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对账!$1:$187</definedName>
  </definedNames>
  <calcPr calcId="144525"/>
</workbook>
</file>

<file path=xl/sharedStrings.xml><?xml version="1.0" encoding="utf-8"?>
<sst xmlns="http://schemas.openxmlformats.org/spreadsheetml/2006/main" count="5996" uniqueCount="2038">
  <si>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</si>
  <si>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</si>
  <si>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</si>
  <si>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</si>
  <si>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</si>
  <si>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</si>
  <si>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</si>
  <si>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</si>
  <si>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</si>
  <si>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</si>
  <si>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</si>
  <si>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</si>
  <si>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</si>
  <si>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</si>
  <si>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</si>
  <si>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</si>
  <si>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</si>
  <si>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</si>
  <si>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</si>
  <si>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</si>
  <si>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</si>
  <si>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</si>
  <si>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</si>
  <si>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</si>
  <si>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</si>
  <si>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18255159760	</t>
  </si>
  <si>
    <t>Ctrip</t>
  </si>
  <si>
    <t>正常</t>
  </si>
  <si>
    <t>[迈阿密海滩]梅里迪昂酒店(The Meridian Hotel)(55519679)</t>
  </si>
  <si>
    <t>大床房&lt;2人入住&gt;&lt;不退款&gt;</t>
  </si>
  <si>
    <t>HKD</t>
  </si>
  <si>
    <t>Ayadi/Akrem</t>
  </si>
  <si>
    <t>CA13030221228HKD</t>
  </si>
  <si>
    <t>未提现</t>
  </si>
  <si>
    <t>携程开票</t>
  </si>
  <si>
    <t xml:space="preserve">	</t>
  </si>
  <si>
    <t xml:space="preserve">5108SE042132	</t>
  </si>
  <si>
    <t xml:space="preserve">18698942596	</t>
  </si>
  <si>
    <t>[新山]新山豪门大酒店(Hallmark Regency Hotel Johor Bahru)(55586200)</t>
  </si>
  <si>
    <t>家庭套房&lt;不退款&gt;&lt;2人入住&gt;</t>
  </si>
  <si>
    <t>Tay/Liang Cheong</t>
  </si>
  <si>
    <t xml:space="preserve">18863609868	</t>
  </si>
  <si>
    <t>[曼谷]曼谷诺富特因帕特酒店(Novotel Bangkok IMPACT)(55841625)</t>
  </si>
  <si>
    <t>特大床房&lt;2人入住&gt;&lt;不退款&gt;&lt;早餐&gt;</t>
  </si>
  <si>
    <t>park/hyeyoung</t>
  </si>
  <si>
    <t xml:space="preserve">8059WLM836;XM	</t>
  </si>
  <si>
    <t xml:space="preserve">18913572084	</t>
  </si>
  <si>
    <t>[普吉岛]美乐地别墅度假酒店 (SHA Extra Plus)(Metadee Resort &amp; Villas (SHA Extra Plus))(55270331)</t>
  </si>
  <si>
    <t>别墅(直通泳池)&lt;不退款&gt;&lt;2人入住&gt;</t>
  </si>
  <si>
    <t>KIM/DAEHO,JUNG/DAWOON</t>
  </si>
  <si>
    <t xml:space="preserve">6947	</t>
  </si>
  <si>
    <t xml:space="preserve">21031945628	</t>
  </si>
  <si>
    <t>[吉隆坡]菲斯酒店(The Face Suites)(57036365)</t>
  </si>
  <si>
    <t>一卧室高级客房&lt;2人入住&gt;&lt;不退款&gt;</t>
  </si>
  <si>
    <t>TANG/YUNGANG,FENG/XIAOLING</t>
  </si>
  <si>
    <t xml:space="preserve">2695022	</t>
  </si>
  <si>
    <t xml:space="preserve">141685	</t>
  </si>
  <si>
    <t xml:space="preserve">21314909859	</t>
  </si>
  <si>
    <t>[舍讷费尔德]勃兰登堡柏林机场施泰根博阁城际酒店(IntercityHotel Berlin Brandenburg Airport)(55280285)</t>
  </si>
  <si>
    <t>标准房&lt;2人入住&gt;&lt;不退款&gt;</t>
  </si>
  <si>
    <t>Schlachter/Florian,Schlachter/Eric</t>
  </si>
  <si>
    <t xml:space="preserve">900720800150018	</t>
  </si>
  <si>
    <t xml:space="preserve">21463601547	</t>
  </si>
  <si>
    <t>[首尔]空中花园酒店明洞3号店(Hotel Skypark Myeongdong 3)(55653055)</t>
  </si>
  <si>
    <t>标准双人床房&lt;2人入住&gt;&lt;不退款&gt;</t>
  </si>
  <si>
    <t>HSUI/HIU TUNG,TSOI/HIU HAM</t>
  </si>
  <si>
    <t xml:space="preserve">2742217	</t>
  </si>
  <si>
    <t>取消</t>
  </si>
  <si>
    <t xml:space="preserve">21476951598	</t>
  </si>
  <si>
    <t>[首尔]空中花园东大门金斯敦酒店(Hotel Skypark Kingstown Dongdaemun)(55639486)</t>
  </si>
  <si>
    <t>Han/Sujin</t>
  </si>
  <si>
    <t xml:space="preserve">21727053953	</t>
  </si>
  <si>
    <t>[巴黎]巴黎歌剧院宜必思酒店(Ibis Paris Opera La Fayette)(55841646)</t>
  </si>
  <si>
    <t>标准大床房&lt;2人入住&gt;&lt;不退款&gt;&lt;早餐&gt;</t>
  </si>
  <si>
    <t>BINTI BAHARI/FATIMAH BALQIS</t>
  </si>
  <si>
    <t xml:space="preserve">2778780	</t>
  </si>
  <si>
    <t xml:space="preserve">21779118626	</t>
  </si>
  <si>
    <t>[乔治市]槟城长荣桂冠酒店 (槟城对抗新冠肺炎认证)(Evergreen Laurel Hotel Penang (PenangFightCovid-19 Certified))(55451685)</t>
  </si>
  <si>
    <t>海景豪华双床房&lt;2人入住&gt;&lt;不退款&gt;</t>
  </si>
  <si>
    <t>LEE/LI NEE,TING/RICKY</t>
  </si>
  <si>
    <t xml:space="preserve">2792159	</t>
  </si>
  <si>
    <t xml:space="preserve">22111211318	</t>
  </si>
  <si>
    <t xml:space="preserve">21816732526	</t>
  </si>
  <si>
    <t>[弗吉尼亚海滩]维吉尼亚海滩拉昆塔套房酒店(La Quinta by Wyndham Virginia Beach)(77368294)</t>
  </si>
  <si>
    <t>客房1张特大床&lt;2人入住&gt;&lt;不退款&gt;</t>
  </si>
  <si>
    <t>Everly/Robert</t>
  </si>
  <si>
    <t xml:space="preserve">2804874	</t>
  </si>
  <si>
    <t xml:space="preserve">21831411806	</t>
  </si>
  <si>
    <t>[芭堤雅]芭堤雅阿瓦尼度假酒店 (SHA Extra Plus)(Avani Pattaya Resort (SHA Extra Plus))(69338173)</t>
  </si>
  <si>
    <t>阿瓦尼海景房&lt;2人入住&gt;&lt;不退款&gt;&lt;早餐&gt;</t>
  </si>
  <si>
    <t>KADIGARI/PAVAN KUMAR REDDY,KADIGARI/PAVAN KUMAR REDDY,KADIGARI/PAVAN KUMAR REDDY,KADIGARI/PAVAN KUMAR REDDY</t>
  </si>
  <si>
    <t xml:space="preserve">2817817	</t>
  </si>
  <si>
    <t xml:space="preserve">61857348	</t>
  </si>
  <si>
    <t xml:space="preserve">21843734339	</t>
  </si>
  <si>
    <t>[札幌]札幌京王广场酒店(Keio Plaza Hotel Sapporo)(55801267)</t>
  </si>
  <si>
    <t>标准双床房&lt;2人入住&gt;&lt;不退款&gt;</t>
  </si>
  <si>
    <t>IAU/WAI SHING</t>
  </si>
  <si>
    <t xml:space="preserve">2828294	</t>
  </si>
  <si>
    <t xml:space="preserve">酒店前台akaishi女士确认订单	</t>
  </si>
  <si>
    <t xml:space="preserve">21843978013	</t>
  </si>
  <si>
    <t>[泉佐野市]关西机场华盛顿酒店(Kansai Airport Washington Hotel)(69338178)</t>
  </si>
  <si>
    <t>标准房（双床）&lt;2人入住&gt;&lt;不退款&gt;</t>
  </si>
  <si>
    <t>KAWAMORI/TAISEI</t>
  </si>
  <si>
    <t xml:space="preserve">2828645	</t>
  </si>
  <si>
    <t xml:space="preserve">20221128555575637	</t>
  </si>
  <si>
    <t xml:space="preserve">21844515727	</t>
  </si>
  <si>
    <t>[密尔沃基]菲斯特酒店(The Pfister Hotel)(55547114)</t>
  </si>
  <si>
    <t>超值特大床房塔楼&lt;2人入住&gt;&lt;不退款&gt;</t>
  </si>
  <si>
    <t>Firestein/Jeremy</t>
  </si>
  <si>
    <t xml:space="preserve">2829558	</t>
  </si>
  <si>
    <t xml:space="preserve">R2TAQY8SB	</t>
  </si>
  <si>
    <t xml:space="preserve">21844681464	</t>
  </si>
  <si>
    <t>阿瓦尼海景加大房&lt;2人入住&gt;&lt;不退款&gt;&lt;早餐&gt;</t>
  </si>
  <si>
    <t>CHIU/TSANYIN</t>
  </si>
  <si>
    <t xml:space="preserve">2829857	</t>
  </si>
  <si>
    <t xml:space="preserve">61862268	</t>
  </si>
  <si>
    <t xml:space="preserve">999221845804731	</t>
  </si>
  <si>
    <t>[弗朗斯地区鲁瓦西]巴黎戴高乐机场北2号宜必思快捷酒店(ibis budget Roissy CDG Paris Nord 2)(55465334)</t>
  </si>
  <si>
    <t>Houfani/Ghania</t>
  </si>
  <si>
    <t xml:space="preserve">2831800	</t>
  </si>
  <si>
    <t xml:space="preserve">acknowledged	</t>
  </si>
  <si>
    <t xml:space="preserve">21846731751	</t>
  </si>
  <si>
    <t>[东京]雷姆六本木酒店(remm Roppongi)(55862182)</t>
  </si>
  <si>
    <t>双床房&lt;2人入住&gt;&lt;不退款&gt;</t>
  </si>
  <si>
    <t>Zhao/Haoxing,Wang/Jing</t>
  </si>
  <si>
    <t xml:space="preserve">2833450	</t>
  </si>
  <si>
    <t xml:space="preserve">21846732766	</t>
  </si>
  <si>
    <t>[东京]MYSTAYS 蒲田酒店(HOTEL MYSTAYS Kamata)(55329345)</t>
  </si>
  <si>
    <t>经济小型大床房&lt;2人入住&gt;&lt;不退款&gt;</t>
  </si>
  <si>
    <t>MIYATA/MASAKI</t>
  </si>
  <si>
    <t xml:space="preserve">2833452	</t>
  </si>
  <si>
    <t xml:space="preserve">T_1417221261	</t>
  </si>
  <si>
    <t xml:space="preserve">21847231164	</t>
  </si>
  <si>
    <t>[新山]KSL度假酒店(KSL Hotel &amp; Resort)(55680499)</t>
  </si>
  <si>
    <t>高级房&lt;2人入住&gt;&lt;不退款&gt;</t>
  </si>
  <si>
    <t>TAY/JACQUELINE</t>
  </si>
  <si>
    <t xml:space="preserve">2834342	</t>
  </si>
  <si>
    <t xml:space="preserve">13896258	</t>
  </si>
  <si>
    <t xml:space="preserve">21847721777	</t>
  </si>
  <si>
    <t>[巴厘岛]格朗德娜库塔旅馆(Grand Inna Kuta)(55451901)</t>
  </si>
  <si>
    <t>豪华房&lt;2人入住&gt;&lt;不退款&gt;</t>
  </si>
  <si>
    <t>HUTAPEA/ALEXANDER</t>
  </si>
  <si>
    <t xml:space="preserve">2835235	</t>
  </si>
  <si>
    <t xml:space="preserve">648084	</t>
  </si>
  <si>
    <t xml:space="preserve">21847773603	</t>
  </si>
  <si>
    <t>[曼谷]曼谷彩虹云宵酒店 (SHA Certified)(Baiyoke Sky Hotel Bangkok (SHA Certified))(55831872)</t>
  </si>
  <si>
    <t>豪华房（太空区）&lt;2人入住&gt;&lt;不退款&gt;</t>
  </si>
  <si>
    <t>Lin/Aung</t>
  </si>
  <si>
    <t xml:space="preserve">2835347	</t>
  </si>
  <si>
    <t xml:space="preserve">1395447	</t>
  </si>
  <si>
    <t xml:space="preserve">21848262301	</t>
  </si>
  <si>
    <t>[牙山市]牙山温阳观光酒店(Onyang Hot Spring Hotel)(91812136)</t>
  </si>
  <si>
    <t>高级双人床房&lt;2人入住&gt;&lt;不退款&gt;</t>
  </si>
  <si>
    <t>Lee/soon yeol</t>
  </si>
  <si>
    <t xml:space="preserve">2836371	</t>
  </si>
  <si>
    <t xml:space="preserve">22480	</t>
  </si>
  <si>
    <t xml:space="preserve">21848397957	</t>
  </si>
  <si>
    <t>[东京]银座索拉里亚西铁酒店(Solaria Nishitetsu Hotel Ginza)(55653211)</t>
  </si>
  <si>
    <t>Yeung/Lai,chen/sze shuen</t>
  </si>
  <si>
    <t xml:space="preserve">2836663	</t>
  </si>
  <si>
    <t xml:space="preserve">0010889457	</t>
  </si>
  <si>
    <t xml:space="preserve">21849257931	</t>
  </si>
  <si>
    <t>[东京]三井花园饭店大手町(Mitsui Garden Hotel Otemachi)(55367411)</t>
  </si>
  <si>
    <t>中等大床房&lt;2人入住&gt;&lt;不退款&gt;</t>
  </si>
  <si>
    <t>GUO/YIZHEN,Zhang/Jun</t>
  </si>
  <si>
    <t xml:space="preserve">2838241	</t>
  </si>
  <si>
    <t xml:space="preserve">21849472396	</t>
  </si>
  <si>
    <t>[东京]新宿灿路都广场大饭店(Hotel Sunroute Plaza Shinjuku)(55329284)</t>
  </si>
  <si>
    <t>经济双人房&lt;2人入住&gt;&lt;不退款&gt;</t>
  </si>
  <si>
    <t>WANG/XUETIAN</t>
  </si>
  <si>
    <t xml:space="preserve">2838565	</t>
  </si>
  <si>
    <t xml:space="preserve">21849635317	</t>
  </si>
  <si>
    <t>[东京]银座雷姆普拉斯酒店(Remm Plus Ginza)(90402447)</t>
  </si>
  <si>
    <t>双人床房&lt;2人入住&gt;&lt;不退款&gt;</t>
  </si>
  <si>
    <t>NAKASHIO/DAIKI</t>
  </si>
  <si>
    <t xml:space="preserve">2838877	</t>
  </si>
  <si>
    <t xml:space="preserve">21850016579	</t>
  </si>
  <si>
    <t>[Racha Thewa]素万那普威乐机场酒店(Suvarnabhumi Ville Airport Hotel)(55478352)</t>
  </si>
  <si>
    <t>SAMUTWET/KANJANA</t>
  </si>
  <si>
    <t xml:space="preserve">2839683	</t>
  </si>
  <si>
    <t xml:space="preserve">1069798795	</t>
  </si>
  <si>
    <t xml:space="preserve">999221850295487	</t>
  </si>
  <si>
    <t>[茉莉芬]玛狄恩法维酒店(Favehotel Madiun)(90401535)</t>
  </si>
  <si>
    <t>致爱房&lt;2人入住&gt;&lt;不退款&gt;</t>
  </si>
  <si>
    <t>RAHMANSYAH /NAURAH QATRUNNADA</t>
  </si>
  <si>
    <t xml:space="preserve">2840265	</t>
  </si>
  <si>
    <t xml:space="preserve">56607	</t>
  </si>
  <si>
    <t xml:space="preserve">21851104422	</t>
  </si>
  <si>
    <t>[曼谷]曼谷皇家套房酒店 (SHA Plus+)(Royal Suite Hotel Bangkok)(55799391)</t>
  </si>
  <si>
    <t>豪华房&lt;2人入住&gt;&lt;不退款&gt;&lt;早餐&gt;</t>
  </si>
  <si>
    <t>ARANDILLA/LEALYN</t>
  </si>
  <si>
    <t xml:space="preserve">2841747	</t>
  </si>
  <si>
    <t xml:space="preserve">999221851336048	</t>
  </si>
  <si>
    <t>[马拉松]金帆度假村(Kingsail Resort)(77372150)</t>
  </si>
  <si>
    <t>标准特大床房&lt;2人入住&gt;&lt;不退款&gt;</t>
  </si>
  <si>
    <t>Karmakar/Sayani</t>
  </si>
  <si>
    <t xml:space="preserve">2842223	</t>
  </si>
  <si>
    <t xml:space="preserve">23589745	</t>
  </si>
  <si>
    <t xml:space="preserve">21851684928	</t>
  </si>
  <si>
    <t>[吉隆坡]吉隆坡四季酒店(Four Seasons Hotel Kuala Lumpur)(55542782)</t>
  </si>
  <si>
    <t>泳池园景特大床房&lt;2人入住&gt;&lt;不退款&gt;&lt;早餐&gt;</t>
  </si>
  <si>
    <t>CHEN/YANMEI</t>
  </si>
  <si>
    <t xml:space="preserve">2842928	</t>
  </si>
  <si>
    <t xml:space="preserve">3172827	</t>
  </si>
  <si>
    <t xml:space="preserve">21853464418	</t>
  </si>
  <si>
    <t>[Sungai Pasir]翡翠布蒂里酒店(Emerald Puteri Hotel)(89916472)</t>
  </si>
  <si>
    <t>豪华房（双床）&lt;2人入住&gt;&lt;不退款&gt;</t>
  </si>
  <si>
    <t>WAZIR/MUHAMMAD YUSOFF</t>
  </si>
  <si>
    <t xml:space="preserve">2845590	</t>
  </si>
  <si>
    <t xml:space="preserve">10073253	</t>
  </si>
  <si>
    <t xml:space="preserve">999221853895409	</t>
  </si>
  <si>
    <t>[东海市]新东海酒店(New Donghae Hotel)(91812613)</t>
  </si>
  <si>
    <t>大床房带露台&lt;2人入住&gt;&lt;不退款&gt;</t>
  </si>
  <si>
    <t>JUNG/SUKYEONG</t>
  </si>
  <si>
    <t xml:space="preserve">2846393	</t>
  </si>
  <si>
    <t xml:space="preserve">22067330	</t>
  </si>
  <si>
    <t xml:space="preserve">21853962905	</t>
  </si>
  <si>
    <t>[吉隆坡]吉隆坡市中心宜必思酒店(ibis Kuala Lumpur City Centre)(55757161)</t>
  </si>
  <si>
    <t>ABDUL HISHAM/NUR EDORA DIYANA</t>
  </si>
  <si>
    <t xml:space="preserve">2846496	</t>
  </si>
  <si>
    <t xml:space="preserve">316516	</t>
  </si>
  <si>
    <t xml:space="preserve">21856676052	</t>
  </si>
  <si>
    <t>[东京]东京全日空洲际酒店(ANA InterContinental Tokyo)(55426542)</t>
  </si>
  <si>
    <t>经典房&lt;2人入住&gt;&lt;不退款&gt;</t>
  </si>
  <si>
    <t>KANG/LILIAN</t>
  </si>
  <si>
    <t xml:space="preserve">2851372	</t>
  </si>
  <si>
    <t xml:space="preserve">46424255	</t>
  </si>
  <si>
    <t xml:space="preserve">21857346487	</t>
  </si>
  <si>
    <t>[迪沙鲁]马来西亚迪沙魯海岸One&amp;Only唯逸度假酒店(One&amp;Only Desaru Coast)(95140139)</t>
  </si>
  <si>
    <t>雨林精致特大床套房&lt;2人入住&gt;&lt;不退款&gt;&lt;早餐&gt;</t>
  </si>
  <si>
    <t>CHU/JOON CHOONG</t>
  </si>
  <si>
    <t xml:space="preserve">2852436	</t>
  </si>
  <si>
    <t xml:space="preserve">8727SE009158	</t>
  </si>
  <si>
    <t xml:space="preserve">999221857402450	</t>
  </si>
  <si>
    <t>[中雅加达]雅加达哈尔莫尼耶罗酒店(Yello Hotel Harmoni Jakarta)(55841626)</t>
  </si>
  <si>
    <t>Yello Room&lt;2人入住&gt;&lt;不退款&gt;</t>
  </si>
  <si>
    <t>FARAHDIBA/DEA</t>
  </si>
  <si>
    <t xml:space="preserve">2852515	</t>
  </si>
  <si>
    <t xml:space="preserve">999221859358112	</t>
  </si>
  <si>
    <t>[伊斯坦布尔]嘉逸豪庭酒店(Grand Palace Hotel)(90400666)</t>
  </si>
  <si>
    <t>Yaghubi/Soleiman</t>
  </si>
  <si>
    <t xml:space="preserve">2855594	</t>
  </si>
  <si>
    <t xml:space="preserve">4093962	</t>
  </si>
  <si>
    <t xml:space="preserve">999221859454002	</t>
  </si>
  <si>
    <t>[豪士罗区]伦敦费尔特姆旅馆(Travelodge London Feltham)(95084495)</t>
  </si>
  <si>
    <t>双人房&lt;2人入住&gt;&lt;不退款&gt;</t>
  </si>
  <si>
    <t>Rani/Surbhi</t>
  </si>
  <si>
    <t xml:space="preserve">2855705	</t>
  </si>
  <si>
    <t xml:space="preserve">21860833792	</t>
  </si>
  <si>
    <t>[东京]日本亚洲会馆酒店(Hotel Asia Center of Japan)(55329295)</t>
  </si>
  <si>
    <t>入住时指定房型&lt;2人入住&gt;&lt;不退款&gt;</t>
  </si>
  <si>
    <t>HUANG/RUI</t>
  </si>
  <si>
    <t xml:space="preserve">2856204	</t>
  </si>
  <si>
    <t xml:space="preserve">21861870556	</t>
  </si>
  <si>
    <t>[东京]东京巨蛋酒店(Tokyo Dome Hotel)(55653221)</t>
  </si>
  <si>
    <t>ZHAO/JING</t>
  </si>
  <si>
    <t xml:space="preserve">2856577	</t>
  </si>
  <si>
    <t xml:space="preserve">21863358304	</t>
  </si>
  <si>
    <t>LIAO/XIANJIE</t>
  </si>
  <si>
    <t xml:space="preserve">2857045	</t>
  </si>
  <si>
    <t xml:space="preserve">21879602638	</t>
  </si>
  <si>
    <t>[东京]东京银座万怡酒店(Courtyard Marriott Tokyo Ginza Hotel)(55426562)</t>
  </si>
  <si>
    <t>HUANG/JUAN</t>
  </si>
  <si>
    <t xml:space="preserve">2862375	</t>
  </si>
  <si>
    <t xml:space="preserve">21880044228	</t>
  </si>
  <si>
    <t>BINTI ZAKARIA/IFFAH SYAZWANI</t>
  </si>
  <si>
    <t xml:space="preserve">2862570	</t>
  </si>
  <si>
    <t xml:space="preserve">318948	</t>
  </si>
  <si>
    <t xml:space="preserve">999221884638844	</t>
  </si>
  <si>
    <t>[新加坡]新加坡庄家大酒店(Hotel Boss Singapore)(68545388)</t>
  </si>
  <si>
    <t>高级双床房&lt;2人入住&gt;&lt;不退款&gt;&lt;早餐&gt;</t>
  </si>
  <si>
    <t>CHO/YEEUN</t>
  </si>
  <si>
    <t xml:space="preserve">2864047	</t>
  </si>
  <si>
    <t xml:space="preserve">acknowledge	</t>
  </si>
  <si>
    <t xml:space="preserve">999221886492989	</t>
  </si>
  <si>
    <t>[斯德特莱恩]巴利太浩湖娱乐场度假村(Bally’s Lake Tahoe Casino Resort)(68031130)</t>
  </si>
  <si>
    <t>经典两张大床房&lt;2人入住&gt;&lt;不退款&gt;</t>
  </si>
  <si>
    <t>Nguyen/Duy</t>
  </si>
  <si>
    <t xml:space="preserve">2864516	</t>
  </si>
  <si>
    <t xml:space="preserve">21885755251	</t>
  </si>
  <si>
    <t>[新山]新山凯贝丽酒店式服务公寓(Capri by Fraser Johor Bahru)(55572794)</t>
  </si>
  <si>
    <t>豪华特大床一室房&lt;2人入住&gt;&lt;不退款&gt;</t>
  </si>
  <si>
    <t>Wong/Kah Wee</t>
  </si>
  <si>
    <t xml:space="preserve">2864335	</t>
  </si>
  <si>
    <t xml:space="preserve">6098SE054348	</t>
  </si>
  <si>
    <t xml:space="preserve">999221887323395	</t>
  </si>
  <si>
    <t>[苏黎世]苏黎世欧瑞康星酒店(Hotel Sternen Oerlikon)(55612005)</t>
  </si>
  <si>
    <t>标准双人房&lt;2人入住&gt;&lt;不退款&gt;</t>
  </si>
  <si>
    <t>Mintaraseela/Seethala,Mintaraseela/Seethala</t>
  </si>
  <si>
    <t xml:space="preserve">2864962	</t>
  </si>
  <si>
    <t xml:space="preserve">HTL-WBD-355182465	</t>
  </si>
  <si>
    <t xml:space="preserve">21887416105	</t>
  </si>
  <si>
    <t>[东京]日本桥茅场町京王布莱索酒店(Keio Presso Inn Nihonbashi Kayabacho)(77363902)</t>
  </si>
  <si>
    <t>大床房&lt;2人入住&gt;&lt;不退款&gt;&lt;早餐&gt;</t>
  </si>
  <si>
    <t>ZENG/LI</t>
  </si>
  <si>
    <t xml:space="preserve">2865020	</t>
  </si>
  <si>
    <t xml:space="preserve">21891960658	</t>
  </si>
  <si>
    <t>[东京]东京东银座日和酒店(HIYORI HOTEL TOKYO GINZA EAST)(77366615)</t>
  </si>
  <si>
    <t>无障碍双床房&lt;2人入住&gt;&lt;不退款&gt;</t>
  </si>
  <si>
    <t>Du/JiBo</t>
  </si>
  <si>
    <t xml:space="preserve">2866277	</t>
  </si>
  <si>
    <t xml:space="preserve">21892173816	</t>
  </si>
  <si>
    <t>YIUKWAN/FUNG</t>
  </si>
  <si>
    <t xml:space="preserve">2866345	</t>
  </si>
  <si>
    <t xml:space="preserve">21892806345	</t>
  </si>
  <si>
    <t>[东京]秋叶原华盛顿酒店(Akihabara Washington Hotel)(55329352)</t>
  </si>
  <si>
    <t>LIU/FANG</t>
  </si>
  <si>
    <t xml:space="preserve">2866516	</t>
  </si>
  <si>
    <t xml:space="preserve">21893002170	</t>
  </si>
  <si>
    <t>小型双人房&lt;2人入住&gt;&lt;不退款&gt;</t>
  </si>
  <si>
    <t>Song/Jinze,Du/Jinyao</t>
  </si>
  <si>
    <t xml:space="preserve">2866541	</t>
  </si>
  <si>
    <t xml:space="preserve">999221893645494	</t>
  </si>
  <si>
    <t>[科隆]恩斯特·艾玛·多姆伊克赛尔瑟酒店(Excelsior Hotel Ernst am Dom)(55694462)</t>
  </si>
  <si>
    <t>经典双人床房&lt;2人入住&gt;&lt;不退款&gt;&lt;早餐&gt;</t>
  </si>
  <si>
    <t>van Uden/Antonius J.H.</t>
  </si>
  <si>
    <t xml:space="preserve">2866781	</t>
  </si>
  <si>
    <t xml:space="preserve">999221894197157	</t>
  </si>
  <si>
    <t>[巴厘岛]巴厘岛图班哈里斯酒店(HARRIS Hotel Kuta Tuban Bali)(70392122)</t>
  </si>
  <si>
    <t>哈里斯房&lt;2人入住&gt;&lt;不退款&gt;</t>
  </si>
  <si>
    <t>Vemuri/Kameswari Kiran,Vemuri/Kameswari Kiran</t>
  </si>
  <si>
    <t xml:space="preserve">2867046	</t>
  </si>
  <si>
    <t xml:space="preserve">999221894783156	</t>
  </si>
  <si>
    <t>[圣巴巴拉]金普顿凯瑞酒店(Kimpton Canary Hotel, an IHG Hotel)(70392596)</t>
  </si>
  <si>
    <t>基本特大床房(带朱丽叶阳台)&lt;2人入住&gt;&lt;不退款&gt;</t>
  </si>
  <si>
    <t>Harry/Erica</t>
  </si>
  <si>
    <t xml:space="preserve">2867294	</t>
  </si>
  <si>
    <t xml:space="preserve">49586743	</t>
  </si>
  <si>
    <t xml:space="preserve">999221901470124	</t>
  </si>
  <si>
    <t>[阿斯塔纳]阿斯塔纳里克瑟斯总统酒店(Rixos President Hotel Astana)(91595791)</t>
  </si>
  <si>
    <t>豪华房(双床)&lt;2人入住&gt;&lt;不退款&gt;&lt;早餐&gt;</t>
  </si>
  <si>
    <t>HE/JIBIAO,XUE/JIANGRU</t>
  </si>
  <si>
    <t xml:space="preserve">2868757	</t>
  </si>
  <si>
    <t xml:space="preserve">999221901479066	</t>
  </si>
  <si>
    <t>[Lebak Gede]那敏达戈酒店(Namin Dago Hotel)(89933696)</t>
  </si>
  <si>
    <t>优质房&lt;2人入住&gt;&lt;不退款&gt;&lt;早餐&gt;</t>
  </si>
  <si>
    <t>Mesha/Devalia</t>
  </si>
  <si>
    <t xml:space="preserve">2868766	</t>
  </si>
  <si>
    <t xml:space="preserve">37679 by Ms Erna	</t>
  </si>
  <si>
    <t xml:space="preserve">999221901642926	</t>
  </si>
  <si>
    <t>[会安]馨乐庭会安珍珠酒店(Citadines Pearl Hoi An)(60532248)</t>
  </si>
  <si>
    <t>城景高级特大床房&lt;2人入住&gt;&lt;不退款&gt;&lt;早餐&gt;</t>
  </si>
  <si>
    <t>JAISWAL/PRATEEK,JAISWAL/PRATEEK,JAISWAL/PRATEEK,JAISWAL/PRATEEK,JAISWAL/PRATEEK,JAISWAL/PRATEEK</t>
  </si>
  <si>
    <t xml:space="preserve">2868837	</t>
  </si>
  <si>
    <t xml:space="preserve">7854218	</t>
  </si>
  <si>
    <t xml:space="preserve">999221904298932	</t>
  </si>
  <si>
    <t>[布拉格]布拉格流星广场酒店(Hotel Meteor Plaza Prague)(55426667)</t>
  </si>
  <si>
    <t>Alzeer/Jawad</t>
  </si>
  <si>
    <t xml:space="preserve">2869376	</t>
  </si>
  <si>
    <t xml:space="preserve">121671539	</t>
  </si>
  <si>
    <t xml:space="preserve">21905898525	</t>
  </si>
  <si>
    <t>[大山脚]槟城标致酒店 (槟城对抗新冠肺炎认证)(Iconic Hotel Penang (PenangFightCovid-19 Certified))(55665954)</t>
  </si>
  <si>
    <t>ABDULLAH/ZAINAL ABIDIN</t>
  </si>
  <si>
    <t xml:space="preserve">2869765	</t>
  </si>
  <si>
    <t xml:space="preserve">999221906361943	</t>
  </si>
  <si>
    <t>[奥兰多]丽笙佛罗里达州奥兰多乡村套房酒店(Country Inn &amp; Suites by Radisson, Orlando, FL)(55956428)</t>
  </si>
  <si>
    <t>两张大号床房&lt;2人入住&gt;&lt;不退款&gt;</t>
  </si>
  <si>
    <t>Diao/Ruijia,Xiaochen/Cao</t>
  </si>
  <si>
    <t xml:space="preserve">2869921	</t>
  </si>
  <si>
    <t xml:space="preserve">Y4S1VYG	</t>
  </si>
  <si>
    <t xml:space="preserve">999221907332510	</t>
  </si>
  <si>
    <t>[纽约]蒙德里安公园大道酒店(Mondrian Park Avenue)(70489495)</t>
  </si>
  <si>
    <t>豪华特大床房&lt;2人入住&gt;&lt;不退款&gt;</t>
  </si>
  <si>
    <t>KIM/SEMIN</t>
  </si>
  <si>
    <t xml:space="preserve">2870448	</t>
  </si>
  <si>
    <t xml:space="preserve">999221909865655	</t>
  </si>
  <si>
    <t>[河内]军团酒店(Army Hotel)(55680482)</t>
  </si>
  <si>
    <t>KIM/YUSHIN,JANG/MINCHUL</t>
  </si>
  <si>
    <t xml:space="preserve">2870963	</t>
  </si>
  <si>
    <t xml:space="preserve">999221911952366	</t>
  </si>
  <si>
    <t>[巴德胡弗多普]阿姆斯特丹史基浦机场宜必思酒店(Ibis Schiphol Amsterdam Airport)(55290037)</t>
  </si>
  <si>
    <t>Laaouej/Nabila</t>
  </si>
  <si>
    <t xml:space="preserve">2871841	</t>
  </si>
  <si>
    <t xml:space="preserve">999221915836252	</t>
  </si>
  <si>
    <t>[乔治市]槟城乔治敦中环酒店(Hotel Sentral Georgetown Penang)(55452242)</t>
  </si>
  <si>
    <t>IEDKAEW/WANIDA</t>
  </si>
  <si>
    <t xml:space="preserve">2872658	</t>
  </si>
  <si>
    <t xml:space="preserve">2189490 Dona (RSV)	</t>
  </si>
  <si>
    <t xml:space="preserve">999221922335949	</t>
  </si>
  <si>
    <t>[Teluk Tering]巴淡岛中心罗维纳酒店(Lovina Inn Batam Centre)(56196521)</t>
  </si>
  <si>
    <t>标准大号床房&lt;2人入住&gt;&lt;不退款&gt;</t>
  </si>
  <si>
    <t>YANG/LIFANG,Lin/bo</t>
  </si>
  <si>
    <t xml:space="preserve">2873722	</t>
  </si>
  <si>
    <t xml:space="preserve">confirm by mr randi reception	</t>
  </si>
  <si>
    <t xml:space="preserve">999221922709364	</t>
  </si>
  <si>
    <t>[伯尔尼]诺富特伯尔尼会展中心酒店(Novotel Bern Expo)(55312485)</t>
  </si>
  <si>
    <t>JANG/SHINWOO,NA/INSEONG</t>
  </si>
  <si>
    <t xml:space="preserve">2873891	</t>
  </si>
  <si>
    <t xml:space="preserve">LWLDFMCG	</t>
  </si>
  <si>
    <t xml:space="preserve">999221926183811	</t>
  </si>
  <si>
    <t>[巴塞罗那]巴塞罗那BCN城市波纳威斯塔酒店(BCN URBANESS HOTELS BONAVISTA)(55254115)</t>
  </si>
  <si>
    <t>III STO DOMINGO/MARIO,III STO DOMINGO/MARIO</t>
  </si>
  <si>
    <t xml:space="preserve">2874596	</t>
  </si>
  <si>
    <t xml:space="preserve">SH14745739	</t>
  </si>
  <si>
    <t xml:space="preserve">999221928328332	</t>
  </si>
  <si>
    <t>[null](95389461)</t>
  </si>
  <si>
    <t xml:space="preserve">999221934011398	</t>
  </si>
  <si>
    <t>[鹿特丹]恩豪鹿特丹酒店(Nhow Rotterdam)(55639457)</t>
  </si>
  <si>
    <t>双人床房(nhow)&lt;2人入住&gt;&lt;不退款&gt;&lt;早餐&gt;</t>
  </si>
  <si>
    <t>AYDOGAN/OYA</t>
  </si>
  <si>
    <t xml:space="preserve">2877504	</t>
  </si>
  <si>
    <t xml:space="preserve">0110554912	</t>
  </si>
  <si>
    <t xml:space="preserve">999221934086717	</t>
  </si>
  <si>
    <t>[瓜亚基尔]瓜亚基尔大酒店 - 阿桑德连锁酒店(Grand Hotel Guayaquil, Ascend Hotel Collection)(55799110)</t>
  </si>
  <si>
    <t>标准两张双人床房&lt;2人入住&gt;&lt;不退款&gt;&lt;早餐&gt;</t>
  </si>
  <si>
    <t>Bojorque/Elizabeth</t>
  </si>
  <si>
    <t xml:space="preserve">2877624	</t>
  </si>
  <si>
    <t xml:space="preserve">42058458	</t>
  </si>
  <si>
    <t xml:space="preserve">21934094018	</t>
  </si>
  <si>
    <t>[东京]东京文华东方酒店(Mandarin Oriental Tokyo)(55439692)</t>
  </si>
  <si>
    <t>ZHANG/LEI</t>
  </si>
  <si>
    <t xml:space="preserve">2877640	</t>
  </si>
  <si>
    <t xml:space="preserve">999221934873563	</t>
  </si>
  <si>
    <t>[岘港]沙滩山水度假村(Sandy Beach Non Nuoc Resort)(56174556)</t>
  </si>
  <si>
    <t>花园尊贵豪华房&lt;2人入住&gt;&lt;不退款&gt;&lt;早餐&gt;</t>
  </si>
  <si>
    <t>Gupta/Virender,Gupta/Virender</t>
  </si>
  <si>
    <t xml:space="preserve">2878150	</t>
  </si>
  <si>
    <t xml:space="preserve">2182256	</t>
  </si>
  <si>
    <t xml:space="preserve">999221940482595	</t>
  </si>
  <si>
    <t>[乔治市]槟城美酒店(Mei Hotel)(89931003)</t>
  </si>
  <si>
    <t>豪华大号床间&lt;2人入住&gt;&lt;不退款&gt;</t>
  </si>
  <si>
    <t>LING/XING ROU,YEOH/BING SHENG</t>
  </si>
  <si>
    <t xml:space="preserve">2879872	</t>
  </si>
  <si>
    <t xml:space="preserve">999221940742517	</t>
  </si>
  <si>
    <t>[伊斯坦布尔]快捷茵西机场酒店(Express Inci Airport Hotel)(91807604)</t>
  </si>
  <si>
    <t>豪华间&lt;2人入住&gt;&lt;不退款&gt;</t>
  </si>
  <si>
    <t>Eroglu/Mensure</t>
  </si>
  <si>
    <t xml:space="preserve">2880071	</t>
  </si>
  <si>
    <t xml:space="preserve">4112138	</t>
  </si>
  <si>
    <t xml:space="preserve">999221943132699	</t>
  </si>
  <si>
    <t>[埃尔塞贡多]洛杉矶国际机场温德姆旅客之家酒店(Travelodge by Wyndham LAX)(70793504)</t>
  </si>
  <si>
    <t>YUAN/SHENGYAO</t>
  </si>
  <si>
    <t xml:space="preserve">2880598	</t>
  </si>
  <si>
    <t xml:space="preserve">999221945977350	</t>
  </si>
  <si>
    <t>[洛杉矶]洛杉矶市中心洲际酒店(InterContinental - Los Angeles Downtown, an IHG Hotel)(55505371)</t>
  </si>
  <si>
    <t>经典特大床房&lt;2人入住&gt;&lt;不退款&gt;</t>
  </si>
  <si>
    <t>YOO/Deborah</t>
  </si>
  <si>
    <t xml:space="preserve">2881806	</t>
  </si>
  <si>
    <t xml:space="preserve">999221946582929	</t>
  </si>
  <si>
    <t>[孔敬]达灵顿广场酒店(Darlington Place)(95388839)</t>
  </si>
  <si>
    <t>Chimkerd/Jenjira</t>
  </si>
  <si>
    <t xml:space="preserve">2882168	</t>
  </si>
  <si>
    <t xml:space="preserve">999221947894021	</t>
  </si>
  <si>
    <t>[卡尔弗城]真弓酒店(Mayumi)(55329209)</t>
  </si>
  <si>
    <t>尊贵套房&lt;2人入住&gt;&lt;不退款&gt;</t>
  </si>
  <si>
    <t>Gultekin/Elif,Gultekin/Mahmut</t>
  </si>
  <si>
    <t xml:space="preserve">2882434	</t>
  </si>
  <si>
    <t xml:space="preserve">1425406309	</t>
  </si>
  <si>
    <t xml:space="preserve">999221948843233	</t>
  </si>
  <si>
    <t>[中雅加达]丹那阿邦至爱酒店 - 赛德恩格(Favehotel Tanah Abang - Cideng)(55611732)</t>
  </si>
  <si>
    <t>LAFRISIANA/VIRDA SINDY</t>
  </si>
  <si>
    <t xml:space="preserve">2882680	</t>
  </si>
  <si>
    <t xml:space="preserve">146436	</t>
  </si>
  <si>
    <t xml:space="preserve">999221950114451	</t>
  </si>
  <si>
    <t>[鲁顿]伦敦鲁顿机场宜必思酒店(ibis London Luton Airport)(55299123)</t>
  </si>
  <si>
    <t>标准双人房&lt;2人入住&gt;&lt;不退款&gt;&lt;早餐&gt;</t>
  </si>
  <si>
    <t>WOLSKA/MAGDALENA</t>
  </si>
  <si>
    <t xml:space="preserve">2883102	</t>
  </si>
  <si>
    <t xml:space="preserve">999221950210304	</t>
  </si>
  <si>
    <t>[蒙特贝尔德]瑟利纳蒙特贝尔德酒店(Selina Monteverde)(92031654)</t>
  </si>
  <si>
    <t>LUO/LIANDA</t>
  </si>
  <si>
    <t xml:space="preserve">2883173	</t>
  </si>
  <si>
    <t xml:space="preserve">999221950725588	</t>
  </si>
  <si>
    <t>Shih/Kuanghua</t>
  </si>
  <si>
    <t xml:space="preserve">2883405	</t>
  </si>
  <si>
    <t xml:space="preserve">999221951719255	</t>
  </si>
  <si>
    <t>[Ledok Wetan]阿斯顿博约内戈罗城市酒店(ASTON Bojonegoro City Hotel)(70165500)</t>
  </si>
  <si>
    <t>高级房&lt;2人入住&gt;&lt;不退款&gt;&lt;早餐&gt;</t>
  </si>
  <si>
    <t>BOWOLEKSONO/KANDUNG</t>
  </si>
  <si>
    <t xml:space="preserve">2883925	</t>
  </si>
  <si>
    <t xml:space="preserve">55185	</t>
  </si>
  <si>
    <t xml:space="preserve">999221955812893	</t>
  </si>
  <si>
    <t>[Rasah]芙蓉棕榈酒店(Palm Seremban Hotel)(90400106)</t>
  </si>
  <si>
    <t>NUR/HAZLAMI</t>
  </si>
  <si>
    <t xml:space="preserve">2884917	</t>
  </si>
  <si>
    <t xml:space="preserve">814437904	</t>
  </si>
  <si>
    <t xml:space="preserve">999221955931032	</t>
  </si>
  <si>
    <t>[巴黎]巴黎香榭丽舍克莱夫酒店-- 克雷斯特精选(La Clef Champs-Élysées Paris by The Crest Collection)(55932691)</t>
  </si>
  <si>
    <t>巴黎复式房（带露台）&lt;2人入住&gt;&lt;不退款&gt;</t>
  </si>
  <si>
    <t>LI/XINYANG</t>
  </si>
  <si>
    <t xml:space="preserve">2885012	</t>
  </si>
  <si>
    <t xml:space="preserve">4264SE018431	</t>
  </si>
  <si>
    <t xml:space="preserve">999221955965391	</t>
  </si>
  <si>
    <t>[万伦]菲潘甘酒店(Phet Phangan)(94359520)</t>
  </si>
  <si>
    <t>TAWARA/LADARAT</t>
  </si>
  <si>
    <t xml:space="preserve">2885032	</t>
  </si>
  <si>
    <t xml:space="preserve">1070394240	</t>
  </si>
  <si>
    <t xml:space="preserve">999221956210501	</t>
  </si>
  <si>
    <t>GHOLIB/AHMAD</t>
  </si>
  <si>
    <t xml:space="preserve">2885166	</t>
  </si>
  <si>
    <t xml:space="preserve">999221957304227	</t>
  </si>
  <si>
    <t>[达拉斯]威斯汀达拉斯公园中心酒店(The Westin Dallas Park Central)(55270616)</t>
  </si>
  <si>
    <t>客房, 1 张特大床房&lt;2人入住&gt;&lt;不退款&gt;&lt;早餐&gt;</t>
  </si>
  <si>
    <t>josephson/rodney</t>
  </si>
  <si>
    <t xml:space="preserve">2885743	</t>
  </si>
  <si>
    <t xml:space="preserve">999221960530607	</t>
  </si>
  <si>
    <t>[曼谷]曼谷京华大酒店 (SHA Plus+)(Hotel Royal Bangkok@Chinatown)(55932568)</t>
  </si>
  <si>
    <t>高级房（无窗）&lt;2人入住&gt;&lt;不退款&gt;</t>
  </si>
  <si>
    <t>TIMMANEE/MONTANA</t>
  </si>
  <si>
    <t xml:space="preserve">2886210	</t>
  </si>
  <si>
    <t xml:space="preserve">325570	</t>
  </si>
  <si>
    <t xml:space="preserve">999221960904407	</t>
  </si>
  <si>
    <t>JIANG/YUXI</t>
  </si>
  <si>
    <t xml:space="preserve">2886322	</t>
  </si>
  <si>
    <t xml:space="preserve">999221962769912	</t>
  </si>
  <si>
    <t>[暖武里]马农南特公寓酒店(Ma Non Nont Hotel &amp; Apartment)(94361263)</t>
  </si>
  <si>
    <t>塔楼双人房&lt;2人入住&gt;&lt;不退款&gt;</t>
  </si>
  <si>
    <t>TAPROM/WATCHARAPONG</t>
  </si>
  <si>
    <t xml:space="preserve">2887317	</t>
  </si>
  <si>
    <t xml:space="preserve">MAN-1671463302-5502	</t>
  </si>
  <si>
    <t xml:space="preserve">999221963145871	</t>
  </si>
  <si>
    <t>[奥斯陆]奥斯陆丽笙世嘉酒店(Radisson Blu Plaza Hotel, Oslo)(55354571)</t>
  </si>
  <si>
    <t>IBRAHIM/REBER</t>
  </si>
  <si>
    <t xml:space="preserve">2887587	</t>
  </si>
  <si>
    <t xml:space="preserve">999221963144115	</t>
  </si>
  <si>
    <t>[Auckland Central]奥克兰千禧大酒店(Grand Millennium Auckland)(55822286)</t>
  </si>
  <si>
    <t>高级特大床房&lt;2人入住&gt;&lt;不退款&gt;</t>
  </si>
  <si>
    <t>MOLINA/ALEN</t>
  </si>
  <si>
    <t xml:space="preserve">2887582	</t>
  </si>
  <si>
    <t xml:space="preserve">-1426373371	</t>
  </si>
  <si>
    <t xml:space="preserve">999221968466836	</t>
  </si>
  <si>
    <t>[曼谷]盛泰澜曼谷拉普崂中央广场酒店 (SHA Plus+)(Centara Grand at Central Plaza Ladprao Bangkok)(55299786)</t>
  </si>
  <si>
    <t>豪华特大床套房&lt;2人入住&gt;&lt;不退款&gt;</t>
  </si>
  <si>
    <t>MA/HONGMEI</t>
  </si>
  <si>
    <t xml:space="preserve">2889030	</t>
  </si>
  <si>
    <t>退单</t>
  </si>
  <si>
    <t xml:space="preserve">999221969012217	</t>
  </si>
  <si>
    <t>[名古屋]the b 名古屋酒店(the b nagoya)(55254200)</t>
  </si>
  <si>
    <t>So Pui/Shan Jocelyn</t>
  </si>
  <si>
    <t xml:space="preserve">2889390	</t>
  </si>
  <si>
    <t xml:space="preserve">999221969377572	</t>
  </si>
  <si>
    <t>[曼谷]曼谷萨通JC凯文酒店(JC Kevin Sathorn Bangkok Hotel)(55585955)</t>
  </si>
  <si>
    <t>天际尊贵房&lt;2人入住&gt;&lt;不退款&gt;</t>
  </si>
  <si>
    <t>ADCOCK/CUAN</t>
  </si>
  <si>
    <t xml:space="preserve">2889635	</t>
  </si>
  <si>
    <t xml:space="preserve">999221969912051	</t>
  </si>
  <si>
    <t>[波尔多]波尔多拉克全套房公寓式酒店 - 会展公园站(All Suites Bordeaux Lac - Parc des Expositions)(55290116)</t>
  </si>
  <si>
    <t>开放式客房, 1 张大床&lt;2人入住&gt;&lt;不退款&gt;</t>
  </si>
  <si>
    <t>TCHAN/MANUTEA</t>
  </si>
  <si>
    <t xml:space="preserve">2890051	</t>
  </si>
  <si>
    <t xml:space="preserve">1426837272	</t>
  </si>
  <si>
    <t xml:space="preserve">999221969929259	</t>
  </si>
  <si>
    <t>商务客房&lt;2人入住&gt;&lt;不退款&gt;</t>
  </si>
  <si>
    <t>YAO/ZHENGYING,ZHANG/YUCHENG</t>
  </si>
  <si>
    <t xml:space="preserve">2890076	</t>
  </si>
  <si>
    <t xml:space="preserve">4264SE018484	</t>
  </si>
  <si>
    <t xml:space="preserve">999221970118362	</t>
  </si>
  <si>
    <t>[莱克兰]莱克兰温德姆贝蒙特酒店(Baymont by Wyndham Lakeland)(70788630)</t>
  </si>
  <si>
    <t>标准间1特大床&lt;2人入住&gt;&lt;不退款&gt;&lt;早餐&gt;</t>
  </si>
  <si>
    <t>POTTER/MALANIE NIKOLE</t>
  </si>
  <si>
    <t xml:space="preserve">2890203	</t>
  </si>
  <si>
    <t xml:space="preserve">999221971951325	</t>
  </si>
  <si>
    <t>[吉隆坡]吉隆坡双威太子酒店(Sunway Putra Hotel Kuala Lumpur)(55290388)</t>
  </si>
  <si>
    <t>BURELA/KEVIN</t>
  </si>
  <si>
    <t xml:space="preserve">2890428	</t>
  </si>
  <si>
    <t xml:space="preserve">815713300	</t>
  </si>
  <si>
    <t xml:space="preserve">999221971987588	</t>
  </si>
  <si>
    <t>cho/woojin</t>
  </si>
  <si>
    <t xml:space="preserve">2890436	</t>
  </si>
  <si>
    <t xml:space="preserve">815713592	</t>
  </si>
  <si>
    <t xml:space="preserve">21972305327	</t>
  </si>
  <si>
    <t>[甲米]COSI 甲米奥南海滩(SHA Extra Plus)(COSI Krabi Ao Nang Beach(SHA Extra Plus))(92030312)</t>
  </si>
  <si>
    <t>蔻西双床房&lt;2人入住&gt;&lt;不退款&gt;&lt;早餐&gt;</t>
  </si>
  <si>
    <t>GUO/SHANSHAN,SUN/GUOAIQI</t>
  </si>
  <si>
    <t xml:space="preserve">2890512	</t>
  </si>
  <si>
    <t xml:space="preserve">35234	</t>
  </si>
  <si>
    <t xml:space="preserve">999221973073018	</t>
  </si>
  <si>
    <t>[布里斯班]布里斯班南方大酒店(Great Southern Hotel Brisbane)(55944783)</t>
  </si>
  <si>
    <t>XIAO/YAQIN</t>
  </si>
  <si>
    <t xml:space="preserve">2890685	</t>
  </si>
  <si>
    <t xml:space="preserve">999221974851062	</t>
  </si>
  <si>
    <t>[普拉亚德尔卡曼]安特拉住宅酒店(Antera Hotel &amp; Residences)(92031868)</t>
  </si>
  <si>
    <t>单卧室住宅&lt;2人入住&gt;&lt;不退款&gt;</t>
  </si>
  <si>
    <t>Lora Vargas/Kendwich</t>
  </si>
  <si>
    <t xml:space="preserve">2891345	</t>
  </si>
  <si>
    <t xml:space="preserve">9159765197348	</t>
  </si>
  <si>
    <t xml:space="preserve">999221975755433	</t>
  </si>
  <si>
    <t>[Kampung Pelita]特里尼提巴塔木酒店(Triniti Hotel Batam)(90367901)</t>
  </si>
  <si>
    <t>NOSURNAME/MUSTAFA BIN MOHAMED</t>
  </si>
  <si>
    <t xml:space="preserve">2891912	</t>
  </si>
  <si>
    <t xml:space="preserve">1940	</t>
  </si>
  <si>
    <t xml:space="preserve">999221976182837	</t>
  </si>
  <si>
    <t>[中雅加达]雅加达瓦希德哈西姆智选假日酒店(Holiday Inn Express Jakarta Wahid Hasyim, an IHG Hotel)(55639809)</t>
  </si>
  <si>
    <t>大号床房&lt;2人入住&gt;&lt;不退款&gt;&lt;早餐&gt;</t>
  </si>
  <si>
    <t>ABDUL KARIM/JAIS</t>
  </si>
  <si>
    <t xml:space="preserve">2892250	</t>
  </si>
  <si>
    <t xml:space="preserve">999221976443389	</t>
  </si>
  <si>
    <t>[伊斯坦布尔]伊斯坦布尔阿塔图尔克机场希尔顿花园酒店(Hilton Garden Inn Istanbul Atatürk Airport)(55665917)</t>
  </si>
  <si>
    <t>特大床房&lt;2人入住&gt;&lt;不退款&gt;</t>
  </si>
  <si>
    <t>Topcu/Serhat</t>
  </si>
  <si>
    <t xml:space="preserve">2892474	</t>
  </si>
  <si>
    <t xml:space="preserve">999221976510763	</t>
  </si>
  <si>
    <t>[拉马尔迪]波尔图星级酒店(Star Inn Porto)(55280666)</t>
  </si>
  <si>
    <t>Castanheira Bernardino/Sergio Ricardo</t>
  </si>
  <si>
    <t xml:space="preserve">2892551	</t>
  </si>
  <si>
    <t xml:space="preserve">999221978920675	</t>
  </si>
  <si>
    <t>[芭堤雅]康帕斯酒店集团诺瓦黄金酒店 (SHA Plus+)(Nova Gold Hotel by Compass Hospitality (SHA Plus+))(55414488)</t>
  </si>
  <si>
    <t>XING/SHIWEI,WENG/RUNYU</t>
  </si>
  <si>
    <t xml:space="preserve">2893028	</t>
  </si>
  <si>
    <t xml:space="preserve">999221980442978	</t>
  </si>
  <si>
    <t>[胡志明市]西贡馨乐庭丽晶酒店(Citadines Regency Saigon)(55289770)</t>
  </si>
  <si>
    <t>经典房间&lt;2人入住&gt;&lt;不退款&gt;</t>
  </si>
  <si>
    <t>MU/YAN</t>
  </si>
  <si>
    <t xml:space="preserve">2893397	</t>
  </si>
  <si>
    <t xml:space="preserve">7613265	</t>
  </si>
  <si>
    <t xml:space="preserve">999221980739085	</t>
  </si>
  <si>
    <t>[威尼斯]梅斯特广场酒店(Hotel Plaza Mestre)(55439727)</t>
  </si>
  <si>
    <t>经典双人房&lt;2人入住&gt;&lt;不退款&gt;</t>
  </si>
  <si>
    <t>BRINO/MAURIZIO</t>
  </si>
  <si>
    <t xml:space="preserve">2893494	</t>
  </si>
  <si>
    <t xml:space="preserve">8951008	</t>
  </si>
  <si>
    <t xml:space="preserve">999221981367899	</t>
  </si>
  <si>
    <t>[利马]米拉弗洛雷斯安迪纳高级酒店(Casa Andina Premium Miraflores)(55336988)</t>
  </si>
  <si>
    <t>高级房, 1 张大床&lt;2人入住&gt;&lt;不退款&gt;&lt;早餐&gt;</t>
  </si>
  <si>
    <t>Ben/Fred</t>
  </si>
  <si>
    <t xml:space="preserve">2893689	</t>
  </si>
  <si>
    <t xml:space="preserve">122119181	</t>
  </si>
  <si>
    <t xml:space="preserve">999221981546628	</t>
  </si>
  <si>
    <t>[北雅加达]雅加达东荟城智选假日酒店(Holiday Inn Express Jakarta Pluit Citygate, an IHG Hotel)(55426409)</t>
  </si>
  <si>
    <t>Li/Baoshuai</t>
  </si>
  <si>
    <t xml:space="preserve">2893793	</t>
  </si>
  <si>
    <t xml:space="preserve">46384322	</t>
  </si>
  <si>
    <t xml:space="preserve">999221981756136	</t>
  </si>
  <si>
    <t>[济州市]华美达济州市酒店(Ramada by Wyndham Jeju City Hall)(55944714)</t>
  </si>
  <si>
    <t>豪华家庭双床房&lt;2人入住&gt;&lt;不退款&gt;&lt;早餐&gt;</t>
  </si>
  <si>
    <t>Jeong/SeungHwarn</t>
  </si>
  <si>
    <t xml:space="preserve">2893919	</t>
  </si>
  <si>
    <t xml:space="preserve">22478087	</t>
  </si>
  <si>
    <t xml:space="preserve">999221982248368	</t>
  </si>
  <si>
    <t>ZHANG/YAGUANG</t>
  </si>
  <si>
    <t xml:space="preserve">2894231	</t>
  </si>
  <si>
    <t xml:space="preserve">47849925	</t>
  </si>
  <si>
    <t xml:space="preserve">21983210090	</t>
  </si>
  <si>
    <t>Ning/Xuemei</t>
  </si>
  <si>
    <t xml:space="preserve">2894777	</t>
  </si>
  <si>
    <t xml:space="preserve">7613289	</t>
  </si>
  <si>
    <t xml:space="preserve">999221983241932	</t>
  </si>
  <si>
    <t>[吉隆坡]如玛吉隆坡市中心高级大酒店(The RuMa Hotel and Residences)(55329102)</t>
  </si>
  <si>
    <t>双峰塔景转角一室公寓&lt;2人入住&gt;&lt;不退款&gt;</t>
  </si>
  <si>
    <t>chen/shoucheng</t>
  </si>
  <si>
    <t xml:space="preserve">2894811	</t>
  </si>
  <si>
    <t xml:space="preserve">240115580 by Ms. Farah (GSC)	</t>
  </si>
  <si>
    <t xml:space="preserve">999221983266369	</t>
  </si>
  <si>
    <t>无障碍特大床房&lt;2人入住&gt;&lt;不退款&gt;</t>
  </si>
  <si>
    <t>Karaman/Beril Berfin,BULUT/FURKAN MERT</t>
  </si>
  <si>
    <t xml:space="preserve">2894832	</t>
  </si>
  <si>
    <t xml:space="preserve">999221983337370	</t>
  </si>
  <si>
    <t>[华盛顿]伦巴第大酒店(Hotel Lombardy)(55329404)</t>
  </si>
  <si>
    <t>Madanchi/Navid</t>
  </si>
  <si>
    <t xml:space="preserve">2894891	</t>
  </si>
  <si>
    <t xml:space="preserve">99113162992	</t>
  </si>
  <si>
    <t xml:space="preserve">999221983484864	</t>
  </si>
  <si>
    <t>[碧差汶]美城酒店(Belleville Hotel)(94359107)</t>
  </si>
  <si>
    <t>Kongparhad/Natcharee</t>
  </si>
  <si>
    <t xml:space="preserve">2894953	</t>
  </si>
  <si>
    <t xml:space="preserve">999221983522395	</t>
  </si>
  <si>
    <t>[巴塞罗那]巴塞罗那BCN城市酒店-格兰罗塞隆(BCN URBANESS HOTELS GRAN ROSELLON)(55862157)</t>
  </si>
  <si>
    <t>客房（双床）&lt;2人入住&gt;&lt;不退款&gt;</t>
  </si>
  <si>
    <t>ZHAO/HENGRUI,ZHONG/YUQING</t>
  </si>
  <si>
    <t xml:space="preserve">2894999	</t>
  </si>
  <si>
    <t xml:space="preserve">999221983528528	</t>
  </si>
  <si>
    <t>[罗马]罗马中央斗兽场美居酒店(Mercure Roma Centro Colosseo)(55478313)</t>
  </si>
  <si>
    <t>角斗场景观高级双人房&lt;2人入住&gt;&lt;不退款&gt;</t>
  </si>
  <si>
    <t>Zhong/Yanyan,Lei/Qiaoyan</t>
  </si>
  <si>
    <t xml:space="preserve">2895015	</t>
  </si>
  <si>
    <t xml:space="preserve">999221983793051	</t>
  </si>
  <si>
    <t>[曼彻斯特]COVE-明舒尔街公寓式酒店(Cove Minshull Street)(77364060)</t>
  </si>
  <si>
    <t>一卧公寓房&lt;2人入住&gt;&lt;不退款&gt;</t>
  </si>
  <si>
    <t>PUI/L Y</t>
  </si>
  <si>
    <t xml:space="preserve">2895145	</t>
  </si>
  <si>
    <t xml:space="preserve">999221983833459	</t>
  </si>
  <si>
    <t>[蒙特利尔]勒努维尔酒店(Le Nouvel Hotel)(55598841)</t>
  </si>
  <si>
    <t>标准房（特大床）&lt;2人入住&gt;&lt;不退款&gt;</t>
  </si>
  <si>
    <t>YANG/LINQUAN</t>
  </si>
  <si>
    <t xml:space="preserve">2895171	</t>
  </si>
  <si>
    <t xml:space="preserve">999221985637074	</t>
  </si>
  <si>
    <t>[西雅加达]格鲁格尔枫叶酒店(Maple Hotel Grogol)(90402462)</t>
  </si>
  <si>
    <t>SILVIA/CINDY</t>
  </si>
  <si>
    <t xml:space="preserve">2895388	</t>
  </si>
  <si>
    <t xml:space="preserve">confirm by ms. zahra	</t>
  </si>
  <si>
    <t xml:space="preserve">999221985918832	</t>
  </si>
  <si>
    <t>[曼谷]曼谷拉玛九萨默赛特酒店(Somerset Rama 9 Bangkok)(94361514)</t>
  </si>
  <si>
    <t>AU YEUNG/CHONG TOU</t>
  </si>
  <si>
    <t xml:space="preserve">2895460	</t>
  </si>
  <si>
    <t xml:space="preserve">酒店前台ataha女士确认	</t>
  </si>
  <si>
    <t xml:space="preserve">999221986263448	</t>
  </si>
  <si>
    <t>TIAN/ZHUOLI,Sung/Yilin</t>
  </si>
  <si>
    <t xml:space="preserve">2895544	</t>
  </si>
  <si>
    <t xml:space="preserve">999221986596839	</t>
  </si>
  <si>
    <t>[迪拜]福朋喜来登扎耶德路酒店(Four Points by Sheraton Sheikh Zayed Road)(60467429)</t>
  </si>
  <si>
    <t>经典双床房&lt;2人入住&gt;&lt;不退款&gt;</t>
  </si>
  <si>
    <t>CHEN/LIHSUAN</t>
  </si>
  <si>
    <t xml:space="preserve">2895640	</t>
  </si>
  <si>
    <t xml:space="preserve">From Allocation	</t>
  </si>
  <si>
    <t xml:space="preserve">999221986659329	</t>
  </si>
  <si>
    <t>[莱克斯恩特伦斯]埃斯波勒纳温泉度假村(The Esplanade Resort and Spa)(55465541)</t>
  </si>
  <si>
    <t>CHAN/HEIDI</t>
  </si>
  <si>
    <t xml:space="preserve">2895655	</t>
  </si>
  <si>
    <t xml:space="preserve">999221987150487	</t>
  </si>
  <si>
    <t>[塞里布群岛]阿斯顿普鲁伊特酒店及公寓(ASTON Pluit Hotel &amp; Residence)(55832082)</t>
  </si>
  <si>
    <t>YOSSA PUTRA/MUHAMMAD KRISHNA</t>
  </si>
  <si>
    <t xml:space="preserve">2895766	</t>
  </si>
  <si>
    <t xml:space="preserve">21987501281	</t>
  </si>
  <si>
    <t>尊贵客房&lt;2人入住&gt;&lt;不退款&gt;</t>
  </si>
  <si>
    <t>SAMY/MALATHYSANTANA</t>
  </si>
  <si>
    <t xml:space="preserve">2895874	</t>
  </si>
  <si>
    <t xml:space="preserve">999221987814841	</t>
  </si>
  <si>
    <t>[吉隆坡]吉隆坡丽悦酒店(Cosmo Hotel Kuala Lumpur)(55680593)</t>
  </si>
  <si>
    <t>豪华双床房&lt;2人入住&gt;&lt;不退款&gt;&lt;早餐&gt;</t>
  </si>
  <si>
    <t>OZCAN/BAYRAM</t>
  </si>
  <si>
    <t xml:space="preserve">2896046	</t>
  </si>
  <si>
    <t xml:space="preserve">111919 BY MS DIANA RSV	</t>
  </si>
  <si>
    <t xml:space="preserve">21988532053	</t>
  </si>
  <si>
    <t>[塔穆宁]关岛广场度假村及水疗中心(Guam Plaza Resort &amp; Spa)(92032508)</t>
  </si>
  <si>
    <t>KIM/SUNSUK,JO/SOMEUNG</t>
  </si>
  <si>
    <t xml:space="preserve">2896356	</t>
  </si>
  <si>
    <t xml:space="preserve">EXP-1427992475	</t>
  </si>
  <si>
    <t xml:space="preserve">999221988622942	</t>
  </si>
  <si>
    <t>[吉隆坡]吉隆坡斯里太平洋酒店(Seri Pacific Hotel Kuala Lumpur)(55439325)</t>
  </si>
  <si>
    <t>行政套房&lt;2人入住&gt;&lt;不退款&gt;&lt;早餐&gt;</t>
  </si>
  <si>
    <t>MARJIN/AHMAD SHYUKRI</t>
  </si>
  <si>
    <t xml:space="preserve">2896395	</t>
  </si>
  <si>
    <t xml:space="preserve">305521	</t>
  </si>
  <si>
    <t xml:space="preserve">999221988785169	</t>
  </si>
  <si>
    <t>[旧金山]旧金山嘉蘭酒店(Grant Plaza Hotel)(89918027)</t>
  </si>
  <si>
    <t>Xiao/Gaoyi,Albrecht/Dawn</t>
  </si>
  <si>
    <t xml:space="preserve">2896431	</t>
  </si>
  <si>
    <t xml:space="preserve">1428001830	</t>
  </si>
  <si>
    <t xml:space="preserve">999221989375826	</t>
  </si>
  <si>
    <t>SAENGRAT/THANIDA</t>
  </si>
  <si>
    <t xml:space="preserve">2896689	</t>
  </si>
  <si>
    <t xml:space="preserve">324462	</t>
  </si>
  <si>
    <t xml:space="preserve">999221989537160	</t>
  </si>
  <si>
    <t>[关丹]斯里曼加精品酒店(Sri Manja Boutique Hotel)(68545514)</t>
  </si>
  <si>
    <t>SHELVAM/THIRUSELVAN</t>
  </si>
  <si>
    <t xml:space="preserve">2896765	</t>
  </si>
  <si>
    <t xml:space="preserve">R220011992	</t>
  </si>
  <si>
    <t xml:space="preserve">999221989560103	</t>
  </si>
  <si>
    <t>[阿布扎比]阿布扎比雅乐轩酒店(Aloft Abu Dhabi)(68026753)</t>
  </si>
  <si>
    <t>雅乐轩房&lt;2人入住&gt;&lt;不退款&gt;</t>
  </si>
  <si>
    <t>BAO/SHENGFENG</t>
  </si>
  <si>
    <t xml:space="preserve">2896786	</t>
  </si>
  <si>
    <t xml:space="preserve">999221989672239	</t>
  </si>
  <si>
    <t>TANG/NICK M</t>
  </si>
  <si>
    <t xml:space="preserve">2896807	</t>
  </si>
  <si>
    <t xml:space="preserve">999221989712219	</t>
  </si>
  <si>
    <t>[威斯敏斯特城]伦敦中央公园酒店(Central Park Hotel)(55598819)</t>
  </si>
  <si>
    <t>标准双人房, 1 张双人床&lt;2人入住&gt;&lt;不退款&gt;</t>
  </si>
  <si>
    <t>Kartina/Euis sri</t>
  </si>
  <si>
    <t xml:space="preserve">2896841	</t>
  </si>
  <si>
    <t xml:space="preserve">-1428162717	</t>
  </si>
  <si>
    <t xml:space="preserve">999221989723009	</t>
  </si>
  <si>
    <t>[贝尔山]吉朗柏丽汽车旅馆(Parkside Motel Geelong)(91811561)</t>
  </si>
  <si>
    <t>公园景观一间卧室客房&lt;2人入住&gt;&lt;不退款&gt;</t>
  </si>
  <si>
    <t>CHUA/HANSON</t>
  </si>
  <si>
    <t xml:space="preserve">2896859	</t>
  </si>
  <si>
    <t xml:space="preserve">38229614	</t>
  </si>
  <si>
    <t xml:space="preserve">999221989720656	</t>
  </si>
  <si>
    <t>[罗马]罗马QC泰尔梅罗玛酒店(QC Termeroma Roma)(55779439)</t>
  </si>
  <si>
    <t>特级双人房/双床房&lt;2人入住&gt;&lt;不退款&gt;&lt;早餐&gt;</t>
  </si>
  <si>
    <t>Shurupov/Victorr</t>
  </si>
  <si>
    <t xml:space="preserve">2896854	</t>
  </si>
  <si>
    <t xml:space="preserve">1697662	</t>
  </si>
  <si>
    <t xml:space="preserve">999221990207307	</t>
  </si>
  <si>
    <t>[曼谷]曼谷世纪公园酒店(Century Park Hotel)(56185613)</t>
  </si>
  <si>
    <t>SOPAJON/CHAMAIPORN</t>
  </si>
  <si>
    <t xml:space="preserve">2896926	</t>
  </si>
  <si>
    <t xml:space="preserve">HTL-WBD-358575065	</t>
  </si>
  <si>
    <t xml:space="preserve">999221990392159	</t>
  </si>
  <si>
    <t>MEI/LIXIA,Zhao/Yifei</t>
  </si>
  <si>
    <t xml:space="preserve">999221991237818	</t>
  </si>
  <si>
    <t>WANG/MIN</t>
  </si>
  <si>
    <t xml:space="preserve">2897083	</t>
  </si>
  <si>
    <t xml:space="preserve">316759 BY WA	</t>
  </si>
  <si>
    <t xml:space="preserve">999221991337357	</t>
  </si>
  <si>
    <t>[南雅加达]滕德安居住酒店(Amaris Hotel Tendean)(68545348)</t>
  </si>
  <si>
    <t>智能房（大床）&lt;2人入住&gt;&lt;不退款&gt;&lt;早餐&gt;</t>
  </si>
  <si>
    <t>LIU/CHENGFENG</t>
  </si>
  <si>
    <t xml:space="preserve">2897117	</t>
  </si>
  <si>
    <t xml:space="preserve">999221991814439	</t>
  </si>
  <si>
    <t>[Tanjung Riau]巴淡岛假日度假酒店(Holiday Inn Resort Batam, an IHG Hotel)(55299714)</t>
  </si>
  <si>
    <t>标准双卧套房&lt;2人入住&gt;&lt;不退款&gt;&lt;早餐&gt;</t>
  </si>
  <si>
    <t>TAN/KEE LIN</t>
  </si>
  <si>
    <t xml:space="preserve">2897216	</t>
  </si>
  <si>
    <t xml:space="preserve">6825581	</t>
  </si>
  <si>
    <t xml:space="preserve">999221991831295	</t>
  </si>
  <si>
    <t>CHUA/MOK CHIANG</t>
  </si>
  <si>
    <t xml:space="preserve">2897222	</t>
  </si>
  <si>
    <t xml:space="preserve">999221991853155	</t>
  </si>
  <si>
    <t>[哥打京那巴鲁]哥打京那巴鲁希尔顿酒店(Hilton Kota Kinabalu)(70165128)</t>
  </si>
  <si>
    <t>PETER/LORITA LORNA</t>
  </si>
  <si>
    <t xml:space="preserve">2897229	</t>
  </si>
  <si>
    <t xml:space="preserve">999221992313659	</t>
  </si>
  <si>
    <t>[芭堤雅]拜伦海滩酒店 (SHA Extra Plus)(Baron Beach Hotel)(56128367)</t>
  </si>
  <si>
    <t>SU/WEIHUA</t>
  </si>
  <si>
    <t xml:space="preserve">2897310	</t>
  </si>
  <si>
    <t xml:space="preserve">999221992435434	</t>
  </si>
  <si>
    <t>[新德里]加皮西达斯酒店(Jaypee Siddharth)(55733477)</t>
  </si>
  <si>
    <t>roy/nitesh</t>
  </si>
  <si>
    <t xml:space="preserve">2897341	</t>
  </si>
  <si>
    <t xml:space="preserve">7075257	</t>
  </si>
  <si>
    <t xml:space="preserve">999221992533432	</t>
  </si>
  <si>
    <t>[迪拜]朱美拉海滩瑞享酒店(Mövenpick Hotel Jumeirah Beach)(55452015)</t>
  </si>
  <si>
    <t>Habis/Reem</t>
  </si>
  <si>
    <t xml:space="preserve">2897354	</t>
  </si>
  <si>
    <t xml:space="preserve">999221992554256	</t>
  </si>
  <si>
    <t>[中雅加达]1O1 雅加达市区坦林酒店(1O1 URBAN Jakarta Thamrin)(60467403)</t>
  </si>
  <si>
    <t>豪华都市房&lt;2人入住&gt;&lt;不退款&gt;&lt;早餐&gt;</t>
  </si>
  <si>
    <t>Saharil/Siti</t>
  </si>
  <si>
    <t xml:space="preserve">2897359	</t>
  </si>
  <si>
    <t xml:space="preserve">confirm by ms safira  reception	</t>
  </si>
  <si>
    <t xml:space="preserve">999221992623226	</t>
  </si>
  <si>
    <t>WU/KAIXUE</t>
  </si>
  <si>
    <t xml:space="preserve">2897380	</t>
  </si>
  <si>
    <t xml:space="preserve">confirmed by ms. afi (fo)	</t>
  </si>
  <si>
    <t xml:space="preserve">999221992789324	</t>
  </si>
  <si>
    <t>豪华客房&lt;2人入住&gt;&lt;不退款&gt;</t>
  </si>
  <si>
    <t>NARATH /HEAN</t>
  </si>
  <si>
    <t xml:space="preserve">2897430	</t>
  </si>
  <si>
    <t xml:space="preserve">999221992826403	</t>
  </si>
  <si>
    <t>YUAN/XIAOLIANG,FAN/YINPING</t>
  </si>
  <si>
    <t xml:space="preserve">2897437	</t>
  </si>
  <si>
    <t xml:space="preserve">999221993003678	</t>
  </si>
  <si>
    <t>[帕赛市]马尼拉康莱德酒店(Conrad Manila)(89916845)</t>
  </si>
  <si>
    <t>豪华房（特大床）&lt;2人入住&gt;&lt;不退款&gt;&lt;早餐&gt;</t>
  </si>
  <si>
    <t>WU/TINGTING</t>
  </si>
  <si>
    <t xml:space="preserve">2897492	</t>
  </si>
  <si>
    <t xml:space="preserve">999221993045645	</t>
  </si>
  <si>
    <t>[胡志明市]萨默塞特维斯塔胡志明市酒店(Somerset Vista Ho Chi Minh City)(55270673)</t>
  </si>
  <si>
    <t>三卧室尊贵公寓&lt;2人入住&gt;&lt;不退款&gt;</t>
  </si>
  <si>
    <t>LIU/MUYANG</t>
  </si>
  <si>
    <t xml:space="preserve">2897528	</t>
  </si>
  <si>
    <t xml:space="preserve">58368SE000943	</t>
  </si>
  <si>
    <t xml:space="preserve">999221993083007	</t>
  </si>
  <si>
    <t>[迪拜]迪拜塔广场酒店(The Tower Plaza Hotel Dubai)(91807629)</t>
  </si>
  <si>
    <t>尊贵双人床或双床房&lt;2人入住&gt;&lt;不退款&gt;</t>
  </si>
  <si>
    <t>SHRESTHA/ASHISH MAN</t>
  </si>
  <si>
    <t xml:space="preserve">2897549	</t>
  </si>
  <si>
    <t xml:space="preserve">999221993260362	</t>
  </si>
  <si>
    <t>[曼谷]曼谷圣苏湾机场套房酒店(Sinsuvarn Airport Suite Hotel)(55451691)</t>
  </si>
  <si>
    <t>CHEN/LIPING</t>
  </si>
  <si>
    <t xml:space="preserve">2897642	</t>
  </si>
  <si>
    <t xml:space="preserve">999221993299128	</t>
  </si>
  <si>
    <t>[哥打京那巴鲁]和谐酒店-1婆罗洲哥打京那巴鲁(Tune Hotel - 1Borneo Kota Kinabalu)(55956488)</t>
  </si>
  <si>
    <t>双人房(有窗)&lt;2人入住&gt;&lt;不退款&gt;</t>
  </si>
  <si>
    <t>AZIZ/NUR SYUHADAH BINTI</t>
  </si>
  <si>
    <t xml:space="preserve">2897664	</t>
  </si>
  <si>
    <t xml:space="preserve">1428352337	</t>
  </si>
  <si>
    <t xml:space="preserve">999221993365926	</t>
  </si>
  <si>
    <t>[吉隆坡]吉隆坡希尔顿花园酒店南店(Hilton Garden Inn Kuala Lumpur Jalan Tuanku Abdul Rahman South)(69338078)</t>
  </si>
  <si>
    <t>MOHAMAD/MUSFIRAH</t>
  </si>
  <si>
    <t xml:space="preserve">2897715	</t>
  </si>
  <si>
    <t xml:space="preserve">3326371614;327633568	</t>
  </si>
  <si>
    <t xml:space="preserve">999221993405883	</t>
  </si>
  <si>
    <t>双床房&lt;2人入住&gt;&lt;不退款&gt;&lt;早餐&gt;</t>
  </si>
  <si>
    <t>Vania/Lalita,WANG/HONGBIN</t>
  </si>
  <si>
    <t xml:space="preserve">2897744	</t>
  </si>
  <si>
    <t xml:space="preserve">-	</t>
  </si>
  <si>
    <t xml:space="preserve">999221993550340	</t>
  </si>
  <si>
    <t>[Marga Mulya]贝克西哈里斯会议中心酒店(HARRIS Hotel &amp; Conventions Bekasi)(55269975)</t>
  </si>
  <si>
    <t>IGNATIUS/ARIS YULIANTA</t>
  </si>
  <si>
    <t xml:space="preserve">2897856	</t>
  </si>
  <si>
    <t xml:space="preserve">999221993610501	</t>
  </si>
  <si>
    <t>[巴厘岛]安妮妮拉卡度假酒店&amp;Spa(Anini Raka Resort &amp; Spa)(55254370)</t>
  </si>
  <si>
    <t>sidarta/frankie</t>
  </si>
  <si>
    <t xml:space="preserve">2897891	</t>
  </si>
  <si>
    <t xml:space="preserve">Dikonfirmasi di aplikasi seluler	</t>
  </si>
  <si>
    <t xml:space="preserve">999221993707992	</t>
  </si>
  <si>
    <t>PHUMKHONSAN/WACHIRAPORN</t>
  </si>
  <si>
    <t xml:space="preserve">2897940	</t>
  </si>
  <si>
    <t xml:space="preserve">999221993709189	</t>
  </si>
  <si>
    <t>[里士满]温哥华机场雷迪森酒店(Radisson Hotel Vancouver Airport)(55290465)</t>
  </si>
  <si>
    <t>客房（特大床）&lt;2人入住&gt;&lt;不退款&gt;</t>
  </si>
  <si>
    <t>WANG/MEIZHEN,HU/KELONG,HU/XUEHUA</t>
  </si>
  <si>
    <t xml:space="preserve">2897941	</t>
  </si>
  <si>
    <t>Y5799SV</t>
  </si>
  <si>
    <t xml:space="preserve">Y5799TW	</t>
  </si>
  <si>
    <t xml:space="preserve">999221993772327	</t>
  </si>
  <si>
    <t>[南雅加达]皇家库宁冈酒店(Royal Kuningan)(55414341)</t>
  </si>
  <si>
    <t>尊享豪华房&lt;2人入住&gt;&lt;不退款&gt;</t>
  </si>
  <si>
    <t>MEGAWATI/MEGAWATI</t>
  </si>
  <si>
    <t xml:space="preserve">2897974	</t>
  </si>
  <si>
    <t xml:space="preserve">Conf by Mr Arhur(FO)	</t>
  </si>
  <si>
    <t xml:space="preserve">999221993818839	</t>
  </si>
  <si>
    <t>[多伦多]费尔蒙特皇家约克酒店(Fairmont Royal York Hotel)(70393113)</t>
  </si>
  <si>
    <t>费尔蒙大床客房&lt;2人入住&gt;&lt;不退款&gt;</t>
  </si>
  <si>
    <t>TANG/HAONAN</t>
  </si>
  <si>
    <t xml:space="preserve">2897995	</t>
  </si>
  <si>
    <t xml:space="preserve">A551WLN752;XM	</t>
  </si>
  <si>
    <t xml:space="preserve">999221993888605	</t>
  </si>
  <si>
    <t>Kapur/Savinay</t>
  </si>
  <si>
    <t xml:space="preserve">2898026	</t>
  </si>
  <si>
    <t xml:space="preserve">7076178	</t>
  </si>
  <si>
    <t xml:space="preserve">999221993976309	</t>
  </si>
  <si>
    <t>[海防]传奇酒店(Legend Hotel)(96311520)</t>
  </si>
  <si>
    <t>高级标准双人间&lt;2人入住&gt;&lt;不退款&gt;&lt;早餐&gt;</t>
  </si>
  <si>
    <t>TUAN/KIET</t>
  </si>
  <si>
    <t xml:space="preserve">2898082	</t>
  </si>
  <si>
    <t xml:space="preserve">999221994095708	</t>
  </si>
  <si>
    <t>[莎阿南]吉隆坡莎阿南飞马大酒店(Pegasus Hotel Shah Alam)(94361663)</t>
  </si>
  <si>
    <t>LOUIS/LIAN</t>
  </si>
  <si>
    <t xml:space="preserve">2898121	</t>
  </si>
  <si>
    <t xml:space="preserve">1070617156	</t>
  </si>
  <si>
    <t xml:space="preserve">999221994329379	</t>
  </si>
  <si>
    <t>[春武里]索尔沃拉凯特酒店(Sorworakit Hotel)(90368056)</t>
  </si>
  <si>
    <t>高级房间&lt;2人入住&gt;&lt;不退款&gt;</t>
  </si>
  <si>
    <t>THAMMARTIWAT/RATCHANON</t>
  </si>
  <si>
    <t xml:space="preserve">2898202	</t>
  </si>
  <si>
    <t xml:space="preserve">1070619110	</t>
  </si>
  <si>
    <t xml:space="preserve">999221994345185	</t>
  </si>
  <si>
    <t>BAIG/MIRZA TABISH</t>
  </si>
  <si>
    <t xml:space="preserve">2898208	</t>
  </si>
  <si>
    <t xml:space="preserve">73717525	</t>
  </si>
  <si>
    <t xml:space="preserve">999221994459245	</t>
  </si>
  <si>
    <t>[昌迪加尔]泰姬昌迪格酒店(Taj Chandigarh)(77366261)</t>
  </si>
  <si>
    <t>高级房, 1 张特大床, 花园景观&lt;2人入住&gt;&lt;不退款&gt;&lt;早餐&gt;</t>
  </si>
  <si>
    <t>Choraria/Shradha</t>
  </si>
  <si>
    <t xml:space="preserve">2898248	</t>
  </si>
  <si>
    <t xml:space="preserve">75699SE115388	</t>
  </si>
  <si>
    <t xml:space="preserve">999221994460902	</t>
  </si>
  <si>
    <t>CHEN/LIJUN</t>
  </si>
  <si>
    <t xml:space="preserve">2898242	</t>
  </si>
  <si>
    <t xml:space="preserve">999221994468280	</t>
  </si>
  <si>
    <t>[宿务]宿务皇冠大厦酒店(Crown Regency Hotel &amp; Towers Cebu)(56196687)</t>
  </si>
  <si>
    <t>SENGUL/MARK MOURO</t>
  </si>
  <si>
    <t xml:space="preserve">2898249	</t>
  </si>
  <si>
    <t xml:space="preserve">999221994708989	</t>
  </si>
  <si>
    <t>[曼谷]安尼克斯曼谷隆比尼经济酒店(Annex Lumpini Bangkok)(55281114)</t>
  </si>
  <si>
    <t>工作室房&lt;2人入住&gt;&lt;不退款&gt;</t>
  </si>
  <si>
    <t>DECHKITTITHUM/WATCHAREE</t>
  </si>
  <si>
    <t xml:space="preserve">2898368	</t>
  </si>
  <si>
    <t xml:space="preserve">999221994730925	</t>
  </si>
  <si>
    <t>[巴黎]巴黎快乐文化约瑟芬酒店(Hotel Joséphine by HappyCulture Paris)(70391158)</t>
  </si>
  <si>
    <t>Zhou/Wenting</t>
  </si>
  <si>
    <t xml:space="preserve">2898383	</t>
  </si>
  <si>
    <t xml:space="preserve">1428411877	</t>
  </si>
  <si>
    <t>，</t>
  </si>
  <si>
    <t>21847231164此单多收431元待退回</t>
  </si>
  <si>
    <t>21892806345此单多收86.91元待退回</t>
  </si>
  <si>
    <t xml:space="preserve"> 360015.59 HKD
</t>
  </si>
  <si>
    <t>A221228110451481</t>
  </si>
  <si>
    <t>A221228110536481</t>
  </si>
  <si>
    <t>A221228111019925</t>
  </si>
  <si>
    <t>总计：360015.59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</si>
  <si>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</si>
  <si>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</si>
  <si>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</si>
  <si>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</si>
  <si>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</si>
  <si>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</si>
  <si>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</si>
  <si>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</si>
  <si>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</si>
  <si>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</si>
  <si>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</si>
  <si>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</si>
  <si>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</si>
  <si>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</si>
  <si>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</si>
  <si>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</si>
  <si>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</si>
  <si>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</si>
  <si>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</si>
  <si>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2022-12-24</t>
  </si>
  <si>
    <t>2898383</t>
  </si>
  <si>
    <t>巴黎快乐文化约瑟芬酒店</t>
  </si>
  <si>
    <t>Zhou Wenting</t>
  </si>
  <si>
    <t>2022-12-25</t>
  </si>
  <si>
    <t>退房日周结</t>
  </si>
  <si>
    <t>596.07</t>
  </si>
  <si>
    <t>664.00</t>
  </si>
  <si>
    <t>0</t>
  </si>
  <si>
    <t>0.00</t>
  </si>
  <si>
    <t>携程汇智国际直连</t>
  </si>
  <si>
    <t>925</t>
  </si>
  <si>
    <t>2022-12-24 22:33:50</t>
  </si>
  <si>
    <t>否</t>
  </si>
  <si>
    <t>汇智国际旅游发展有限公司</t>
  </si>
  <si>
    <t>直连</t>
  </si>
  <si>
    <t>法国</t>
  </si>
  <si>
    <t>2898368</t>
  </si>
  <si>
    <t>安尼克斯曼谷隆比尼经济酒店</t>
  </si>
  <si>
    <t>DECHKITTITHUM WATCHAREE</t>
  </si>
  <si>
    <t>173.26</t>
  </si>
  <si>
    <t>193.00</t>
  </si>
  <si>
    <t>2022-12-24 22:22:50</t>
  </si>
  <si>
    <t>泰国</t>
  </si>
  <si>
    <t>2898249</t>
  </si>
  <si>
    <t>宿务皇冠大厦酒店</t>
  </si>
  <si>
    <t>SENGUL MARK MOURO</t>
  </si>
  <si>
    <t>339.33</t>
  </si>
  <si>
    <t>378.00</t>
  </si>
  <si>
    <t>2022-12-24 21:08:16</t>
  </si>
  <si>
    <t>菲律宾</t>
  </si>
  <si>
    <t>2898248</t>
  </si>
  <si>
    <t>泰姬昌迪格酒店</t>
  </si>
  <si>
    <t>Choraria Shradha</t>
  </si>
  <si>
    <t>926.43</t>
  </si>
  <si>
    <t>1032.00</t>
  </si>
  <si>
    <t>2022-12-24 21:34:51</t>
  </si>
  <si>
    <t>印度</t>
  </si>
  <si>
    <t>2898208</t>
  </si>
  <si>
    <t>阿布扎比雅乐轩酒店</t>
  </si>
  <si>
    <t>BAIG MIRZA TABISH</t>
  </si>
  <si>
    <t>439.87</t>
  </si>
  <si>
    <t>490.00</t>
  </si>
  <si>
    <t>2022-12-24 20:41:56</t>
  </si>
  <si>
    <t>阿拉伯联合酋长国</t>
  </si>
  <si>
    <t>2898202</t>
  </si>
  <si>
    <t>索尔沃拉凯特酒店</t>
  </si>
  <si>
    <t>THAMMARTIWAT RATCHANON</t>
  </si>
  <si>
    <t>100.54</t>
  </si>
  <si>
    <t>112.00</t>
  </si>
  <si>
    <t>2022-12-24 20:37:32</t>
  </si>
  <si>
    <t>2898121</t>
  </si>
  <si>
    <t>莎阿南天马大酒店</t>
  </si>
  <si>
    <t>LOUIS LIAN</t>
  </si>
  <si>
    <t>280.08</t>
  </si>
  <si>
    <t>312.00</t>
  </si>
  <si>
    <t>2022-12-24 19:44:00</t>
  </si>
  <si>
    <t>马来西亚</t>
  </si>
  <si>
    <t>2898082</t>
  </si>
  <si>
    <t>传奇酒店</t>
  </si>
  <si>
    <t>TUAN KIET</t>
  </si>
  <si>
    <t>292.65</t>
  </si>
  <si>
    <t>326.00</t>
  </si>
  <si>
    <t>2022-12-24 19:15:31</t>
  </si>
  <si>
    <t>越南</t>
  </si>
  <si>
    <t>2898026</t>
  </si>
  <si>
    <t>加皮西达斯酒店</t>
  </si>
  <si>
    <t>Kapur Savinay</t>
  </si>
  <si>
    <t>463.21</t>
  </si>
  <si>
    <t>516.00</t>
  </si>
  <si>
    <t>2022-12-24 18:46:20</t>
  </si>
  <si>
    <t>2897995</t>
  </si>
  <si>
    <t>费尔蒙特皇家约克酒店</t>
  </si>
  <si>
    <t>TANG HAONAN</t>
  </si>
  <si>
    <t>1326.80</t>
  </si>
  <si>
    <t>1478.00</t>
  </si>
  <si>
    <t>2022-12-24 18:28:00</t>
  </si>
  <si>
    <t>加拿大</t>
  </si>
  <si>
    <t>2897974</t>
  </si>
  <si>
    <t>皇家库宁冈酒店</t>
  </si>
  <si>
    <t>MEGAWATI MEGAWATI</t>
  </si>
  <si>
    <t>310.60</t>
  </si>
  <si>
    <t>346.00</t>
  </si>
  <si>
    <t>2022-12-24 18:15:34</t>
  </si>
  <si>
    <t>印度尼西亚</t>
  </si>
  <si>
    <t>2897941</t>
  </si>
  <si>
    <t>温哥华机场丽笙酒店</t>
  </si>
  <si>
    <t>WANG MEIZHEN,HU KELONG,HU XUEHUA</t>
  </si>
  <si>
    <t>2369.93</t>
  </si>
  <si>
    <t>2640.00</t>
  </si>
  <si>
    <t>2022-12-24 17:58:43</t>
  </si>
  <si>
    <t>2897940</t>
  </si>
  <si>
    <t>曼谷圣苏湾机场套房酒店</t>
  </si>
  <si>
    <t>PHUMKHONSAN WACHIRAPORN</t>
  </si>
  <si>
    <t>198.39</t>
  </si>
  <si>
    <t>221.00</t>
  </si>
  <si>
    <t>2022-12-24 17:58:34</t>
  </si>
  <si>
    <t>2897891</t>
  </si>
  <si>
    <t>安妮妮拉卡度假酒店&amp;Spa</t>
  </si>
  <si>
    <t>sidarta frankie</t>
  </si>
  <si>
    <t>232.50</t>
  </si>
  <si>
    <t>259.00</t>
  </si>
  <si>
    <t>2022-12-24 17:33:38</t>
  </si>
  <si>
    <t>2897856</t>
  </si>
  <si>
    <t>贝克西哈里斯会议中心酒店</t>
  </si>
  <si>
    <t>IGNATIUS ARIS YULIANTA</t>
  </si>
  <si>
    <t>271.11</t>
  </si>
  <si>
    <t>302.00</t>
  </si>
  <si>
    <t>2022-12-24 17:15:56</t>
  </si>
  <si>
    <t>2897744</t>
  </si>
  <si>
    <t>雅加达东荟城智选假日酒店</t>
  </si>
  <si>
    <t>Vania Lalita,WANG HONGBIN</t>
  </si>
  <si>
    <t>294.45</t>
  </si>
  <si>
    <t>328.00</t>
  </si>
  <si>
    <t>2022-12-24 16:31:10</t>
  </si>
  <si>
    <t>2897715</t>
  </si>
  <si>
    <t>吉隆坡希尔顿花园酒店南店</t>
  </si>
  <si>
    <t>MOHAMAD MUSFIRAH</t>
  </si>
  <si>
    <t>602.36</t>
  </si>
  <si>
    <t>671.00</t>
  </si>
  <si>
    <t>2022-12-24 16:18:14</t>
  </si>
  <si>
    <t>2897664</t>
  </si>
  <si>
    <t>和谐酒店-1婆罗洲哥打京那巴鲁</t>
  </si>
  <si>
    <t>AZIZ NUR SYUHADAH BINTI</t>
  </si>
  <si>
    <t>233.40</t>
  </si>
  <si>
    <t>260.00</t>
  </si>
  <si>
    <t>2022-12-24 15:56:11</t>
  </si>
  <si>
    <t>2897642</t>
  </si>
  <si>
    <t>CHEN LIPING</t>
  </si>
  <si>
    <t>2022-12-24 15:43:16</t>
  </si>
  <si>
    <t>2897549</t>
  </si>
  <si>
    <t>迪拜塔广场酒店</t>
  </si>
  <si>
    <t>SHRESTHA ASHISH MAN</t>
  </si>
  <si>
    <t>913.86</t>
  </si>
  <si>
    <t>1018.00</t>
  </si>
  <si>
    <t>2022-12-24 14:53:02</t>
  </si>
  <si>
    <t>2897528</t>
  </si>
  <si>
    <t xml:space="preserve">萨默塞特维斯塔胡志明市酒店 </t>
  </si>
  <si>
    <t>LIU MUYANG</t>
  </si>
  <si>
    <t>1061.98</t>
  </si>
  <si>
    <t>1183.00</t>
  </si>
  <si>
    <t>2022-12-24 14:47:23</t>
  </si>
  <si>
    <t>2897492</t>
  </si>
  <si>
    <t>马尼拉康莱德酒店</t>
  </si>
  <si>
    <t>WU TINGTING</t>
  </si>
  <si>
    <t>2596.15</t>
  </si>
  <si>
    <t>2892.00</t>
  </si>
  <si>
    <t>2022-12-24 14:33:37</t>
  </si>
  <si>
    <t>2897437</t>
  </si>
  <si>
    <t>芭堤雅拜伦海滩酒店</t>
  </si>
  <si>
    <t>YUAN XIAOLIANG,FAN YINPING</t>
  </si>
  <si>
    <t>206.47</t>
  </si>
  <si>
    <t>230.00</t>
  </si>
  <si>
    <t>2022-12-24 14:09:07</t>
  </si>
  <si>
    <t>2897430</t>
  </si>
  <si>
    <t>NARATH HEAN</t>
  </si>
  <si>
    <t>247.77</t>
  </si>
  <si>
    <t>276.00</t>
  </si>
  <si>
    <t>2022-12-24 14:01:59</t>
  </si>
  <si>
    <t>2897380</t>
  </si>
  <si>
    <t>WU KAIXUE</t>
  </si>
  <si>
    <t>2022-12-24 13:30:59</t>
  </si>
  <si>
    <t>2897359</t>
  </si>
  <si>
    <t>1O1 雅加达市区坦林酒店</t>
  </si>
  <si>
    <t>Saharil Siti</t>
  </si>
  <si>
    <t>219.94</t>
  </si>
  <si>
    <t>245.00</t>
  </si>
  <si>
    <t>2022-12-24 13:18:27</t>
  </si>
  <si>
    <t>2897354</t>
  </si>
  <si>
    <t>朱美拉海滩瑞享酒店</t>
  </si>
  <si>
    <t>Habis Reem</t>
  </si>
  <si>
    <t>1377.97</t>
  </si>
  <si>
    <t>1535.00</t>
  </si>
  <si>
    <t>2022-12-24 13:14:44</t>
  </si>
  <si>
    <t>2897341</t>
  </si>
  <si>
    <t>roy nitesh</t>
  </si>
  <si>
    <t>478.47</t>
  </si>
  <si>
    <t>533.00</t>
  </si>
  <si>
    <t>2022-12-24 13:02:24</t>
  </si>
  <si>
    <t>2897310</t>
  </si>
  <si>
    <t>SU WEIHUA</t>
  </si>
  <si>
    <t>2022-12-24 12:44:46</t>
  </si>
  <si>
    <t>2897229</t>
  </si>
  <si>
    <t>哥打京那巴鲁希尔顿酒店</t>
  </si>
  <si>
    <t>PETER LORITA LORNA</t>
  </si>
  <si>
    <t>781.00</t>
  </si>
  <si>
    <t>870.00</t>
  </si>
  <si>
    <t>2022-12-24 11:45:40</t>
  </si>
  <si>
    <t>2897222</t>
  </si>
  <si>
    <t>阿斯顿普鲁伊特酒店及公寓</t>
  </si>
  <si>
    <t>CHUA MOK CHIANG</t>
  </si>
  <si>
    <t>282.78</t>
  </si>
  <si>
    <t>315.00</t>
  </si>
  <si>
    <t>2022-12-24 11:43:05</t>
  </si>
  <si>
    <t>2897216</t>
  </si>
  <si>
    <t>巴淡岛假日度假酒店</t>
  </si>
  <si>
    <t>TAN KEE LIN</t>
  </si>
  <si>
    <t>681.35</t>
  </si>
  <si>
    <t>759.00</t>
  </si>
  <si>
    <t>2022-12-24 11:40:48</t>
  </si>
  <si>
    <t>2897117</t>
  </si>
  <si>
    <t>滕德安居住酒店</t>
  </si>
  <si>
    <t>LIU CHENGFENG</t>
  </si>
  <si>
    <t>146.33</t>
  </si>
  <si>
    <t>163.00</t>
  </si>
  <si>
    <t>2022-12-24 10:28:36</t>
  </si>
  <si>
    <t>2897083</t>
  </si>
  <si>
    <t>WANG MIN</t>
  </si>
  <si>
    <t>2022-12-24 10:10:40</t>
  </si>
  <si>
    <t>2896954</t>
  </si>
  <si>
    <t>艾米饭店</t>
  </si>
  <si>
    <t>MEI LIXIA,Zhao Yifei</t>
  </si>
  <si>
    <t>342.92</t>
  </si>
  <si>
    <t>382.00</t>
  </si>
  <si>
    <t>2022-12-24 08:14:44</t>
  </si>
  <si>
    <t>2896926</t>
  </si>
  <si>
    <t>曼谷世纪公园酒店</t>
  </si>
  <si>
    <t>SOPAJON CHAMAIPORN</t>
  </si>
  <si>
    <t>378.83</t>
  </si>
  <si>
    <t>422.00</t>
  </si>
  <si>
    <t>2022-12-24 07:22:24</t>
  </si>
  <si>
    <t>2896859</t>
  </si>
  <si>
    <t>帕克赛德汽车旅馆</t>
  </si>
  <si>
    <t>CHUA HANSON</t>
  </si>
  <si>
    <t>893.21</t>
  </si>
  <si>
    <t>995.00</t>
  </si>
  <si>
    <t>2022-12-24 05:26:21</t>
  </si>
  <si>
    <t>澳大利亚</t>
  </si>
  <si>
    <t>2896854</t>
  </si>
  <si>
    <t>罗马QC泰尔梅罗玛酒店</t>
  </si>
  <si>
    <t>Shurupov Victorr</t>
  </si>
  <si>
    <t>2404.94</t>
  </si>
  <si>
    <t>2679.00</t>
  </si>
  <si>
    <t>2022-12-24 05:15:07</t>
  </si>
  <si>
    <t>意大利</t>
  </si>
  <si>
    <t>2896841</t>
  </si>
  <si>
    <t>伦敦中央公园酒店</t>
  </si>
  <si>
    <t>Kartina Euis sri</t>
  </si>
  <si>
    <t>693.92</t>
  </si>
  <si>
    <t>773.00</t>
  </si>
  <si>
    <t>2022-12-24 04:42:20</t>
  </si>
  <si>
    <t>英国</t>
  </si>
  <si>
    <t>2896807</t>
  </si>
  <si>
    <t>雅加达哈尔莫尼耶罗酒店</t>
  </si>
  <si>
    <t>TANG NICK M</t>
  </si>
  <si>
    <t>177.74</t>
  </si>
  <si>
    <t>198.00</t>
  </si>
  <si>
    <t>2022-12-24 02:55:40</t>
  </si>
  <si>
    <t>2896786</t>
  </si>
  <si>
    <t>BAO SHENGFENG</t>
  </si>
  <si>
    <t>438.98</t>
  </si>
  <si>
    <t>489.00</t>
  </si>
  <si>
    <t>2022-12-24 02:11:45</t>
  </si>
  <si>
    <t>2896765</t>
  </si>
  <si>
    <t>斯里曼迦精品酒店</t>
  </si>
  <si>
    <t>SHELVAM THIRUSELVAN</t>
  </si>
  <si>
    <t>209.21</t>
  </si>
  <si>
    <t>233.00</t>
  </si>
  <si>
    <t>2022-12-24 01:40:52</t>
  </si>
  <si>
    <t>2022-12-23</t>
  </si>
  <si>
    <t>2896689</t>
  </si>
  <si>
    <t>曼谷京华大酒店 (SHA Plus+)</t>
  </si>
  <si>
    <t>SAENGRAT THANIDA</t>
  </si>
  <si>
    <t>395.97</t>
  </si>
  <si>
    <t>441.00</t>
  </si>
  <si>
    <t>2022-12-23 23:42:04</t>
  </si>
  <si>
    <t>2896431</t>
  </si>
  <si>
    <t>旧金山嘉蘭酒店</t>
  </si>
  <si>
    <t>Xiao Gaoyi,Albrecht Dawn</t>
  </si>
  <si>
    <t>1137.64</t>
  </si>
  <si>
    <t>1267.00</t>
  </si>
  <si>
    <t>2022-12-23 20:32:08</t>
  </si>
  <si>
    <t>美国</t>
  </si>
  <si>
    <t>2896395</t>
  </si>
  <si>
    <t>吉隆坡斯里太平洋酒店</t>
  </si>
  <si>
    <t>MARJIN AHMAD SHYUKRI</t>
  </si>
  <si>
    <t>1364.81</t>
  </si>
  <si>
    <t>1520.00</t>
  </si>
  <si>
    <t>2022-12-23 19:59:08</t>
  </si>
  <si>
    <t>2896356</t>
  </si>
  <si>
    <t>关岛广场酒店</t>
  </si>
  <si>
    <t>KIM SUNSUK,JO SOMEUNG</t>
  </si>
  <si>
    <t>845.82</t>
  </si>
  <si>
    <t>942.00</t>
  </si>
  <si>
    <t>2022-12-23 19:46:27</t>
  </si>
  <si>
    <t>2896046</t>
  </si>
  <si>
    <t>吉隆坡丽悦酒店</t>
  </si>
  <si>
    <t>OZCAN BAYRAM</t>
  </si>
  <si>
    <t>338.51</t>
  </si>
  <si>
    <t>377.00</t>
  </si>
  <si>
    <t>2022-12-23 16:25:26</t>
  </si>
  <si>
    <t>2895874</t>
  </si>
  <si>
    <t>槟城标致酒店 (槟城对抗新冠肺炎认证)</t>
  </si>
  <si>
    <t>SAMY MALATHYSANTANA</t>
  </si>
  <si>
    <t>653.67</t>
  </si>
  <si>
    <t>728.00</t>
  </si>
  <si>
    <t>2022-12-23 15:07:30</t>
  </si>
  <si>
    <t>2895766</t>
  </si>
  <si>
    <t>YOSSA PUTRA MUHAMMAD KRISHNA</t>
  </si>
  <si>
    <t>246.02</t>
  </si>
  <si>
    <t>274.00</t>
  </si>
  <si>
    <t>2022-12-23 14:14:16</t>
  </si>
  <si>
    <t>2895655</t>
  </si>
  <si>
    <t>埃斯波勒纳温泉度假村</t>
  </si>
  <si>
    <t>CHAN HEIDI</t>
  </si>
  <si>
    <t>1794.00</t>
  </si>
  <si>
    <t>1998.00</t>
  </si>
  <si>
    <t>2022-12-23 13:24:39</t>
  </si>
  <si>
    <t>2895640</t>
  </si>
  <si>
    <t>福朋喜来登扎耶德路酒店</t>
  </si>
  <si>
    <t>CHEN LIHSUAN</t>
  </si>
  <si>
    <t>960.75</t>
  </si>
  <si>
    <t>1070.00</t>
  </si>
  <si>
    <t>2022-12-23 13:02:46</t>
  </si>
  <si>
    <t>2895544</t>
  </si>
  <si>
    <t>奥斯陆丽笙世嘉酒店</t>
  </si>
  <si>
    <t>TIAN ZHUOLI,Sung Yilin</t>
  </si>
  <si>
    <t>2424.33</t>
  </si>
  <si>
    <t>2700.00</t>
  </si>
  <si>
    <t>2022-12-23 12:22:35</t>
  </si>
  <si>
    <t>挪威</t>
  </si>
  <si>
    <t>2895460</t>
  </si>
  <si>
    <t>曼谷拉玛九萨默赛特酒店</t>
  </si>
  <si>
    <t>AU YEUNG CHONG TOU</t>
  </si>
  <si>
    <t>1234.61</t>
  </si>
  <si>
    <t>1375.00</t>
  </si>
  <si>
    <t>2022-12-23 11:42:27</t>
  </si>
  <si>
    <t>2895388</t>
  </si>
  <si>
    <t>格鲁格尔枫叶酒店</t>
  </si>
  <si>
    <t>SILVIA CINDY</t>
  </si>
  <si>
    <t>134.69</t>
  </si>
  <si>
    <t>150.00</t>
  </si>
  <si>
    <t>2022-12-23 11:08:25</t>
  </si>
  <si>
    <t>2895171</t>
  </si>
  <si>
    <t>勒努维尔酒店</t>
  </si>
  <si>
    <t>YANG LINQUAN</t>
  </si>
  <si>
    <t>771.30</t>
  </si>
  <si>
    <t>859.00</t>
  </si>
  <si>
    <t>2022-12-23 09:14:12</t>
  </si>
  <si>
    <t>2895145</t>
  </si>
  <si>
    <t>COVE-明舒尔街公寓式酒店</t>
  </si>
  <si>
    <t>PUI L Y</t>
  </si>
  <si>
    <t>1470.76</t>
  </si>
  <si>
    <t>1638.00</t>
  </si>
  <si>
    <t>2022-12-23 09:02:10</t>
  </si>
  <si>
    <t>2895015</t>
  </si>
  <si>
    <t>罗马中央斗兽场美爵酒店</t>
  </si>
  <si>
    <t>Zhong Yanyan,Lei Qiaoyan</t>
  </si>
  <si>
    <t>1307.34</t>
  </si>
  <si>
    <t>1456.00</t>
  </si>
  <si>
    <t>2022-12-23 05:43:53</t>
  </si>
  <si>
    <t>2894999</t>
  </si>
  <si>
    <t>巴塞罗那BCN城市酒店-格兰罗塞隆</t>
  </si>
  <si>
    <t>ZHAO HENGRUI,ZHONG YUQING</t>
  </si>
  <si>
    <t>678.81</t>
  </si>
  <si>
    <t>756.00</t>
  </si>
  <si>
    <t>2022-12-23 05:18:04</t>
  </si>
  <si>
    <t>西班牙</t>
  </si>
  <si>
    <t>2894953</t>
  </si>
  <si>
    <t>美城酒店</t>
  </si>
  <si>
    <t>Kongparhad Natcharee</t>
  </si>
  <si>
    <t>97.87</t>
  </si>
  <si>
    <t>109.00</t>
  </si>
  <si>
    <t>2022-12-23 03:25:49</t>
  </si>
  <si>
    <t>2894891</t>
  </si>
  <si>
    <t>伦巴第大酒店</t>
  </si>
  <si>
    <t>Madanchi Navid</t>
  </si>
  <si>
    <t>767.70</t>
  </si>
  <si>
    <t>855.00</t>
  </si>
  <si>
    <t>2022-12-23 01:57:09</t>
  </si>
  <si>
    <t>2894832</t>
  </si>
  <si>
    <t>伊斯坦布尔阿塔图尔克机场希尔顿花园酒店</t>
  </si>
  <si>
    <t>Karaman Beril Berfin,BULUT FURKAN MERT</t>
  </si>
  <si>
    <t>377.93</t>
  </si>
  <si>
    <t>421.00</t>
  </si>
  <si>
    <t>2022-12-23 00:30:44</t>
  </si>
  <si>
    <t>土耳其</t>
  </si>
  <si>
    <t>2894811</t>
  </si>
  <si>
    <t>如玛吉隆玻市中心高级大酒店</t>
  </si>
  <si>
    <t>chen shoucheng</t>
  </si>
  <si>
    <t>3400.49</t>
  </si>
  <si>
    <t>3788.00</t>
  </si>
  <si>
    <t>2022-12-23 00:13:57</t>
  </si>
  <si>
    <t>2022-12-22</t>
  </si>
  <si>
    <t>2894777</t>
  </si>
  <si>
    <t>西贡馨乐庭丽晶酒店</t>
  </si>
  <si>
    <t>Ning Xuemei</t>
  </si>
  <si>
    <t>291.75</t>
  </si>
  <si>
    <t>325.00</t>
  </si>
  <si>
    <t>2022-12-22 23:55:38</t>
  </si>
  <si>
    <t>2894231</t>
  </si>
  <si>
    <t>ZHANG YAGUANG</t>
  </si>
  <si>
    <t>293.55</t>
  </si>
  <si>
    <t>327.00</t>
  </si>
  <si>
    <t>2022-12-22 19:08:00</t>
  </si>
  <si>
    <t>2893919</t>
  </si>
  <si>
    <t>华美达济州市酒店</t>
  </si>
  <si>
    <t>Jeong SeungHwarn</t>
  </si>
  <si>
    <t>1180.48</t>
  </si>
  <si>
    <t>1315.00</t>
  </si>
  <si>
    <t>2022-12-22 17:06:06</t>
  </si>
  <si>
    <t>韩国</t>
  </si>
  <si>
    <t>2893793</t>
  </si>
  <si>
    <t>Li Baoshuai</t>
  </si>
  <si>
    <t>587.10</t>
  </si>
  <si>
    <t>654.00</t>
  </si>
  <si>
    <t>2022-12-22 16:11:14</t>
  </si>
  <si>
    <t>2893689</t>
  </si>
  <si>
    <t>米拉弗洛雷斯安迪纳高级酒店</t>
  </si>
  <si>
    <t>Ben Fred</t>
  </si>
  <si>
    <t>1262.17</t>
  </si>
  <si>
    <t>1406.00</t>
  </si>
  <si>
    <t>2022-12-22 15:43:02</t>
  </si>
  <si>
    <t>秘鲁</t>
  </si>
  <si>
    <t>2893494</t>
  </si>
  <si>
    <t>梅斯特广场酒店</t>
  </si>
  <si>
    <t>BRINO MAURIZIO</t>
  </si>
  <si>
    <t>682.25</t>
  </si>
  <si>
    <t>760.00</t>
  </si>
  <si>
    <t>2022-12-22 14:15:27</t>
  </si>
  <si>
    <t>2893397</t>
  </si>
  <si>
    <t>MU YAN</t>
  </si>
  <si>
    <t>2022-12-22 13:36:38</t>
  </si>
  <si>
    <t>2893028</t>
  </si>
  <si>
    <t>康帕斯酒店集团诺瓦黄金酒店 (SHA Plus+)</t>
  </si>
  <si>
    <t>XING SHIWEI,WENG RUNYU</t>
  </si>
  <si>
    <t>1416.57</t>
  </si>
  <si>
    <t>1578.00</t>
  </si>
  <si>
    <t>2022-12-22 10:49:15</t>
  </si>
  <si>
    <t>2892551</t>
  </si>
  <si>
    <t>波尔图星级酒店</t>
  </si>
  <si>
    <t>Castanheira Bernardino Sergio Ricardo</t>
  </si>
  <si>
    <t>320.48</t>
  </si>
  <si>
    <t>357.00</t>
  </si>
  <si>
    <t>2022-12-22 02:05:53</t>
  </si>
  <si>
    <t>葡萄牙</t>
  </si>
  <si>
    <t>2892474</t>
  </si>
  <si>
    <t>Topcu Serhat</t>
  </si>
  <si>
    <t>377.17</t>
  </si>
  <si>
    <t>2022-12-22 00:47:57</t>
  </si>
  <si>
    <t>2022-12-21</t>
  </si>
  <si>
    <t>2892250</t>
  </si>
  <si>
    <t>雅加达瓦希德哈西姆智选假日酒店</t>
  </si>
  <si>
    <t>ABDUL KARIM JAIS</t>
  </si>
  <si>
    <t>330.59</t>
  </si>
  <si>
    <t>369.00</t>
  </si>
  <si>
    <t>2022-12-21 22:30:49</t>
  </si>
  <si>
    <t>2891912</t>
  </si>
  <si>
    <t>特里尼提巴塔木酒店</t>
  </si>
  <si>
    <t>NOSURNAME MUSTAFA BIN MOHAMED</t>
  </si>
  <si>
    <t>173.80</t>
  </si>
  <si>
    <t>194.00</t>
  </si>
  <si>
    <t>2022-12-21 20:29:39</t>
  </si>
  <si>
    <t>2891345</t>
  </si>
  <si>
    <t>安特拉住宅酒店</t>
  </si>
  <si>
    <t>Lora Vargas Kendwich</t>
  </si>
  <si>
    <t>1451.36</t>
  </si>
  <si>
    <t>1620.00</t>
  </si>
  <si>
    <t>2022-12-21 16:38:28</t>
  </si>
  <si>
    <t>墨西哥</t>
  </si>
  <si>
    <t>2890685</t>
  </si>
  <si>
    <t>布里斯班南方大酒店</t>
  </si>
  <si>
    <t>XIAO YAQIN</t>
  </si>
  <si>
    <t>554.56</t>
  </si>
  <si>
    <t>619.00</t>
  </si>
  <si>
    <t>2022-12-21 12:30:19</t>
  </si>
  <si>
    <t>2890512</t>
  </si>
  <si>
    <t>COSI 甲米奥南海滩(SHA Extra Plus)</t>
  </si>
  <si>
    <t>GUO SHANSHAN,SUN GUOAIQI</t>
  </si>
  <si>
    <t>210.54</t>
  </si>
  <si>
    <t>235.00</t>
  </si>
  <si>
    <t>2022-12-21 11:11:32</t>
  </si>
  <si>
    <t>2890436</t>
  </si>
  <si>
    <t>吉隆坡双威太子酒店</t>
  </si>
  <si>
    <t>cho woojin</t>
  </si>
  <si>
    <t>1382.37</t>
  </si>
  <si>
    <t>1543.00</t>
  </si>
  <si>
    <t>2022-12-21 10:38:25</t>
  </si>
  <si>
    <t>2890428</t>
  </si>
  <si>
    <t>BURELA KEVIN</t>
  </si>
  <si>
    <t>1747.90</t>
  </si>
  <si>
    <t>1951.00</t>
  </si>
  <si>
    <t>2022-12-21 10:35:29</t>
  </si>
  <si>
    <t>2890203</t>
  </si>
  <si>
    <t>莱克兰贝蒙特套房酒店</t>
  </si>
  <si>
    <t>POTTER MALANIE NIKOLE</t>
  </si>
  <si>
    <t>521.41</t>
  </si>
  <si>
    <t>582.00</t>
  </si>
  <si>
    <t>2022-12-21 08:43:35</t>
  </si>
  <si>
    <t>2890076</t>
  </si>
  <si>
    <t>巴黎香榭丽舍克莱夫酒店-- 克雷斯特精选</t>
  </si>
  <si>
    <t>YAO ZHENGYING,ZHANG YUCHENG</t>
  </si>
  <si>
    <t>8955.42</t>
  </si>
  <si>
    <t>9996.00</t>
  </si>
  <si>
    <t>2022-12-21 06:27:44</t>
  </si>
  <si>
    <t>2890051</t>
  </si>
  <si>
    <t>公园套房波尔多拉克酒店</t>
  </si>
  <si>
    <t>TCHAN MANUTEA</t>
  </si>
  <si>
    <t>1136.00</t>
  </si>
  <si>
    <t>1268.00</t>
  </si>
  <si>
    <t>2022-12-21 05:16:15</t>
  </si>
  <si>
    <t>2022-12-20</t>
  </si>
  <si>
    <t>2889635</t>
  </si>
  <si>
    <t>曼谷萨通JC凯文酒店</t>
  </si>
  <si>
    <t>ADCOCK CUAN</t>
  </si>
  <si>
    <t>470.02</t>
  </si>
  <si>
    <t>523.00</t>
  </si>
  <si>
    <t>2022-12-20 22:17:08</t>
  </si>
  <si>
    <t>2022-12-12</t>
  </si>
  <si>
    <t>2867046</t>
  </si>
  <si>
    <t>巴厘岛图班哈里斯酒店</t>
  </si>
  <si>
    <t>Vemuri Kameswari Kiran,Vemuri Kameswari Kiran</t>
  </si>
  <si>
    <t>223.05</t>
  </si>
  <si>
    <t>249.00</t>
  </si>
  <si>
    <t>2022-12-12 06:04:28</t>
  </si>
  <si>
    <t>2022-11-28</t>
  </si>
  <si>
    <t>2829857</t>
  </si>
  <si>
    <t>芭堤雅阿瓦尼度假酒店</t>
  </si>
  <si>
    <t>CHIU TSANYIN</t>
  </si>
  <si>
    <t>2624.66</t>
  </si>
  <si>
    <t>2856.00</t>
  </si>
  <si>
    <t>2022-11-29 13:01:42</t>
  </si>
  <si>
    <t>直采</t>
  </si>
  <si>
    <t>2022-11-23</t>
  </si>
  <si>
    <t>2817817</t>
  </si>
  <si>
    <t>KADIGARI PAVAN KUMAR REDDY,KADIGARI PAVAN KUMAR REDDY,KADIGARI PAVAN KUMAR REDDY,KADIGARI PAVAN KUMAR REDDY</t>
  </si>
  <si>
    <t>9324.06</t>
  </si>
  <si>
    <t>10188.00</t>
  </si>
  <si>
    <t>2022-11-24 12:42:05</t>
  </si>
  <si>
    <t>2022-12-10</t>
  </si>
  <si>
    <t>2864047</t>
  </si>
  <si>
    <t>新加坡庄家大酒店</t>
  </si>
  <si>
    <t>CHO YEEUN</t>
  </si>
  <si>
    <t>1449.40</t>
  </si>
  <si>
    <t>1618.00</t>
  </si>
  <si>
    <t>2022-12-10 21:58:08</t>
  </si>
  <si>
    <t>新加坡</t>
  </si>
  <si>
    <t>2022-08-31</t>
  </si>
  <si>
    <t>2674778</t>
  </si>
  <si>
    <t>美乐地别墅度假酒店(SHA Plus+)</t>
  </si>
  <si>
    <t>KIM DAEHO,JUNG DAWOON</t>
  </si>
  <si>
    <t>2782.21</t>
  </si>
  <si>
    <t>3153.00</t>
  </si>
  <si>
    <t>2022-09-01 11:50:22</t>
  </si>
  <si>
    <t>2022-12-03</t>
  </si>
  <si>
    <t>2841747</t>
  </si>
  <si>
    <t>曼谷皇家套房酒店 (SHA Plus+)</t>
  </si>
  <si>
    <t>ARANDILLA LEALYN</t>
  </si>
  <si>
    <t>206.23</t>
  </si>
  <si>
    <t>227.00</t>
  </si>
  <si>
    <t>2022-12-03 00:38:05</t>
  </si>
  <si>
    <t>2022-11-27</t>
  </si>
  <si>
    <t>2828294</t>
  </si>
  <si>
    <t>札幌京王广场酒店</t>
  </si>
  <si>
    <t>IAU WAI SHING</t>
  </si>
  <si>
    <t>1021.93</t>
  </si>
  <si>
    <t>1112.00</t>
  </si>
  <si>
    <t>2022-11-27 20:16:09</t>
  </si>
  <si>
    <t>日本</t>
  </si>
  <si>
    <t>2022-12-14</t>
  </si>
  <si>
    <t>2873891</t>
  </si>
  <si>
    <t>诺富特伯尔尼会展中心酒店</t>
  </si>
  <si>
    <t>JANG SHINWOO,NA INSEONG</t>
  </si>
  <si>
    <t>898.49</t>
  </si>
  <si>
    <t>1003.00</t>
  </si>
  <si>
    <t>2022-12-14 21:03:21</t>
  </si>
  <si>
    <t>瑞士</t>
  </si>
  <si>
    <t>2022-12-11</t>
  </si>
  <si>
    <t>2864962</t>
  </si>
  <si>
    <t>苏黎世欧瑞康星酒店</t>
  </si>
  <si>
    <t>Mintaraseela Seethala,Mintaraseela Seethala</t>
  </si>
  <si>
    <t>788.30</t>
  </si>
  <si>
    <t>880.00</t>
  </si>
  <si>
    <t>2022-12-11 11:56:22</t>
  </si>
  <si>
    <t>2022-12-18</t>
  </si>
  <si>
    <t>2883102</t>
  </si>
  <si>
    <t>伦敦鲁顿机场宜必思酒店</t>
  </si>
  <si>
    <t>WOLSKA MAGDALENA</t>
  </si>
  <si>
    <t>533.41</t>
  </si>
  <si>
    <t>594.00</t>
  </si>
  <si>
    <t>2022-12-18 05:40:21</t>
  </si>
  <si>
    <t>2022-12-17</t>
  </si>
  <si>
    <t>2882680</t>
  </si>
  <si>
    <t>丹那阿邦至爱酒店 - 赛德恩格</t>
  </si>
  <si>
    <t>LAFRISIANA VIRDA SINDY</t>
  </si>
  <si>
    <t>129.36</t>
  </si>
  <si>
    <t>144.00</t>
  </si>
  <si>
    <t>2022-12-17 21:51:33</t>
  </si>
  <si>
    <t>2828645</t>
  </si>
  <si>
    <t>关西机场华盛顿酒店</t>
  </si>
  <si>
    <t>KAWAMORI TAISEI</t>
  </si>
  <si>
    <t>560.59</t>
  </si>
  <si>
    <t>610.00</t>
  </si>
  <si>
    <t>2022-11-27 23:47:00</t>
  </si>
  <si>
    <t>2871841</t>
  </si>
  <si>
    <t>阿姆斯特丹史基浦机场宜必思酒店</t>
  </si>
  <si>
    <t>Laaouej Nabila</t>
  </si>
  <si>
    <t>472.98</t>
  </si>
  <si>
    <t>528.00</t>
  </si>
  <si>
    <t>2022-12-14 05:00:14</t>
  </si>
  <si>
    <t>荷兰</t>
  </si>
  <si>
    <t>2887582</t>
  </si>
  <si>
    <t>奥克兰千禧大酒店</t>
  </si>
  <si>
    <t>MOLINA ALEN</t>
  </si>
  <si>
    <t>4015.39</t>
  </si>
  <si>
    <t>4468.00</t>
  </si>
  <si>
    <t>2022-12-20 05:32:25</t>
  </si>
  <si>
    <t>新西兰</t>
  </si>
  <si>
    <t>2022-12-16</t>
  </si>
  <si>
    <t>2877504</t>
  </si>
  <si>
    <t>恩豪鹿特丹酒店</t>
  </si>
  <si>
    <t>AYDOGAN OYA</t>
  </si>
  <si>
    <t>1104.22</t>
  </si>
  <si>
    <t>1228.00</t>
  </si>
  <si>
    <t>2022-12-16 03:01:52</t>
  </si>
  <si>
    <t>2022-11-30</t>
  </si>
  <si>
    <t>2835347</t>
  </si>
  <si>
    <t>曼谷彩虹云宵酒店 (SHA Certified)</t>
  </si>
  <si>
    <t>Lin Aung</t>
  </si>
  <si>
    <t>1766.28</t>
  </si>
  <si>
    <t>1923.00</t>
  </si>
  <si>
    <t>2022-11-30 19:30:54</t>
  </si>
  <si>
    <t>2022-12-15</t>
  </si>
  <si>
    <t>2874596</t>
  </si>
  <si>
    <t>巴塞罗那BCN城市波纳威斯塔酒店</t>
  </si>
  <si>
    <t>III STO DOMINGO MARIO,III STO DOMINGO MARIO</t>
  </si>
  <si>
    <t>380.89</t>
  </si>
  <si>
    <t>425.00</t>
  </si>
  <si>
    <t>2022-12-15 05:51:45</t>
  </si>
  <si>
    <t>2866541</t>
  </si>
  <si>
    <t>秋叶原华盛顿酒店</t>
  </si>
  <si>
    <t>Song Jinze,Du Jinyao</t>
  </si>
  <si>
    <t>11990.28</t>
  </si>
  <si>
    <t>13385.00</t>
  </si>
  <si>
    <t>2022-12-12 10:29:50</t>
  </si>
  <si>
    <t>2866516</t>
  </si>
  <si>
    <t>LIU FANG</t>
  </si>
  <si>
    <t>13755.90</t>
  </si>
  <si>
    <t>15356.00</t>
  </si>
  <si>
    <t>14239.68</t>
  </si>
  <si>
    <t>-1116</t>
  </si>
  <si>
    <t>-1000</t>
  </si>
  <si>
    <t>2022-12-11 22:38:58</t>
  </si>
  <si>
    <t>2022-12-06</t>
  </si>
  <si>
    <t>2851372</t>
  </si>
  <si>
    <t>东京全日空洲际酒店</t>
  </si>
  <si>
    <t>KANG LILIAN</t>
  </si>
  <si>
    <t>14317.91</t>
  </si>
  <si>
    <t>15946.00</t>
  </si>
  <si>
    <t>2022-12-06 15:47:52</t>
  </si>
  <si>
    <t>2862375</t>
  </si>
  <si>
    <t>东京银座万怡酒店</t>
  </si>
  <si>
    <t>HUANG JUAN</t>
  </si>
  <si>
    <t>8396.33</t>
  </si>
  <si>
    <t>9373.00</t>
  </si>
  <si>
    <t>2022-12-10 20:51:29</t>
  </si>
  <si>
    <t>2022-12-19</t>
  </si>
  <si>
    <t>2886210</t>
  </si>
  <si>
    <t>TIMMANEE MONTANA</t>
  </si>
  <si>
    <t>288.26</t>
  </si>
  <si>
    <t>321.00</t>
  </si>
  <si>
    <t>2022-12-19 16:13:26</t>
  </si>
  <si>
    <t>2866345</t>
  </si>
  <si>
    <t>银座索拉里亚西铁酒店</t>
  </si>
  <si>
    <t>YIUKWAN FUNG</t>
  </si>
  <si>
    <t>5813.74</t>
  </si>
  <si>
    <t>6490.00</t>
  </si>
  <si>
    <t>2022-12-12 07:43:23</t>
  </si>
  <si>
    <t>2022-12-01</t>
  </si>
  <si>
    <t>2836663</t>
  </si>
  <si>
    <t>Yeung Lai,chen sze shuen</t>
  </si>
  <si>
    <t>6123.26</t>
  </si>
  <si>
    <t>6720.00</t>
  </si>
  <si>
    <t>2022-12-01 09:53:01</t>
  </si>
  <si>
    <t>2838565</t>
  </si>
  <si>
    <t>新宿灿路都广场大饭店</t>
  </si>
  <si>
    <t>WANG XUETIAN</t>
  </si>
  <si>
    <t>5859.93</t>
  </si>
  <si>
    <t>6431.00</t>
  </si>
  <si>
    <t>2022-12-01 22:47:05</t>
  </si>
  <si>
    <t>2022-12-08</t>
  </si>
  <si>
    <t>2857045</t>
  </si>
  <si>
    <t>东京巨蛋酒店</t>
  </si>
  <si>
    <t>LIAO XIANJIE</t>
  </si>
  <si>
    <t>7140.32</t>
  </si>
  <si>
    <t>7962.00</t>
  </si>
  <si>
    <t>2022-12-10 01:12:46</t>
  </si>
  <si>
    <t>2856577</t>
  </si>
  <si>
    <t>ZHAO JING</t>
  </si>
  <si>
    <t>6240.83</t>
  </si>
  <si>
    <t>6959.00</t>
  </si>
  <si>
    <t>2022-12-08 12:35:17</t>
  </si>
  <si>
    <t>2833452</t>
  </si>
  <si>
    <t>MYSTAYS 蒲田酒店</t>
  </si>
  <si>
    <t>MIYATA MASAKI</t>
  </si>
  <si>
    <t>1240.66</t>
  </si>
  <si>
    <t>1343.00</t>
  </si>
  <si>
    <t>2022-11-30 01:04:45</t>
  </si>
  <si>
    <t>2022-11-06</t>
  </si>
  <si>
    <t>2778780</t>
  </si>
  <si>
    <t>巴黎歌剧院宜必思酒店</t>
  </si>
  <si>
    <t>BINTI BAHARI FATIMAH BALQIS</t>
  </si>
  <si>
    <t>1694.07</t>
  </si>
  <si>
    <t>1846.00</t>
  </si>
  <si>
    <t>2022-11-06 11:42:40</t>
  </si>
  <si>
    <t>2835235</t>
  </si>
  <si>
    <t>格朗德娜库塔旅馆</t>
  </si>
  <si>
    <t>HUTAPEA ALEXANDER</t>
  </si>
  <si>
    <t>692.55</t>
  </si>
  <si>
    <t>754.00</t>
  </si>
  <si>
    <t>2022-11-30 18:50:05</t>
  </si>
  <si>
    <t>2022-08-25</t>
  </si>
  <si>
    <t>2666893</t>
  </si>
  <si>
    <t>曼谷诺富特因帕特酒店</t>
  </si>
  <si>
    <t>park hyeyoung</t>
  </si>
  <si>
    <t>1096.75</t>
  </si>
  <si>
    <t>1252.00</t>
  </si>
  <si>
    <t>2022-08-25 11:08:35</t>
  </si>
  <si>
    <t>2852515</t>
  </si>
  <si>
    <t>FARAHDIBA DEA</t>
  </si>
  <si>
    <t>245.13</t>
  </si>
  <si>
    <t>273.00</t>
  </si>
  <si>
    <t>2022-12-06 22:08:03</t>
  </si>
  <si>
    <t>2885166</t>
  </si>
  <si>
    <t>GHOLIB AHMAD</t>
  </si>
  <si>
    <t>350.22</t>
  </si>
  <si>
    <t>390.00</t>
  </si>
  <si>
    <t>2022-12-19 06:51:57</t>
  </si>
  <si>
    <t>2022-12-13</t>
  </si>
  <si>
    <t>2869765</t>
  </si>
  <si>
    <t>ABDULLAH ZAINAL ABIDIN</t>
  </si>
  <si>
    <t>904.49</t>
  </si>
  <si>
    <t>1006.00</t>
  </si>
  <si>
    <t>2022-12-13 11:49:18</t>
  </si>
  <si>
    <t>2022-12-04</t>
  </si>
  <si>
    <t>2845590</t>
  </si>
  <si>
    <t>埃默洛尔德布蒂里酒店</t>
  </si>
  <si>
    <t>WAZIR MUHAMMAD YUSOFF</t>
  </si>
  <si>
    <t>836.08</t>
  </si>
  <si>
    <t>921.00</t>
  </si>
  <si>
    <t>2022-12-04 15:55:40</t>
  </si>
  <si>
    <t>2022-11-11</t>
  </si>
  <si>
    <t>2792159</t>
  </si>
  <si>
    <t>槟城长荣桂冠酒店</t>
  </si>
  <si>
    <t>LEE LI NEE,TING RICKY</t>
  </si>
  <si>
    <t>1433.92</t>
  </si>
  <si>
    <t>1562.00</t>
  </si>
  <si>
    <t>2022-11-12 11:02:16</t>
  </si>
  <si>
    <t>2872658</t>
  </si>
  <si>
    <t>槟城乔治敦中环酒店</t>
  </si>
  <si>
    <t>IEDKAEW WANIDA</t>
  </si>
  <si>
    <t>459.55</t>
  </si>
  <si>
    <t>513.00</t>
  </si>
  <si>
    <t>2022-12-14 13:45:26</t>
  </si>
  <si>
    <t>2884917</t>
  </si>
  <si>
    <t>棕榈芙蓉大酒店</t>
  </si>
  <si>
    <t>NUR HAZLAMI</t>
  </si>
  <si>
    <t>328.67</t>
  </si>
  <si>
    <t>366.00</t>
  </si>
  <si>
    <t>2022-12-18 23:22:47</t>
  </si>
  <si>
    <t>2880598</t>
  </si>
  <si>
    <t>洛杉矶国际机场温德姆旅客之家酒店</t>
  </si>
  <si>
    <t>YUAN SHENGYAO</t>
  </si>
  <si>
    <t>2053.51</t>
  </si>
  <si>
    <t>2286.00</t>
  </si>
  <si>
    <t>2022-12-17 04:52:37</t>
  </si>
  <si>
    <t>2022-12-02</t>
  </si>
  <si>
    <t>2839683</t>
  </si>
  <si>
    <t>素万那普威乐机场酒店</t>
  </si>
  <si>
    <t>SAMUTWET KANJANA</t>
  </si>
  <si>
    <t>319.79</t>
  </si>
  <si>
    <t>352.00</t>
  </si>
  <si>
    <t>2022-12-02 12:14:26</t>
  </si>
  <si>
    <t>2022-09-16</t>
  </si>
  <si>
    <t>2695022</t>
  </si>
  <si>
    <t>菲斯酒店</t>
  </si>
  <si>
    <t>TANG YUNGANG,FENG XIAOLING</t>
  </si>
  <si>
    <t>1860.60</t>
  </si>
  <si>
    <t>2084.00</t>
  </si>
  <si>
    <t>2022-09-16 22:37:11</t>
  </si>
  <si>
    <t>2878150</t>
  </si>
  <si>
    <t>岘港圣塔拉沙滩度假村</t>
  </si>
  <si>
    <t>Gupta Virender,Gupta Virender</t>
  </si>
  <si>
    <t>376.76</t>
  </si>
  <si>
    <t>419.00</t>
  </si>
  <si>
    <t>2022-12-16 11:22:09</t>
  </si>
  <si>
    <t>2865020</t>
  </si>
  <si>
    <t>日本桥茅场町京王布莱索酒店</t>
  </si>
  <si>
    <t>ZENG LI</t>
  </si>
  <si>
    <t>6289.41</t>
  </si>
  <si>
    <t>7021.00</t>
  </si>
  <si>
    <t>2022-12-11 12:24:50</t>
  </si>
  <si>
    <t>2833450</t>
  </si>
  <si>
    <t>雷姆六本木酒店</t>
  </si>
  <si>
    <t>Zhao Haoxing,Wang Jing</t>
  </si>
  <si>
    <t>6930.35</t>
  </si>
  <si>
    <t>7502.00</t>
  </si>
  <si>
    <t>2022-11-30 03:06:37</t>
  </si>
  <si>
    <t>2834342</t>
  </si>
  <si>
    <t>KSL度假酒店</t>
  </si>
  <si>
    <t>TAY JACQUELINE</t>
  </si>
  <si>
    <t>395.87</t>
  </si>
  <si>
    <t>431.00</t>
  </si>
  <si>
    <t>-430</t>
  </si>
  <si>
    <t>-395</t>
  </si>
  <si>
    <t>2022-11-30 12:57:11</t>
  </si>
  <si>
    <t>2870963</t>
  </si>
  <si>
    <t>KIM YUSHIN,JANG MINCHUL</t>
  </si>
  <si>
    <t>1030.37</t>
  </si>
  <si>
    <t>1146.00</t>
  </si>
  <si>
    <t>2022-12-13 19:25:12</t>
  </si>
  <si>
    <t>2866781</t>
  </si>
  <si>
    <t>恩斯特·艾玛·多姆伊克赛尔瑟酒店</t>
  </si>
  <si>
    <t>van Uden Antonius J.H.</t>
  </si>
  <si>
    <t>2561.09</t>
  </si>
  <si>
    <t>2859.00</t>
  </si>
  <si>
    <t>2022-12-12 00:07:45</t>
  </si>
  <si>
    <t>德国</t>
  </si>
  <si>
    <t>2883925</t>
  </si>
  <si>
    <t>阿斯顿博约内戈罗城市酒店</t>
  </si>
  <si>
    <t>BOWOLEKSONO KANDUNG</t>
  </si>
  <si>
    <t>272.99</t>
  </si>
  <si>
    <t>304.00</t>
  </si>
  <si>
    <t>2022-12-18 14:40:07</t>
  </si>
  <si>
    <t>2869376</t>
  </si>
  <si>
    <t>布拉格流星广场酒店</t>
  </si>
  <si>
    <t>Alzeer Jawad</t>
  </si>
  <si>
    <t>3115.38</t>
  </si>
  <si>
    <t>3465.00</t>
  </si>
  <si>
    <t>2022-12-13 02:51:54</t>
  </si>
  <si>
    <t>捷克</t>
  </si>
  <si>
    <t>2885743</t>
  </si>
  <si>
    <t>威斯汀达拉斯公园中心酒店</t>
  </si>
  <si>
    <t>josephson rodney</t>
  </si>
  <si>
    <t>1197.93</t>
  </si>
  <si>
    <t>1334.00</t>
  </si>
  <si>
    <t>2022-12-19 12:57:21</t>
  </si>
  <si>
    <t>2022-07-01</t>
  </si>
  <si>
    <t>2608533</t>
  </si>
  <si>
    <t>梅里迪昂酒店</t>
  </si>
  <si>
    <t>Ayadi Akrem</t>
  </si>
  <si>
    <t>4968.19</t>
  </si>
  <si>
    <t>5806.00</t>
  </si>
  <si>
    <t>2022-07-01 16:10:27</t>
  </si>
  <si>
    <t>2881806</t>
  </si>
  <si>
    <t>洛杉矶市中心洲际酒店</t>
  </si>
  <si>
    <t>YOO Deborah</t>
  </si>
  <si>
    <t>2326.60</t>
  </si>
  <si>
    <t>2590.00</t>
  </si>
  <si>
    <t>2022-12-17 15:53:14</t>
  </si>
  <si>
    <t>2869921</t>
  </si>
  <si>
    <t>丽笙佛罗里达州奥兰多乡村套房酒店</t>
  </si>
  <si>
    <t>Diao Ruijia,Xiaochen Cao</t>
  </si>
  <si>
    <t>4064.83</t>
  </si>
  <si>
    <t>4521.00</t>
  </si>
  <si>
    <t>2022-12-13 12:30:08</t>
  </si>
  <si>
    <t>2867294</t>
  </si>
  <si>
    <t>金普顿凯瑞酒店</t>
  </si>
  <si>
    <t>Harry Erica</t>
  </si>
  <si>
    <t>5878.24</t>
  </si>
  <si>
    <t>6562.00</t>
  </si>
  <si>
    <t>2022-12-12 10:10:24</t>
  </si>
  <si>
    <t>2887587</t>
  </si>
  <si>
    <t>IBRAHIM REBER</t>
  </si>
  <si>
    <t>2638.58</t>
  </si>
  <si>
    <t>2936.00</t>
  </si>
  <si>
    <t>2022-12-20 05:20:11</t>
  </si>
  <si>
    <t>2842928</t>
  </si>
  <si>
    <t>吉隆坡四季酒店</t>
  </si>
  <si>
    <t>CHEN YANMEI</t>
  </si>
  <si>
    <t>4321.69</t>
  </si>
  <si>
    <t>4758.00</t>
  </si>
  <si>
    <t>2022-12-04 08:00:19</t>
  </si>
  <si>
    <t>2838241</t>
  </si>
  <si>
    <t>三井花园饭店大手町</t>
  </si>
  <si>
    <t>GUO YIZHEN,Zhang Jun</t>
  </si>
  <si>
    <t>5192.93</t>
  </si>
  <si>
    <t>5699.00</t>
  </si>
  <si>
    <t>2022-12-01 22:14:10</t>
  </si>
  <si>
    <t>2022-12-07</t>
  </si>
  <si>
    <t>2855594</t>
  </si>
  <si>
    <t>嘉逸豪庭酒店</t>
  </si>
  <si>
    <t>Yaghubi Soleiman</t>
  </si>
  <si>
    <t>912.01</t>
  </si>
  <si>
    <t>1012.00</t>
  </si>
  <si>
    <t>2022-12-07 23:10:20</t>
  </si>
  <si>
    <t>2868757</t>
  </si>
  <si>
    <t>阿斯塔纳里克瑟斯总统酒店</t>
  </si>
  <si>
    <t>HE JIBIAO,XUE JIANGRU</t>
  </si>
  <si>
    <t>2069.30</t>
  </si>
  <si>
    <t>2310.00</t>
  </si>
  <si>
    <t>2022-12-12 19:46:11</t>
  </si>
  <si>
    <t>哈萨克斯坦</t>
  </si>
  <si>
    <t>2022-10-03</t>
  </si>
  <si>
    <t>2721802</t>
  </si>
  <si>
    <t>勃兰登堡柏林机场城际酒店</t>
  </si>
  <si>
    <t>Schlachter Florian,Schlachter Eric</t>
  </si>
  <si>
    <t>1992.09</t>
  </si>
  <si>
    <t>2192.00</t>
  </si>
  <si>
    <t>2022-10-03 04:18:21</t>
  </si>
  <si>
    <t>2829558</t>
  </si>
  <si>
    <t>菲斯特酒店</t>
  </si>
  <si>
    <t>Firestein Jeremy</t>
  </si>
  <si>
    <t>2137.59</t>
  </si>
  <si>
    <t>2326.00</t>
  </si>
  <si>
    <t>2022-11-28 13:17:20</t>
  </si>
  <si>
    <t>2855705</t>
  </si>
  <si>
    <t>Travelodge London Feltham</t>
  </si>
  <si>
    <t>Rani Surbhi</t>
  </si>
  <si>
    <t>3785.04</t>
  </si>
  <si>
    <t>4200.00</t>
  </si>
  <si>
    <t>2022-12-08 00:31:06</t>
  </si>
  <si>
    <t>2022-08-10</t>
  </si>
  <si>
    <t>2650235</t>
  </si>
  <si>
    <t>新山豪门大酒店</t>
  </si>
  <si>
    <t>Tay Liang Cheong</t>
  </si>
  <si>
    <t>286.12</t>
  </si>
  <si>
    <t>332.00</t>
  </si>
  <si>
    <t>2022-08-10 11:01:49</t>
  </si>
  <si>
    <t>2870448</t>
  </si>
  <si>
    <t>蒙德里安公园大道酒店</t>
  </si>
  <si>
    <t>KIM SEMIN</t>
  </si>
  <si>
    <t>1361.24</t>
  </si>
  <si>
    <t>1514.00</t>
  </si>
  <si>
    <t>2022-12-13 15:46:49</t>
  </si>
  <si>
    <t>2862570</t>
  </si>
  <si>
    <t>宜必思吉隆坡市中心酒店</t>
  </si>
  <si>
    <t>BINTI ZAKARIA IFFAH SYAZWANI</t>
  </si>
  <si>
    <t>931.63</t>
  </si>
  <si>
    <t>1040.00</t>
  </si>
  <si>
    <t>2022-12-12 17:28:43</t>
  </si>
  <si>
    <t>2846496</t>
  </si>
  <si>
    <t>ABDUL HISHAM NUR EDORA DIYANA</t>
  </si>
  <si>
    <t>809.76</t>
  </si>
  <si>
    <t>892.00</t>
  </si>
  <si>
    <t>2022-12-05 13:05:28</t>
  </si>
  <si>
    <t>2882434</t>
  </si>
  <si>
    <t>真弓酒店</t>
  </si>
  <si>
    <t>Gultekin Elif,Gultekin Mahmut</t>
  </si>
  <si>
    <t>4342.38</t>
  </si>
  <si>
    <t>4834.00</t>
  </si>
  <si>
    <t>2022-12-17 20:14:12</t>
  </si>
  <si>
    <t>2873722</t>
  </si>
  <si>
    <t>巴淡岛中心罗维纳酒店</t>
  </si>
  <si>
    <t>YANG LIFANG,Lin bo</t>
  </si>
  <si>
    <t>284.86</t>
  </si>
  <si>
    <t>318.00</t>
  </si>
  <si>
    <t>2022-12-14 20:12:39</t>
  </si>
  <si>
    <t>2022-11-29</t>
  </si>
  <si>
    <t>2831800</t>
  </si>
  <si>
    <t>巴黎戴高乐机场北 2 号宜必思快捷酒店</t>
  </si>
  <si>
    <t>Houfani Ghania</t>
  </si>
  <si>
    <t>707.63</t>
  </si>
  <si>
    <t>766.00</t>
  </si>
  <si>
    <t>2022-11-29 12:39:25</t>
  </si>
  <si>
    <t>2885032</t>
  </si>
  <si>
    <t>菲潘甘酒店</t>
  </si>
  <si>
    <t>TAWARA LADARAT</t>
  </si>
  <si>
    <t>264.01</t>
  </si>
  <si>
    <t>294.00</t>
  </si>
  <si>
    <t>2022-12-19 01:14:57</t>
  </si>
  <si>
    <t>2868766</t>
  </si>
  <si>
    <t>那敏达戈酒店</t>
  </si>
  <si>
    <t>Mesha Devalia</t>
  </si>
  <si>
    <t>551.81</t>
  </si>
  <si>
    <t>616.00</t>
  </si>
  <si>
    <t>2022-12-12 19:48:11</t>
  </si>
  <si>
    <t>2880071</t>
  </si>
  <si>
    <t>快捷茵西机场酒店</t>
  </si>
  <si>
    <t>Eroglu Mensure</t>
  </si>
  <si>
    <t>159.16</t>
  </si>
  <si>
    <t>177.00</t>
  </si>
  <si>
    <t>2022-12-16 22:06:32</t>
  </si>
  <si>
    <t>2882168</t>
  </si>
  <si>
    <t>达灵顿广场酒店</t>
  </si>
  <si>
    <t>Chimkerd Jenjira</t>
  </si>
  <si>
    <t>150.91</t>
  </si>
  <si>
    <t>168.00</t>
  </si>
  <si>
    <t>2022-12-17 18:31:19</t>
  </si>
  <si>
    <t>2879872</t>
  </si>
  <si>
    <t>美酒店</t>
  </si>
  <si>
    <t>LING XING ROU,YEOH BING SHENG</t>
  </si>
  <si>
    <t>791.30</t>
  </si>
  <si>
    <t>2022-12-16 21:00:12</t>
  </si>
  <si>
    <t>2846393</t>
  </si>
  <si>
    <t>新东海酒店</t>
  </si>
  <si>
    <t>JUNG SUKYEONG</t>
  </si>
  <si>
    <t>954.10</t>
  </si>
  <si>
    <t>1051.00</t>
  </si>
  <si>
    <t>2022-12-04 21:17:05</t>
  </si>
  <si>
    <t>2840265</t>
  </si>
  <si>
    <t>玛狄恩法维酒店</t>
  </si>
  <si>
    <t>RAHMANSYAH NAURAH QATRUNNADA</t>
  </si>
  <si>
    <t>166.26</t>
  </si>
  <si>
    <t>183.00</t>
  </si>
  <si>
    <t>2022-12-02 15:20:44</t>
  </si>
  <si>
    <t>2864516</t>
  </si>
  <si>
    <t>巴利太浩湖娱乐场度假村</t>
  </si>
  <si>
    <t>Nguyen Duy</t>
  </si>
  <si>
    <t>4072.31</t>
  </si>
  <si>
    <t>4546.00</t>
  </si>
  <si>
    <t>2022-12-11 05:18:55</t>
  </si>
  <si>
    <t>2875599</t>
  </si>
  <si>
    <t>怀奥米辛 - 雷丁舒适套房酒店</t>
  </si>
  <si>
    <t>LIN YING JIE</t>
  </si>
  <si>
    <t>653.33</t>
  </si>
  <si>
    <t>729.00</t>
  </si>
  <si>
    <t>2022-12-15 14:09:54</t>
  </si>
  <si>
    <t>2885012</t>
  </si>
  <si>
    <t>LI XINYANG</t>
  </si>
  <si>
    <t>23385.72</t>
  </si>
  <si>
    <t>26042.00</t>
  </si>
  <si>
    <t>2022-12-19 01:00:06</t>
  </si>
  <si>
    <t>2864335</t>
  </si>
  <si>
    <t>新山凯贝丽酒店式服务公寓</t>
  </si>
  <si>
    <t>Wong Kah Wee</t>
  </si>
  <si>
    <t>1048.98</t>
  </si>
  <si>
    <t>1171.00</t>
  </si>
  <si>
    <t>2022-12-11 08:19:21</t>
  </si>
  <si>
    <t>2883173</t>
  </si>
  <si>
    <t>瑟利纳蒙特维德酒店</t>
  </si>
  <si>
    <t>LUO LIANDA</t>
  </si>
  <si>
    <t>386.14</t>
  </si>
  <si>
    <t>430.00</t>
  </si>
  <si>
    <t>2022-12-18 07:58:46</t>
  </si>
  <si>
    <t>哥斯达黎加</t>
  </si>
  <si>
    <t>2868837</t>
  </si>
  <si>
    <t>馨乐庭会安珍珠酒店</t>
  </si>
  <si>
    <t>JAISWAL PRATEEK,JAISWAL PRATEEK,JAISWAL PRATEEK,JAISWAL PRATEEK,JAISWAL PRATEEK,JAISWAL PRATEEK</t>
  </si>
  <si>
    <t>902.97</t>
  </si>
  <si>
    <t>1008.00</t>
  </si>
  <si>
    <t>2022-12-12 20:19:56</t>
  </si>
  <si>
    <t>2887317</t>
  </si>
  <si>
    <t>马农南特公寓酒店</t>
  </si>
  <si>
    <t>TAPROM WATCHARAPONG</t>
  </si>
  <si>
    <t>143.68</t>
  </si>
  <si>
    <t>160.00</t>
  </si>
  <si>
    <t>2022-12-19 23:21:40</t>
  </si>
  <si>
    <t>2877624</t>
  </si>
  <si>
    <t>瓜亚基尔大酒店 - 阿桑德连锁酒店</t>
  </si>
  <si>
    <t>Bojorque Elizabeth</t>
  </si>
  <si>
    <t>504.45</t>
  </si>
  <si>
    <t>561.00</t>
  </si>
  <si>
    <t>2022-12-16 06:52:54</t>
  </si>
  <si>
    <t>厄瓜多尔</t>
  </si>
  <si>
    <t>2836371</t>
  </si>
  <si>
    <t>温阳温泉酒店</t>
  </si>
  <si>
    <t>Lee soon yeol</t>
  </si>
  <si>
    <t>510.27</t>
  </si>
  <si>
    <t>560.00</t>
  </si>
  <si>
    <t>2022-12-01 07:27:09</t>
  </si>
  <si>
    <t>2838877</t>
  </si>
  <si>
    <t>银座雷姆普拉斯酒店</t>
  </si>
  <si>
    <t>NAKASHIO DAIKI</t>
  </si>
  <si>
    <t>4486.17</t>
  </si>
  <si>
    <t>4938.00</t>
  </si>
  <si>
    <t>2022-12-02 07:44:56</t>
  </si>
  <si>
    <t>2866277</t>
  </si>
  <si>
    <t>日和东银座酒店</t>
  </si>
  <si>
    <t>Du JiBo</t>
  </si>
  <si>
    <t>13922.52</t>
  </si>
  <si>
    <t>15542.00</t>
  </si>
  <si>
    <t>2022-12-11 20:57:35</t>
  </si>
  <si>
    <t>2852436</t>
  </si>
  <si>
    <t>马来西亚迪沙魯海岸One&amp;Only唯逸度假酒店</t>
  </si>
  <si>
    <t>CHU JOON CHOONG</t>
  </si>
  <si>
    <t>9370.48</t>
  </si>
  <si>
    <t>10436.00</t>
  </si>
  <si>
    <t>2022-12-06 21:40:11</t>
  </si>
  <si>
    <t>2842223</t>
  </si>
  <si>
    <t>金帆度假村</t>
  </si>
  <si>
    <t>Karmakar Sayani</t>
  </si>
  <si>
    <t>1070.89</t>
  </si>
  <si>
    <t>1179.00</t>
  </si>
  <si>
    <t>2022-12-03 09:18:56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</si>
</sst>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95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44915</v>
      </c>
      <c r="G2" s="6">
        <v>44920</v>
      </c>
      <c r="H2" s="4">
        <v>1</v>
      </c>
      <c r="I2" s="4">
        <v>5</v>
      </c>
      <c r="J2" s="4">
        <v>5</v>
      </c>
      <c r="K2" s="4" t="s">
        <v>30</v>
      </c>
      <c r="L2" s="4">
        <v>5806</v>
      </c>
      <c r="M2" s="4">
        <v>5806</v>
      </c>
      <c r="N2" s="4" t="s">
        <v>31</v>
      </c>
      <c r="O2" s="4" t="s">
        <v>32</v>
      </c>
      <c r="P2" s="4" t="s">
        <v>33</v>
      </c>
      <c r="Q2" s="4">
        <v>0</v>
      </c>
      <c r="R2" s="7">
        <v>44743</v>
      </c>
      <c r="S2" s="6">
        <v>44923</v>
      </c>
      <c r="T2" s="4" t="s">
        <v>34</v>
      </c>
      <c r="U2" s="4">
        <v>5806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44919</v>
      </c>
      <c r="G3" s="6">
        <v>44920</v>
      </c>
      <c r="H3" s="4">
        <v>1</v>
      </c>
      <c r="I3" s="4">
        <v>1</v>
      </c>
      <c r="J3" s="4">
        <v>1</v>
      </c>
      <c r="K3" s="4" t="s">
        <v>30</v>
      </c>
      <c r="L3" s="4">
        <v>332</v>
      </c>
      <c r="M3" s="4">
        <v>332</v>
      </c>
      <c r="N3" s="4" t="s">
        <v>40</v>
      </c>
      <c r="O3" s="4" t="s">
        <v>32</v>
      </c>
      <c r="P3" s="4" t="s">
        <v>33</v>
      </c>
      <c r="Q3" s="4">
        <v>0</v>
      </c>
      <c r="R3" s="7">
        <v>44783</v>
      </c>
      <c r="S3" s="6">
        <v>44923</v>
      </c>
      <c r="T3" s="4" t="s">
        <v>34</v>
      </c>
      <c r="U3" s="4">
        <v>332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44918</v>
      </c>
      <c r="G4" s="6">
        <v>44920</v>
      </c>
      <c r="H4" s="4">
        <v>1</v>
      </c>
      <c r="I4" s="4">
        <v>2</v>
      </c>
      <c r="J4" s="4">
        <v>2</v>
      </c>
      <c r="K4" s="4" t="s">
        <v>30</v>
      </c>
      <c r="L4" s="4">
        <v>1252</v>
      </c>
      <c r="M4" s="4">
        <v>1252</v>
      </c>
      <c r="N4" s="4" t="s">
        <v>44</v>
      </c>
      <c r="O4" s="4" t="s">
        <v>32</v>
      </c>
      <c r="P4" s="4" t="s">
        <v>33</v>
      </c>
      <c r="Q4" s="4">
        <v>0</v>
      </c>
      <c r="R4" s="7">
        <v>44798</v>
      </c>
      <c r="S4" s="6">
        <v>44923</v>
      </c>
      <c r="T4" s="4" t="s">
        <v>34</v>
      </c>
      <c r="U4" s="4">
        <v>1252</v>
      </c>
      <c r="V4" s="4">
        <v>0</v>
      </c>
      <c r="W4" s="4">
        <v>0</v>
      </c>
      <c r="X4" s="4" t="s">
        <v>35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44917</v>
      </c>
      <c r="G5" s="6">
        <v>44920</v>
      </c>
      <c r="H5" s="4">
        <v>1</v>
      </c>
      <c r="I5" s="4">
        <v>3</v>
      </c>
      <c r="J5" s="4">
        <v>3</v>
      </c>
      <c r="K5" s="4" t="s">
        <v>30</v>
      </c>
      <c r="L5" s="4">
        <v>3153</v>
      </c>
      <c r="M5" s="4">
        <v>3153</v>
      </c>
      <c r="N5" s="4" t="s">
        <v>49</v>
      </c>
      <c r="O5" s="4" t="s">
        <v>32</v>
      </c>
      <c r="P5" s="4" t="s">
        <v>33</v>
      </c>
      <c r="Q5" s="4">
        <v>0</v>
      </c>
      <c r="R5" s="7">
        <v>44804</v>
      </c>
      <c r="S5" s="6">
        <v>44923</v>
      </c>
      <c r="T5" s="4" t="s">
        <v>34</v>
      </c>
      <c r="U5" s="4">
        <v>3153</v>
      </c>
      <c r="V5" s="4">
        <v>0</v>
      </c>
      <c r="W5" s="4">
        <v>0</v>
      </c>
      <c r="X5" s="4" t="s">
        <v>35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44916</v>
      </c>
      <c r="G6" s="6">
        <v>44920</v>
      </c>
      <c r="H6" s="4">
        <v>1</v>
      </c>
      <c r="I6" s="4">
        <v>4</v>
      </c>
      <c r="J6" s="4">
        <v>4</v>
      </c>
      <c r="K6" s="4" t="s">
        <v>30</v>
      </c>
      <c r="L6" s="4">
        <v>2084</v>
      </c>
      <c r="M6" s="4">
        <v>2084</v>
      </c>
      <c r="N6" s="4" t="s">
        <v>54</v>
      </c>
      <c r="O6" s="4" t="s">
        <v>32</v>
      </c>
      <c r="P6" s="4" t="s">
        <v>33</v>
      </c>
      <c r="Q6" s="4">
        <v>0</v>
      </c>
      <c r="R6" s="7">
        <v>44820</v>
      </c>
      <c r="S6" s="6">
        <v>44923</v>
      </c>
      <c r="T6" s="4" t="s">
        <v>34</v>
      </c>
      <c r="U6" s="4">
        <v>2084</v>
      </c>
      <c r="V6" s="4">
        <v>0</v>
      </c>
      <c r="W6" s="4">
        <v>0</v>
      </c>
      <c r="X6" s="4" t="s">
        <v>55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44916</v>
      </c>
      <c r="G7" s="6">
        <v>44920</v>
      </c>
      <c r="H7" s="4">
        <v>1</v>
      </c>
      <c r="I7" s="4">
        <v>4</v>
      </c>
      <c r="J7" s="4">
        <v>4</v>
      </c>
      <c r="K7" s="4" t="s">
        <v>30</v>
      </c>
      <c r="L7" s="4">
        <v>2192</v>
      </c>
      <c r="M7" s="4">
        <v>2192</v>
      </c>
      <c r="N7" s="4" t="s">
        <v>60</v>
      </c>
      <c r="O7" s="4" t="s">
        <v>32</v>
      </c>
      <c r="P7" s="4" t="s">
        <v>33</v>
      </c>
      <c r="Q7" s="4">
        <v>0</v>
      </c>
      <c r="R7" s="7">
        <v>44837</v>
      </c>
      <c r="S7" s="6">
        <v>44923</v>
      </c>
      <c r="T7" s="4" t="s">
        <v>34</v>
      </c>
      <c r="U7" s="4">
        <v>2192</v>
      </c>
      <c r="V7" s="4">
        <v>0</v>
      </c>
      <c r="W7" s="4">
        <v>0</v>
      </c>
      <c r="X7" s="4" t="s">
        <v>35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44919</v>
      </c>
      <c r="G8" s="6">
        <v>44920</v>
      </c>
      <c r="H8" s="4">
        <v>1</v>
      </c>
      <c r="I8" s="4">
        <v>1</v>
      </c>
      <c r="J8" s="4">
        <v>1</v>
      </c>
      <c r="K8" s="4" t="s">
        <v>30</v>
      </c>
      <c r="L8" s="4">
        <v>578</v>
      </c>
      <c r="M8" s="4">
        <v>578</v>
      </c>
      <c r="N8" s="4" t="s">
        <v>65</v>
      </c>
      <c r="O8" s="4" t="s">
        <v>32</v>
      </c>
      <c r="P8" s="4" t="s">
        <v>33</v>
      </c>
      <c r="Q8" s="4">
        <v>0</v>
      </c>
      <c r="R8" s="7">
        <v>44850</v>
      </c>
      <c r="S8" s="6">
        <v>44923</v>
      </c>
      <c r="T8" s="4" t="s">
        <v>34</v>
      </c>
      <c r="U8" s="4">
        <v>578</v>
      </c>
      <c r="V8" s="4">
        <v>0</v>
      </c>
      <c r="W8" s="4">
        <v>0</v>
      </c>
      <c r="X8" s="4" t="s">
        <v>66</v>
      </c>
      <c r="Y8" s="4" t="s">
        <v>35</v>
      </c>
    </row>
    <row r="9" s="4" customFormat="1" spans="1:25">
      <c r="A9" s="4" t="s">
        <v>62</v>
      </c>
      <c r="B9" s="4" t="s">
        <v>26</v>
      </c>
      <c r="C9" s="4" t="s">
        <v>67</v>
      </c>
      <c r="D9" s="4" t="s">
        <v>63</v>
      </c>
      <c r="E9" s="4" t="s">
        <v>64</v>
      </c>
      <c r="F9" s="6">
        <v>44919</v>
      </c>
      <c r="G9" s="6">
        <v>44920</v>
      </c>
      <c r="H9" s="4">
        <v>1</v>
      </c>
      <c r="I9" s="4">
        <v>1</v>
      </c>
      <c r="J9" s="4">
        <v>1</v>
      </c>
      <c r="K9" s="4" t="s">
        <v>30</v>
      </c>
      <c r="L9" s="4">
        <v>-578</v>
      </c>
      <c r="M9" s="4">
        <v>-578</v>
      </c>
      <c r="N9" s="4" t="s">
        <v>65</v>
      </c>
      <c r="O9" s="4" t="s">
        <v>32</v>
      </c>
      <c r="P9" s="4" t="s">
        <v>33</v>
      </c>
      <c r="Q9" s="4">
        <v>0</v>
      </c>
      <c r="R9" s="7">
        <v>44850</v>
      </c>
      <c r="S9" s="6">
        <v>44923</v>
      </c>
      <c r="T9" s="4" t="s">
        <v>34</v>
      </c>
      <c r="U9" s="4">
        <v>-578</v>
      </c>
      <c r="V9" s="4">
        <v>0</v>
      </c>
      <c r="W9" s="4">
        <v>0</v>
      </c>
      <c r="X9" s="4" t="s">
        <v>66</v>
      </c>
      <c r="Y9" s="4" t="s">
        <v>35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64</v>
      </c>
      <c r="F10" s="6">
        <v>44919</v>
      </c>
      <c r="G10" s="6">
        <v>44920</v>
      </c>
      <c r="H10" s="4">
        <v>1</v>
      </c>
      <c r="I10" s="4">
        <v>1</v>
      </c>
      <c r="J10" s="4">
        <v>1</v>
      </c>
      <c r="K10" s="4" t="s">
        <v>30</v>
      </c>
      <c r="L10" s="4">
        <v>1077</v>
      </c>
      <c r="M10" s="4">
        <v>1077</v>
      </c>
      <c r="N10" s="4" t="s">
        <v>70</v>
      </c>
      <c r="O10" s="4" t="s">
        <v>32</v>
      </c>
      <c r="P10" s="4" t="s">
        <v>33</v>
      </c>
      <c r="Q10" s="4">
        <v>0</v>
      </c>
      <c r="R10" s="7">
        <v>44851</v>
      </c>
      <c r="S10" s="6">
        <v>44923</v>
      </c>
      <c r="T10" s="4" t="s">
        <v>34</v>
      </c>
      <c r="U10" s="4">
        <v>1077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68</v>
      </c>
      <c r="B11" s="4" t="s">
        <v>26</v>
      </c>
      <c r="C11" s="4" t="s">
        <v>67</v>
      </c>
      <c r="D11" s="4" t="s">
        <v>69</v>
      </c>
      <c r="E11" s="4" t="s">
        <v>64</v>
      </c>
      <c r="F11" s="6">
        <v>44919</v>
      </c>
      <c r="G11" s="6">
        <v>44920</v>
      </c>
      <c r="H11" s="4">
        <v>1</v>
      </c>
      <c r="I11" s="4">
        <v>1</v>
      </c>
      <c r="J11" s="4">
        <v>1</v>
      </c>
      <c r="K11" s="4" t="s">
        <v>30</v>
      </c>
      <c r="L11" s="4">
        <v>-1077</v>
      </c>
      <c r="M11" s="4">
        <v>-1077</v>
      </c>
      <c r="N11" s="4" t="s">
        <v>70</v>
      </c>
      <c r="O11" s="4" t="s">
        <v>32</v>
      </c>
      <c r="P11" s="4" t="s">
        <v>33</v>
      </c>
      <c r="Q11" s="4">
        <v>0</v>
      </c>
      <c r="R11" s="7">
        <v>44851</v>
      </c>
      <c r="S11" s="6">
        <v>44923</v>
      </c>
      <c r="T11" s="4" t="s">
        <v>34</v>
      </c>
      <c r="U11" s="4">
        <v>-1077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71</v>
      </c>
      <c r="B12" s="4" t="s">
        <v>26</v>
      </c>
      <c r="C12" s="4" t="s">
        <v>27</v>
      </c>
      <c r="D12" s="4" t="s">
        <v>72</v>
      </c>
      <c r="E12" s="4" t="s">
        <v>73</v>
      </c>
      <c r="F12" s="6">
        <v>44918</v>
      </c>
      <c r="G12" s="6">
        <v>44920</v>
      </c>
      <c r="H12" s="4">
        <v>1</v>
      </c>
      <c r="I12" s="4">
        <v>2</v>
      </c>
      <c r="J12" s="4">
        <v>2</v>
      </c>
      <c r="K12" s="4" t="s">
        <v>30</v>
      </c>
      <c r="L12" s="4">
        <v>1846</v>
      </c>
      <c r="M12" s="4">
        <v>1846</v>
      </c>
      <c r="N12" s="4" t="s">
        <v>74</v>
      </c>
      <c r="O12" s="4" t="s">
        <v>32</v>
      </c>
      <c r="P12" s="4" t="s">
        <v>33</v>
      </c>
      <c r="Q12" s="4">
        <v>0</v>
      </c>
      <c r="R12" s="7">
        <v>44871</v>
      </c>
      <c r="S12" s="6">
        <v>44923</v>
      </c>
      <c r="T12" s="4" t="s">
        <v>34</v>
      </c>
      <c r="U12" s="4">
        <v>1846</v>
      </c>
      <c r="V12" s="4">
        <v>0</v>
      </c>
      <c r="W12" s="4">
        <v>0</v>
      </c>
      <c r="X12" s="4" t="s">
        <v>75</v>
      </c>
      <c r="Y12" s="4" t="s">
        <v>35</v>
      </c>
    </row>
    <row r="13" s="4" customFormat="1" spans="1:25">
      <c r="A13" s="4" t="s">
        <v>76</v>
      </c>
      <c r="B13" s="4" t="s">
        <v>26</v>
      </c>
      <c r="C13" s="4" t="s">
        <v>27</v>
      </c>
      <c r="D13" s="4" t="s">
        <v>77</v>
      </c>
      <c r="E13" s="4" t="s">
        <v>78</v>
      </c>
      <c r="F13" s="6">
        <v>44916</v>
      </c>
      <c r="G13" s="6">
        <v>44920</v>
      </c>
      <c r="H13" s="4">
        <v>1</v>
      </c>
      <c r="I13" s="4">
        <v>4</v>
      </c>
      <c r="J13" s="4">
        <v>4</v>
      </c>
      <c r="K13" s="4" t="s">
        <v>30</v>
      </c>
      <c r="L13" s="4">
        <v>1562</v>
      </c>
      <c r="M13" s="4">
        <v>1562</v>
      </c>
      <c r="N13" s="4" t="s">
        <v>79</v>
      </c>
      <c r="O13" s="4" t="s">
        <v>32</v>
      </c>
      <c r="P13" s="4" t="s">
        <v>33</v>
      </c>
      <c r="Q13" s="4">
        <v>0</v>
      </c>
      <c r="R13" s="7">
        <v>44876</v>
      </c>
      <c r="S13" s="6">
        <v>44923</v>
      </c>
      <c r="T13" s="4" t="s">
        <v>34</v>
      </c>
      <c r="U13" s="4">
        <v>1562</v>
      </c>
      <c r="V13" s="4">
        <v>0</v>
      </c>
      <c r="W13" s="4">
        <v>0</v>
      </c>
      <c r="X13" s="4" t="s">
        <v>80</v>
      </c>
      <c r="Y13" s="4" t="s">
        <v>81</v>
      </c>
    </row>
    <row r="14" s="4" customFormat="1" spans="1:25">
      <c r="A14" s="4" t="s">
        <v>82</v>
      </c>
      <c r="B14" s="4" t="s">
        <v>26</v>
      </c>
      <c r="C14" s="4" t="s">
        <v>27</v>
      </c>
      <c r="D14" s="4" t="s">
        <v>83</v>
      </c>
      <c r="E14" s="4" t="s">
        <v>84</v>
      </c>
      <c r="F14" s="6">
        <v>44919</v>
      </c>
      <c r="G14" s="6">
        <v>44920</v>
      </c>
      <c r="H14" s="4">
        <v>1</v>
      </c>
      <c r="I14" s="4">
        <v>1</v>
      </c>
      <c r="J14" s="4">
        <v>1</v>
      </c>
      <c r="K14" s="4" t="s">
        <v>30</v>
      </c>
      <c r="L14" s="4">
        <v>734</v>
      </c>
      <c r="M14" s="4">
        <v>734</v>
      </c>
      <c r="N14" s="4" t="s">
        <v>85</v>
      </c>
      <c r="O14" s="4" t="s">
        <v>32</v>
      </c>
      <c r="P14" s="4" t="s">
        <v>33</v>
      </c>
      <c r="Q14" s="4">
        <v>0</v>
      </c>
      <c r="R14" s="7">
        <v>44882</v>
      </c>
      <c r="S14" s="6">
        <v>44923</v>
      </c>
      <c r="T14" s="4" t="s">
        <v>34</v>
      </c>
      <c r="U14" s="4">
        <v>734</v>
      </c>
      <c r="V14" s="4">
        <v>0</v>
      </c>
      <c r="W14" s="4">
        <v>0</v>
      </c>
      <c r="X14" s="4" t="s">
        <v>86</v>
      </c>
      <c r="Y14" s="4" t="s">
        <v>35</v>
      </c>
    </row>
    <row r="15" s="4" customFormat="1" spans="1:25">
      <c r="A15" s="4" t="s">
        <v>82</v>
      </c>
      <c r="B15" s="4" t="s">
        <v>26</v>
      </c>
      <c r="C15" s="4" t="s">
        <v>67</v>
      </c>
      <c r="D15" s="4" t="s">
        <v>83</v>
      </c>
      <c r="E15" s="4" t="s">
        <v>84</v>
      </c>
      <c r="F15" s="6">
        <v>44919</v>
      </c>
      <c r="G15" s="6">
        <v>44920</v>
      </c>
      <c r="H15" s="4">
        <v>1</v>
      </c>
      <c r="I15" s="4">
        <v>1</v>
      </c>
      <c r="J15" s="4">
        <v>1</v>
      </c>
      <c r="K15" s="4" t="s">
        <v>30</v>
      </c>
      <c r="L15" s="4">
        <v>-734</v>
      </c>
      <c r="M15" s="4">
        <v>-734</v>
      </c>
      <c r="N15" s="4" t="s">
        <v>85</v>
      </c>
      <c r="O15" s="4" t="s">
        <v>32</v>
      </c>
      <c r="P15" s="4" t="s">
        <v>33</v>
      </c>
      <c r="Q15" s="4">
        <v>0</v>
      </c>
      <c r="R15" s="7">
        <v>44882</v>
      </c>
      <c r="S15" s="6">
        <v>44923</v>
      </c>
      <c r="T15" s="4" t="s">
        <v>34</v>
      </c>
      <c r="U15" s="4">
        <v>-734</v>
      </c>
      <c r="V15" s="4">
        <v>0</v>
      </c>
      <c r="W15" s="4">
        <v>0</v>
      </c>
      <c r="X15" s="4" t="s">
        <v>86</v>
      </c>
      <c r="Y15" s="4" t="s">
        <v>35</v>
      </c>
    </row>
    <row r="16" s="4" customFormat="1" spans="1:25">
      <c r="A16" s="4" t="s">
        <v>87</v>
      </c>
      <c r="B16" s="4" t="s">
        <v>26</v>
      </c>
      <c r="C16" s="4" t="s">
        <v>27</v>
      </c>
      <c r="D16" s="4" t="s">
        <v>88</v>
      </c>
      <c r="E16" s="4" t="s">
        <v>89</v>
      </c>
      <c r="F16" s="6">
        <v>44917</v>
      </c>
      <c r="G16" s="6">
        <v>44920</v>
      </c>
      <c r="H16" s="4">
        <v>4</v>
      </c>
      <c r="I16" s="4">
        <v>3</v>
      </c>
      <c r="J16" s="4">
        <v>12</v>
      </c>
      <c r="K16" s="4" t="s">
        <v>30</v>
      </c>
      <c r="L16" s="4">
        <v>10188</v>
      </c>
      <c r="M16" s="4">
        <v>10188</v>
      </c>
      <c r="N16" s="4" t="s">
        <v>90</v>
      </c>
      <c r="O16" s="4" t="s">
        <v>32</v>
      </c>
      <c r="P16" s="4" t="s">
        <v>33</v>
      </c>
      <c r="Q16" s="4">
        <v>0</v>
      </c>
      <c r="R16" s="7">
        <v>44888</v>
      </c>
      <c r="S16" s="6">
        <v>44923</v>
      </c>
      <c r="T16" s="4" t="s">
        <v>34</v>
      </c>
      <c r="U16" s="4">
        <v>10188</v>
      </c>
      <c r="V16" s="4">
        <v>0</v>
      </c>
      <c r="W16" s="4">
        <v>0</v>
      </c>
      <c r="X16" s="4" t="s">
        <v>91</v>
      </c>
      <c r="Y16" s="4" t="s">
        <v>92</v>
      </c>
    </row>
    <row r="17" s="4" customFormat="1" spans="1:25">
      <c r="A17" s="4" t="s">
        <v>93</v>
      </c>
      <c r="B17" s="4" t="s">
        <v>26</v>
      </c>
      <c r="C17" s="4" t="s">
        <v>27</v>
      </c>
      <c r="D17" s="4" t="s">
        <v>94</v>
      </c>
      <c r="E17" s="4" t="s">
        <v>95</v>
      </c>
      <c r="F17" s="6">
        <v>44919</v>
      </c>
      <c r="G17" s="6">
        <v>44920</v>
      </c>
      <c r="H17" s="4">
        <v>1</v>
      </c>
      <c r="I17" s="4">
        <v>1</v>
      </c>
      <c r="J17" s="4">
        <v>1</v>
      </c>
      <c r="K17" s="4" t="s">
        <v>30</v>
      </c>
      <c r="L17" s="4">
        <v>1112</v>
      </c>
      <c r="M17" s="4">
        <v>1112</v>
      </c>
      <c r="N17" s="4" t="s">
        <v>96</v>
      </c>
      <c r="O17" s="4" t="s">
        <v>32</v>
      </c>
      <c r="P17" s="4" t="s">
        <v>33</v>
      </c>
      <c r="Q17" s="4">
        <v>0</v>
      </c>
      <c r="R17" s="7">
        <v>44892</v>
      </c>
      <c r="S17" s="6">
        <v>44923</v>
      </c>
      <c r="T17" s="4" t="s">
        <v>34</v>
      </c>
      <c r="U17" s="4">
        <v>1112</v>
      </c>
      <c r="V17" s="4">
        <v>0</v>
      </c>
      <c r="W17" s="4">
        <v>0</v>
      </c>
      <c r="X17" s="4" t="s">
        <v>97</v>
      </c>
      <c r="Y17" s="4" t="s">
        <v>98</v>
      </c>
    </row>
    <row r="18" s="4" customFormat="1" spans="1:25">
      <c r="A18" s="4" t="s">
        <v>99</v>
      </c>
      <c r="B18" s="4" t="s">
        <v>26</v>
      </c>
      <c r="C18" s="4" t="s">
        <v>27</v>
      </c>
      <c r="D18" s="4" t="s">
        <v>100</v>
      </c>
      <c r="E18" s="4" t="s">
        <v>101</v>
      </c>
      <c r="F18" s="6">
        <v>44919</v>
      </c>
      <c r="G18" s="6">
        <v>44920</v>
      </c>
      <c r="H18" s="4">
        <v>1</v>
      </c>
      <c r="I18" s="4">
        <v>1</v>
      </c>
      <c r="J18" s="4">
        <v>1</v>
      </c>
      <c r="K18" s="4" t="s">
        <v>30</v>
      </c>
      <c r="L18" s="4">
        <v>610</v>
      </c>
      <c r="M18" s="4">
        <v>610</v>
      </c>
      <c r="N18" s="4" t="s">
        <v>102</v>
      </c>
      <c r="O18" s="4" t="s">
        <v>32</v>
      </c>
      <c r="P18" s="4" t="s">
        <v>33</v>
      </c>
      <c r="Q18" s="4">
        <v>0</v>
      </c>
      <c r="R18" s="7">
        <v>44892</v>
      </c>
      <c r="S18" s="6">
        <v>44923</v>
      </c>
      <c r="T18" s="4" t="s">
        <v>34</v>
      </c>
      <c r="U18" s="4">
        <v>610</v>
      </c>
      <c r="V18" s="4">
        <v>0</v>
      </c>
      <c r="W18" s="4">
        <v>0</v>
      </c>
      <c r="X18" s="4" t="s">
        <v>103</v>
      </c>
      <c r="Y18" s="4" t="s">
        <v>104</v>
      </c>
    </row>
    <row r="19" s="4" customFormat="1" spans="1:25">
      <c r="A19" s="4" t="s">
        <v>105</v>
      </c>
      <c r="B19" s="4" t="s">
        <v>26</v>
      </c>
      <c r="C19" s="4" t="s">
        <v>27</v>
      </c>
      <c r="D19" s="4" t="s">
        <v>106</v>
      </c>
      <c r="E19" s="4" t="s">
        <v>107</v>
      </c>
      <c r="F19" s="6">
        <v>44918</v>
      </c>
      <c r="G19" s="6">
        <v>44920</v>
      </c>
      <c r="H19" s="4">
        <v>1</v>
      </c>
      <c r="I19" s="4">
        <v>2</v>
      </c>
      <c r="J19" s="4">
        <v>2</v>
      </c>
      <c r="K19" s="4" t="s">
        <v>30</v>
      </c>
      <c r="L19" s="4">
        <v>2326</v>
      </c>
      <c r="M19" s="4">
        <v>2326</v>
      </c>
      <c r="N19" s="4" t="s">
        <v>108</v>
      </c>
      <c r="O19" s="4" t="s">
        <v>32</v>
      </c>
      <c r="P19" s="4" t="s">
        <v>33</v>
      </c>
      <c r="Q19" s="4">
        <v>0</v>
      </c>
      <c r="R19" s="7">
        <v>44893</v>
      </c>
      <c r="S19" s="6">
        <v>44923</v>
      </c>
      <c r="T19" s="4" t="s">
        <v>34</v>
      </c>
      <c r="U19" s="4">
        <v>2326</v>
      </c>
      <c r="V19" s="4">
        <v>0</v>
      </c>
      <c r="W19" s="4">
        <v>0</v>
      </c>
      <c r="X19" s="4" t="s">
        <v>109</v>
      </c>
      <c r="Y19" s="4" t="s">
        <v>110</v>
      </c>
    </row>
    <row r="20" s="4" customFormat="1" spans="1:25">
      <c r="A20" s="4" t="s">
        <v>111</v>
      </c>
      <c r="B20" s="4" t="s">
        <v>26</v>
      </c>
      <c r="C20" s="4" t="s">
        <v>27</v>
      </c>
      <c r="D20" s="4" t="s">
        <v>88</v>
      </c>
      <c r="E20" s="4" t="s">
        <v>112</v>
      </c>
      <c r="F20" s="6">
        <v>44917</v>
      </c>
      <c r="G20" s="6">
        <v>44920</v>
      </c>
      <c r="H20" s="4">
        <v>1</v>
      </c>
      <c r="I20" s="4">
        <v>3</v>
      </c>
      <c r="J20" s="4">
        <v>3</v>
      </c>
      <c r="K20" s="4" t="s">
        <v>30</v>
      </c>
      <c r="L20" s="4">
        <v>2856</v>
      </c>
      <c r="M20" s="4">
        <v>2856</v>
      </c>
      <c r="N20" s="4" t="s">
        <v>113</v>
      </c>
      <c r="O20" s="4" t="s">
        <v>32</v>
      </c>
      <c r="P20" s="4" t="s">
        <v>33</v>
      </c>
      <c r="Q20" s="4">
        <v>0</v>
      </c>
      <c r="R20" s="7">
        <v>44893</v>
      </c>
      <c r="S20" s="6">
        <v>44923</v>
      </c>
      <c r="T20" s="4" t="s">
        <v>34</v>
      </c>
      <c r="U20" s="4">
        <v>2856</v>
      </c>
      <c r="V20" s="4">
        <v>0</v>
      </c>
      <c r="W20" s="4">
        <v>0</v>
      </c>
      <c r="X20" s="4" t="s">
        <v>114</v>
      </c>
      <c r="Y20" s="4" t="s">
        <v>115</v>
      </c>
    </row>
    <row r="21" s="4" customFormat="1" spans="1:25">
      <c r="A21" s="4" t="s">
        <v>116</v>
      </c>
      <c r="B21" s="4" t="s">
        <v>26</v>
      </c>
      <c r="C21" s="4" t="s">
        <v>27</v>
      </c>
      <c r="D21" s="4" t="s">
        <v>117</v>
      </c>
      <c r="E21" s="4" t="s">
        <v>29</v>
      </c>
      <c r="F21" s="6">
        <v>44918</v>
      </c>
      <c r="G21" s="6">
        <v>44920</v>
      </c>
      <c r="H21" s="4">
        <v>1</v>
      </c>
      <c r="I21" s="4">
        <v>2</v>
      </c>
      <c r="J21" s="4">
        <v>2</v>
      </c>
      <c r="K21" s="4" t="s">
        <v>30</v>
      </c>
      <c r="L21" s="4">
        <v>766</v>
      </c>
      <c r="M21" s="4">
        <v>766</v>
      </c>
      <c r="N21" s="4" t="s">
        <v>118</v>
      </c>
      <c r="O21" s="4" t="s">
        <v>32</v>
      </c>
      <c r="P21" s="4" t="s">
        <v>33</v>
      </c>
      <c r="Q21" s="4">
        <v>0</v>
      </c>
      <c r="R21" s="7">
        <v>44894</v>
      </c>
      <c r="S21" s="6">
        <v>44923</v>
      </c>
      <c r="T21" s="4" t="s">
        <v>34</v>
      </c>
      <c r="U21" s="4">
        <v>766</v>
      </c>
      <c r="V21" s="4">
        <v>0</v>
      </c>
      <c r="W21" s="4">
        <v>0</v>
      </c>
      <c r="X21" s="4" t="s">
        <v>119</v>
      </c>
      <c r="Y21" s="4" t="s">
        <v>120</v>
      </c>
    </row>
    <row r="22" s="4" customFormat="1" spans="1:25">
      <c r="A22" s="4" t="s">
        <v>121</v>
      </c>
      <c r="B22" s="4" t="s">
        <v>26</v>
      </c>
      <c r="C22" s="4" t="s">
        <v>27</v>
      </c>
      <c r="D22" s="4" t="s">
        <v>122</v>
      </c>
      <c r="E22" s="4" t="s">
        <v>123</v>
      </c>
      <c r="F22" s="6">
        <v>44917</v>
      </c>
      <c r="G22" s="6">
        <v>44920</v>
      </c>
      <c r="H22" s="4">
        <v>1</v>
      </c>
      <c r="I22" s="4">
        <v>3</v>
      </c>
      <c r="J22" s="4">
        <v>3</v>
      </c>
      <c r="K22" s="4" t="s">
        <v>30</v>
      </c>
      <c r="L22" s="4">
        <v>7502</v>
      </c>
      <c r="M22" s="4">
        <v>7502</v>
      </c>
      <c r="N22" s="4" t="s">
        <v>124</v>
      </c>
      <c r="O22" s="4" t="s">
        <v>32</v>
      </c>
      <c r="P22" s="4" t="s">
        <v>33</v>
      </c>
      <c r="Q22" s="4">
        <v>0</v>
      </c>
      <c r="R22" s="7">
        <v>44895</v>
      </c>
      <c r="S22" s="6">
        <v>44923</v>
      </c>
      <c r="T22" s="4" t="s">
        <v>34</v>
      </c>
      <c r="U22" s="4">
        <v>7502</v>
      </c>
      <c r="V22" s="4">
        <v>0</v>
      </c>
      <c r="W22" s="4">
        <v>0</v>
      </c>
      <c r="X22" s="4" t="s">
        <v>125</v>
      </c>
      <c r="Y22" s="4" t="s">
        <v>35</v>
      </c>
    </row>
    <row r="23" s="4" customFormat="1" spans="1:25">
      <c r="A23" s="4" t="s">
        <v>126</v>
      </c>
      <c r="B23" s="4" t="s">
        <v>26</v>
      </c>
      <c r="C23" s="4" t="s">
        <v>27</v>
      </c>
      <c r="D23" s="4" t="s">
        <v>127</v>
      </c>
      <c r="E23" s="4" t="s">
        <v>128</v>
      </c>
      <c r="F23" s="6">
        <v>44919</v>
      </c>
      <c r="G23" s="6">
        <v>44920</v>
      </c>
      <c r="H23" s="4">
        <v>1</v>
      </c>
      <c r="I23" s="4">
        <v>1</v>
      </c>
      <c r="J23" s="4">
        <v>1</v>
      </c>
      <c r="K23" s="4" t="s">
        <v>30</v>
      </c>
      <c r="L23" s="4">
        <v>1343</v>
      </c>
      <c r="M23" s="4">
        <v>1343</v>
      </c>
      <c r="N23" s="4" t="s">
        <v>129</v>
      </c>
      <c r="O23" s="4" t="s">
        <v>32</v>
      </c>
      <c r="P23" s="4" t="s">
        <v>33</v>
      </c>
      <c r="Q23" s="4">
        <v>0</v>
      </c>
      <c r="R23" s="7">
        <v>44895</v>
      </c>
      <c r="S23" s="6">
        <v>44923</v>
      </c>
      <c r="T23" s="4" t="s">
        <v>34</v>
      </c>
      <c r="U23" s="4">
        <v>1343</v>
      </c>
      <c r="V23" s="4">
        <v>0</v>
      </c>
      <c r="W23" s="4">
        <v>0</v>
      </c>
      <c r="X23" s="4" t="s">
        <v>130</v>
      </c>
      <c r="Y23" s="4" t="s">
        <v>131</v>
      </c>
    </row>
    <row r="24" s="4" customFormat="1" spans="1:25">
      <c r="A24" s="4" t="s">
        <v>132</v>
      </c>
      <c r="B24" s="4" t="s">
        <v>26</v>
      </c>
      <c r="C24" s="4" t="s">
        <v>27</v>
      </c>
      <c r="D24" s="4" t="s">
        <v>133</v>
      </c>
      <c r="E24" s="4" t="s">
        <v>134</v>
      </c>
      <c r="F24" s="6">
        <v>44919</v>
      </c>
      <c r="G24" s="6">
        <v>44920</v>
      </c>
      <c r="H24" s="4">
        <v>1</v>
      </c>
      <c r="I24" s="4">
        <v>1</v>
      </c>
      <c r="J24" s="4">
        <v>1</v>
      </c>
      <c r="K24" s="4" t="s">
        <v>30</v>
      </c>
      <c r="L24" s="4">
        <v>431</v>
      </c>
      <c r="M24" s="4">
        <v>431</v>
      </c>
      <c r="N24" s="4" t="s">
        <v>135</v>
      </c>
      <c r="O24" s="4" t="s">
        <v>32</v>
      </c>
      <c r="P24" s="4" t="s">
        <v>33</v>
      </c>
      <c r="Q24" s="4">
        <v>0</v>
      </c>
      <c r="R24" s="7">
        <v>44895</v>
      </c>
      <c r="S24" s="6">
        <v>44923</v>
      </c>
      <c r="T24" s="4" t="s">
        <v>34</v>
      </c>
      <c r="U24" s="4">
        <v>431</v>
      </c>
      <c r="V24" s="4">
        <v>0</v>
      </c>
      <c r="W24" s="4">
        <v>0</v>
      </c>
      <c r="X24" s="4" t="s">
        <v>136</v>
      </c>
      <c r="Y24" s="4" t="s">
        <v>137</v>
      </c>
    </row>
    <row r="25" s="4" customFormat="1" spans="1:25">
      <c r="A25" s="4" t="s">
        <v>138</v>
      </c>
      <c r="B25" s="4" t="s">
        <v>26</v>
      </c>
      <c r="C25" s="4" t="s">
        <v>27</v>
      </c>
      <c r="D25" s="4" t="s">
        <v>139</v>
      </c>
      <c r="E25" s="4" t="s">
        <v>140</v>
      </c>
      <c r="F25" s="6">
        <v>44918</v>
      </c>
      <c r="G25" s="6">
        <v>44920</v>
      </c>
      <c r="H25" s="4">
        <v>1</v>
      </c>
      <c r="I25" s="4">
        <v>2</v>
      </c>
      <c r="J25" s="4">
        <v>2</v>
      </c>
      <c r="K25" s="4" t="s">
        <v>30</v>
      </c>
      <c r="L25" s="4">
        <v>754</v>
      </c>
      <c r="M25" s="4">
        <v>754</v>
      </c>
      <c r="N25" s="4" t="s">
        <v>141</v>
      </c>
      <c r="O25" s="4" t="s">
        <v>32</v>
      </c>
      <c r="P25" s="4" t="s">
        <v>33</v>
      </c>
      <c r="Q25" s="4">
        <v>0</v>
      </c>
      <c r="R25" s="7">
        <v>44895</v>
      </c>
      <c r="S25" s="6">
        <v>44923</v>
      </c>
      <c r="T25" s="4" t="s">
        <v>34</v>
      </c>
      <c r="U25" s="4">
        <v>754</v>
      </c>
      <c r="V25" s="4">
        <v>0</v>
      </c>
      <c r="W25" s="4">
        <v>0</v>
      </c>
      <c r="X25" s="4" t="s">
        <v>142</v>
      </c>
      <c r="Y25" s="4" t="s">
        <v>143</v>
      </c>
    </row>
    <row r="26" s="4" customFormat="1" spans="1:25">
      <c r="A26" s="4" t="s">
        <v>144</v>
      </c>
      <c r="B26" s="4" t="s">
        <v>26</v>
      </c>
      <c r="C26" s="4" t="s">
        <v>27</v>
      </c>
      <c r="D26" s="4" t="s">
        <v>145</v>
      </c>
      <c r="E26" s="4" t="s">
        <v>146</v>
      </c>
      <c r="F26" s="6">
        <v>44917</v>
      </c>
      <c r="G26" s="6">
        <v>44920</v>
      </c>
      <c r="H26" s="4">
        <v>1</v>
      </c>
      <c r="I26" s="4">
        <v>3</v>
      </c>
      <c r="J26" s="4">
        <v>3</v>
      </c>
      <c r="K26" s="4" t="s">
        <v>30</v>
      </c>
      <c r="L26" s="4">
        <v>1923</v>
      </c>
      <c r="M26" s="4">
        <v>1923</v>
      </c>
      <c r="N26" s="4" t="s">
        <v>147</v>
      </c>
      <c r="O26" s="4" t="s">
        <v>32</v>
      </c>
      <c r="P26" s="4" t="s">
        <v>33</v>
      </c>
      <c r="Q26" s="4">
        <v>0</v>
      </c>
      <c r="R26" s="7">
        <v>44895</v>
      </c>
      <c r="S26" s="6">
        <v>44923</v>
      </c>
      <c r="T26" s="4" t="s">
        <v>34</v>
      </c>
      <c r="U26" s="4">
        <v>1923</v>
      </c>
      <c r="V26" s="4">
        <v>0</v>
      </c>
      <c r="W26" s="4">
        <v>0</v>
      </c>
      <c r="X26" s="4" t="s">
        <v>148</v>
      </c>
      <c r="Y26" s="4" t="s">
        <v>149</v>
      </c>
    </row>
    <row r="27" s="4" customFormat="1" spans="1:25">
      <c r="A27" s="4" t="s">
        <v>150</v>
      </c>
      <c r="B27" s="4" t="s">
        <v>26</v>
      </c>
      <c r="C27" s="4" t="s">
        <v>27</v>
      </c>
      <c r="D27" s="4" t="s">
        <v>151</v>
      </c>
      <c r="E27" s="4" t="s">
        <v>152</v>
      </c>
      <c r="F27" s="6">
        <v>44919</v>
      </c>
      <c r="G27" s="6">
        <v>44920</v>
      </c>
      <c r="H27" s="4">
        <v>1</v>
      </c>
      <c r="I27" s="4">
        <v>1</v>
      </c>
      <c r="J27" s="4">
        <v>1</v>
      </c>
      <c r="K27" s="4" t="s">
        <v>30</v>
      </c>
      <c r="L27" s="4">
        <v>560</v>
      </c>
      <c r="M27" s="4">
        <v>560</v>
      </c>
      <c r="N27" s="4" t="s">
        <v>153</v>
      </c>
      <c r="O27" s="4" t="s">
        <v>32</v>
      </c>
      <c r="P27" s="4" t="s">
        <v>33</v>
      </c>
      <c r="Q27" s="4">
        <v>0</v>
      </c>
      <c r="R27" s="7">
        <v>44896</v>
      </c>
      <c r="S27" s="6">
        <v>44923</v>
      </c>
      <c r="T27" s="4" t="s">
        <v>34</v>
      </c>
      <c r="U27" s="4">
        <v>560</v>
      </c>
      <c r="V27" s="4">
        <v>0</v>
      </c>
      <c r="W27" s="4">
        <v>0</v>
      </c>
      <c r="X27" s="4" t="s">
        <v>154</v>
      </c>
      <c r="Y27" s="4" t="s">
        <v>155</v>
      </c>
    </row>
    <row r="28" s="4" customFormat="1" spans="1:25">
      <c r="A28" s="4" t="s">
        <v>156</v>
      </c>
      <c r="B28" s="4" t="s">
        <v>26</v>
      </c>
      <c r="C28" s="4" t="s">
        <v>27</v>
      </c>
      <c r="D28" s="4" t="s">
        <v>157</v>
      </c>
      <c r="E28" s="4" t="s">
        <v>29</v>
      </c>
      <c r="F28" s="6">
        <v>44918</v>
      </c>
      <c r="G28" s="6">
        <v>44920</v>
      </c>
      <c r="H28" s="4">
        <v>1</v>
      </c>
      <c r="I28" s="4">
        <v>2</v>
      </c>
      <c r="J28" s="4">
        <v>2</v>
      </c>
      <c r="K28" s="4" t="s">
        <v>30</v>
      </c>
      <c r="L28" s="4">
        <v>6720</v>
      </c>
      <c r="M28" s="4">
        <v>6720</v>
      </c>
      <c r="N28" s="4" t="s">
        <v>158</v>
      </c>
      <c r="O28" s="4" t="s">
        <v>32</v>
      </c>
      <c r="P28" s="4" t="s">
        <v>33</v>
      </c>
      <c r="Q28" s="4">
        <v>0</v>
      </c>
      <c r="R28" s="7">
        <v>44896</v>
      </c>
      <c r="S28" s="6">
        <v>44923</v>
      </c>
      <c r="T28" s="4" t="s">
        <v>34</v>
      </c>
      <c r="U28" s="4">
        <v>6720</v>
      </c>
      <c r="V28" s="4">
        <v>0</v>
      </c>
      <c r="W28" s="4">
        <v>0</v>
      </c>
      <c r="X28" s="4" t="s">
        <v>159</v>
      </c>
      <c r="Y28" s="4" t="s">
        <v>160</v>
      </c>
    </row>
    <row r="29" s="4" customFormat="1" spans="1:25">
      <c r="A29" s="4" t="s">
        <v>161</v>
      </c>
      <c r="B29" s="4" t="s">
        <v>26</v>
      </c>
      <c r="C29" s="4" t="s">
        <v>27</v>
      </c>
      <c r="D29" s="4" t="s">
        <v>162</v>
      </c>
      <c r="E29" s="4" t="s">
        <v>163</v>
      </c>
      <c r="F29" s="6">
        <v>44918</v>
      </c>
      <c r="G29" s="6">
        <v>44920</v>
      </c>
      <c r="H29" s="4">
        <v>1</v>
      </c>
      <c r="I29" s="4">
        <v>2</v>
      </c>
      <c r="J29" s="4">
        <v>2</v>
      </c>
      <c r="K29" s="4" t="s">
        <v>30</v>
      </c>
      <c r="L29" s="4">
        <v>5699</v>
      </c>
      <c r="M29" s="4">
        <v>5699</v>
      </c>
      <c r="N29" s="4" t="s">
        <v>164</v>
      </c>
      <c r="O29" s="4" t="s">
        <v>32</v>
      </c>
      <c r="P29" s="4" t="s">
        <v>33</v>
      </c>
      <c r="Q29" s="4">
        <v>0</v>
      </c>
      <c r="R29" s="7">
        <v>44896</v>
      </c>
      <c r="S29" s="6">
        <v>44923</v>
      </c>
      <c r="T29" s="4" t="s">
        <v>34</v>
      </c>
      <c r="U29" s="4">
        <v>5699</v>
      </c>
      <c r="V29" s="4">
        <v>0</v>
      </c>
      <c r="W29" s="4">
        <v>0</v>
      </c>
      <c r="X29" s="4" t="s">
        <v>165</v>
      </c>
      <c r="Y29" s="4" t="s">
        <v>35</v>
      </c>
    </row>
    <row r="30" s="4" customFormat="1" spans="1:25">
      <c r="A30" s="4" t="s">
        <v>166</v>
      </c>
      <c r="B30" s="4" t="s">
        <v>26</v>
      </c>
      <c r="C30" s="4" t="s">
        <v>27</v>
      </c>
      <c r="D30" s="4" t="s">
        <v>167</v>
      </c>
      <c r="E30" s="4" t="s">
        <v>168</v>
      </c>
      <c r="F30" s="6">
        <v>44918</v>
      </c>
      <c r="G30" s="6">
        <v>44920</v>
      </c>
      <c r="H30" s="4">
        <v>1</v>
      </c>
      <c r="I30" s="4">
        <v>2</v>
      </c>
      <c r="J30" s="4">
        <v>2</v>
      </c>
      <c r="K30" s="4" t="s">
        <v>30</v>
      </c>
      <c r="L30" s="4">
        <v>6431</v>
      </c>
      <c r="M30" s="4">
        <v>6431</v>
      </c>
      <c r="N30" s="4" t="s">
        <v>169</v>
      </c>
      <c r="O30" s="4" t="s">
        <v>32</v>
      </c>
      <c r="P30" s="4" t="s">
        <v>33</v>
      </c>
      <c r="Q30" s="4">
        <v>0</v>
      </c>
      <c r="R30" s="7">
        <v>44896</v>
      </c>
      <c r="S30" s="6">
        <v>44923</v>
      </c>
      <c r="T30" s="4" t="s">
        <v>34</v>
      </c>
      <c r="U30" s="4">
        <v>6431</v>
      </c>
      <c r="V30" s="4">
        <v>0</v>
      </c>
      <c r="W30" s="4">
        <v>0</v>
      </c>
      <c r="X30" s="4" t="s">
        <v>170</v>
      </c>
      <c r="Y30" s="4" t="s">
        <v>35</v>
      </c>
    </row>
    <row r="31" s="4" customFormat="1" spans="1:25">
      <c r="A31" s="4" t="s">
        <v>171</v>
      </c>
      <c r="B31" s="4" t="s">
        <v>26</v>
      </c>
      <c r="C31" s="4" t="s">
        <v>27</v>
      </c>
      <c r="D31" s="4" t="s">
        <v>172</v>
      </c>
      <c r="E31" s="4" t="s">
        <v>173</v>
      </c>
      <c r="F31" s="6">
        <v>44918</v>
      </c>
      <c r="G31" s="6">
        <v>44920</v>
      </c>
      <c r="H31" s="4">
        <v>1</v>
      </c>
      <c r="I31" s="4">
        <v>2</v>
      </c>
      <c r="J31" s="4">
        <v>2</v>
      </c>
      <c r="K31" s="4" t="s">
        <v>30</v>
      </c>
      <c r="L31" s="4">
        <v>4938</v>
      </c>
      <c r="M31" s="4">
        <v>4938</v>
      </c>
      <c r="N31" s="4" t="s">
        <v>174</v>
      </c>
      <c r="O31" s="4" t="s">
        <v>32</v>
      </c>
      <c r="P31" s="4" t="s">
        <v>33</v>
      </c>
      <c r="Q31" s="4">
        <v>0</v>
      </c>
      <c r="R31" s="7">
        <v>44897</v>
      </c>
      <c r="S31" s="6">
        <v>44923</v>
      </c>
      <c r="T31" s="4" t="s">
        <v>34</v>
      </c>
      <c r="U31" s="4">
        <v>4938</v>
      </c>
      <c r="V31" s="4">
        <v>0</v>
      </c>
      <c r="W31" s="4">
        <v>0</v>
      </c>
      <c r="X31" s="4" t="s">
        <v>175</v>
      </c>
      <c r="Y31" s="4" t="s">
        <v>35</v>
      </c>
    </row>
    <row r="32" s="4" customFormat="1" spans="1:25">
      <c r="A32" s="4" t="s">
        <v>176</v>
      </c>
      <c r="B32" s="4" t="s">
        <v>26</v>
      </c>
      <c r="C32" s="4" t="s">
        <v>27</v>
      </c>
      <c r="D32" s="4" t="s">
        <v>177</v>
      </c>
      <c r="E32" s="4" t="s">
        <v>140</v>
      </c>
      <c r="F32" s="6">
        <v>44919</v>
      </c>
      <c r="G32" s="6">
        <v>44920</v>
      </c>
      <c r="H32" s="4">
        <v>1</v>
      </c>
      <c r="I32" s="4">
        <v>1</v>
      </c>
      <c r="J32" s="4">
        <v>1</v>
      </c>
      <c r="K32" s="4" t="s">
        <v>30</v>
      </c>
      <c r="L32" s="4">
        <v>352</v>
      </c>
      <c r="M32" s="4">
        <v>352</v>
      </c>
      <c r="N32" s="4" t="s">
        <v>178</v>
      </c>
      <c r="O32" s="4" t="s">
        <v>32</v>
      </c>
      <c r="P32" s="4" t="s">
        <v>33</v>
      </c>
      <c r="Q32" s="4">
        <v>0</v>
      </c>
      <c r="R32" s="7">
        <v>44897</v>
      </c>
      <c r="S32" s="6">
        <v>44923</v>
      </c>
      <c r="T32" s="4" t="s">
        <v>34</v>
      </c>
      <c r="U32" s="4">
        <v>352</v>
      </c>
      <c r="V32" s="4">
        <v>0</v>
      </c>
      <c r="W32" s="4">
        <v>0</v>
      </c>
      <c r="X32" s="4" t="s">
        <v>179</v>
      </c>
      <c r="Y32" s="4" t="s">
        <v>180</v>
      </c>
    </row>
    <row r="33" s="4" customFormat="1" spans="1:25">
      <c r="A33" s="4" t="s">
        <v>181</v>
      </c>
      <c r="B33" s="4" t="s">
        <v>26</v>
      </c>
      <c r="C33" s="4" t="s">
        <v>27</v>
      </c>
      <c r="D33" s="4" t="s">
        <v>182</v>
      </c>
      <c r="E33" s="4" t="s">
        <v>183</v>
      </c>
      <c r="F33" s="6">
        <v>44919</v>
      </c>
      <c r="G33" s="6">
        <v>44920</v>
      </c>
      <c r="H33" s="4">
        <v>1</v>
      </c>
      <c r="I33" s="4">
        <v>1</v>
      </c>
      <c r="J33" s="4">
        <v>1</v>
      </c>
      <c r="K33" s="4" t="s">
        <v>30</v>
      </c>
      <c r="L33" s="4">
        <v>183</v>
      </c>
      <c r="M33" s="4">
        <v>183</v>
      </c>
      <c r="N33" s="4" t="s">
        <v>184</v>
      </c>
      <c r="O33" s="4" t="s">
        <v>32</v>
      </c>
      <c r="P33" s="4" t="s">
        <v>33</v>
      </c>
      <c r="Q33" s="4">
        <v>0</v>
      </c>
      <c r="R33" s="7">
        <v>44897</v>
      </c>
      <c r="S33" s="6">
        <v>44923</v>
      </c>
      <c r="T33" s="4" t="s">
        <v>34</v>
      </c>
      <c r="U33" s="4">
        <v>183</v>
      </c>
      <c r="V33" s="4">
        <v>0</v>
      </c>
      <c r="W33" s="4">
        <v>0</v>
      </c>
      <c r="X33" s="4" t="s">
        <v>185</v>
      </c>
      <c r="Y33" s="4" t="s">
        <v>186</v>
      </c>
    </row>
    <row r="34" s="4" customFormat="1" spans="1:25">
      <c r="A34" s="4" t="s">
        <v>187</v>
      </c>
      <c r="B34" s="4" t="s">
        <v>26</v>
      </c>
      <c r="C34" s="4" t="s">
        <v>27</v>
      </c>
      <c r="D34" s="4" t="s">
        <v>188</v>
      </c>
      <c r="E34" s="4" t="s">
        <v>189</v>
      </c>
      <c r="F34" s="6">
        <v>44919</v>
      </c>
      <c r="G34" s="6">
        <v>44920</v>
      </c>
      <c r="H34" s="4">
        <v>1</v>
      </c>
      <c r="I34" s="4">
        <v>1</v>
      </c>
      <c r="J34" s="4">
        <v>1</v>
      </c>
      <c r="K34" s="4" t="s">
        <v>30</v>
      </c>
      <c r="L34" s="4">
        <v>227</v>
      </c>
      <c r="M34" s="4">
        <v>227</v>
      </c>
      <c r="N34" s="4" t="s">
        <v>190</v>
      </c>
      <c r="O34" s="4" t="s">
        <v>32</v>
      </c>
      <c r="P34" s="4" t="s">
        <v>33</v>
      </c>
      <c r="Q34" s="4">
        <v>0</v>
      </c>
      <c r="R34" s="7">
        <v>44898</v>
      </c>
      <c r="S34" s="6">
        <v>44923</v>
      </c>
      <c r="T34" s="4" t="s">
        <v>34</v>
      </c>
      <c r="U34" s="4">
        <v>227</v>
      </c>
      <c r="V34" s="4">
        <v>0</v>
      </c>
      <c r="W34" s="4">
        <v>0</v>
      </c>
      <c r="X34" s="4" t="s">
        <v>191</v>
      </c>
      <c r="Y34" s="4" t="s">
        <v>35</v>
      </c>
    </row>
    <row r="35" s="4" customFormat="1" spans="1:25">
      <c r="A35" s="4" t="s">
        <v>192</v>
      </c>
      <c r="B35" s="4" t="s">
        <v>26</v>
      </c>
      <c r="C35" s="4" t="s">
        <v>27</v>
      </c>
      <c r="D35" s="4" t="s">
        <v>193</v>
      </c>
      <c r="E35" s="4" t="s">
        <v>194</v>
      </c>
      <c r="F35" s="6">
        <v>44919</v>
      </c>
      <c r="G35" s="6">
        <v>44920</v>
      </c>
      <c r="H35" s="4">
        <v>1</v>
      </c>
      <c r="I35" s="4">
        <v>1</v>
      </c>
      <c r="J35" s="4">
        <v>1</v>
      </c>
      <c r="K35" s="4" t="s">
        <v>30</v>
      </c>
      <c r="L35" s="4">
        <v>1179</v>
      </c>
      <c r="M35" s="4">
        <v>1179</v>
      </c>
      <c r="N35" s="4" t="s">
        <v>195</v>
      </c>
      <c r="O35" s="4" t="s">
        <v>32</v>
      </c>
      <c r="P35" s="4" t="s">
        <v>33</v>
      </c>
      <c r="Q35" s="4">
        <v>0</v>
      </c>
      <c r="R35" s="7">
        <v>44898</v>
      </c>
      <c r="S35" s="6">
        <v>44923</v>
      </c>
      <c r="T35" s="4" t="s">
        <v>34</v>
      </c>
      <c r="U35" s="4">
        <v>1179</v>
      </c>
      <c r="V35" s="4">
        <v>0</v>
      </c>
      <c r="W35" s="4">
        <v>0</v>
      </c>
      <c r="X35" s="4" t="s">
        <v>196</v>
      </c>
      <c r="Y35" s="4" t="s">
        <v>197</v>
      </c>
    </row>
    <row r="36" s="4" customFormat="1" spans="1:25">
      <c r="A36" s="4" t="s">
        <v>198</v>
      </c>
      <c r="B36" s="4" t="s">
        <v>26</v>
      </c>
      <c r="C36" s="4" t="s">
        <v>27</v>
      </c>
      <c r="D36" s="4" t="s">
        <v>199</v>
      </c>
      <c r="E36" s="4" t="s">
        <v>200</v>
      </c>
      <c r="F36" s="6">
        <v>44917</v>
      </c>
      <c r="G36" s="6">
        <v>44920</v>
      </c>
      <c r="H36" s="4">
        <v>1</v>
      </c>
      <c r="I36" s="4">
        <v>3</v>
      </c>
      <c r="J36" s="4">
        <v>3</v>
      </c>
      <c r="K36" s="4" t="s">
        <v>30</v>
      </c>
      <c r="L36" s="4">
        <v>4758</v>
      </c>
      <c r="M36" s="4">
        <v>4758</v>
      </c>
      <c r="N36" s="4" t="s">
        <v>201</v>
      </c>
      <c r="O36" s="4" t="s">
        <v>32</v>
      </c>
      <c r="P36" s="4" t="s">
        <v>33</v>
      </c>
      <c r="Q36" s="4">
        <v>0</v>
      </c>
      <c r="R36" s="7">
        <v>44898</v>
      </c>
      <c r="S36" s="6">
        <v>44923</v>
      </c>
      <c r="T36" s="4" t="s">
        <v>34</v>
      </c>
      <c r="U36" s="4">
        <v>4758</v>
      </c>
      <c r="V36" s="4">
        <v>0</v>
      </c>
      <c r="W36" s="4">
        <v>0</v>
      </c>
      <c r="X36" s="4" t="s">
        <v>202</v>
      </c>
      <c r="Y36" s="4" t="s">
        <v>203</v>
      </c>
    </row>
    <row r="37" s="4" customFormat="1" spans="1:25">
      <c r="A37" s="4" t="s">
        <v>204</v>
      </c>
      <c r="B37" s="4" t="s">
        <v>26</v>
      </c>
      <c r="C37" s="4" t="s">
        <v>27</v>
      </c>
      <c r="D37" s="4" t="s">
        <v>205</v>
      </c>
      <c r="E37" s="4" t="s">
        <v>206</v>
      </c>
      <c r="F37" s="6">
        <v>44917</v>
      </c>
      <c r="G37" s="6">
        <v>44920</v>
      </c>
      <c r="H37" s="4">
        <v>1</v>
      </c>
      <c r="I37" s="4">
        <v>3</v>
      </c>
      <c r="J37" s="4">
        <v>3</v>
      </c>
      <c r="K37" s="4" t="s">
        <v>30</v>
      </c>
      <c r="L37" s="4">
        <v>921</v>
      </c>
      <c r="M37" s="4">
        <v>921</v>
      </c>
      <c r="N37" s="4" t="s">
        <v>207</v>
      </c>
      <c r="O37" s="4" t="s">
        <v>32</v>
      </c>
      <c r="P37" s="4" t="s">
        <v>33</v>
      </c>
      <c r="Q37" s="4">
        <v>0</v>
      </c>
      <c r="R37" s="7">
        <v>44899</v>
      </c>
      <c r="S37" s="6">
        <v>44923</v>
      </c>
      <c r="T37" s="4" t="s">
        <v>34</v>
      </c>
      <c r="U37" s="4">
        <v>921</v>
      </c>
      <c r="V37" s="4">
        <v>0</v>
      </c>
      <c r="W37" s="4">
        <v>0</v>
      </c>
      <c r="X37" s="4" t="s">
        <v>208</v>
      </c>
      <c r="Y37" s="4" t="s">
        <v>209</v>
      </c>
    </row>
    <row r="38" s="4" customFormat="1" spans="1:25">
      <c r="A38" s="4" t="s">
        <v>210</v>
      </c>
      <c r="B38" s="4" t="s">
        <v>26</v>
      </c>
      <c r="C38" s="4" t="s">
        <v>27</v>
      </c>
      <c r="D38" s="4" t="s">
        <v>211</v>
      </c>
      <c r="E38" s="4" t="s">
        <v>212</v>
      </c>
      <c r="F38" s="6">
        <v>44919</v>
      </c>
      <c r="G38" s="6">
        <v>44920</v>
      </c>
      <c r="H38" s="4">
        <v>1</v>
      </c>
      <c r="I38" s="4">
        <v>1</v>
      </c>
      <c r="J38" s="4">
        <v>1</v>
      </c>
      <c r="K38" s="4" t="s">
        <v>30</v>
      </c>
      <c r="L38" s="4">
        <v>1051</v>
      </c>
      <c r="M38" s="4">
        <v>1051</v>
      </c>
      <c r="N38" s="4" t="s">
        <v>213</v>
      </c>
      <c r="O38" s="4" t="s">
        <v>32</v>
      </c>
      <c r="P38" s="4" t="s">
        <v>33</v>
      </c>
      <c r="Q38" s="4">
        <v>0</v>
      </c>
      <c r="R38" s="7">
        <v>44899</v>
      </c>
      <c r="S38" s="6">
        <v>44923</v>
      </c>
      <c r="T38" s="4" t="s">
        <v>34</v>
      </c>
      <c r="U38" s="4">
        <v>1051</v>
      </c>
      <c r="V38" s="4">
        <v>0</v>
      </c>
      <c r="W38" s="4">
        <v>0</v>
      </c>
      <c r="X38" s="4" t="s">
        <v>214</v>
      </c>
      <c r="Y38" s="4" t="s">
        <v>215</v>
      </c>
    </row>
    <row r="39" s="4" customFormat="1" spans="1:25">
      <c r="A39" s="4" t="s">
        <v>216</v>
      </c>
      <c r="B39" s="4" t="s">
        <v>26</v>
      </c>
      <c r="C39" s="4" t="s">
        <v>27</v>
      </c>
      <c r="D39" s="4" t="s">
        <v>217</v>
      </c>
      <c r="E39" s="4" t="s">
        <v>95</v>
      </c>
      <c r="F39" s="6">
        <v>44918</v>
      </c>
      <c r="G39" s="6">
        <v>44920</v>
      </c>
      <c r="H39" s="4">
        <v>1</v>
      </c>
      <c r="I39" s="4">
        <v>2</v>
      </c>
      <c r="J39" s="4">
        <v>2</v>
      </c>
      <c r="K39" s="4" t="s">
        <v>30</v>
      </c>
      <c r="L39" s="4">
        <v>892</v>
      </c>
      <c r="M39" s="4">
        <v>892</v>
      </c>
      <c r="N39" s="4" t="s">
        <v>218</v>
      </c>
      <c r="O39" s="4" t="s">
        <v>32</v>
      </c>
      <c r="P39" s="4" t="s">
        <v>33</v>
      </c>
      <c r="Q39" s="4">
        <v>0</v>
      </c>
      <c r="R39" s="7">
        <v>44899</v>
      </c>
      <c r="S39" s="6">
        <v>44923</v>
      </c>
      <c r="T39" s="4" t="s">
        <v>34</v>
      </c>
      <c r="U39" s="4">
        <v>892</v>
      </c>
      <c r="V39" s="4">
        <v>0</v>
      </c>
      <c r="W39" s="4">
        <v>0</v>
      </c>
      <c r="X39" s="4" t="s">
        <v>219</v>
      </c>
      <c r="Y39" s="4" t="s">
        <v>220</v>
      </c>
    </row>
    <row r="40" s="4" customFormat="1" spans="1:25">
      <c r="A40" s="4" t="s">
        <v>221</v>
      </c>
      <c r="B40" s="4" t="s">
        <v>26</v>
      </c>
      <c r="C40" s="4" t="s">
        <v>27</v>
      </c>
      <c r="D40" s="4" t="s">
        <v>222</v>
      </c>
      <c r="E40" s="4" t="s">
        <v>223</v>
      </c>
      <c r="F40" s="6">
        <v>44917</v>
      </c>
      <c r="G40" s="6">
        <v>44920</v>
      </c>
      <c r="H40" s="4">
        <v>1</v>
      </c>
      <c r="I40" s="4">
        <v>3</v>
      </c>
      <c r="J40" s="4">
        <v>3</v>
      </c>
      <c r="K40" s="4" t="s">
        <v>30</v>
      </c>
      <c r="L40" s="4">
        <v>15946</v>
      </c>
      <c r="M40" s="4">
        <v>15946</v>
      </c>
      <c r="N40" s="4" t="s">
        <v>224</v>
      </c>
      <c r="O40" s="4" t="s">
        <v>32</v>
      </c>
      <c r="P40" s="4" t="s">
        <v>33</v>
      </c>
      <c r="Q40" s="4">
        <v>0</v>
      </c>
      <c r="R40" s="7">
        <v>44901</v>
      </c>
      <c r="S40" s="6">
        <v>44923</v>
      </c>
      <c r="T40" s="4" t="s">
        <v>34</v>
      </c>
      <c r="U40" s="4">
        <v>15946</v>
      </c>
      <c r="V40" s="4">
        <v>0</v>
      </c>
      <c r="W40" s="4">
        <v>0</v>
      </c>
      <c r="X40" s="4" t="s">
        <v>225</v>
      </c>
      <c r="Y40" s="4" t="s">
        <v>226</v>
      </c>
    </row>
    <row r="41" s="4" customFormat="1" spans="1:25">
      <c r="A41" s="4" t="s">
        <v>227</v>
      </c>
      <c r="B41" s="4" t="s">
        <v>26</v>
      </c>
      <c r="C41" s="4" t="s">
        <v>27</v>
      </c>
      <c r="D41" s="4" t="s">
        <v>228</v>
      </c>
      <c r="E41" s="4" t="s">
        <v>229</v>
      </c>
      <c r="F41" s="6">
        <v>44918</v>
      </c>
      <c r="G41" s="6">
        <v>44920</v>
      </c>
      <c r="H41" s="4">
        <v>1</v>
      </c>
      <c r="I41" s="4">
        <v>2</v>
      </c>
      <c r="J41" s="4">
        <v>2</v>
      </c>
      <c r="K41" s="4" t="s">
        <v>30</v>
      </c>
      <c r="L41" s="4">
        <v>10436</v>
      </c>
      <c r="M41" s="4">
        <v>10436</v>
      </c>
      <c r="N41" s="4" t="s">
        <v>230</v>
      </c>
      <c r="O41" s="4" t="s">
        <v>32</v>
      </c>
      <c r="P41" s="4" t="s">
        <v>33</v>
      </c>
      <c r="Q41" s="4">
        <v>0</v>
      </c>
      <c r="R41" s="7">
        <v>44901</v>
      </c>
      <c r="S41" s="6">
        <v>44923</v>
      </c>
      <c r="T41" s="4" t="s">
        <v>34</v>
      </c>
      <c r="U41" s="4">
        <v>10436</v>
      </c>
      <c r="V41" s="4">
        <v>0</v>
      </c>
      <c r="W41" s="4">
        <v>0</v>
      </c>
      <c r="X41" s="4" t="s">
        <v>231</v>
      </c>
      <c r="Y41" s="4" t="s">
        <v>232</v>
      </c>
    </row>
    <row r="42" s="4" customFormat="1" spans="1:25">
      <c r="A42" s="4" t="s">
        <v>233</v>
      </c>
      <c r="B42" s="4" t="s">
        <v>26</v>
      </c>
      <c r="C42" s="4" t="s">
        <v>27</v>
      </c>
      <c r="D42" s="4" t="s">
        <v>234</v>
      </c>
      <c r="E42" s="4" t="s">
        <v>235</v>
      </c>
      <c r="F42" s="6">
        <v>44919</v>
      </c>
      <c r="G42" s="6">
        <v>44920</v>
      </c>
      <c r="H42" s="4">
        <v>1</v>
      </c>
      <c r="I42" s="4">
        <v>1</v>
      </c>
      <c r="J42" s="4">
        <v>1</v>
      </c>
      <c r="K42" s="4" t="s">
        <v>30</v>
      </c>
      <c r="L42" s="4">
        <v>273</v>
      </c>
      <c r="M42" s="4">
        <v>273</v>
      </c>
      <c r="N42" s="4" t="s">
        <v>236</v>
      </c>
      <c r="O42" s="4" t="s">
        <v>32</v>
      </c>
      <c r="P42" s="4" t="s">
        <v>33</v>
      </c>
      <c r="Q42" s="4">
        <v>0</v>
      </c>
      <c r="R42" s="7">
        <v>44901</v>
      </c>
      <c r="S42" s="6">
        <v>44923</v>
      </c>
      <c r="T42" s="4" t="s">
        <v>34</v>
      </c>
      <c r="U42" s="4">
        <v>273</v>
      </c>
      <c r="V42" s="4">
        <v>0</v>
      </c>
      <c r="W42" s="4">
        <v>0</v>
      </c>
      <c r="X42" s="4" t="s">
        <v>237</v>
      </c>
      <c r="Y42" s="4" t="s">
        <v>35</v>
      </c>
    </row>
    <row r="43" s="4" customFormat="1" spans="1:25">
      <c r="A43" s="4" t="s">
        <v>238</v>
      </c>
      <c r="B43" s="4" t="s">
        <v>26</v>
      </c>
      <c r="C43" s="4" t="s">
        <v>27</v>
      </c>
      <c r="D43" s="4" t="s">
        <v>239</v>
      </c>
      <c r="E43" s="4" t="s">
        <v>140</v>
      </c>
      <c r="F43" s="6">
        <v>44916</v>
      </c>
      <c r="G43" s="6">
        <v>44920</v>
      </c>
      <c r="H43" s="4">
        <v>1</v>
      </c>
      <c r="I43" s="4">
        <v>4</v>
      </c>
      <c r="J43" s="4">
        <v>4</v>
      </c>
      <c r="K43" s="4" t="s">
        <v>30</v>
      </c>
      <c r="L43" s="4">
        <v>1012</v>
      </c>
      <c r="M43" s="4">
        <v>1012</v>
      </c>
      <c r="N43" s="4" t="s">
        <v>240</v>
      </c>
      <c r="O43" s="4" t="s">
        <v>32</v>
      </c>
      <c r="P43" s="4" t="s">
        <v>33</v>
      </c>
      <c r="Q43" s="4">
        <v>0</v>
      </c>
      <c r="R43" s="7">
        <v>44902</v>
      </c>
      <c r="S43" s="6">
        <v>44923</v>
      </c>
      <c r="T43" s="4" t="s">
        <v>34</v>
      </c>
      <c r="U43" s="4">
        <v>1012</v>
      </c>
      <c r="V43" s="4">
        <v>0</v>
      </c>
      <c r="W43" s="4">
        <v>0</v>
      </c>
      <c r="X43" s="4" t="s">
        <v>241</v>
      </c>
      <c r="Y43" s="4" t="s">
        <v>242</v>
      </c>
    </row>
    <row r="44" s="4" customFormat="1" spans="1:25">
      <c r="A44" s="4" t="s">
        <v>243</v>
      </c>
      <c r="B44" s="4" t="s">
        <v>26</v>
      </c>
      <c r="C44" s="4" t="s">
        <v>27</v>
      </c>
      <c r="D44" s="4" t="s">
        <v>244</v>
      </c>
      <c r="E44" s="4" t="s">
        <v>245</v>
      </c>
      <c r="F44" s="6">
        <v>44912</v>
      </c>
      <c r="G44" s="6">
        <v>44920</v>
      </c>
      <c r="H44" s="4">
        <v>1</v>
      </c>
      <c r="I44" s="4">
        <v>8</v>
      </c>
      <c r="J44" s="4">
        <v>8</v>
      </c>
      <c r="K44" s="4" t="s">
        <v>30</v>
      </c>
      <c r="L44" s="4">
        <v>4200</v>
      </c>
      <c r="M44" s="4">
        <v>4200</v>
      </c>
      <c r="N44" s="4" t="s">
        <v>246</v>
      </c>
      <c r="O44" s="4" t="s">
        <v>32</v>
      </c>
      <c r="P44" s="4" t="s">
        <v>33</v>
      </c>
      <c r="Q44" s="4">
        <v>0</v>
      </c>
      <c r="R44" s="7">
        <v>44903</v>
      </c>
      <c r="S44" s="6">
        <v>44923</v>
      </c>
      <c r="T44" s="4" t="s">
        <v>34</v>
      </c>
      <c r="U44" s="4">
        <v>4200</v>
      </c>
      <c r="V44" s="4">
        <v>0</v>
      </c>
      <c r="W44" s="4">
        <v>0</v>
      </c>
      <c r="X44" s="4" t="s">
        <v>247</v>
      </c>
      <c r="Y44" s="4" t="s">
        <v>35</v>
      </c>
    </row>
    <row r="45" s="4" customFormat="1" spans="1:25">
      <c r="A45" s="4" t="s">
        <v>248</v>
      </c>
      <c r="B45" s="4" t="s">
        <v>26</v>
      </c>
      <c r="C45" s="4" t="s">
        <v>27</v>
      </c>
      <c r="D45" s="4" t="s">
        <v>249</v>
      </c>
      <c r="E45" s="4" t="s">
        <v>250</v>
      </c>
      <c r="F45" s="6">
        <v>44915</v>
      </c>
      <c r="G45" s="6">
        <v>44920</v>
      </c>
      <c r="H45" s="4">
        <v>1</v>
      </c>
      <c r="I45" s="4">
        <v>5</v>
      </c>
      <c r="J45" s="4">
        <v>5</v>
      </c>
      <c r="K45" s="4" t="s">
        <v>30</v>
      </c>
      <c r="L45" s="4">
        <v>12180</v>
      </c>
      <c r="M45" s="4">
        <v>12180</v>
      </c>
      <c r="N45" s="4" t="s">
        <v>251</v>
      </c>
      <c r="O45" s="4" t="s">
        <v>32</v>
      </c>
      <c r="P45" s="4" t="s">
        <v>33</v>
      </c>
      <c r="Q45" s="4">
        <v>0</v>
      </c>
      <c r="R45" s="7">
        <v>44903</v>
      </c>
      <c r="S45" s="6">
        <v>44923</v>
      </c>
      <c r="T45" s="4" t="s">
        <v>34</v>
      </c>
      <c r="U45" s="4">
        <v>12180</v>
      </c>
      <c r="V45" s="4">
        <v>0</v>
      </c>
      <c r="W45" s="4">
        <v>0</v>
      </c>
      <c r="X45" s="4" t="s">
        <v>252</v>
      </c>
      <c r="Y45" s="4" t="s">
        <v>35</v>
      </c>
    </row>
    <row r="46" s="4" customFormat="1" spans="1:25">
      <c r="A46" s="4" t="s">
        <v>253</v>
      </c>
      <c r="B46" s="4" t="s">
        <v>26</v>
      </c>
      <c r="C46" s="4" t="s">
        <v>27</v>
      </c>
      <c r="D46" s="4" t="s">
        <v>254</v>
      </c>
      <c r="E46" s="4" t="s">
        <v>245</v>
      </c>
      <c r="F46" s="6">
        <v>44918</v>
      </c>
      <c r="G46" s="6">
        <v>44920</v>
      </c>
      <c r="H46" s="4">
        <v>1</v>
      </c>
      <c r="I46" s="4">
        <v>2</v>
      </c>
      <c r="J46" s="4">
        <v>2</v>
      </c>
      <c r="K46" s="4" t="s">
        <v>30</v>
      </c>
      <c r="L46" s="4">
        <v>6959</v>
      </c>
      <c r="M46" s="4">
        <v>6959</v>
      </c>
      <c r="N46" s="4" t="s">
        <v>255</v>
      </c>
      <c r="O46" s="4" t="s">
        <v>32</v>
      </c>
      <c r="P46" s="4" t="s">
        <v>33</v>
      </c>
      <c r="Q46" s="4">
        <v>0</v>
      </c>
      <c r="R46" s="7">
        <v>44903</v>
      </c>
      <c r="S46" s="6">
        <v>44923</v>
      </c>
      <c r="T46" s="4" t="s">
        <v>34</v>
      </c>
      <c r="U46" s="4">
        <v>6959</v>
      </c>
      <c r="V46" s="4">
        <v>0</v>
      </c>
      <c r="W46" s="4">
        <v>0</v>
      </c>
      <c r="X46" s="4" t="s">
        <v>256</v>
      </c>
      <c r="Y46" s="4" t="s">
        <v>35</v>
      </c>
    </row>
    <row r="47" s="4" customFormat="1" spans="1:25">
      <c r="A47" s="4" t="s">
        <v>257</v>
      </c>
      <c r="B47" s="4" t="s">
        <v>26</v>
      </c>
      <c r="C47" s="4" t="s">
        <v>27</v>
      </c>
      <c r="D47" s="4" t="s">
        <v>254</v>
      </c>
      <c r="E47" s="4" t="s">
        <v>245</v>
      </c>
      <c r="F47" s="6">
        <v>44918</v>
      </c>
      <c r="G47" s="6">
        <v>44920</v>
      </c>
      <c r="H47" s="4">
        <v>1</v>
      </c>
      <c r="I47" s="4">
        <v>2</v>
      </c>
      <c r="J47" s="4">
        <v>2</v>
      </c>
      <c r="K47" s="4" t="s">
        <v>30</v>
      </c>
      <c r="L47" s="4">
        <v>7962</v>
      </c>
      <c r="M47" s="4">
        <v>7962</v>
      </c>
      <c r="N47" s="4" t="s">
        <v>258</v>
      </c>
      <c r="O47" s="4" t="s">
        <v>32</v>
      </c>
      <c r="P47" s="4" t="s">
        <v>33</v>
      </c>
      <c r="Q47" s="4">
        <v>0</v>
      </c>
      <c r="R47" s="7">
        <v>44903</v>
      </c>
      <c r="S47" s="6">
        <v>44923</v>
      </c>
      <c r="T47" s="4" t="s">
        <v>34</v>
      </c>
      <c r="U47" s="4">
        <v>7962</v>
      </c>
      <c r="V47" s="4">
        <v>0</v>
      </c>
      <c r="W47" s="4">
        <v>0</v>
      </c>
      <c r="X47" s="4" t="s">
        <v>259</v>
      </c>
      <c r="Y47" s="4" t="s">
        <v>35</v>
      </c>
    </row>
    <row r="48" s="4" customFormat="1" spans="1:25">
      <c r="A48" s="4" t="s">
        <v>260</v>
      </c>
      <c r="B48" s="4" t="s">
        <v>26</v>
      </c>
      <c r="C48" s="4" t="s">
        <v>27</v>
      </c>
      <c r="D48" s="4" t="s">
        <v>261</v>
      </c>
      <c r="E48" s="4" t="s">
        <v>59</v>
      </c>
      <c r="F48" s="6">
        <v>44918</v>
      </c>
      <c r="G48" s="6">
        <v>44920</v>
      </c>
      <c r="H48" s="4">
        <v>1</v>
      </c>
      <c r="I48" s="4">
        <v>2</v>
      </c>
      <c r="J48" s="4">
        <v>2</v>
      </c>
      <c r="K48" s="4" t="s">
        <v>30</v>
      </c>
      <c r="L48" s="4">
        <v>9373</v>
      </c>
      <c r="M48" s="4">
        <v>9373</v>
      </c>
      <c r="N48" s="4" t="s">
        <v>262</v>
      </c>
      <c r="O48" s="4" t="s">
        <v>32</v>
      </c>
      <c r="P48" s="4" t="s">
        <v>33</v>
      </c>
      <c r="Q48" s="4">
        <v>0</v>
      </c>
      <c r="R48" s="7">
        <v>44905</v>
      </c>
      <c r="S48" s="6">
        <v>44923</v>
      </c>
      <c r="T48" s="4" t="s">
        <v>34</v>
      </c>
      <c r="U48" s="4">
        <v>9373</v>
      </c>
      <c r="V48" s="4">
        <v>0</v>
      </c>
      <c r="W48" s="4">
        <v>0</v>
      </c>
      <c r="X48" s="4" t="s">
        <v>263</v>
      </c>
      <c r="Y48" s="4" t="s">
        <v>35</v>
      </c>
    </row>
    <row r="49" s="4" customFormat="1" spans="1:25">
      <c r="A49" s="4" t="s">
        <v>264</v>
      </c>
      <c r="B49" s="4" t="s">
        <v>26</v>
      </c>
      <c r="C49" s="4" t="s">
        <v>27</v>
      </c>
      <c r="D49" s="4" t="s">
        <v>217</v>
      </c>
      <c r="E49" s="4" t="s">
        <v>95</v>
      </c>
      <c r="F49" s="6">
        <v>44918</v>
      </c>
      <c r="G49" s="6">
        <v>44920</v>
      </c>
      <c r="H49" s="4">
        <v>1</v>
      </c>
      <c r="I49" s="4">
        <v>2</v>
      </c>
      <c r="J49" s="4">
        <v>2</v>
      </c>
      <c r="K49" s="4" t="s">
        <v>30</v>
      </c>
      <c r="L49" s="4">
        <v>1040</v>
      </c>
      <c r="M49" s="4">
        <v>1040</v>
      </c>
      <c r="N49" s="4" t="s">
        <v>265</v>
      </c>
      <c r="O49" s="4" t="s">
        <v>32</v>
      </c>
      <c r="P49" s="4" t="s">
        <v>33</v>
      </c>
      <c r="Q49" s="4">
        <v>0</v>
      </c>
      <c r="R49" s="7">
        <v>44905</v>
      </c>
      <c r="S49" s="6">
        <v>44923</v>
      </c>
      <c r="T49" s="4" t="s">
        <v>34</v>
      </c>
      <c r="U49" s="4">
        <v>1040</v>
      </c>
      <c r="V49" s="4">
        <v>0</v>
      </c>
      <c r="W49" s="4">
        <v>0</v>
      </c>
      <c r="X49" s="4" t="s">
        <v>266</v>
      </c>
      <c r="Y49" s="4" t="s">
        <v>267</v>
      </c>
    </row>
    <row r="50" s="4" customFormat="1" spans="1:25">
      <c r="A50" s="4" t="s">
        <v>268</v>
      </c>
      <c r="B50" s="4" t="s">
        <v>26</v>
      </c>
      <c r="C50" s="4" t="s">
        <v>27</v>
      </c>
      <c r="D50" s="4" t="s">
        <v>269</v>
      </c>
      <c r="E50" s="4" t="s">
        <v>270</v>
      </c>
      <c r="F50" s="6">
        <v>44919</v>
      </c>
      <c r="G50" s="6">
        <v>44920</v>
      </c>
      <c r="H50" s="4">
        <v>1</v>
      </c>
      <c r="I50" s="4">
        <v>1</v>
      </c>
      <c r="J50" s="4">
        <v>1</v>
      </c>
      <c r="K50" s="4" t="s">
        <v>30</v>
      </c>
      <c r="L50" s="4">
        <v>1618</v>
      </c>
      <c r="M50" s="4">
        <v>1618</v>
      </c>
      <c r="N50" s="4" t="s">
        <v>271</v>
      </c>
      <c r="O50" s="4" t="s">
        <v>32</v>
      </c>
      <c r="P50" s="4" t="s">
        <v>33</v>
      </c>
      <c r="Q50" s="4">
        <v>0</v>
      </c>
      <c r="R50" s="7">
        <v>44905</v>
      </c>
      <c r="S50" s="6">
        <v>44923</v>
      </c>
      <c r="T50" s="4" t="s">
        <v>34</v>
      </c>
      <c r="U50" s="4">
        <v>1618</v>
      </c>
      <c r="V50" s="4">
        <v>0</v>
      </c>
      <c r="W50" s="4">
        <v>0</v>
      </c>
      <c r="X50" s="4" t="s">
        <v>272</v>
      </c>
      <c r="Y50" s="4" t="s">
        <v>273</v>
      </c>
    </row>
    <row r="51" s="4" customFormat="1" spans="1:25">
      <c r="A51" s="4" t="s">
        <v>274</v>
      </c>
      <c r="B51" s="4" t="s">
        <v>26</v>
      </c>
      <c r="C51" s="4" t="s">
        <v>27</v>
      </c>
      <c r="D51" s="4" t="s">
        <v>275</v>
      </c>
      <c r="E51" s="4" t="s">
        <v>276</v>
      </c>
      <c r="F51" s="6">
        <v>44919</v>
      </c>
      <c r="G51" s="6">
        <v>44920</v>
      </c>
      <c r="H51" s="4">
        <v>2</v>
      </c>
      <c r="I51" s="4">
        <v>1</v>
      </c>
      <c r="J51" s="4">
        <v>2</v>
      </c>
      <c r="K51" s="4" t="s">
        <v>30</v>
      </c>
      <c r="L51" s="4">
        <v>4546</v>
      </c>
      <c r="M51" s="4">
        <v>4546</v>
      </c>
      <c r="N51" s="4" t="s">
        <v>277</v>
      </c>
      <c r="O51" s="4" t="s">
        <v>32</v>
      </c>
      <c r="P51" s="4" t="s">
        <v>33</v>
      </c>
      <c r="Q51" s="4">
        <v>0</v>
      </c>
      <c r="R51" s="7">
        <v>44906</v>
      </c>
      <c r="S51" s="6">
        <v>44923</v>
      </c>
      <c r="T51" s="4" t="s">
        <v>34</v>
      </c>
      <c r="U51" s="4">
        <v>4546</v>
      </c>
      <c r="V51" s="4">
        <v>0</v>
      </c>
      <c r="W51" s="4">
        <v>0</v>
      </c>
      <c r="X51" s="4" t="s">
        <v>278</v>
      </c>
      <c r="Y51" s="4" t="s">
        <v>35</v>
      </c>
    </row>
    <row r="52" s="4" customFormat="1" spans="1:25">
      <c r="A52" s="4" t="s">
        <v>279</v>
      </c>
      <c r="B52" s="4" t="s">
        <v>26</v>
      </c>
      <c r="C52" s="4" t="s">
        <v>27</v>
      </c>
      <c r="D52" s="4" t="s">
        <v>280</v>
      </c>
      <c r="E52" s="4" t="s">
        <v>281</v>
      </c>
      <c r="F52" s="6">
        <v>44919</v>
      </c>
      <c r="G52" s="6">
        <v>44920</v>
      </c>
      <c r="H52" s="4">
        <v>1</v>
      </c>
      <c r="I52" s="4">
        <v>1</v>
      </c>
      <c r="J52" s="4">
        <v>1</v>
      </c>
      <c r="K52" s="4" t="s">
        <v>30</v>
      </c>
      <c r="L52" s="4">
        <v>1171</v>
      </c>
      <c r="M52" s="4">
        <v>1171</v>
      </c>
      <c r="N52" s="4" t="s">
        <v>282</v>
      </c>
      <c r="O52" s="4" t="s">
        <v>32</v>
      </c>
      <c r="P52" s="4" t="s">
        <v>33</v>
      </c>
      <c r="Q52" s="4">
        <v>0</v>
      </c>
      <c r="R52" s="7">
        <v>44906</v>
      </c>
      <c r="S52" s="6">
        <v>44923</v>
      </c>
      <c r="T52" s="4" t="s">
        <v>34</v>
      </c>
      <c r="U52" s="4">
        <v>1171</v>
      </c>
      <c r="V52" s="4">
        <v>0</v>
      </c>
      <c r="W52" s="4">
        <v>0</v>
      </c>
      <c r="X52" s="4" t="s">
        <v>283</v>
      </c>
      <c r="Y52" s="4" t="s">
        <v>284</v>
      </c>
    </row>
    <row r="53" s="4" customFormat="1" spans="1:25">
      <c r="A53" s="4" t="s">
        <v>285</v>
      </c>
      <c r="B53" s="4" t="s">
        <v>26</v>
      </c>
      <c r="C53" s="4" t="s">
        <v>27</v>
      </c>
      <c r="D53" s="4" t="s">
        <v>286</v>
      </c>
      <c r="E53" s="4" t="s">
        <v>287</v>
      </c>
      <c r="F53" s="6">
        <v>44919</v>
      </c>
      <c r="G53" s="6">
        <v>44920</v>
      </c>
      <c r="H53" s="4">
        <v>1</v>
      </c>
      <c r="I53" s="4">
        <v>1</v>
      </c>
      <c r="J53" s="4">
        <v>1</v>
      </c>
      <c r="K53" s="4" t="s">
        <v>30</v>
      </c>
      <c r="L53" s="4">
        <v>880</v>
      </c>
      <c r="M53" s="4">
        <v>880</v>
      </c>
      <c r="N53" s="4" t="s">
        <v>288</v>
      </c>
      <c r="O53" s="4" t="s">
        <v>32</v>
      </c>
      <c r="P53" s="4" t="s">
        <v>33</v>
      </c>
      <c r="Q53" s="4">
        <v>0</v>
      </c>
      <c r="R53" s="7">
        <v>44906</v>
      </c>
      <c r="S53" s="6">
        <v>44923</v>
      </c>
      <c r="T53" s="4" t="s">
        <v>34</v>
      </c>
      <c r="U53" s="4">
        <v>880</v>
      </c>
      <c r="V53" s="4">
        <v>0</v>
      </c>
      <c r="W53" s="4">
        <v>0</v>
      </c>
      <c r="X53" s="4" t="s">
        <v>289</v>
      </c>
      <c r="Y53" s="4" t="s">
        <v>290</v>
      </c>
    </row>
    <row r="54" s="4" customFormat="1" spans="1:25">
      <c r="A54" s="4" t="s">
        <v>291</v>
      </c>
      <c r="B54" s="4" t="s">
        <v>26</v>
      </c>
      <c r="C54" s="4" t="s">
        <v>27</v>
      </c>
      <c r="D54" s="4" t="s">
        <v>292</v>
      </c>
      <c r="E54" s="4" t="s">
        <v>293</v>
      </c>
      <c r="F54" s="6">
        <v>44917</v>
      </c>
      <c r="G54" s="6">
        <v>44920</v>
      </c>
      <c r="H54" s="4">
        <v>1</v>
      </c>
      <c r="I54" s="4">
        <v>3</v>
      </c>
      <c r="J54" s="4">
        <v>3</v>
      </c>
      <c r="K54" s="4" t="s">
        <v>30</v>
      </c>
      <c r="L54" s="4">
        <v>7021</v>
      </c>
      <c r="M54" s="4">
        <v>7021</v>
      </c>
      <c r="N54" s="4" t="s">
        <v>294</v>
      </c>
      <c r="O54" s="4" t="s">
        <v>32</v>
      </c>
      <c r="P54" s="4" t="s">
        <v>33</v>
      </c>
      <c r="Q54" s="4">
        <v>0</v>
      </c>
      <c r="R54" s="7">
        <v>44906</v>
      </c>
      <c r="S54" s="6">
        <v>44923</v>
      </c>
      <c r="T54" s="4" t="s">
        <v>34</v>
      </c>
      <c r="U54" s="4">
        <v>7021</v>
      </c>
      <c r="V54" s="4">
        <v>0</v>
      </c>
      <c r="W54" s="4">
        <v>0</v>
      </c>
      <c r="X54" s="4" t="s">
        <v>295</v>
      </c>
      <c r="Y54" s="4" t="s">
        <v>35</v>
      </c>
    </row>
    <row r="55" s="4" customFormat="1" spans="1:25">
      <c r="A55" s="4" t="s">
        <v>296</v>
      </c>
      <c r="B55" s="4" t="s">
        <v>26</v>
      </c>
      <c r="C55" s="4" t="s">
        <v>27</v>
      </c>
      <c r="D55" s="4" t="s">
        <v>297</v>
      </c>
      <c r="E55" s="4" t="s">
        <v>298</v>
      </c>
      <c r="F55" s="6">
        <v>44915</v>
      </c>
      <c r="G55" s="6">
        <v>44920</v>
      </c>
      <c r="H55" s="4">
        <v>1</v>
      </c>
      <c r="I55" s="4">
        <v>5</v>
      </c>
      <c r="J55" s="4">
        <v>5</v>
      </c>
      <c r="K55" s="4" t="s">
        <v>30</v>
      </c>
      <c r="L55" s="4">
        <v>15542</v>
      </c>
      <c r="M55" s="4">
        <v>15542</v>
      </c>
      <c r="N55" s="4" t="s">
        <v>299</v>
      </c>
      <c r="O55" s="4" t="s">
        <v>32</v>
      </c>
      <c r="P55" s="4" t="s">
        <v>33</v>
      </c>
      <c r="Q55" s="4">
        <v>0</v>
      </c>
      <c r="R55" s="7">
        <v>44906</v>
      </c>
      <c r="S55" s="6">
        <v>44923</v>
      </c>
      <c r="T55" s="4" t="s">
        <v>34</v>
      </c>
      <c r="U55" s="4">
        <v>15542</v>
      </c>
      <c r="V55" s="4">
        <v>0</v>
      </c>
      <c r="W55" s="4">
        <v>0</v>
      </c>
      <c r="X55" s="4" t="s">
        <v>300</v>
      </c>
      <c r="Y55" s="4" t="s">
        <v>35</v>
      </c>
    </row>
    <row r="56" s="4" customFormat="1" spans="1:25">
      <c r="A56" s="4" t="s">
        <v>301</v>
      </c>
      <c r="B56" s="4" t="s">
        <v>26</v>
      </c>
      <c r="C56" s="4" t="s">
        <v>27</v>
      </c>
      <c r="D56" s="4" t="s">
        <v>157</v>
      </c>
      <c r="E56" s="4" t="s">
        <v>29</v>
      </c>
      <c r="F56" s="6">
        <v>44918</v>
      </c>
      <c r="G56" s="6">
        <v>44920</v>
      </c>
      <c r="H56" s="4">
        <v>1</v>
      </c>
      <c r="I56" s="4">
        <v>2</v>
      </c>
      <c r="J56" s="4">
        <v>2</v>
      </c>
      <c r="K56" s="4" t="s">
        <v>30</v>
      </c>
      <c r="L56" s="4">
        <v>6490</v>
      </c>
      <c r="M56" s="4">
        <v>6490</v>
      </c>
      <c r="N56" s="4" t="s">
        <v>302</v>
      </c>
      <c r="O56" s="4" t="s">
        <v>32</v>
      </c>
      <c r="P56" s="4" t="s">
        <v>33</v>
      </c>
      <c r="Q56" s="4">
        <v>0</v>
      </c>
      <c r="R56" s="7">
        <v>44906</v>
      </c>
      <c r="S56" s="6">
        <v>44923</v>
      </c>
      <c r="T56" s="4" t="s">
        <v>34</v>
      </c>
      <c r="U56" s="4">
        <v>6490</v>
      </c>
      <c r="V56" s="4">
        <v>0</v>
      </c>
      <c r="W56" s="4">
        <v>0</v>
      </c>
      <c r="X56" s="4" t="s">
        <v>303</v>
      </c>
      <c r="Y56" s="4" t="s">
        <v>35</v>
      </c>
    </row>
    <row r="57" s="4" customFormat="1" spans="1:25">
      <c r="A57" s="4" t="s">
        <v>304</v>
      </c>
      <c r="B57" s="4" t="s">
        <v>26</v>
      </c>
      <c r="C57" s="4" t="s">
        <v>27</v>
      </c>
      <c r="D57" s="4" t="s">
        <v>305</v>
      </c>
      <c r="E57" s="4" t="s">
        <v>95</v>
      </c>
      <c r="F57" s="6">
        <v>44915</v>
      </c>
      <c r="G57" s="6">
        <v>44920</v>
      </c>
      <c r="H57" s="4">
        <v>1</v>
      </c>
      <c r="I57" s="4">
        <v>5</v>
      </c>
      <c r="J57" s="4">
        <v>5</v>
      </c>
      <c r="K57" s="4" t="s">
        <v>30</v>
      </c>
      <c r="L57" s="4">
        <v>15356</v>
      </c>
      <c r="M57" s="4">
        <v>15356</v>
      </c>
      <c r="N57" s="4" t="s">
        <v>306</v>
      </c>
      <c r="O57" s="4" t="s">
        <v>32</v>
      </c>
      <c r="P57" s="4" t="s">
        <v>33</v>
      </c>
      <c r="Q57" s="4">
        <v>0</v>
      </c>
      <c r="R57" s="7">
        <v>44906</v>
      </c>
      <c r="S57" s="6">
        <v>44923</v>
      </c>
      <c r="T57" s="4" t="s">
        <v>34</v>
      </c>
      <c r="U57" s="4">
        <v>15356</v>
      </c>
      <c r="V57" s="4">
        <v>0</v>
      </c>
      <c r="W57" s="4">
        <v>0</v>
      </c>
      <c r="X57" s="4" t="s">
        <v>307</v>
      </c>
      <c r="Y57" s="4" t="s">
        <v>35</v>
      </c>
    </row>
    <row r="58" s="4" customFormat="1" spans="1:25">
      <c r="A58" s="4" t="s">
        <v>308</v>
      </c>
      <c r="B58" s="4" t="s">
        <v>26</v>
      </c>
      <c r="C58" s="4" t="s">
        <v>27</v>
      </c>
      <c r="D58" s="4" t="s">
        <v>305</v>
      </c>
      <c r="E58" s="4" t="s">
        <v>309</v>
      </c>
      <c r="F58" s="6">
        <v>44915</v>
      </c>
      <c r="G58" s="6">
        <v>44920</v>
      </c>
      <c r="H58" s="4">
        <v>1</v>
      </c>
      <c r="I58" s="4">
        <v>5</v>
      </c>
      <c r="J58" s="4">
        <v>5</v>
      </c>
      <c r="K58" s="4" t="s">
        <v>30</v>
      </c>
      <c r="L58" s="4">
        <v>13385</v>
      </c>
      <c r="M58" s="4">
        <v>13385</v>
      </c>
      <c r="N58" s="4" t="s">
        <v>310</v>
      </c>
      <c r="O58" s="4" t="s">
        <v>32</v>
      </c>
      <c r="P58" s="4" t="s">
        <v>33</v>
      </c>
      <c r="Q58" s="4">
        <v>0</v>
      </c>
      <c r="R58" s="7">
        <v>44906</v>
      </c>
      <c r="S58" s="6">
        <v>44923</v>
      </c>
      <c r="T58" s="4" t="s">
        <v>34</v>
      </c>
      <c r="U58" s="4">
        <v>13385</v>
      </c>
      <c r="V58" s="4">
        <v>0</v>
      </c>
      <c r="W58" s="4">
        <v>0</v>
      </c>
      <c r="X58" s="4" t="s">
        <v>311</v>
      </c>
      <c r="Y58" s="4" t="s">
        <v>35</v>
      </c>
    </row>
    <row r="59" s="4" customFormat="1" spans="1:25">
      <c r="A59" s="4" t="s">
        <v>312</v>
      </c>
      <c r="B59" s="4" t="s">
        <v>26</v>
      </c>
      <c r="C59" s="4" t="s">
        <v>27</v>
      </c>
      <c r="D59" s="4" t="s">
        <v>313</v>
      </c>
      <c r="E59" s="4" t="s">
        <v>314</v>
      </c>
      <c r="F59" s="6">
        <v>44919</v>
      </c>
      <c r="G59" s="6">
        <v>44920</v>
      </c>
      <c r="H59" s="4">
        <v>1</v>
      </c>
      <c r="I59" s="4">
        <v>1</v>
      </c>
      <c r="J59" s="4">
        <v>1</v>
      </c>
      <c r="K59" s="4" t="s">
        <v>30</v>
      </c>
      <c r="L59" s="4">
        <v>2859</v>
      </c>
      <c r="M59" s="4">
        <v>2859</v>
      </c>
      <c r="N59" s="4" t="s">
        <v>315</v>
      </c>
      <c r="O59" s="4" t="s">
        <v>32</v>
      </c>
      <c r="P59" s="4" t="s">
        <v>33</v>
      </c>
      <c r="Q59" s="4">
        <v>0</v>
      </c>
      <c r="R59" s="7">
        <v>44907</v>
      </c>
      <c r="S59" s="6">
        <v>44923</v>
      </c>
      <c r="T59" s="4" t="s">
        <v>34</v>
      </c>
      <c r="U59" s="4">
        <v>2859</v>
      </c>
      <c r="V59" s="4">
        <v>0</v>
      </c>
      <c r="W59" s="4">
        <v>0</v>
      </c>
      <c r="X59" s="4" t="s">
        <v>316</v>
      </c>
      <c r="Y59" s="4" t="s">
        <v>35</v>
      </c>
    </row>
    <row r="60" s="4" customFormat="1" spans="1:25">
      <c r="A60" s="4" t="s">
        <v>317</v>
      </c>
      <c r="B60" s="4" t="s">
        <v>26</v>
      </c>
      <c r="C60" s="4" t="s">
        <v>27</v>
      </c>
      <c r="D60" s="4" t="s">
        <v>318</v>
      </c>
      <c r="E60" s="4" t="s">
        <v>319</v>
      </c>
      <c r="F60" s="6">
        <v>44919</v>
      </c>
      <c r="G60" s="6">
        <v>44920</v>
      </c>
      <c r="H60" s="4">
        <v>1</v>
      </c>
      <c r="I60" s="4">
        <v>1</v>
      </c>
      <c r="J60" s="4">
        <v>1</v>
      </c>
      <c r="K60" s="4" t="s">
        <v>30</v>
      </c>
      <c r="L60" s="4">
        <v>249</v>
      </c>
      <c r="M60" s="4">
        <v>249</v>
      </c>
      <c r="N60" s="4" t="s">
        <v>320</v>
      </c>
      <c r="O60" s="4" t="s">
        <v>32</v>
      </c>
      <c r="P60" s="4" t="s">
        <v>33</v>
      </c>
      <c r="Q60" s="4">
        <v>0</v>
      </c>
      <c r="R60" s="7">
        <v>44907</v>
      </c>
      <c r="S60" s="6">
        <v>44923</v>
      </c>
      <c r="T60" s="4" t="s">
        <v>34</v>
      </c>
      <c r="U60" s="4">
        <v>249</v>
      </c>
      <c r="V60" s="4">
        <v>0</v>
      </c>
      <c r="W60" s="4">
        <v>0</v>
      </c>
      <c r="X60" s="4" t="s">
        <v>321</v>
      </c>
      <c r="Y60" s="4" t="s">
        <v>35</v>
      </c>
    </row>
    <row r="61" s="4" customFormat="1" spans="1:25">
      <c r="A61" s="4" t="s">
        <v>322</v>
      </c>
      <c r="B61" s="4" t="s">
        <v>26</v>
      </c>
      <c r="C61" s="4" t="s">
        <v>27</v>
      </c>
      <c r="D61" s="4" t="s">
        <v>323</v>
      </c>
      <c r="E61" s="4" t="s">
        <v>324</v>
      </c>
      <c r="F61" s="6">
        <v>44918</v>
      </c>
      <c r="G61" s="6">
        <v>44920</v>
      </c>
      <c r="H61" s="4">
        <v>1</v>
      </c>
      <c r="I61" s="4">
        <v>2</v>
      </c>
      <c r="J61" s="4">
        <v>2</v>
      </c>
      <c r="K61" s="4" t="s">
        <v>30</v>
      </c>
      <c r="L61" s="4">
        <v>6562</v>
      </c>
      <c r="M61" s="4">
        <v>6562</v>
      </c>
      <c r="N61" s="4" t="s">
        <v>325</v>
      </c>
      <c r="O61" s="4" t="s">
        <v>32</v>
      </c>
      <c r="P61" s="4" t="s">
        <v>33</v>
      </c>
      <c r="Q61" s="4">
        <v>0</v>
      </c>
      <c r="R61" s="7">
        <v>44907</v>
      </c>
      <c r="S61" s="6">
        <v>44923</v>
      </c>
      <c r="T61" s="4" t="s">
        <v>34</v>
      </c>
      <c r="U61" s="4">
        <v>6562</v>
      </c>
      <c r="V61" s="4">
        <v>0</v>
      </c>
      <c r="W61" s="4">
        <v>0</v>
      </c>
      <c r="X61" s="4" t="s">
        <v>326</v>
      </c>
      <c r="Y61" s="4" t="s">
        <v>327</v>
      </c>
    </row>
    <row r="62" s="4" customFormat="1" spans="1:25">
      <c r="A62" s="4" t="s">
        <v>328</v>
      </c>
      <c r="B62" s="4" t="s">
        <v>26</v>
      </c>
      <c r="C62" s="4" t="s">
        <v>27</v>
      </c>
      <c r="D62" s="4" t="s">
        <v>329</v>
      </c>
      <c r="E62" s="4" t="s">
        <v>330</v>
      </c>
      <c r="F62" s="6">
        <v>44917</v>
      </c>
      <c r="G62" s="6">
        <v>44920</v>
      </c>
      <c r="H62" s="4">
        <v>1</v>
      </c>
      <c r="I62" s="4">
        <v>3</v>
      </c>
      <c r="J62" s="4">
        <v>3</v>
      </c>
      <c r="K62" s="4" t="s">
        <v>30</v>
      </c>
      <c r="L62" s="4">
        <v>2310</v>
      </c>
      <c r="M62" s="4">
        <v>2310</v>
      </c>
      <c r="N62" s="4" t="s">
        <v>331</v>
      </c>
      <c r="O62" s="4" t="s">
        <v>32</v>
      </c>
      <c r="P62" s="4" t="s">
        <v>33</v>
      </c>
      <c r="Q62" s="4">
        <v>0</v>
      </c>
      <c r="R62" s="7">
        <v>44907</v>
      </c>
      <c r="S62" s="6">
        <v>44923</v>
      </c>
      <c r="T62" s="4" t="s">
        <v>34</v>
      </c>
      <c r="U62" s="4">
        <v>2310</v>
      </c>
      <c r="V62" s="4">
        <v>0</v>
      </c>
      <c r="W62" s="4">
        <v>0</v>
      </c>
      <c r="X62" s="4" t="s">
        <v>332</v>
      </c>
      <c r="Y62" s="4" t="s">
        <v>35</v>
      </c>
    </row>
    <row r="63" s="4" customFormat="1" spans="1:25">
      <c r="A63" s="4" t="s">
        <v>333</v>
      </c>
      <c r="B63" s="4" t="s">
        <v>26</v>
      </c>
      <c r="C63" s="4" t="s">
        <v>27</v>
      </c>
      <c r="D63" s="4" t="s">
        <v>334</v>
      </c>
      <c r="E63" s="4" t="s">
        <v>335</v>
      </c>
      <c r="F63" s="6">
        <v>44918</v>
      </c>
      <c r="G63" s="6">
        <v>44920</v>
      </c>
      <c r="H63" s="4">
        <v>1</v>
      </c>
      <c r="I63" s="4">
        <v>2</v>
      </c>
      <c r="J63" s="4">
        <v>2</v>
      </c>
      <c r="K63" s="4" t="s">
        <v>30</v>
      </c>
      <c r="L63" s="4">
        <v>616</v>
      </c>
      <c r="M63" s="4">
        <v>616</v>
      </c>
      <c r="N63" s="4" t="s">
        <v>336</v>
      </c>
      <c r="O63" s="4" t="s">
        <v>32</v>
      </c>
      <c r="P63" s="4" t="s">
        <v>33</v>
      </c>
      <c r="Q63" s="4">
        <v>0</v>
      </c>
      <c r="R63" s="7">
        <v>44907</v>
      </c>
      <c r="S63" s="6">
        <v>44923</v>
      </c>
      <c r="T63" s="4" t="s">
        <v>34</v>
      </c>
      <c r="U63" s="4">
        <v>616</v>
      </c>
      <c r="V63" s="4">
        <v>0</v>
      </c>
      <c r="W63" s="4">
        <v>0</v>
      </c>
      <c r="X63" s="4" t="s">
        <v>337</v>
      </c>
      <c r="Y63" s="4" t="s">
        <v>338</v>
      </c>
    </row>
    <row r="64" s="4" customFormat="1" spans="1:25">
      <c r="A64" s="4" t="s">
        <v>339</v>
      </c>
      <c r="B64" s="4" t="s">
        <v>26</v>
      </c>
      <c r="C64" s="4" t="s">
        <v>27</v>
      </c>
      <c r="D64" s="4" t="s">
        <v>340</v>
      </c>
      <c r="E64" s="4" t="s">
        <v>341</v>
      </c>
      <c r="F64" s="6">
        <v>44918</v>
      </c>
      <c r="G64" s="6">
        <v>44920</v>
      </c>
      <c r="H64" s="4">
        <v>3</v>
      </c>
      <c r="I64" s="4">
        <v>2</v>
      </c>
      <c r="J64" s="4">
        <v>6</v>
      </c>
      <c r="K64" s="4" t="s">
        <v>30</v>
      </c>
      <c r="L64" s="4">
        <v>1008</v>
      </c>
      <c r="M64" s="4">
        <v>1008</v>
      </c>
      <c r="N64" s="4" t="s">
        <v>342</v>
      </c>
      <c r="O64" s="4" t="s">
        <v>32</v>
      </c>
      <c r="P64" s="4" t="s">
        <v>33</v>
      </c>
      <c r="Q64" s="4">
        <v>0</v>
      </c>
      <c r="R64" s="7">
        <v>44907</v>
      </c>
      <c r="S64" s="6">
        <v>44923</v>
      </c>
      <c r="T64" s="4" t="s">
        <v>34</v>
      </c>
      <c r="U64" s="4">
        <v>1008</v>
      </c>
      <c r="V64" s="4">
        <v>0</v>
      </c>
      <c r="W64" s="4">
        <v>0</v>
      </c>
      <c r="X64" s="4" t="s">
        <v>343</v>
      </c>
      <c r="Y64" s="4" t="s">
        <v>344</v>
      </c>
    </row>
    <row r="65" s="4" customFormat="1" spans="1:25">
      <c r="A65" s="4" t="s">
        <v>345</v>
      </c>
      <c r="B65" s="4" t="s">
        <v>26</v>
      </c>
      <c r="C65" s="4" t="s">
        <v>27</v>
      </c>
      <c r="D65" s="4" t="s">
        <v>346</v>
      </c>
      <c r="E65" s="4" t="s">
        <v>59</v>
      </c>
      <c r="F65" s="6">
        <v>44915</v>
      </c>
      <c r="G65" s="6">
        <v>44920</v>
      </c>
      <c r="H65" s="4">
        <v>1</v>
      </c>
      <c r="I65" s="4">
        <v>5</v>
      </c>
      <c r="J65" s="4">
        <v>5</v>
      </c>
      <c r="K65" s="4" t="s">
        <v>30</v>
      </c>
      <c r="L65" s="4">
        <v>3465</v>
      </c>
      <c r="M65" s="4">
        <v>3465</v>
      </c>
      <c r="N65" s="4" t="s">
        <v>347</v>
      </c>
      <c r="O65" s="4" t="s">
        <v>32</v>
      </c>
      <c r="P65" s="4" t="s">
        <v>33</v>
      </c>
      <c r="Q65" s="4">
        <v>0</v>
      </c>
      <c r="R65" s="7">
        <v>44908</v>
      </c>
      <c r="S65" s="6">
        <v>44923</v>
      </c>
      <c r="T65" s="4" t="s">
        <v>34</v>
      </c>
      <c r="U65" s="4">
        <v>3465</v>
      </c>
      <c r="V65" s="4">
        <v>0</v>
      </c>
      <c r="W65" s="4">
        <v>0</v>
      </c>
      <c r="X65" s="4" t="s">
        <v>348</v>
      </c>
      <c r="Y65" s="4" t="s">
        <v>349</v>
      </c>
    </row>
    <row r="66" s="4" customFormat="1" spans="1:25">
      <c r="A66" s="4" t="s">
        <v>350</v>
      </c>
      <c r="B66" s="4" t="s">
        <v>26</v>
      </c>
      <c r="C66" s="4" t="s">
        <v>27</v>
      </c>
      <c r="D66" s="4" t="s">
        <v>351</v>
      </c>
      <c r="E66" s="4" t="s">
        <v>134</v>
      </c>
      <c r="F66" s="6">
        <v>44918</v>
      </c>
      <c r="G66" s="6">
        <v>44920</v>
      </c>
      <c r="H66" s="4">
        <v>1</v>
      </c>
      <c r="I66" s="4">
        <v>2</v>
      </c>
      <c r="J66" s="4">
        <v>2</v>
      </c>
      <c r="K66" s="4" t="s">
        <v>30</v>
      </c>
      <c r="L66" s="4">
        <v>1006</v>
      </c>
      <c r="M66" s="4">
        <v>1006</v>
      </c>
      <c r="N66" s="4" t="s">
        <v>352</v>
      </c>
      <c r="O66" s="4" t="s">
        <v>32</v>
      </c>
      <c r="P66" s="4" t="s">
        <v>33</v>
      </c>
      <c r="Q66" s="4">
        <v>0</v>
      </c>
      <c r="R66" s="7">
        <v>44908</v>
      </c>
      <c r="S66" s="6">
        <v>44923</v>
      </c>
      <c r="T66" s="4" t="s">
        <v>34</v>
      </c>
      <c r="U66" s="4">
        <v>1006</v>
      </c>
      <c r="V66" s="4">
        <v>0</v>
      </c>
      <c r="W66" s="4">
        <v>0</v>
      </c>
      <c r="X66" s="4" t="s">
        <v>353</v>
      </c>
      <c r="Y66" s="4" t="s">
        <v>35</v>
      </c>
    </row>
    <row r="67" s="4" customFormat="1" spans="1:25">
      <c r="A67" s="4" t="s">
        <v>354</v>
      </c>
      <c r="B67" s="4" t="s">
        <v>26</v>
      </c>
      <c r="C67" s="4" t="s">
        <v>27</v>
      </c>
      <c r="D67" s="4" t="s">
        <v>355</v>
      </c>
      <c r="E67" s="4" t="s">
        <v>356</v>
      </c>
      <c r="F67" s="6">
        <v>44913</v>
      </c>
      <c r="G67" s="6">
        <v>44920</v>
      </c>
      <c r="H67" s="4">
        <v>1</v>
      </c>
      <c r="I67" s="4">
        <v>7</v>
      </c>
      <c r="J67" s="4">
        <v>7</v>
      </c>
      <c r="K67" s="4" t="s">
        <v>30</v>
      </c>
      <c r="L67" s="4">
        <v>4521</v>
      </c>
      <c r="M67" s="4">
        <v>4521</v>
      </c>
      <c r="N67" s="4" t="s">
        <v>357</v>
      </c>
      <c r="O67" s="4" t="s">
        <v>32</v>
      </c>
      <c r="P67" s="4" t="s">
        <v>33</v>
      </c>
      <c r="Q67" s="4">
        <v>0</v>
      </c>
      <c r="R67" s="7">
        <v>44908</v>
      </c>
      <c r="S67" s="6">
        <v>44923</v>
      </c>
      <c r="T67" s="4" t="s">
        <v>34</v>
      </c>
      <c r="U67" s="4">
        <v>4521</v>
      </c>
      <c r="V67" s="4">
        <v>0</v>
      </c>
      <c r="W67" s="4">
        <v>0</v>
      </c>
      <c r="X67" s="4" t="s">
        <v>358</v>
      </c>
      <c r="Y67" s="4" t="s">
        <v>359</v>
      </c>
    </row>
    <row r="68" s="4" customFormat="1" spans="1:25">
      <c r="A68" s="4" t="s">
        <v>360</v>
      </c>
      <c r="B68" s="4" t="s">
        <v>26</v>
      </c>
      <c r="C68" s="4" t="s">
        <v>27</v>
      </c>
      <c r="D68" s="4" t="s">
        <v>361</v>
      </c>
      <c r="E68" s="4" t="s">
        <v>362</v>
      </c>
      <c r="F68" s="6">
        <v>44919</v>
      </c>
      <c r="G68" s="6">
        <v>44920</v>
      </c>
      <c r="H68" s="4">
        <v>1</v>
      </c>
      <c r="I68" s="4">
        <v>1</v>
      </c>
      <c r="J68" s="4">
        <v>1</v>
      </c>
      <c r="K68" s="4" t="s">
        <v>30</v>
      </c>
      <c r="L68" s="4">
        <v>1514</v>
      </c>
      <c r="M68" s="4">
        <v>1514</v>
      </c>
      <c r="N68" s="4" t="s">
        <v>363</v>
      </c>
      <c r="O68" s="4" t="s">
        <v>32</v>
      </c>
      <c r="P68" s="4" t="s">
        <v>33</v>
      </c>
      <c r="Q68" s="4">
        <v>0</v>
      </c>
      <c r="R68" s="7">
        <v>44908</v>
      </c>
      <c r="S68" s="6">
        <v>44923</v>
      </c>
      <c r="T68" s="4" t="s">
        <v>34</v>
      </c>
      <c r="U68" s="4">
        <v>1514</v>
      </c>
      <c r="V68" s="4">
        <v>0</v>
      </c>
      <c r="W68" s="4">
        <v>0</v>
      </c>
      <c r="X68" s="4" t="s">
        <v>364</v>
      </c>
      <c r="Y68" s="4" t="s">
        <v>35</v>
      </c>
    </row>
    <row r="69" s="4" customFormat="1" spans="1:25">
      <c r="A69" s="4" t="s">
        <v>365</v>
      </c>
      <c r="B69" s="4" t="s">
        <v>26</v>
      </c>
      <c r="C69" s="4" t="s">
        <v>27</v>
      </c>
      <c r="D69" s="4" t="s">
        <v>366</v>
      </c>
      <c r="E69" s="4" t="s">
        <v>270</v>
      </c>
      <c r="F69" s="6">
        <v>44917</v>
      </c>
      <c r="G69" s="6">
        <v>44920</v>
      </c>
      <c r="H69" s="4">
        <v>1</v>
      </c>
      <c r="I69" s="4">
        <v>3</v>
      </c>
      <c r="J69" s="4">
        <v>3</v>
      </c>
      <c r="K69" s="4" t="s">
        <v>30</v>
      </c>
      <c r="L69" s="4">
        <v>1146</v>
      </c>
      <c r="M69" s="4">
        <v>1146</v>
      </c>
      <c r="N69" s="4" t="s">
        <v>367</v>
      </c>
      <c r="O69" s="4" t="s">
        <v>32</v>
      </c>
      <c r="P69" s="4" t="s">
        <v>33</v>
      </c>
      <c r="Q69" s="4">
        <v>0</v>
      </c>
      <c r="R69" s="7">
        <v>44908</v>
      </c>
      <c r="S69" s="6">
        <v>44923</v>
      </c>
      <c r="T69" s="4" t="s">
        <v>34</v>
      </c>
      <c r="U69" s="4">
        <v>1146</v>
      </c>
      <c r="V69" s="4">
        <v>0</v>
      </c>
      <c r="W69" s="4">
        <v>0</v>
      </c>
      <c r="X69" s="4" t="s">
        <v>368</v>
      </c>
      <c r="Y69" s="4" t="s">
        <v>273</v>
      </c>
    </row>
    <row r="70" s="4" customFormat="1" spans="1:25">
      <c r="A70" s="4" t="s">
        <v>369</v>
      </c>
      <c r="B70" s="4" t="s">
        <v>26</v>
      </c>
      <c r="C70" s="4" t="s">
        <v>27</v>
      </c>
      <c r="D70" s="4" t="s">
        <v>370</v>
      </c>
      <c r="E70" s="4" t="s">
        <v>64</v>
      </c>
      <c r="F70" s="6">
        <v>44919</v>
      </c>
      <c r="G70" s="6">
        <v>44920</v>
      </c>
      <c r="H70" s="4">
        <v>1</v>
      </c>
      <c r="I70" s="4">
        <v>1</v>
      </c>
      <c r="J70" s="4">
        <v>1</v>
      </c>
      <c r="K70" s="4" t="s">
        <v>30</v>
      </c>
      <c r="L70" s="4">
        <v>528</v>
      </c>
      <c r="M70" s="4">
        <v>528</v>
      </c>
      <c r="N70" s="4" t="s">
        <v>371</v>
      </c>
      <c r="O70" s="4" t="s">
        <v>32</v>
      </c>
      <c r="P70" s="4" t="s">
        <v>33</v>
      </c>
      <c r="Q70" s="4">
        <v>0</v>
      </c>
      <c r="R70" s="7">
        <v>44909</v>
      </c>
      <c r="S70" s="6">
        <v>44923</v>
      </c>
      <c r="T70" s="4" t="s">
        <v>34</v>
      </c>
      <c r="U70" s="4">
        <v>528</v>
      </c>
      <c r="V70" s="4">
        <v>0</v>
      </c>
      <c r="W70" s="4">
        <v>0</v>
      </c>
      <c r="X70" s="4" t="s">
        <v>372</v>
      </c>
      <c r="Y70" s="4" t="s">
        <v>35</v>
      </c>
    </row>
    <row r="71" s="4" customFormat="1" spans="1:25">
      <c r="A71" s="4" t="s">
        <v>373</v>
      </c>
      <c r="B71" s="4" t="s">
        <v>26</v>
      </c>
      <c r="C71" s="4" t="s">
        <v>27</v>
      </c>
      <c r="D71" s="4" t="s">
        <v>374</v>
      </c>
      <c r="E71" s="4" t="s">
        <v>134</v>
      </c>
      <c r="F71" s="6">
        <v>44919</v>
      </c>
      <c r="G71" s="6">
        <v>44920</v>
      </c>
      <c r="H71" s="4">
        <v>1</v>
      </c>
      <c r="I71" s="4">
        <v>1</v>
      </c>
      <c r="J71" s="4">
        <v>1</v>
      </c>
      <c r="K71" s="4" t="s">
        <v>30</v>
      </c>
      <c r="L71" s="4">
        <v>513</v>
      </c>
      <c r="M71" s="4">
        <v>513</v>
      </c>
      <c r="N71" s="4" t="s">
        <v>375</v>
      </c>
      <c r="O71" s="4" t="s">
        <v>32</v>
      </c>
      <c r="P71" s="4" t="s">
        <v>33</v>
      </c>
      <c r="Q71" s="4">
        <v>0</v>
      </c>
      <c r="R71" s="7">
        <v>44909</v>
      </c>
      <c r="S71" s="6">
        <v>44923</v>
      </c>
      <c r="T71" s="4" t="s">
        <v>34</v>
      </c>
      <c r="U71" s="4">
        <v>513</v>
      </c>
      <c r="V71" s="4">
        <v>0</v>
      </c>
      <c r="W71" s="4">
        <v>0</v>
      </c>
      <c r="X71" s="4" t="s">
        <v>376</v>
      </c>
      <c r="Y71" s="4" t="s">
        <v>377</v>
      </c>
    </row>
    <row r="72" s="4" customFormat="1" spans="1:25">
      <c r="A72" s="4" t="s">
        <v>248</v>
      </c>
      <c r="B72" s="4" t="s">
        <v>26</v>
      </c>
      <c r="C72" s="4" t="s">
        <v>67</v>
      </c>
      <c r="D72" s="4" t="s">
        <v>249</v>
      </c>
      <c r="E72" s="4" t="s">
        <v>250</v>
      </c>
      <c r="F72" s="6">
        <v>44915</v>
      </c>
      <c r="G72" s="6">
        <v>44920</v>
      </c>
      <c r="H72" s="4">
        <v>1</v>
      </c>
      <c r="I72" s="4">
        <v>5</v>
      </c>
      <c r="J72" s="4">
        <v>5</v>
      </c>
      <c r="K72" s="4" t="s">
        <v>30</v>
      </c>
      <c r="L72" s="4">
        <v>-12180</v>
      </c>
      <c r="M72" s="4">
        <v>-12180</v>
      </c>
      <c r="N72" s="4" t="s">
        <v>251</v>
      </c>
      <c r="O72" s="4" t="s">
        <v>32</v>
      </c>
      <c r="P72" s="4" t="s">
        <v>33</v>
      </c>
      <c r="Q72" s="4">
        <v>0</v>
      </c>
      <c r="R72" s="7">
        <v>44903</v>
      </c>
      <c r="S72" s="6">
        <v>44923</v>
      </c>
      <c r="T72" s="4" t="s">
        <v>34</v>
      </c>
      <c r="U72" s="4">
        <v>-12180</v>
      </c>
      <c r="V72" s="4">
        <v>0</v>
      </c>
      <c r="W72" s="4">
        <v>0</v>
      </c>
      <c r="X72" s="4" t="s">
        <v>252</v>
      </c>
      <c r="Y72" s="4" t="s">
        <v>35</v>
      </c>
    </row>
    <row r="73" s="4" customFormat="1" spans="1:25">
      <c r="A73" s="4" t="s">
        <v>378</v>
      </c>
      <c r="B73" s="4" t="s">
        <v>26</v>
      </c>
      <c r="C73" s="4" t="s">
        <v>27</v>
      </c>
      <c r="D73" s="4" t="s">
        <v>379</v>
      </c>
      <c r="E73" s="4" t="s">
        <v>380</v>
      </c>
      <c r="F73" s="6">
        <v>44918</v>
      </c>
      <c r="G73" s="6">
        <v>44920</v>
      </c>
      <c r="H73" s="4">
        <v>1</v>
      </c>
      <c r="I73" s="4">
        <v>2</v>
      </c>
      <c r="J73" s="4">
        <v>2</v>
      </c>
      <c r="K73" s="4" t="s">
        <v>30</v>
      </c>
      <c r="L73" s="4">
        <v>318</v>
      </c>
      <c r="M73" s="4">
        <v>318</v>
      </c>
      <c r="N73" s="4" t="s">
        <v>381</v>
      </c>
      <c r="O73" s="4" t="s">
        <v>32</v>
      </c>
      <c r="P73" s="4" t="s">
        <v>33</v>
      </c>
      <c r="Q73" s="4">
        <v>0</v>
      </c>
      <c r="R73" s="7">
        <v>44909</v>
      </c>
      <c r="S73" s="6">
        <v>44923</v>
      </c>
      <c r="T73" s="4" t="s">
        <v>34</v>
      </c>
      <c r="U73" s="4">
        <v>318</v>
      </c>
      <c r="V73" s="4">
        <v>0</v>
      </c>
      <c r="W73" s="4">
        <v>0</v>
      </c>
      <c r="X73" s="4" t="s">
        <v>382</v>
      </c>
      <c r="Y73" s="4" t="s">
        <v>383</v>
      </c>
    </row>
    <row r="74" s="4" customFormat="1" spans="1:25">
      <c r="A74" s="4" t="s">
        <v>384</v>
      </c>
      <c r="B74" s="4" t="s">
        <v>26</v>
      </c>
      <c r="C74" s="4" t="s">
        <v>27</v>
      </c>
      <c r="D74" s="4" t="s">
        <v>385</v>
      </c>
      <c r="E74" s="4" t="s">
        <v>270</v>
      </c>
      <c r="F74" s="6">
        <v>44919</v>
      </c>
      <c r="G74" s="6">
        <v>44920</v>
      </c>
      <c r="H74" s="4">
        <v>1</v>
      </c>
      <c r="I74" s="4">
        <v>1</v>
      </c>
      <c r="J74" s="4">
        <v>1</v>
      </c>
      <c r="K74" s="4" t="s">
        <v>30</v>
      </c>
      <c r="L74" s="4">
        <v>1003</v>
      </c>
      <c r="M74" s="4">
        <v>1003</v>
      </c>
      <c r="N74" s="4" t="s">
        <v>386</v>
      </c>
      <c r="O74" s="4" t="s">
        <v>32</v>
      </c>
      <c r="P74" s="4" t="s">
        <v>33</v>
      </c>
      <c r="Q74" s="4">
        <v>0</v>
      </c>
      <c r="R74" s="7">
        <v>44909</v>
      </c>
      <c r="S74" s="6">
        <v>44923</v>
      </c>
      <c r="T74" s="4" t="s">
        <v>34</v>
      </c>
      <c r="U74" s="4">
        <v>1003</v>
      </c>
      <c r="V74" s="4">
        <v>0</v>
      </c>
      <c r="W74" s="4">
        <v>0</v>
      </c>
      <c r="X74" s="4" t="s">
        <v>387</v>
      </c>
      <c r="Y74" s="4" t="s">
        <v>388</v>
      </c>
    </row>
    <row r="75" s="4" customFormat="1" spans="1:25">
      <c r="A75" s="4" t="s">
        <v>389</v>
      </c>
      <c r="B75" s="4" t="s">
        <v>26</v>
      </c>
      <c r="C75" s="4" t="s">
        <v>27</v>
      </c>
      <c r="D75" s="4" t="s">
        <v>390</v>
      </c>
      <c r="E75" s="4" t="s">
        <v>245</v>
      </c>
      <c r="F75" s="6">
        <v>44919</v>
      </c>
      <c r="G75" s="6">
        <v>44920</v>
      </c>
      <c r="H75" s="4">
        <v>1</v>
      </c>
      <c r="I75" s="4">
        <v>1</v>
      </c>
      <c r="J75" s="4">
        <v>1</v>
      </c>
      <c r="K75" s="4" t="s">
        <v>30</v>
      </c>
      <c r="L75" s="4">
        <v>425</v>
      </c>
      <c r="M75" s="4">
        <v>425</v>
      </c>
      <c r="N75" s="4" t="s">
        <v>391</v>
      </c>
      <c r="O75" s="4" t="s">
        <v>32</v>
      </c>
      <c r="P75" s="4" t="s">
        <v>33</v>
      </c>
      <c r="Q75" s="4">
        <v>0</v>
      </c>
      <c r="R75" s="7">
        <v>44910</v>
      </c>
      <c r="S75" s="6">
        <v>44923</v>
      </c>
      <c r="T75" s="4" t="s">
        <v>34</v>
      </c>
      <c r="U75" s="4">
        <v>425</v>
      </c>
      <c r="V75" s="4">
        <v>0</v>
      </c>
      <c r="W75" s="4">
        <v>0</v>
      </c>
      <c r="X75" s="4" t="s">
        <v>392</v>
      </c>
      <c r="Y75" s="4" t="s">
        <v>393</v>
      </c>
    </row>
    <row r="76" s="4" customFormat="1" spans="1:25">
      <c r="A76" s="4" t="s">
        <v>394</v>
      </c>
      <c r="B76" s="4" t="s">
        <v>26</v>
      </c>
      <c r="C76" s="4" t="s">
        <v>27</v>
      </c>
      <c r="D76" s="4" t="s">
        <v>395</v>
      </c>
      <c r="E76" s="4"/>
      <c r="F76" s="6">
        <v>44919</v>
      </c>
      <c r="G76" s="6">
        <v>44920</v>
      </c>
      <c r="H76" s="4">
        <v>0</v>
      </c>
      <c r="I76" s="4">
        <v>1</v>
      </c>
      <c r="J76" s="4">
        <v>0</v>
      </c>
      <c r="K76" s="4" t="s">
        <v>30</v>
      </c>
      <c r="L76" s="4">
        <v>729</v>
      </c>
      <c r="M76" s="4">
        <v>729</v>
      </c>
      <c r="N76" s="4"/>
      <c r="O76" s="4" t="s">
        <v>32</v>
      </c>
      <c r="P76" s="4" t="s">
        <v>33</v>
      </c>
      <c r="Q76" s="4">
        <v>0</v>
      </c>
      <c r="R76" s="7">
        <v>44910</v>
      </c>
      <c r="S76" s="6">
        <v>44923</v>
      </c>
      <c r="T76" s="4" t="s">
        <v>34</v>
      </c>
      <c r="U76" s="4">
        <v>729</v>
      </c>
      <c r="V76" s="4">
        <v>0</v>
      </c>
      <c r="W76" s="4">
        <v>0</v>
      </c>
      <c r="X76" s="4" t="s">
        <v>35</v>
      </c>
      <c r="Y76" s="4" t="s">
        <v>35</v>
      </c>
    </row>
    <row r="77" s="4" customFormat="1" spans="1:25">
      <c r="A77" s="4" t="s">
        <v>396</v>
      </c>
      <c r="B77" s="4" t="s">
        <v>26</v>
      </c>
      <c r="C77" s="4" t="s">
        <v>27</v>
      </c>
      <c r="D77" s="4" t="s">
        <v>397</v>
      </c>
      <c r="E77" s="4" t="s">
        <v>398</v>
      </c>
      <c r="F77" s="6">
        <v>44919</v>
      </c>
      <c r="G77" s="6">
        <v>44920</v>
      </c>
      <c r="H77" s="4">
        <v>1</v>
      </c>
      <c r="I77" s="4">
        <v>1</v>
      </c>
      <c r="J77" s="4">
        <v>1</v>
      </c>
      <c r="K77" s="4" t="s">
        <v>30</v>
      </c>
      <c r="L77" s="4">
        <v>1228</v>
      </c>
      <c r="M77" s="4">
        <v>1228</v>
      </c>
      <c r="N77" s="4" t="s">
        <v>399</v>
      </c>
      <c r="O77" s="4" t="s">
        <v>32</v>
      </c>
      <c r="P77" s="4" t="s">
        <v>33</v>
      </c>
      <c r="Q77" s="4">
        <v>0</v>
      </c>
      <c r="R77" s="7">
        <v>44911</v>
      </c>
      <c r="S77" s="6">
        <v>44923</v>
      </c>
      <c r="T77" s="4" t="s">
        <v>34</v>
      </c>
      <c r="U77" s="4">
        <v>1228</v>
      </c>
      <c r="V77" s="4">
        <v>0</v>
      </c>
      <c r="W77" s="4">
        <v>0</v>
      </c>
      <c r="X77" s="4" t="s">
        <v>400</v>
      </c>
      <c r="Y77" s="4" t="s">
        <v>401</v>
      </c>
    </row>
    <row r="78" s="4" customFormat="1" spans="1:25">
      <c r="A78" s="4" t="s">
        <v>402</v>
      </c>
      <c r="B78" s="4" t="s">
        <v>26</v>
      </c>
      <c r="C78" s="4" t="s">
        <v>27</v>
      </c>
      <c r="D78" s="4" t="s">
        <v>403</v>
      </c>
      <c r="E78" s="4" t="s">
        <v>404</v>
      </c>
      <c r="F78" s="6">
        <v>44919</v>
      </c>
      <c r="G78" s="6">
        <v>44920</v>
      </c>
      <c r="H78" s="4">
        <v>1</v>
      </c>
      <c r="I78" s="4">
        <v>1</v>
      </c>
      <c r="J78" s="4">
        <v>1</v>
      </c>
      <c r="K78" s="4" t="s">
        <v>30</v>
      </c>
      <c r="L78" s="4">
        <v>561</v>
      </c>
      <c r="M78" s="4">
        <v>561</v>
      </c>
      <c r="N78" s="4" t="s">
        <v>405</v>
      </c>
      <c r="O78" s="4" t="s">
        <v>32</v>
      </c>
      <c r="P78" s="4" t="s">
        <v>33</v>
      </c>
      <c r="Q78" s="4">
        <v>0</v>
      </c>
      <c r="R78" s="7">
        <v>44911</v>
      </c>
      <c r="S78" s="6">
        <v>44923</v>
      </c>
      <c r="T78" s="4" t="s">
        <v>34</v>
      </c>
      <c r="U78" s="4">
        <v>561</v>
      </c>
      <c r="V78" s="4">
        <v>0</v>
      </c>
      <c r="W78" s="4">
        <v>0</v>
      </c>
      <c r="X78" s="4" t="s">
        <v>406</v>
      </c>
      <c r="Y78" s="4" t="s">
        <v>407</v>
      </c>
    </row>
    <row r="79" s="4" customFormat="1" spans="1:25">
      <c r="A79" s="4" t="s">
        <v>408</v>
      </c>
      <c r="B79" s="4" t="s">
        <v>26</v>
      </c>
      <c r="C79" s="4" t="s">
        <v>27</v>
      </c>
      <c r="D79" s="4" t="s">
        <v>409</v>
      </c>
      <c r="E79" s="4" t="s">
        <v>140</v>
      </c>
      <c r="F79" s="6">
        <v>44918</v>
      </c>
      <c r="G79" s="6">
        <v>44920</v>
      </c>
      <c r="H79" s="4">
        <v>1</v>
      </c>
      <c r="I79" s="4">
        <v>2</v>
      </c>
      <c r="J79" s="4">
        <v>2</v>
      </c>
      <c r="K79" s="4" t="s">
        <v>30</v>
      </c>
      <c r="L79" s="4">
        <v>73678</v>
      </c>
      <c r="M79" s="4">
        <v>73678</v>
      </c>
      <c r="N79" s="4" t="s">
        <v>410</v>
      </c>
      <c r="O79" s="4" t="s">
        <v>32</v>
      </c>
      <c r="P79" s="4" t="s">
        <v>33</v>
      </c>
      <c r="Q79" s="4">
        <v>0</v>
      </c>
      <c r="R79" s="7">
        <v>44911</v>
      </c>
      <c r="S79" s="6">
        <v>44923</v>
      </c>
      <c r="T79" s="4" t="s">
        <v>34</v>
      </c>
      <c r="U79" s="4">
        <v>73678</v>
      </c>
      <c r="V79" s="4">
        <v>0</v>
      </c>
      <c r="W79" s="4">
        <v>0</v>
      </c>
      <c r="X79" s="4" t="s">
        <v>411</v>
      </c>
      <c r="Y79" s="4" t="s">
        <v>35</v>
      </c>
    </row>
    <row r="80" s="4" customFormat="1" spans="1:25">
      <c r="A80" s="4" t="s">
        <v>412</v>
      </c>
      <c r="B80" s="4" t="s">
        <v>26</v>
      </c>
      <c r="C80" s="4" t="s">
        <v>27</v>
      </c>
      <c r="D80" s="4" t="s">
        <v>413</v>
      </c>
      <c r="E80" s="4" t="s">
        <v>414</v>
      </c>
      <c r="F80" s="6">
        <v>44919</v>
      </c>
      <c r="G80" s="6">
        <v>44920</v>
      </c>
      <c r="H80" s="4">
        <v>1</v>
      </c>
      <c r="I80" s="4">
        <v>1</v>
      </c>
      <c r="J80" s="4">
        <v>1</v>
      </c>
      <c r="K80" s="4" t="s">
        <v>30</v>
      </c>
      <c r="L80" s="4">
        <v>419</v>
      </c>
      <c r="M80" s="4">
        <v>419</v>
      </c>
      <c r="N80" s="4" t="s">
        <v>415</v>
      </c>
      <c r="O80" s="4" t="s">
        <v>32</v>
      </c>
      <c r="P80" s="4" t="s">
        <v>33</v>
      </c>
      <c r="Q80" s="4">
        <v>0</v>
      </c>
      <c r="R80" s="7">
        <v>44911</v>
      </c>
      <c r="S80" s="6">
        <v>44923</v>
      </c>
      <c r="T80" s="4" t="s">
        <v>34</v>
      </c>
      <c r="U80" s="4">
        <v>419</v>
      </c>
      <c r="V80" s="4">
        <v>0</v>
      </c>
      <c r="W80" s="4">
        <v>0</v>
      </c>
      <c r="X80" s="4" t="s">
        <v>416</v>
      </c>
      <c r="Y80" s="4" t="s">
        <v>417</v>
      </c>
    </row>
    <row r="81" s="4" customFormat="1" spans="1:25">
      <c r="A81" s="4" t="s">
        <v>408</v>
      </c>
      <c r="B81" s="4" t="s">
        <v>26</v>
      </c>
      <c r="C81" s="4" t="s">
        <v>67</v>
      </c>
      <c r="D81" s="4" t="s">
        <v>409</v>
      </c>
      <c r="E81" s="4" t="s">
        <v>140</v>
      </c>
      <c r="F81" s="6">
        <v>44918</v>
      </c>
      <c r="G81" s="6">
        <v>44920</v>
      </c>
      <c r="H81" s="4">
        <v>1</v>
      </c>
      <c r="I81" s="4">
        <v>2</v>
      </c>
      <c r="J81" s="4">
        <v>2</v>
      </c>
      <c r="K81" s="4" t="s">
        <v>30</v>
      </c>
      <c r="L81" s="4">
        <v>-73678</v>
      </c>
      <c r="M81" s="4">
        <v>-73678</v>
      </c>
      <c r="N81" s="4" t="s">
        <v>410</v>
      </c>
      <c r="O81" s="4" t="s">
        <v>32</v>
      </c>
      <c r="P81" s="4" t="s">
        <v>33</v>
      </c>
      <c r="Q81" s="4">
        <v>0</v>
      </c>
      <c r="R81" s="7">
        <v>44911</v>
      </c>
      <c r="S81" s="6">
        <v>44923</v>
      </c>
      <c r="T81" s="4" t="s">
        <v>34</v>
      </c>
      <c r="U81" s="4">
        <v>-73678</v>
      </c>
      <c r="V81" s="4">
        <v>0</v>
      </c>
      <c r="W81" s="4">
        <v>0</v>
      </c>
      <c r="X81" s="4" t="s">
        <v>411</v>
      </c>
      <c r="Y81" s="4" t="s">
        <v>35</v>
      </c>
    </row>
    <row r="82" s="4" customFormat="1" spans="1:25">
      <c r="A82" s="4" t="s">
        <v>418</v>
      </c>
      <c r="B82" s="4" t="s">
        <v>26</v>
      </c>
      <c r="C82" s="4" t="s">
        <v>27</v>
      </c>
      <c r="D82" s="4" t="s">
        <v>419</v>
      </c>
      <c r="E82" s="4" t="s">
        <v>420</v>
      </c>
      <c r="F82" s="6">
        <v>44919</v>
      </c>
      <c r="G82" s="6">
        <v>44920</v>
      </c>
      <c r="H82" s="4">
        <v>2</v>
      </c>
      <c r="I82" s="4">
        <v>1</v>
      </c>
      <c r="J82" s="4">
        <v>2</v>
      </c>
      <c r="K82" s="4" t="s">
        <v>30</v>
      </c>
      <c r="L82" s="4">
        <v>880</v>
      </c>
      <c r="M82" s="4">
        <v>880</v>
      </c>
      <c r="N82" s="4" t="s">
        <v>421</v>
      </c>
      <c r="O82" s="4" t="s">
        <v>32</v>
      </c>
      <c r="P82" s="4" t="s">
        <v>33</v>
      </c>
      <c r="Q82" s="4">
        <v>0</v>
      </c>
      <c r="R82" s="7">
        <v>44911</v>
      </c>
      <c r="S82" s="6">
        <v>44923</v>
      </c>
      <c r="T82" s="4" t="s">
        <v>34</v>
      </c>
      <c r="U82" s="4">
        <v>880</v>
      </c>
      <c r="V82" s="4">
        <v>0</v>
      </c>
      <c r="W82" s="4">
        <v>0</v>
      </c>
      <c r="X82" s="4" t="s">
        <v>422</v>
      </c>
      <c r="Y82" s="4" t="s">
        <v>35</v>
      </c>
    </row>
    <row r="83" s="4" customFormat="1" spans="1:25">
      <c r="A83" s="4" t="s">
        <v>423</v>
      </c>
      <c r="B83" s="4" t="s">
        <v>26</v>
      </c>
      <c r="C83" s="4" t="s">
        <v>27</v>
      </c>
      <c r="D83" s="4" t="s">
        <v>424</v>
      </c>
      <c r="E83" s="4" t="s">
        <v>425</v>
      </c>
      <c r="F83" s="6">
        <v>44919</v>
      </c>
      <c r="G83" s="6">
        <v>44920</v>
      </c>
      <c r="H83" s="4">
        <v>1</v>
      </c>
      <c r="I83" s="4">
        <v>1</v>
      </c>
      <c r="J83" s="4">
        <v>1</v>
      </c>
      <c r="K83" s="4" t="s">
        <v>30</v>
      </c>
      <c r="L83" s="4">
        <v>177</v>
      </c>
      <c r="M83" s="4">
        <v>177</v>
      </c>
      <c r="N83" s="4" t="s">
        <v>426</v>
      </c>
      <c r="O83" s="4" t="s">
        <v>32</v>
      </c>
      <c r="P83" s="4" t="s">
        <v>33</v>
      </c>
      <c r="Q83" s="4">
        <v>0</v>
      </c>
      <c r="R83" s="7">
        <v>44911</v>
      </c>
      <c r="S83" s="6">
        <v>44923</v>
      </c>
      <c r="T83" s="4" t="s">
        <v>34</v>
      </c>
      <c r="U83" s="4">
        <v>177</v>
      </c>
      <c r="V83" s="4">
        <v>0</v>
      </c>
      <c r="W83" s="4">
        <v>0</v>
      </c>
      <c r="X83" s="4" t="s">
        <v>427</v>
      </c>
      <c r="Y83" s="4" t="s">
        <v>428</v>
      </c>
    </row>
    <row r="84" s="4" customFormat="1" spans="1:25">
      <c r="A84" s="4" t="s">
        <v>429</v>
      </c>
      <c r="B84" s="4" t="s">
        <v>26</v>
      </c>
      <c r="C84" s="4" t="s">
        <v>27</v>
      </c>
      <c r="D84" s="4" t="s">
        <v>430</v>
      </c>
      <c r="E84" s="4" t="s">
        <v>29</v>
      </c>
      <c r="F84" s="6">
        <v>44917</v>
      </c>
      <c r="G84" s="6">
        <v>44920</v>
      </c>
      <c r="H84" s="4">
        <v>1</v>
      </c>
      <c r="I84" s="4">
        <v>3</v>
      </c>
      <c r="J84" s="4">
        <v>3</v>
      </c>
      <c r="K84" s="4" t="s">
        <v>30</v>
      </c>
      <c r="L84" s="4">
        <v>2286</v>
      </c>
      <c r="M84" s="4">
        <v>2286</v>
      </c>
      <c r="N84" s="4" t="s">
        <v>431</v>
      </c>
      <c r="O84" s="4" t="s">
        <v>32</v>
      </c>
      <c r="P84" s="4" t="s">
        <v>33</v>
      </c>
      <c r="Q84" s="4">
        <v>0</v>
      </c>
      <c r="R84" s="7">
        <v>44912</v>
      </c>
      <c r="S84" s="6">
        <v>44923</v>
      </c>
      <c r="T84" s="4" t="s">
        <v>34</v>
      </c>
      <c r="U84" s="4">
        <v>2286</v>
      </c>
      <c r="V84" s="4">
        <v>0</v>
      </c>
      <c r="W84" s="4">
        <v>0</v>
      </c>
      <c r="X84" s="4" t="s">
        <v>432</v>
      </c>
      <c r="Y84" s="4" t="s">
        <v>35</v>
      </c>
    </row>
    <row r="85" s="4" customFormat="1" spans="1:25">
      <c r="A85" s="4" t="s">
        <v>433</v>
      </c>
      <c r="B85" s="4" t="s">
        <v>26</v>
      </c>
      <c r="C85" s="4" t="s">
        <v>27</v>
      </c>
      <c r="D85" s="4" t="s">
        <v>434</v>
      </c>
      <c r="E85" s="4" t="s">
        <v>435</v>
      </c>
      <c r="F85" s="6">
        <v>44918</v>
      </c>
      <c r="G85" s="6">
        <v>44920</v>
      </c>
      <c r="H85" s="4">
        <v>1</v>
      </c>
      <c r="I85" s="4">
        <v>2</v>
      </c>
      <c r="J85" s="4">
        <v>2</v>
      </c>
      <c r="K85" s="4" t="s">
        <v>30</v>
      </c>
      <c r="L85" s="4">
        <v>2590</v>
      </c>
      <c r="M85" s="4">
        <v>2590</v>
      </c>
      <c r="N85" s="4" t="s">
        <v>436</v>
      </c>
      <c r="O85" s="4" t="s">
        <v>32</v>
      </c>
      <c r="P85" s="4" t="s">
        <v>33</v>
      </c>
      <c r="Q85" s="4">
        <v>0</v>
      </c>
      <c r="R85" s="7">
        <v>44912</v>
      </c>
      <c r="S85" s="6">
        <v>44923</v>
      </c>
      <c r="T85" s="4" t="s">
        <v>34</v>
      </c>
      <c r="U85" s="4">
        <v>2590</v>
      </c>
      <c r="V85" s="4">
        <v>0</v>
      </c>
      <c r="W85" s="4">
        <v>0</v>
      </c>
      <c r="X85" s="4" t="s">
        <v>437</v>
      </c>
      <c r="Y85" s="4" t="s">
        <v>35</v>
      </c>
    </row>
    <row r="86" s="4" customFormat="1" spans="1:25">
      <c r="A86" s="4" t="s">
        <v>438</v>
      </c>
      <c r="B86" s="4" t="s">
        <v>26</v>
      </c>
      <c r="C86" s="4" t="s">
        <v>27</v>
      </c>
      <c r="D86" s="4" t="s">
        <v>439</v>
      </c>
      <c r="E86" s="4" t="s">
        <v>287</v>
      </c>
      <c r="F86" s="6">
        <v>44918</v>
      </c>
      <c r="G86" s="6">
        <v>44920</v>
      </c>
      <c r="H86" s="4">
        <v>1</v>
      </c>
      <c r="I86" s="4">
        <v>2</v>
      </c>
      <c r="J86" s="4">
        <v>2</v>
      </c>
      <c r="K86" s="4" t="s">
        <v>30</v>
      </c>
      <c r="L86" s="4">
        <v>168</v>
      </c>
      <c r="M86" s="4">
        <v>168</v>
      </c>
      <c r="N86" s="4" t="s">
        <v>440</v>
      </c>
      <c r="O86" s="4" t="s">
        <v>32</v>
      </c>
      <c r="P86" s="4" t="s">
        <v>33</v>
      </c>
      <c r="Q86" s="4">
        <v>0</v>
      </c>
      <c r="R86" s="7">
        <v>44912</v>
      </c>
      <c r="S86" s="6">
        <v>44923</v>
      </c>
      <c r="T86" s="4" t="s">
        <v>34</v>
      </c>
      <c r="U86" s="4">
        <v>168</v>
      </c>
      <c r="V86" s="4">
        <v>0</v>
      </c>
      <c r="W86" s="4">
        <v>0</v>
      </c>
      <c r="X86" s="4" t="s">
        <v>441</v>
      </c>
      <c r="Y86" s="4" t="s">
        <v>35</v>
      </c>
    </row>
    <row r="87" s="4" customFormat="1" spans="1:25">
      <c r="A87" s="4" t="s">
        <v>442</v>
      </c>
      <c r="B87" s="4" t="s">
        <v>26</v>
      </c>
      <c r="C87" s="4" t="s">
        <v>27</v>
      </c>
      <c r="D87" s="4" t="s">
        <v>443</v>
      </c>
      <c r="E87" s="4" t="s">
        <v>444</v>
      </c>
      <c r="F87" s="6">
        <v>44916</v>
      </c>
      <c r="G87" s="6">
        <v>44920</v>
      </c>
      <c r="H87" s="4">
        <v>1</v>
      </c>
      <c r="I87" s="4">
        <v>4</v>
      </c>
      <c r="J87" s="4">
        <v>4</v>
      </c>
      <c r="K87" s="4" t="s">
        <v>30</v>
      </c>
      <c r="L87" s="4">
        <v>4834</v>
      </c>
      <c r="M87" s="4">
        <v>4834</v>
      </c>
      <c r="N87" s="4" t="s">
        <v>445</v>
      </c>
      <c r="O87" s="4" t="s">
        <v>32</v>
      </c>
      <c r="P87" s="4" t="s">
        <v>33</v>
      </c>
      <c r="Q87" s="4">
        <v>0</v>
      </c>
      <c r="R87" s="7">
        <v>44912</v>
      </c>
      <c r="S87" s="6">
        <v>44923</v>
      </c>
      <c r="T87" s="4" t="s">
        <v>34</v>
      </c>
      <c r="U87" s="4">
        <v>4834</v>
      </c>
      <c r="V87" s="4">
        <v>0</v>
      </c>
      <c r="W87" s="4">
        <v>0</v>
      </c>
      <c r="X87" s="4" t="s">
        <v>446</v>
      </c>
      <c r="Y87" s="4" t="s">
        <v>447</v>
      </c>
    </row>
    <row r="88" s="4" customFormat="1" spans="1:25">
      <c r="A88" s="4" t="s">
        <v>448</v>
      </c>
      <c r="B88" s="4" t="s">
        <v>26</v>
      </c>
      <c r="C88" s="4" t="s">
        <v>27</v>
      </c>
      <c r="D88" s="4" t="s">
        <v>449</v>
      </c>
      <c r="E88" s="4" t="s">
        <v>183</v>
      </c>
      <c r="F88" s="6">
        <v>44919</v>
      </c>
      <c r="G88" s="6">
        <v>44920</v>
      </c>
      <c r="H88" s="4">
        <v>1</v>
      </c>
      <c r="I88" s="4">
        <v>1</v>
      </c>
      <c r="J88" s="4">
        <v>1</v>
      </c>
      <c r="K88" s="4" t="s">
        <v>30</v>
      </c>
      <c r="L88" s="4">
        <v>144</v>
      </c>
      <c r="M88" s="4">
        <v>144</v>
      </c>
      <c r="N88" s="4" t="s">
        <v>450</v>
      </c>
      <c r="O88" s="4" t="s">
        <v>32</v>
      </c>
      <c r="P88" s="4" t="s">
        <v>33</v>
      </c>
      <c r="Q88" s="4">
        <v>0</v>
      </c>
      <c r="R88" s="7">
        <v>44912</v>
      </c>
      <c r="S88" s="6">
        <v>44923</v>
      </c>
      <c r="T88" s="4" t="s">
        <v>34</v>
      </c>
      <c r="U88" s="4">
        <v>144</v>
      </c>
      <c r="V88" s="4">
        <v>0</v>
      </c>
      <c r="W88" s="4">
        <v>0</v>
      </c>
      <c r="X88" s="4" t="s">
        <v>451</v>
      </c>
      <c r="Y88" s="4" t="s">
        <v>452</v>
      </c>
    </row>
    <row r="89" s="4" customFormat="1" spans="1:25">
      <c r="A89" s="4" t="s">
        <v>453</v>
      </c>
      <c r="B89" s="4" t="s">
        <v>26</v>
      </c>
      <c r="C89" s="4" t="s">
        <v>27</v>
      </c>
      <c r="D89" s="4" t="s">
        <v>454</v>
      </c>
      <c r="E89" s="4" t="s">
        <v>455</v>
      </c>
      <c r="F89" s="6">
        <v>44919</v>
      </c>
      <c r="G89" s="6">
        <v>44920</v>
      </c>
      <c r="H89" s="4">
        <v>1</v>
      </c>
      <c r="I89" s="4">
        <v>1</v>
      </c>
      <c r="J89" s="4">
        <v>1</v>
      </c>
      <c r="K89" s="4" t="s">
        <v>30</v>
      </c>
      <c r="L89" s="4">
        <v>594</v>
      </c>
      <c r="M89" s="4">
        <v>594</v>
      </c>
      <c r="N89" s="4" t="s">
        <v>456</v>
      </c>
      <c r="O89" s="4" t="s">
        <v>32</v>
      </c>
      <c r="P89" s="4" t="s">
        <v>33</v>
      </c>
      <c r="Q89" s="4">
        <v>0</v>
      </c>
      <c r="R89" s="7">
        <v>44913</v>
      </c>
      <c r="S89" s="6">
        <v>44923</v>
      </c>
      <c r="T89" s="4" t="s">
        <v>34</v>
      </c>
      <c r="U89" s="4">
        <v>594</v>
      </c>
      <c r="V89" s="4">
        <v>0</v>
      </c>
      <c r="W89" s="4">
        <v>0</v>
      </c>
      <c r="X89" s="4" t="s">
        <v>457</v>
      </c>
      <c r="Y89" s="4" t="s">
        <v>35</v>
      </c>
    </row>
    <row r="90" s="4" customFormat="1" spans="1:25">
      <c r="A90" s="4" t="s">
        <v>458</v>
      </c>
      <c r="B90" s="4" t="s">
        <v>26</v>
      </c>
      <c r="C90" s="4" t="s">
        <v>27</v>
      </c>
      <c r="D90" s="4" t="s">
        <v>459</v>
      </c>
      <c r="E90" s="4" t="s">
        <v>95</v>
      </c>
      <c r="F90" s="6">
        <v>44919</v>
      </c>
      <c r="G90" s="6">
        <v>44920</v>
      </c>
      <c r="H90" s="4">
        <v>1</v>
      </c>
      <c r="I90" s="4">
        <v>1</v>
      </c>
      <c r="J90" s="4">
        <v>1</v>
      </c>
      <c r="K90" s="4" t="s">
        <v>30</v>
      </c>
      <c r="L90" s="4">
        <v>430</v>
      </c>
      <c r="M90" s="4">
        <v>430</v>
      </c>
      <c r="N90" s="4" t="s">
        <v>460</v>
      </c>
      <c r="O90" s="4" t="s">
        <v>32</v>
      </c>
      <c r="P90" s="4" t="s">
        <v>33</v>
      </c>
      <c r="Q90" s="4">
        <v>0</v>
      </c>
      <c r="R90" s="7">
        <v>44913</v>
      </c>
      <c r="S90" s="6">
        <v>44923</v>
      </c>
      <c r="T90" s="4" t="s">
        <v>34</v>
      </c>
      <c r="U90" s="4">
        <v>430</v>
      </c>
      <c r="V90" s="4">
        <v>0</v>
      </c>
      <c r="W90" s="4">
        <v>0</v>
      </c>
      <c r="X90" s="4" t="s">
        <v>461</v>
      </c>
      <c r="Y90" s="4" t="s">
        <v>35</v>
      </c>
    </row>
    <row r="91" s="4" customFormat="1" spans="1:25">
      <c r="A91" s="4" t="s">
        <v>462</v>
      </c>
      <c r="B91" s="4" t="s">
        <v>26</v>
      </c>
      <c r="C91" s="4" t="s">
        <v>27</v>
      </c>
      <c r="D91" s="4" t="s">
        <v>305</v>
      </c>
      <c r="E91" s="4" t="s">
        <v>309</v>
      </c>
      <c r="F91" s="6">
        <v>44919</v>
      </c>
      <c r="G91" s="6">
        <v>44920</v>
      </c>
      <c r="H91" s="4">
        <v>1</v>
      </c>
      <c r="I91" s="4">
        <v>1</v>
      </c>
      <c r="J91" s="4">
        <v>1</v>
      </c>
      <c r="K91" s="4" t="s">
        <v>30</v>
      </c>
      <c r="L91" s="4">
        <v>610</v>
      </c>
      <c r="M91" s="4">
        <v>610</v>
      </c>
      <c r="N91" s="4" t="s">
        <v>463</v>
      </c>
      <c r="O91" s="4" t="s">
        <v>32</v>
      </c>
      <c r="P91" s="4" t="s">
        <v>33</v>
      </c>
      <c r="Q91" s="4">
        <v>0</v>
      </c>
      <c r="R91" s="7">
        <v>44913</v>
      </c>
      <c r="S91" s="6">
        <v>44923</v>
      </c>
      <c r="T91" s="4" t="s">
        <v>34</v>
      </c>
      <c r="U91" s="4">
        <v>610</v>
      </c>
      <c r="V91" s="4">
        <v>0</v>
      </c>
      <c r="W91" s="4">
        <v>0</v>
      </c>
      <c r="X91" s="4" t="s">
        <v>464</v>
      </c>
      <c r="Y91" s="4" t="s">
        <v>35</v>
      </c>
    </row>
    <row r="92" s="4" customFormat="1" spans="1:25">
      <c r="A92" s="4" t="s">
        <v>462</v>
      </c>
      <c r="B92" s="4" t="s">
        <v>26</v>
      </c>
      <c r="C92" s="4" t="s">
        <v>67</v>
      </c>
      <c r="D92" s="4" t="s">
        <v>305</v>
      </c>
      <c r="E92" s="4" t="s">
        <v>309</v>
      </c>
      <c r="F92" s="6">
        <v>44919</v>
      </c>
      <c r="G92" s="6">
        <v>44920</v>
      </c>
      <c r="H92" s="4">
        <v>1</v>
      </c>
      <c r="I92" s="4">
        <v>1</v>
      </c>
      <c r="J92" s="4">
        <v>1</v>
      </c>
      <c r="K92" s="4" t="s">
        <v>30</v>
      </c>
      <c r="L92" s="4">
        <v>-610</v>
      </c>
      <c r="M92" s="4">
        <v>-610</v>
      </c>
      <c r="N92" s="4" t="s">
        <v>463</v>
      </c>
      <c r="O92" s="4" t="s">
        <v>32</v>
      </c>
      <c r="P92" s="4" t="s">
        <v>33</v>
      </c>
      <c r="Q92" s="4">
        <v>0</v>
      </c>
      <c r="R92" s="7">
        <v>44913</v>
      </c>
      <c r="S92" s="6">
        <v>44923</v>
      </c>
      <c r="T92" s="4" t="s">
        <v>34</v>
      </c>
      <c r="U92" s="4">
        <v>-610</v>
      </c>
      <c r="V92" s="4">
        <v>0</v>
      </c>
      <c r="W92" s="4">
        <v>0</v>
      </c>
      <c r="X92" s="4" t="s">
        <v>464</v>
      </c>
      <c r="Y92" s="4" t="s">
        <v>35</v>
      </c>
    </row>
    <row r="93" s="4" customFormat="1" spans="1:25">
      <c r="A93" s="4" t="s">
        <v>465</v>
      </c>
      <c r="B93" s="4" t="s">
        <v>26</v>
      </c>
      <c r="C93" s="4" t="s">
        <v>27</v>
      </c>
      <c r="D93" s="4" t="s">
        <v>466</v>
      </c>
      <c r="E93" s="4" t="s">
        <v>467</v>
      </c>
      <c r="F93" s="6">
        <v>44919</v>
      </c>
      <c r="G93" s="6">
        <v>44920</v>
      </c>
      <c r="H93" s="4">
        <v>1</v>
      </c>
      <c r="I93" s="4">
        <v>1</v>
      </c>
      <c r="J93" s="4">
        <v>1</v>
      </c>
      <c r="K93" s="4" t="s">
        <v>30</v>
      </c>
      <c r="L93" s="4">
        <v>304</v>
      </c>
      <c r="M93" s="4">
        <v>304</v>
      </c>
      <c r="N93" s="4" t="s">
        <v>468</v>
      </c>
      <c r="O93" s="4" t="s">
        <v>32</v>
      </c>
      <c r="P93" s="4" t="s">
        <v>33</v>
      </c>
      <c r="Q93" s="4">
        <v>0</v>
      </c>
      <c r="R93" s="7">
        <v>44913</v>
      </c>
      <c r="S93" s="6">
        <v>44923</v>
      </c>
      <c r="T93" s="4" t="s">
        <v>34</v>
      </c>
      <c r="U93" s="4">
        <v>304</v>
      </c>
      <c r="V93" s="4">
        <v>0</v>
      </c>
      <c r="W93" s="4">
        <v>0</v>
      </c>
      <c r="X93" s="4" t="s">
        <v>469</v>
      </c>
      <c r="Y93" s="4" t="s">
        <v>470</v>
      </c>
    </row>
    <row r="94" s="4" customFormat="1" spans="1:25">
      <c r="A94" s="4" t="s">
        <v>471</v>
      </c>
      <c r="B94" s="4" t="s">
        <v>26</v>
      </c>
      <c r="C94" s="4" t="s">
        <v>27</v>
      </c>
      <c r="D94" s="4" t="s">
        <v>472</v>
      </c>
      <c r="E94" s="4" t="s">
        <v>189</v>
      </c>
      <c r="F94" s="6">
        <v>44919</v>
      </c>
      <c r="G94" s="6">
        <v>44920</v>
      </c>
      <c r="H94" s="4">
        <v>1</v>
      </c>
      <c r="I94" s="4">
        <v>1</v>
      </c>
      <c r="J94" s="4">
        <v>1</v>
      </c>
      <c r="K94" s="4" t="s">
        <v>30</v>
      </c>
      <c r="L94" s="4">
        <v>366</v>
      </c>
      <c r="M94" s="4">
        <v>366</v>
      </c>
      <c r="N94" s="4" t="s">
        <v>473</v>
      </c>
      <c r="O94" s="4" t="s">
        <v>32</v>
      </c>
      <c r="P94" s="4" t="s">
        <v>33</v>
      </c>
      <c r="Q94" s="4">
        <v>0</v>
      </c>
      <c r="R94" s="7">
        <v>44913</v>
      </c>
      <c r="S94" s="6">
        <v>44923</v>
      </c>
      <c r="T94" s="4" t="s">
        <v>34</v>
      </c>
      <c r="U94" s="4">
        <v>366</v>
      </c>
      <c r="V94" s="4">
        <v>0</v>
      </c>
      <c r="W94" s="4">
        <v>0</v>
      </c>
      <c r="X94" s="4" t="s">
        <v>474</v>
      </c>
      <c r="Y94" s="4" t="s">
        <v>475</v>
      </c>
    </row>
    <row r="95" s="4" customFormat="1" spans="1:25">
      <c r="A95" s="4" t="s">
        <v>476</v>
      </c>
      <c r="B95" s="4" t="s">
        <v>26</v>
      </c>
      <c r="C95" s="4" t="s">
        <v>27</v>
      </c>
      <c r="D95" s="4" t="s">
        <v>477</v>
      </c>
      <c r="E95" s="4" t="s">
        <v>478</v>
      </c>
      <c r="F95" s="6">
        <v>44918</v>
      </c>
      <c r="G95" s="6">
        <v>44920</v>
      </c>
      <c r="H95" s="4">
        <v>1</v>
      </c>
      <c r="I95" s="4">
        <v>2</v>
      </c>
      <c r="J95" s="4">
        <v>2</v>
      </c>
      <c r="K95" s="4" t="s">
        <v>30</v>
      </c>
      <c r="L95" s="4">
        <v>26042</v>
      </c>
      <c r="M95" s="4">
        <v>26042</v>
      </c>
      <c r="N95" s="4" t="s">
        <v>479</v>
      </c>
      <c r="O95" s="4" t="s">
        <v>32</v>
      </c>
      <c r="P95" s="4" t="s">
        <v>33</v>
      </c>
      <c r="Q95" s="4">
        <v>0</v>
      </c>
      <c r="R95" s="7">
        <v>44914</v>
      </c>
      <c r="S95" s="6">
        <v>44923</v>
      </c>
      <c r="T95" s="4" t="s">
        <v>34</v>
      </c>
      <c r="U95" s="4">
        <v>26042</v>
      </c>
      <c r="V95" s="4">
        <v>0</v>
      </c>
      <c r="W95" s="4">
        <v>0</v>
      </c>
      <c r="X95" s="4" t="s">
        <v>480</v>
      </c>
      <c r="Y95" s="4" t="s">
        <v>481</v>
      </c>
    </row>
    <row r="96" s="4" customFormat="1" spans="1:25">
      <c r="A96" s="4" t="s">
        <v>482</v>
      </c>
      <c r="B96" s="4" t="s">
        <v>26</v>
      </c>
      <c r="C96" s="4" t="s">
        <v>27</v>
      </c>
      <c r="D96" s="4" t="s">
        <v>483</v>
      </c>
      <c r="E96" s="4" t="s">
        <v>425</v>
      </c>
      <c r="F96" s="6">
        <v>44918</v>
      </c>
      <c r="G96" s="6">
        <v>44920</v>
      </c>
      <c r="H96" s="4">
        <v>1</v>
      </c>
      <c r="I96" s="4">
        <v>2</v>
      </c>
      <c r="J96" s="4">
        <v>2</v>
      </c>
      <c r="K96" s="4" t="s">
        <v>30</v>
      </c>
      <c r="L96" s="4">
        <v>294</v>
      </c>
      <c r="M96" s="4">
        <v>294</v>
      </c>
      <c r="N96" s="4" t="s">
        <v>484</v>
      </c>
      <c r="O96" s="4" t="s">
        <v>32</v>
      </c>
      <c r="P96" s="4" t="s">
        <v>33</v>
      </c>
      <c r="Q96" s="4">
        <v>0</v>
      </c>
      <c r="R96" s="7">
        <v>44914</v>
      </c>
      <c r="S96" s="6">
        <v>44923</v>
      </c>
      <c r="T96" s="4" t="s">
        <v>34</v>
      </c>
      <c r="U96" s="4">
        <v>294</v>
      </c>
      <c r="V96" s="4">
        <v>0</v>
      </c>
      <c r="W96" s="4">
        <v>0</v>
      </c>
      <c r="X96" s="4" t="s">
        <v>485</v>
      </c>
      <c r="Y96" s="4" t="s">
        <v>486</v>
      </c>
    </row>
    <row r="97" s="4" customFormat="1" spans="1:25">
      <c r="A97" s="4" t="s">
        <v>487</v>
      </c>
      <c r="B97" s="4" t="s">
        <v>26</v>
      </c>
      <c r="C97" s="4" t="s">
        <v>27</v>
      </c>
      <c r="D97" s="4" t="s">
        <v>234</v>
      </c>
      <c r="E97" s="4" t="s">
        <v>235</v>
      </c>
      <c r="F97" s="6">
        <v>44918</v>
      </c>
      <c r="G97" s="6">
        <v>44920</v>
      </c>
      <c r="H97" s="4">
        <v>1</v>
      </c>
      <c r="I97" s="4">
        <v>2</v>
      </c>
      <c r="J97" s="4">
        <v>2</v>
      </c>
      <c r="K97" s="4" t="s">
        <v>30</v>
      </c>
      <c r="L97" s="4">
        <v>390</v>
      </c>
      <c r="M97" s="4">
        <v>390</v>
      </c>
      <c r="N97" s="4" t="s">
        <v>488</v>
      </c>
      <c r="O97" s="4" t="s">
        <v>32</v>
      </c>
      <c r="P97" s="4" t="s">
        <v>33</v>
      </c>
      <c r="Q97" s="4">
        <v>0</v>
      </c>
      <c r="R97" s="7">
        <v>44914</v>
      </c>
      <c r="S97" s="6">
        <v>44923</v>
      </c>
      <c r="T97" s="4" t="s">
        <v>34</v>
      </c>
      <c r="U97" s="4">
        <v>390</v>
      </c>
      <c r="V97" s="4">
        <v>0</v>
      </c>
      <c r="W97" s="4">
        <v>0</v>
      </c>
      <c r="X97" s="4" t="s">
        <v>489</v>
      </c>
      <c r="Y97" s="4" t="s">
        <v>35</v>
      </c>
    </row>
    <row r="98" s="4" customFormat="1" spans="1:25">
      <c r="A98" s="4" t="s">
        <v>490</v>
      </c>
      <c r="B98" s="4" t="s">
        <v>26</v>
      </c>
      <c r="C98" s="4" t="s">
        <v>27</v>
      </c>
      <c r="D98" s="4" t="s">
        <v>491</v>
      </c>
      <c r="E98" s="4" t="s">
        <v>492</v>
      </c>
      <c r="F98" s="6">
        <v>44918</v>
      </c>
      <c r="G98" s="6">
        <v>44920</v>
      </c>
      <c r="H98" s="4">
        <v>1</v>
      </c>
      <c r="I98" s="4">
        <v>2</v>
      </c>
      <c r="J98" s="4">
        <v>2</v>
      </c>
      <c r="K98" s="4" t="s">
        <v>30</v>
      </c>
      <c r="L98" s="4">
        <v>1334</v>
      </c>
      <c r="M98" s="4">
        <v>1334</v>
      </c>
      <c r="N98" s="4" t="s">
        <v>493</v>
      </c>
      <c r="O98" s="4" t="s">
        <v>32</v>
      </c>
      <c r="P98" s="4" t="s">
        <v>33</v>
      </c>
      <c r="Q98" s="4">
        <v>0</v>
      </c>
      <c r="R98" s="7">
        <v>44914</v>
      </c>
      <c r="S98" s="6">
        <v>44923</v>
      </c>
      <c r="T98" s="4" t="s">
        <v>34</v>
      </c>
      <c r="U98" s="4">
        <v>1334</v>
      </c>
      <c r="V98" s="4">
        <v>0</v>
      </c>
      <c r="W98" s="4">
        <v>0</v>
      </c>
      <c r="X98" s="4" t="s">
        <v>494</v>
      </c>
      <c r="Y98" s="4" t="s">
        <v>35</v>
      </c>
    </row>
    <row r="99" s="4" customFormat="1" spans="1:25">
      <c r="A99" s="4" t="s">
        <v>495</v>
      </c>
      <c r="B99" s="4" t="s">
        <v>26</v>
      </c>
      <c r="C99" s="4" t="s">
        <v>27</v>
      </c>
      <c r="D99" s="4" t="s">
        <v>496</v>
      </c>
      <c r="E99" s="4" t="s">
        <v>497</v>
      </c>
      <c r="F99" s="6">
        <v>44919</v>
      </c>
      <c r="G99" s="6">
        <v>44920</v>
      </c>
      <c r="H99" s="4">
        <v>1</v>
      </c>
      <c r="I99" s="4">
        <v>1</v>
      </c>
      <c r="J99" s="4">
        <v>1</v>
      </c>
      <c r="K99" s="4" t="s">
        <v>30</v>
      </c>
      <c r="L99" s="4">
        <v>321</v>
      </c>
      <c r="M99" s="4">
        <v>321</v>
      </c>
      <c r="N99" s="4" t="s">
        <v>498</v>
      </c>
      <c r="O99" s="4" t="s">
        <v>32</v>
      </c>
      <c r="P99" s="4" t="s">
        <v>33</v>
      </c>
      <c r="Q99" s="4">
        <v>0</v>
      </c>
      <c r="R99" s="7">
        <v>44914</v>
      </c>
      <c r="S99" s="6">
        <v>44923</v>
      </c>
      <c r="T99" s="4" t="s">
        <v>34</v>
      </c>
      <c r="U99" s="4">
        <v>321</v>
      </c>
      <c r="V99" s="4">
        <v>0</v>
      </c>
      <c r="W99" s="4">
        <v>0</v>
      </c>
      <c r="X99" s="4" t="s">
        <v>499</v>
      </c>
      <c r="Y99" s="4" t="s">
        <v>500</v>
      </c>
    </row>
    <row r="100" s="4" customFormat="1" spans="1:25">
      <c r="A100" s="4" t="s">
        <v>501</v>
      </c>
      <c r="B100" s="4" t="s">
        <v>26</v>
      </c>
      <c r="C100" s="4" t="s">
        <v>27</v>
      </c>
      <c r="D100" s="4" t="s">
        <v>254</v>
      </c>
      <c r="E100" s="4" t="s">
        <v>245</v>
      </c>
      <c r="F100" s="6">
        <v>44919</v>
      </c>
      <c r="G100" s="6">
        <v>44920</v>
      </c>
      <c r="H100" s="4">
        <v>1</v>
      </c>
      <c r="I100" s="4">
        <v>1</v>
      </c>
      <c r="J100" s="4">
        <v>1</v>
      </c>
      <c r="K100" s="4" t="s">
        <v>30</v>
      </c>
      <c r="L100" s="4">
        <v>1426</v>
      </c>
      <c r="M100" s="4">
        <v>1426</v>
      </c>
      <c r="N100" s="4" t="s">
        <v>502</v>
      </c>
      <c r="O100" s="4" t="s">
        <v>32</v>
      </c>
      <c r="P100" s="4" t="s">
        <v>33</v>
      </c>
      <c r="Q100" s="4">
        <v>0</v>
      </c>
      <c r="R100" s="7">
        <v>44914</v>
      </c>
      <c r="S100" s="6">
        <v>44923</v>
      </c>
      <c r="T100" s="4" t="s">
        <v>34</v>
      </c>
      <c r="U100" s="4">
        <v>1426</v>
      </c>
      <c r="V100" s="4">
        <v>0</v>
      </c>
      <c r="W100" s="4">
        <v>0</v>
      </c>
      <c r="X100" s="4" t="s">
        <v>503</v>
      </c>
      <c r="Y100" s="4" t="s">
        <v>35</v>
      </c>
    </row>
    <row r="101" s="4" customFormat="1" spans="1:25">
      <c r="A101" s="4" t="s">
        <v>504</v>
      </c>
      <c r="B101" s="4" t="s">
        <v>26</v>
      </c>
      <c r="C101" s="4" t="s">
        <v>27</v>
      </c>
      <c r="D101" s="4" t="s">
        <v>505</v>
      </c>
      <c r="E101" s="4" t="s">
        <v>506</v>
      </c>
      <c r="F101" s="6">
        <v>44919</v>
      </c>
      <c r="G101" s="6">
        <v>44920</v>
      </c>
      <c r="H101" s="4">
        <v>1</v>
      </c>
      <c r="I101" s="4">
        <v>1</v>
      </c>
      <c r="J101" s="4">
        <v>1</v>
      </c>
      <c r="K101" s="4" t="s">
        <v>30</v>
      </c>
      <c r="L101" s="4">
        <v>160</v>
      </c>
      <c r="M101" s="4">
        <v>160</v>
      </c>
      <c r="N101" s="4" t="s">
        <v>507</v>
      </c>
      <c r="O101" s="4" t="s">
        <v>32</v>
      </c>
      <c r="P101" s="4" t="s">
        <v>33</v>
      </c>
      <c r="Q101" s="4">
        <v>0</v>
      </c>
      <c r="R101" s="7">
        <v>44914</v>
      </c>
      <c r="S101" s="6">
        <v>44923</v>
      </c>
      <c r="T101" s="4" t="s">
        <v>34</v>
      </c>
      <c r="U101" s="4">
        <v>160</v>
      </c>
      <c r="V101" s="4">
        <v>0</v>
      </c>
      <c r="W101" s="4">
        <v>0</v>
      </c>
      <c r="X101" s="4" t="s">
        <v>508</v>
      </c>
      <c r="Y101" s="4" t="s">
        <v>509</v>
      </c>
    </row>
    <row r="102" s="4" customFormat="1" spans="1:25">
      <c r="A102" s="4" t="s">
        <v>510</v>
      </c>
      <c r="B102" s="4" t="s">
        <v>26</v>
      </c>
      <c r="C102" s="4" t="s">
        <v>27</v>
      </c>
      <c r="D102" s="4" t="s">
        <v>511</v>
      </c>
      <c r="E102" s="4" t="s">
        <v>59</v>
      </c>
      <c r="F102" s="6">
        <v>44918</v>
      </c>
      <c r="G102" s="6">
        <v>44920</v>
      </c>
      <c r="H102" s="4">
        <v>1</v>
      </c>
      <c r="I102" s="4">
        <v>2</v>
      </c>
      <c r="J102" s="4">
        <v>2</v>
      </c>
      <c r="K102" s="4" t="s">
        <v>30</v>
      </c>
      <c r="L102" s="4">
        <v>2936</v>
      </c>
      <c r="M102" s="4">
        <v>2936</v>
      </c>
      <c r="N102" s="4" t="s">
        <v>512</v>
      </c>
      <c r="O102" s="4" t="s">
        <v>32</v>
      </c>
      <c r="P102" s="4" t="s">
        <v>33</v>
      </c>
      <c r="Q102" s="4">
        <v>0</v>
      </c>
      <c r="R102" s="7">
        <v>44915</v>
      </c>
      <c r="S102" s="6">
        <v>44923</v>
      </c>
      <c r="T102" s="4" t="s">
        <v>34</v>
      </c>
      <c r="U102" s="4">
        <v>2936</v>
      </c>
      <c r="V102" s="4">
        <v>0</v>
      </c>
      <c r="W102" s="4">
        <v>0</v>
      </c>
      <c r="X102" s="4" t="s">
        <v>513</v>
      </c>
      <c r="Y102" s="4" t="s">
        <v>35</v>
      </c>
    </row>
    <row r="103" s="4" customFormat="1" spans="1:25">
      <c r="A103" s="4" t="s">
        <v>514</v>
      </c>
      <c r="B103" s="4" t="s">
        <v>26</v>
      </c>
      <c r="C103" s="4" t="s">
        <v>27</v>
      </c>
      <c r="D103" s="4" t="s">
        <v>515</v>
      </c>
      <c r="E103" s="4" t="s">
        <v>516</v>
      </c>
      <c r="F103" s="6">
        <v>44915</v>
      </c>
      <c r="G103" s="6">
        <v>44920</v>
      </c>
      <c r="H103" s="4">
        <v>1</v>
      </c>
      <c r="I103" s="4">
        <v>5</v>
      </c>
      <c r="J103" s="4">
        <v>5</v>
      </c>
      <c r="K103" s="4" t="s">
        <v>30</v>
      </c>
      <c r="L103" s="4">
        <v>4468</v>
      </c>
      <c r="M103" s="4">
        <v>4468</v>
      </c>
      <c r="N103" s="4" t="s">
        <v>517</v>
      </c>
      <c r="O103" s="4" t="s">
        <v>32</v>
      </c>
      <c r="P103" s="4" t="s">
        <v>33</v>
      </c>
      <c r="Q103" s="4">
        <v>0</v>
      </c>
      <c r="R103" s="7">
        <v>44915</v>
      </c>
      <c r="S103" s="6">
        <v>44923</v>
      </c>
      <c r="T103" s="4" t="s">
        <v>34</v>
      </c>
      <c r="U103" s="4">
        <v>4468</v>
      </c>
      <c r="V103" s="4">
        <v>0</v>
      </c>
      <c r="W103" s="4">
        <v>0</v>
      </c>
      <c r="X103" s="4" t="s">
        <v>518</v>
      </c>
      <c r="Y103" s="4" t="s">
        <v>519</v>
      </c>
    </row>
    <row r="104" s="4" customFormat="1" spans="1:25">
      <c r="A104" s="4" t="s">
        <v>501</v>
      </c>
      <c r="B104" s="4" t="s">
        <v>26</v>
      </c>
      <c r="C104" s="4" t="s">
        <v>67</v>
      </c>
      <c r="D104" s="4" t="s">
        <v>254</v>
      </c>
      <c r="E104" s="4" t="s">
        <v>245</v>
      </c>
      <c r="F104" s="6">
        <v>44919</v>
      </c>
      <c r="G104" s="6">
        <v>44920</v>
      </c>
      <c r="H104" s="4">
        <v>1</v>
      </c>
      <c r="I104" s="4">
        <v>1</v>
      </c>
      <c r="J104" s="4">
        <v>1</v>
      </c>
      <c r="K104" s="4" t="s">
        <v>30</v>
      </c>
      <c r="L104" s="4">
        <v>-1426</v>
      </c>
      <c r="M104" s="4">
        <v>-1426</v>
      </c>
      <c r="N104" s="4" t="s">
        <v>502</v>
      </c>
      <c r="O104" s="4" t="s">
        <v>32</v>
      </c>
      <c r="P104" s="4" t="s">
        <v>33</v>
      </c>
      <c r="Q104" s="4">
        <v>0</v>
      </c>
      <c r="R104" s="7">
        <v>44914</v>
      </c>
      <c r="S104" s="6">
        <v>44923</v>
      </c>
      <c r="T104" s="4" t="s">
        <v>34</v>
      </c>
      <c r="U104" s="4">
        <v>-1426</v>
      </c>
      <c r="V104" s="4">
        <v>0</v>
      </c>
      <c r="W104" s="4">
        <v>0</v>
      </c>
      <c r="X104" s="4" t="s">
        <v>503</v>
      </c>
      <c r="Y104" s="4" t="s">
        <v>35</v>
      </c>
    </row>
    <row r="105" s="4" customFormat="1" spans="1:25">
      <c r="A105" s="4" t="s">
        <v>520</v>
      </c>
      <c r="B105" s="4" t="s">
        <v>26</v>
      </c>
      <c r="C105" s="4" t="s">
        <v>27</v>
      </c>
      <c r="D105" s="4" t="s">
        <v>521</v>
      </c>
      <c r="E105" s="4" t="s">
        <v>522</v>
      </c>
      <c r="F105" s="6">
        <v>44917</v>
      </c>
      <c r="G105" s="6">
        <v>44920</v>
      </c>
      <c r="H105" s="4">
        <v>1</v>
      </c>
      <c r="I105" s="4">
        <v>3</v>
      </c>
      <c r="J105" s="4">
        <v>3</v>
      </c>
      <c r="K105" s="4" t="s">
        <v>30</v>
      </c>
      <c r="L105" s="4">
        <v>2852</v>
      </c>
      <c r="M105" s="4">
        <v>2852</v>
      </c>
      <c r="N105" s="4" t="s">
        <v>523</v>
      </c>
      <c r="O105" s="4" t="s">
        <v>32</v>
      </c>
      <c r="P105" s="4" t="s">
        <v>33</v>
      </c>
      <c r="Q105" s="4">
        <v>0</v>
      </c>
      <c r="R105" s="7">
        <v>44915</v>
      </c>
      <c r="S105" s="6">
        <v>44923</v>
      </c>
      <c r="T105" s="4" t="s">
        <v>34</v>
      </c>
      <c r="U105" s="4">
        <v>2852</v>
      </c>
      <c r="V105" s="4">
        <v>0</v>
      </c>
      <c r="W105" s="4">
        <v>0</v>
      </c>
      <c r="X105" s="4" t="s">
        <v>524</v>
      </c>
      <c r="Y105" s="4" t="s">
        <v>35</v>
      </c>
    </row>
    <row r="106" s="4" customFormat="1" spans="1:25">
      <c r="A106" s="4" t="s">
        <v>520</v>
      </c>
      <c r="B106" s="4" t="s">
        <v>26</v>
      </c>
      <c r="C106" s="4" t="s">
        <v>67</v>
      </c>
      <c r="D106" s="4" t="s">
        <v>521</v>
      </c>
      <c r="E106" s="4" t="s">
        <v>522</v>
      </c>
      <c r="F106" s="6">
        <v>44917</v>
      </c>
      <c r="G106" s="6">
        <v>44920</v>
      </c>
      <c r="H106" s="4">
        <v>1</v>
      </c>
      <c r="I106" s="4">
        <v>3</v>
      </c>
      <c r="J106" s="4">
        <v>3</v>
      </c>
      <c r="K106" s="4" t="s">
        <v>30</v>
      </c>
      <c r="L106" s="4">
        <v>-2852</v>
      </c>
      <c r="M106" s="4">
        <v>-2852</v>
      </c>
      <c r="N106" s="4" t="s">
        <v>523</v>
      </c>
      <c r="O106" s="4" t="s">
        <v>32</v>
      </c>
      <c r="P106" s="4" t="s">
        <v>33</v>
      </c>
      <c r="Q106" s="4">
        <v>0</v>
      </c>
      <c r="R106" s="7">
        <v>44915</v>
      </c>
      <c r="S106" s="6">
        <v>44923</v>
      </c>
      <c r="T106" s="4" t="s">
        <v>34</v>
      </c>
      <c r="U106" s="4">
        <v>-2852</v>
      </c>
      <c r="V106" s="4">
        <v>0</v>
      </c>
      <c r="W106" s="4">
        <v>0</v>
      </c>
      <c r="X106" s="4" t="s">
        <v>524</v>
      </c>
      <c r="Y106" s="4" t="s">
        <v>35</v>
      </c>
    </row>
    <row r="107" s="4" customFormat="1" spans="1:25">
      <c r="A107" s="4" t="s">
        <v>304</v>
      </c>
      <c r="B107" s="4" t="s">
        <v>26</v>
      </c>
      <c r="C107" s="4" t="s">
        <v>525</v>
      </c>
      <c r="D107" s="4" t="s">
        <v>305</v>
      </c>
      <c r="E107" s="4" t="s">
        <v>95</v>
      </c>
      <c r="F107" s="6">
        <v>44915</v>
      </c>
      <c r="G107" s="6">
        <v>44920</v>
      </c>
      <c r="H107" s="4">
        <v>1</v>
      </c>
      <c r="I107" s="4">
        <v>5</v>
      </c>
      <c r="J107" s="4">
        <v>5</v>
      </c>
      <c r="K107" s="4" t="s">
        <v>30</v>
      </c>
      <c r="L107" s="4">
        <v>-1029.41</v>
      </c>
      <c r="M107" s="4">
        <v>-1029.41</v>
      </c>
      <c r="N107" s="4" t="s">
        <v>306</v>
      </c>
      <c r="O107" s="4" t="s">
        <v>32</v>
      </c>
      <c r="P107" s="4" t="s">
        <v>33</v>
      </c>
      <c r="Q107" s="4">
        <v>0</v>
      </c>
      <c r="R107" s="7">
        <v>44906.9037615741</v>
      </c>
      <c r="S107" s="6">
        <v>44923</v>
      </c>
      <c r="T107" s="4" t="s">
        <v>34</v>
      </c>
      <c r="U107" s="4">
        <v>-1029.41</v>
      </c>
      <c r="V107" s="4">
        <v>0</v>
      </c>
      <c r="W107" s="4">
        <v>0</v>
      </c>
      <c r="X107" s="4" t="s">
        <v>307</v>
      </c>
      <c r="Y107" s="4" t="s">
        <v>35</v>
      </c>
    </row>
    <row r="108" s="4" customFormat="1" spans="1:25">
      <c r="A108" s="4" t="s">
        <v>526</v>
      </c>
      <c r="B108" s="4" t="s">
        <v>26</v>
      </c>
      <c r="C108" s="4" t="s">
        <v>27</v>
      </c>
      <c r="D108" s="4" t="s">
        <v>527</v>
      </c>
      <c r="E108" s="4" t="s">
        <v>95</v>
      </c>
      <c r="F108" s="6">
        <v>44919</v>
      </c>
      <c r="G108" s="6">
        <v>44920</v>
      </c>
      <c r="H108" s="4">
        <v>1</v>
      </c>
      <c r="I108" s="4">
        <v>1</v>
      </c>
      <c r="J108" s="4">
        <v>1</v>
      </c>
      <c r="K108" s="4" t="s">
        <v>30</v>
      </c>
      <c r="L108" s="4">
        <v>963</v>
      </c>
      <c r="M108" s="4">
        <v>963</v>
      </c>
      <c r="N108" s="4" t="s">
        <v>528</v>
      </c>
      <c r="O108" s="4" t="s">
        <v>32</v>
      </c>
      <c r="P108" s="4" t="s">
        <v>33</v>
      </c>
      <c r="Q108" s="4">
        <v>0</v>
      </c>
      <c r="R108" s="7">
        <v>44915</v>
      </c>
      <c r="S108" s="6">
        <v>44923</v>
      </c>
      <c r="T108" s="4" t="s">
        <v>34</v>
      </c>
      <c r="U108" s="4">
        <v>963</v>
      </c>
      <c r="V108" s="4">
        <v>0</v>
      </c>
      <c r="W108" s="4">
        <v>0</v>
      </c>
      <c r="X108" s="4" t="s">
        <v>529</v>
      </c>
      <c r="Y108" s="4" t="s">
        <v>35</v>
      </c>
    </row>
    <row r="109" s="4" customFormat="1" spans="1:25">
      <c r="A109" s="4" t="s">
        <v>526</v>
      </c>
      <c r="B109" s="4" t="s">
        <v>26</v>
      </c>
      <c r="C109" s="4" t="s">
        <v>67</v>
      </c>
      <c r="D109" s="4" t="s">
        <v>527</v>
      </c>
      <c r="E109" s="4" t="s">
        <v>95</v>
      </c>
      <c r="F109" s="6">
        <v>44919</v>
      </c>
      <c r="G109" s="6">
        <v>44920</v>
      </c>
      <c r="H109" s="4">
        <v>1</v>
      </c>
      <c r="I109" s="4">
        <v>1</v>
      </c>
      <c r="J109" s="4">
        <v>1</v>
      </c>
      <c r="K109" s="4" t="s">
        <v>30</v>
      </c>
      <c r="L109" s="4">
        <v>-963</v>
      </c>
      <c r="M109" s="4">
        <v>-963</v>
      </c>
      <c r="N109" s="4" t="s">
        <v>528</v>
      </c>
      <c r="O109" s="4" t="s">
        <v>32</v>
      </c>
      <c r="P109" s="4" t="s">
        <v>33</v>
      </c>
      <c r="Q109" s="4">
        <v>0</v>
      </c>
      <c r="R109" s="7">
        <v>44915</v>
      </c>
      <c r="S109" s="6">
        <v>44923</v>
      </c>
      <c r="T109" s="4" t="s">
        <v>34</v>
      </c>
      <c r="U109" s="4">
        <v>-963</v>
      </c>
      <c r="V109" s="4">
        <v>0</v>
      </c>
      <c r="W109" s="4">
        <v>0</v>
      </c>
      <c r="X109" s="4" t="s">
        <v>529</v>
      </c>
      <c r="Y109" s="4" t="s">
        <v>35</v>
      </c>
    </row>
    <row r="110" s="4" customFormat="1" spans="1:25">
      <c r="A110" s="4" t="s">
        <v>530</v>
      </c>
      <c r="B110" s="4" t="s">
        <v>26</v>
      </c>
      <c r="C110" s="4" t="s">
        <v>27</v>
      </c>
      <c r="D110" s="4" t="s">
        <v>531</v>
      </c>
      <c r="E110" s="4" t="s">
        <v>532</v>
      </c>
      <c r="F110" s="6">
        <v>44919</v>
      </c>
      <c r="G110" s="6">
        <v>44920</v>
      </c>
      <c r="H110" s="4">
        <v>1</v>
      </c>
      <c r="I110" s="4">
        <v>1</v>
      </c>
      <c r="J110" s="4">
        <v>1</v>
      </c>
      <c r="K110" s="4" t="s">
        <v>30</v>
      </c>
      <c r="L110" s="4">
        <v>523</v>
      </c>
      <c r="M110" s="4">
        <v>523</v>
      </c>
      <c r="N110" s="4" t="s">
        <v>533</v>
      </c>
      <c r="O110" s="4" t="s">
        <v>32</v>
      </c>
      <c r="P110" s="4" t="s">
        <v>33</v>
      </c>
      <c r="Q110" s="4">
        <v>0</v>
      </c>
      <c r="R110" s="7">
        <v>44915</v>
      </c>
      <c r="S110" s="6">
        <v>44923</v>
      </c>
      <c r="T110" s="4" t="s">
        <v>34</v>
      </c>
      <c r="U110" s="4">
        <v>523</v>
      </c>
      <c r="V110" s="4">
        <v>0</v>
      </c>
      <c r="W110" s="4">
        <v>0</v>
      </c>
      <c r="X110" s="4" t="s">
        <v>534</v>
      </c>
      <c r="Y110" s="4" t="s">
        <v>35</v>
      </c>
    </row>
    <row r="111" s="4" customFormat="1" spans="1:25">
      <c r="A111" s="4" t="s">
        <v>535</v>
      </c>
      <c r="B111" s="4" t="s">
        <v>26</v>
      </c>
      <c r="C111" s="4" t="s">
        <v>27</v>
      </c>
      <c r="D111" s="4" t="s">
        <v>536</v>
      </c>
      <c r="E111" s="4" t="s">
        <v>537</v>
      </c>
      <c r="F111" s="6">
        <v>44916</v>
      </c>
      <c r="G111" s="6">
        <v>44920</v>
      </c>
      <c r="H111" s="4">
        <v>1</v>
      </c>
      <c r="I111" s="4">
        <v>4</v>
      </c>
      <c r="J111" s="4">
        <v>4</v>
      </c>
      <c r="K111" s="4" t="s">
        <v>30</v>
      </c>
      <c r="L111" s="4">
        <v>1268</v>
      </c>
      <c r="M111" s="4">
        <v>1268</v>
      </c>
      <c r="N111" s="4" t="s">
        <v>538</v>
      </c>
      <c r="O111" s="4" t="s">
        <v>32</v>
      </c>
      <c r="P111" s="4" t="s">
        <v>33</v>
      </c>
      <c r="Q111" s="4">
        <v>0</v>
      </c>
      <c r="R111" s="7">
        <v>44916</v>
      </c>
      <c r="S111" s="6">
        <v>44923</v>
      </c>
      <c r="T111" s="4" t="s">
        <v>34</v>
      </c>
      <c r="U111" s="4">
        <v>1268</v>
      </c>
      <c r="V111" s="4">
        <v>0</v>
      </c>
      <c r="W111" s="4">
        <v>0</v>
      </c>
      <c r="X111" s="4" t="s">
        <v>539</v>
      </c>
      <c r="Y111" s="4" t="s">
        <v>540</v>
      </c>
    </row>
    <row r="112" s="4" customFormat="1" spans="1:25">
      <c r="A112" s="4" t="s">
        <v>541</v>
      </c>
      <c r="B112" s="4" t="s">
        <v>26</v>
      </c>
      <c r="C112" s="4" t="s">
        <v>27</v>
      </c>
      <c r="D112" s="4" t="s">
        <v>477</v>
      </c>
      <c r="E112" s="4" t="s">
        <v>542</v>
      </c>
      <c r="F112" s="6">
        <v>44917</v>
      </c>
      <c r="G112" s="6">
        <v>44920</v>
      </c>
      <c r="H112" s="4">
        <v>1</v>
      </c>
      <c r="I112" s="4">
        <v>3</v>
      </c>
      <c r="J112" s="4">
        <v>3</v>
      </c>
      <c r="K112" s="4" t="s">
        <v>30</v>
      </c>
      <c r="L112" s="4">
        <v>9996</v>
      </c>
      <c r="M112" s="4">
        <v>9996</v>
      </c>
      <c r="N112" s="4" t="s">
        <v>543</v>
      </c>
      <c r="O112" s="4" t="s">
        <v>32</v>
      </c>
      <c r="P112" s="4" t="s">
        <v>33</v>
      </c>
      <c r="Q112" s="4">
        <v>0</v>
      </c>
      <c r="R112" s="7">
        <v>44916</v>
      </c>
      <c r="S112" s="6">
        <v>44923</v>
      </c>
      <c r="T112" s="4" t="s">
        <v>34</v>
      </c>
      <c r="U112" s="4">
        <v>9996</v>
      </c>
      <c r="V112" s="4">
        <v>0</v>
      </c>
      <c r="W112" s="4">
        <v>0</v>
      </c>
      <c r="X112" s="4" t="s">
        <v>544</v>
      </c>
      <c r="Y112" s="4" t="s">
        <v>545</v>
      </c>
    </row>
    <row r="113" s="4" customFormat="1" spans="1:25">
      <c r="A113" s="4" t="s">
        <v>546</v>
      </c>
      <c r="B113" s="4" t="s">
        <v>26</v>
      </c>
      <c r="C113" s="4" t="s">
        <v>27</v>
      </c>
      <c r="D113" s="4" t="s">
        <v>547</v>
      </c>
      <c r="E113" s="4" t="s">
        <v>548</v>
      </c>
      <c r="F113" s="6">
        <v>44919</v>
      </c>
      <c r="G113" s="6">
        <v>44920</v>
      </c>
      <c r="H113" s="4">
        <v>1</v>
      </c>
      <c r="I113" s="4">
        <v>1</v>
      </c>
      <c r="J113" s="4">
        <v>1</v>
      </c>
      <c r="K113" s="4" t="s">
        <v>30</v>
      </c>
      <c r="L113" s="4">
        <v>582</v>
      </c>
      <c r="M113" s="4">
        <v>582</v>
      </c>
      <c r="N113" s="4" t="s">
        <v>549</v>
      </c>
      <c r="O113" s="4" t="s">
        <v>32</v>
      </c>
      <c r="P113" s="4" t="s">
        <v>33</v>
      </c>
      <c r="Q113" s="4">
        <v>0</v>
      </c>
      <c r="R113" s="7">
        <v>44916</v>
      </c>
      <c r="S113" s="6">
        <v>44923</v>
      </c>
      <c r="T113" s="4" t="s">
        <v>34</v>
      </c>
      <c r="U113" s="4">
        <v>582</v>
      </c>
      <c r="V113" s="4">
        <v>0</v>
      </c>
      <c r="W113" s="4">
        <v>0</v>
      </c>
      <c r="X113" s="4" t="s">
        <v>550</v>
      </c>
      <c r="Y113" s="4" t="s">
        <v>35</v>
      </c>
    </row>
    <row r="114" s="4" customFormat="1" spans="1:25">
      <c r="A114" s="4" t="s">
        <v>551</v>
      </c>
      <c r="B114" s="4" t="s">
        <v>26</v>
      </c>
      <c r="C114" s="4" t="s">
        <v>27</v>
      </c>
      <c r="D114" s="4" t="s">
        <v>552</v>
      </c>
      <c r="E114" s="4" t="s">
        <v>134</v>
      </c>
      <c r="F114" s="6">
        <v>44916</v>
      </c>
      <c r="G114" s="6">
        <v>44920</v>
      </c>
      <c r="H114" s="4">
        <v>1</v>
      </c>
      <c r="I114" s="4">
        <v>4</v>
      </c>
      <c r="J114" s="4">
        <v>4</v>
      </c>
      <c r="K114" s="4" t="s">
        <v>30</v>
      </c>
      <c r="L114" s="4">
        <v>1951</v>
      </c>
      <c r="M114" s="4">
        <v>1951</v>
      </c>
      <c r="N114" s="4" t="s">
        <v>553</v>
      </c>
      <c r="O114" s="4" t="s">
        <v>32</v>
      </c>
      <c r="P114" s="4" t="s">
        <v>33</v>
      </c>
      <c r="Q114" s="4">
        <v>0</v>
      </c>
      <c r="R114" s="7">
        <v>44916</v>
      </c>
      <c r="S114" s="6">
        <v>44923</v>
      </c>
      <c r="T114" s="4" t="s">
        <v>34</v>
      </c>
      <c r="U114" s="4">
        <v>1951</v>
      </c>
      <c r="V114" s="4">
        <v>0</v>
      </c>
      <c r="W114" s="4">
        <v>0</v>
      </c>
      <c r="X114" s="4" t="s">
        <v>554</v>
      </c>
      <c r="Y114" s="4" t="s">
        <v>555</v>
      </c>
    </row>
    <row r="115" s="4" customFormat="1" spans="1:25">
      <c r="A115" s="4" t="s">
        <v>556</v>
      </c>
      <c r="B115" s="4" t="s">
        <v>26</v>
      </c>
      <c r="C115" s="4" t="s">
        <v>27</v>
      </c>
      <c r="D115" s="4" t="s">
        <v>552</v>
      </c>
      <c r="E115" s="4" t="s">
        <v>134</v>
      </c>
      <c r="F115" s="6">
        <v>44917</v>
      </c>
      <c r="G115" s="6">
        <v>44920</v>
      </c>
      <c r="H115" s="4">
        <v>1</v>
      </c>
      <c r="I115" s="4">
        <v>3</v>
      </c>
      <c r="J115" s="4">
        <v>3</v>
      </c>
      <c r="K115" s="4" t="s">
        <v>30</v>
      </c>
      <c r="L115" s="4">
        <v>1543</v>
      </c>
      <c r="M115" s="4">
        <v>1543</v>
      </c>
      <c r="N115" s="4" t="s">
        <v>557</v>
      </c>
      <c r="O115" s="4" t="s">
        <v>32</v>
      </c>
      <c r="P115" s="4" t="s">
        <v>33</v>
      </c>
      <c r="Q115" s="4">
        <v>0</v>
      </c>
      <c r="R115" s="7">
        <v>44916</v>
      </c>
      <c r="S115" s="6">
        <v>44923</v>
      </c>
      <c r="T115" s="4" t="s">
        <v>34</v>
      </c>
      <c r="U115" s="4">
        <v>1543</v>
      </c>
      <c r="V115" s="4">
        <v>0</v>
      </c>
      <c r="W115" s="4">
        <v>0</v>
      </c>
      <c r="X115" s="4" t="s">
        <v>558</v>
      </c>
      <c r="Y115" s="4" t="s">
        <v>559</v>
      </c>
    </row>
    <row r="116" s="4" customFormat="1" spans="1:25">
      <c r="A116" s="4" t="s">
        <v>560</v>
      </c>
      <c r="B116" s="4" t="s">
        <v>26</v>
      </c>
      <c r="C116" s="4" t="s">
        <v>27</v>
      </c>
      <c r="D116" s="4" t="s">
        <v>561</v>
      </c>
      <c r="E116" s="4" t="s">
        <v>562</v>
      </c>
      <c r="F116" s="6">
        <v>44919</v>
      </c>
      <c r="G116" s="6">
        <v>44920</v>
      </c>
      <c r="H116" s="4">
        <v>1</v>
      </c>
      <c r="I116" s="4">
        <v>1</v>
      </c>
      <c r="J116" s="4">
        <v>1</v>
      </c>
      <c r="K116" s="4" t="s">
        <v>30</v>
      </c>
      <c r="L116" s="4">
        <v>235</v>
      </c>
      <c r="M116" s="4">
        <v>235</v>
      </c>
      <c r="N116" s="4" t="s">
        <v>563</v>
      </c>
      <c r="O116" s="4" t="s">
        <v>32</v>
      </c>
      <c r="P116" s="4" t="s">
        <v>33</v>
      </c>
      <c r="Q116" s="4">
        <v>0</v>
      </c>
      <c r="R116" s="7">
        <v>44916</v>
      </c>
      <c r="S116" s="6">
        <v>44923</v>
      </c>
      <c r="T116" s="4" t="s">
        <v>34</v>
      </c>
      <c r="U116" s="4">
        <v>235</v>
      </c>
      <c r="V116" s="4">
        <v>0</v>
      </c>
      <c r="W116" s="4">
        <v>0</v>
      </c>
      <c r="X116" s="4" t="s">
        <v>564</v>
      </c>
      <c r="Y116" s="4" t="s">
        <v>565</v>
      </c>
    </row>
    <row r="117" s="4" customFormat="1" spans="1:25">
      <c r="A117" s="4" t="s">
        <v>566</v>
      </c>
      <c r="B117" s="4" t="s">
        <v>26</v>
      </c>
      <c r="C117" s="4" t="s">
        <v>27</v>
      </c>
      <c r="D117" s="4" t="s">
        <v>567</v>
      </c>
      <c r="E117" s="4" t="s">
        <v>95</v>
      </c>
      <c r="F117" s="6">
        <v>44919</v>
      </c>
      <c r="G117" s="6">
        <v>44920</v>
      </c>
      <c r="H117" s="4">
        <v>1</v>
      </c>
      <c r="I117" s="4">
        <v>1</v>
      </c>
      <c r="J117" s="4">
        <v>1</v>
      </c>
      <c r="K117" s="4" t="s">
        <v>30</v>
      </c>
      <c r="L117" s="4">
        <v>619</v>
      </c>
      <c r="M117" s="4">
        <v>619</v>
      </c>
      <c r="N117" s="4" t="s">
        <v>568</v>
      </c>
      <c r="O117" s="4" t="s">
        <v>32</v>
      </c>
      <c r="P117" s="4" t="s">
        <v>33</v>
      </c>
      <c r="Q117" s="4">
        <v>0</v>
      </c>
      <c r="R117" s="7">
        <v>44916</v>
      </c>
      <c r="S117" s="6">
        <v>44923</v>
      </c>
      <c r="T117" s="4" t="s">
        <v>34</v>
      </c>
      <c r="U117" s="4">
        <v>619</v>
      </c>
      <c r="V117" s="4">
        <v>0</v>
      </c>
      <c r="W117" s="4">
        <v>0</v>
      </c>
      <c r="X117" s="4" t="s">
        <v>569</v>
      </c>
      <c r="Y117" s="4" t="s">
        <v>273</v>
      </c>
    </row>
    <row r="118" s="4" customFormat="1" spans="1:25">
      <c r="A118" s="4" t="s">
        <v>570</v>
      </c>
      <c r="B118" s="4" t="s">
        <v>26</v>
      </c>
      <c r="C118" s="4" t="s">
        <v>27</v>
      </c>
      <c r="D118" s="4" t="s">
        <v>571</v>
      </c>
      <c r="E118" s="4" t="s">
        <v>572</v>
      </c>
      <c r="F118" s="6">
        <v>44918</v>
      </c>
      <c r="G118" s="6">
        <v>44920</v>
      </c>
      <c r="H118" s="4">
        <v>1</v>
      </c>
      <c r="I118" s="4">
        <v>2</v>
      </c>
      <c r="J118" s="4">
        <v>2</v>
      </c>
      <c r="K118" s="4" t="s">
        <v>30</v>
      </c>
      <c r="L118" s="4">
        <v>1620</v>
      </c>
      <c r="M118" s="4">
        <v>1620</v>
      </c>
      <c r="N118" s="4" t="s">
        <v>573</v>
      </c>
      <c r="O118" s="4" t="s">
        <v>32</v>
      </c>
      <c r="P118" s="4" t="s">
        <v>33</v>
      </c>
      <c r="Q118" s="4">
        <v>0</v>
      </c>
      <c r="R118" s="7">
        <v>44916</v>
      </c>
      <c r="S118" s="6">
        <v>44923</v>
      </c>
      <c r="T118" s="4" t="s">
        <v>34</v>
      </c>
      <c r="U118" s="4">
        <v>1620</v>
      </c>
      <c r="V118" s="4">
        <v>0</v>
      </c>
      <c r="W118" s="4">
        <v>0</v>
      </c>
      <c r="X118" s="4" t="s">
        <v>574</v>
      </c>
      <c r="Y118" s="4" t="s">
        <v>575</v>
      </c>
    </row>
    <row r="119" s="4" customFormat="1" spans="1:25">
      <c r="A119" s="4" t="s">
        <v>576</v>
      </c>
      <c r="B119" s="4" t="s">
        <v>26</v>
      </c>
      <c r="C119" s="4" t="s">
        <v>27</v>
      </c>
      <c r="D119" s="4" t="s">
        <v>577</v>
      </c>
      <c r="E119" s="4" t="s">
        <v>425</v>
      </c>
      <c r="F119" s="6">
        <v>44919</v>
      </c>
      <c r="G119" s="6">
        <v>44920</v>
      </c>
      <c r="H119" s="4">
        <v>1</v>
      </c>
      <c r="I119" s="4">
        <v>1</v>
      </c>
      <c r="J119" s="4">
        <v>1</v>
      </c>
      <c r="K119" s="4" t="s">
        <v>30</v>
      </c>
      <c r="L119" s="4">
        <v>194</v>
      </c>
      <c r="M119" s="4">
        <v>194</v>
      </c>
      <c r="N119" s="4" t="s">
        <v>578</v>
      </c>
      <c r="O119" s="4" t="s">
        <v>32</v>
      </c>
      <c r="P119" s="4" t="s">
        <v>33</v>
      </c>
      <c r="Q119" s="4">
        <v>0</v>
      </c>
      <c r="R119" s="7">
        <v>44916</v>
      </c>
      <c r="S119" s="6">
        <v>44923</v>
      </c>
      <c r="T119" s="4" t="s">
        <v>34</v>
      </c>
      <c r="U119" s="4">
        <v>194</v>
      </c>
      <c r="V119" s="4">
        <v>0</v>
      </c>
      <c r="W119" s="4">
        <v>0</v>
      </c>
      <c r="X119" s="4" t="s">
        <v>579</v>
      </c>
      <c r="Y119" s="4" t="s">
        <v>580</v>
      </c>
    </row>
    <row r="120" s="4" customFormat="1" spans="1:25">
      <c r="A120" s="4" t="s">
        <v>581</v>
      </c>
      <c r="B120" s="4" t="s">
        <v>26</v>
      </c>
      <c r="C120" s="4" t="s">
        <v>27</v>
      </c>
      <c r="D120" s="4" t="s">
        <v>582</v>
      </c>
      <c r="E120" s="4" t="s">
        <v>583</v>
      </c>
      <c r="F120" s="6">
        <v>44919</v>
      </c>
      <c r="G120" s="6">
        <v>44920</v>
      </c>
      <c r="H120" s="4">
        <v>1</v>
      </c>
      <c r="I120" s="4">
        <v>1</v>
      </c>
      <c r="J120" s="4">
        <v>1</v>
      </c>
      <c r="K120" s="4" t="s">
        <v>30</v>
      </c>
      <c r="L120" s="4">
        <v>369</v>
      </c>
      <c r="M120" s="4">
        <v>369</v>
      </c>
      <c r="N120" s="4" t="s">
        <v>584</v>
      </c>
      <c r="O120" s="4" t="s">
        <v>32</v>
      </c>
      <c r="P120" s="4" t="s">
        <v>33</v>
      </c>
      <c r="Q120" s="4">
        <v>0</v>
      </c>
      <c r="R120" s="7">
        <v>44916</v>
      </c>
      <c r="S120" s="6">
        <v>44923</v>
      </c>
      <c r="T120" s="4" t="s">
        <v>34</v>
      </c>
      <c r="U120" s="4">
        <v>369</v>
      </c>
      <c r="V120" s="4">
        <v>0</v>
      </c>
      <c r="W120" s="4">
        <v>0</v>
      </c>
      <c r="X120" s="4" t="s">
        <v>585</v>
      </c>
      <c r="Y120" s="4" t="s">
        <v>35</v>
      </c>
    </row>
    <row r="121" s="4" customFormat="1" spans="1:25">
      <c r="A121" s="4" t="s">
        <v>586</v>
      </c>
      <c r="B121" s="4" t="s">
        <v>26</v>
      </c>
      <c r="C121" s="4" t="s">
        <v>27</v>
      </c>
      <c r="D121" s="4" t="s">
        <v>587</v>
      </c>
      <c r="E121" s="4" t="s">
        <v>588</v>
      </c>
      <c r="F121" s="6">
        <v>44919</v>
      </c>
      <c r="G121" s="6">
        <v>44920</v>
      </c>
      <c r="H121" s="4">
        <v>1</v>
      </c>
      <c r="I121" s="4">
        <v>1</v>
      </c>
      <c r="J121" s="4">
        <v>1</v>
      </c>
      <c r="K121" s="4" t="s">
        <v>30</v>
      </c>
      <c r="L121" s="4">
        <v>421</v>
      </c>
      <c r="M121" s="4">
        <v>421</v>
      </c>
      <c r="N121" s="4" t="s">
        <v>589</v>
      </c>
      <c r="O121" s="4" t="s">
        <v>32</v>
      </c>
      <c r="P121" s="4" t="s">
        <v>33</v>
      </c>
      <c r="Q121" s="4">
        <v>0</v>
      </c>
      <c r="R121" s="7">
        <v>44917</v>
      </c>
      <c r="S121" s="6">
        <v>44923</v>
      </c>
      <c r="T121" s="4" t="s">
        <v>34</v>
      </c>
      <c r="U121" s="4">
        <v>421</v>
      </c>
      <c r="V121" s="4">
        <v>0</v>
      </c>
      <c r="W121" s="4">
        <v>0</v>
      </c>
      <c r="X121" s="4" t="s">
        <v>590</v>
      </c>
      <c r="Y121" s="4" t="s">
        <v>35</v>
      </c>
    </row>
    <row r="122" s="4" customFormat="1" spans="1:25">
      <c r="A122" s="4" t="s">
        <v>591</v>
      </c>
      <c r="B122" s="4" t="s">
        <v>26</v>
      </c>
      <c r="C122" s="4" t="s">
        <v>27</v>
      </c>
      <c r="D122" s="4" t="s">
        <v>592</v>
      </c>
      <c r="E122" s="4" t="s">
        <v>29</v>
      </c>
      <c r="F122" s="6">
        <v>44919</v>
      </c>
      <c r="G122" s="6">
        <v>44920</v>
      </c>
      <c r="H122" s="4">
        <v>1</v>
      </c>
      <c r="I122" s="4">
        <v>1</v>
      </c>
      <c r="J122" s="4">
        <v>1</v>
      </c>
      <c r="K122" s="4" t="s">
        <v>30</v>
      </c>
      <c r="L122" s="4">
        <v>357</v>
      </c>
      <c r="M122" s="4">
        <v>357</v>
      </c>
      <c r="N122" s="4" t="s">
        <v>593</v>
      </c>
      <c r="O122" s="4" t="s">
        <v>32</v>
      </c>
      <c r="P122" s="4" t="s">
        <v>33</v>
      </c>
      <c r="Q122" s="4">
        <v>0</v>
      </c>
      <c r="R122" s="7">
        <v>44917</v>
      </c>
      <c r="S122" s="6">
        <v>44923</v>
      </c>
      <c r="T122" s="4" t="s">
        <v>34</v>
      </c>
      <c r="U122" s="4">
        <v>357</v>
      </c>
      <c r="V122" s="4">
        <v>0</v>
      </c>
      <c r="W122" s="4">
        <v>0</v>
      </c>
      <c r="X122" s="4" t="s">
        <v>594</v>
      </c>
      <c r="Y122" s="4" t="s">
        <v>35</v>
      </c>
    </row>
    <row r="123" s="4" customFormat="1" spans="1:25">
      <c r="A123" s="4" t="s">
        <v>595</v>
      </c>
      <c r="B123" s="4" t="s">
        <v>26</v>
      </c>
      <c r="C123" s="4" t="s">
        <v>27</v>
      </c>
      <c r="D123" s="4" t="s">
        <v>596</v>
      </c>
      <c r="E123" s="4" t="s">
        <v>362</v>
      </c>
      <c r="F123" s="6">
        <v>44917</v>
      </c>
      <c r="G123" s="6">
        <v>44920</v>
      </c>
      <c r="H123" s="4">
        <v>2</v>
      </c>
      <c r="I123" s="4">
        <v>3</v>
      </c>
      <c r="J123" s="4">
        <v>6</v>
      </c>
      <c r="K123" s="4" t="s">
        <v>30</v>
      </c>
      <c r="L123" s="4">
        <v>1578</v>
      </c>
      <c r="M123" s="4">
        <v>1578</v>
      </c>
      <c r="N123" s="4" t="s">
        <v>597</v>
      </c>
      <c r="O123" s="4" t="s">
        <v>32</v>
      </c>
      <c r="P123" s="4" t="s">
        <v>33</v>
      </c>
      <c r="Q123" s="4">
        <v>0</v>
      </c>
      <c r="R123" s="7">
        <v>44917</v>
      </c>
      <c r="S123" s="6">
        <v>44923</v>
      </c>
      <c r="T123" s="4" t="s">
        <v>34</v>
      </c>
      <c r="U123" s="4">
        <v>1578</v>
      </c>
      <c r="V123" s="4">
        <v>0</v>
      </c>
      <c r="W123" s="4">
        <v>0</v>
      </c>
      <c r="X123" s="4" t="s">
        <v>598</v>
      </c>
      <c r="Y123" s="4" t="s">
        <v>35</v>
      </c>
    </row>
    <row r="124" s="4" customFormat="1" spans="1:25">
      <c r="A124" s="4" t="s">
        <v>599</v>
      </c>
      <c r="B124" s="4" t="s">
        <v>26</v>
      </c>
      <c r="C124" s="4" t="s">
        <v>27</v>
      </c>
      <c r="D124" s="4" t="s">
        <v>600</v>
      </c>
      <c r="E124" s="4" t="s">
        <v>601</v>
      </c>
      <c r="F124" s="6">
        <v>44919</v>
      </c>
      <c r="G124" s="6">
        <v>44920</v>
      </c>
      <c r="H124" s="4">
        <v>1</v>
      </c>
      <c r="I124" s="4">
        <v>1</v>
      </c>
      <c r="J124" s="4">
        <v>1</v>
      </c>
      <c r="K124" s="4" t="s">
        <v>30</v>
      </c>
      <c r="L124" s="4">
        <v>325</v>
      </c>
      <c r="M124" s="4">
        <v>325</v>
      </c>
      <c r="N124" s="4" t="s">
        <v>602</v>
      </c>
      <c r="O124" s="4" t="s">
        <v>32</v>
      </c>
      <c r="P124" s="4" t="s">
        <v>33</v>
      </c>
      <c r="Q124" s="4">
        <v>0</v>
      </c>
      <c r="R124" s="7">
        <v>44917</v>
      </c>
      <c r="S124" s="6">
        <v>44923</v>
      </c>
      <c r="T124" s="4" t="s">
        <v>34</v>
      </c>
      <c r="U124" s="4">
        <v>325</v>
      </c>
      <c r="V124" s="4">
        <v>0</v>
      </c>
      <c r="W124" s="4">
        <v>0</v>
      </c>
      <c r="X124" s="4" t="s">
        <v>603</v>
      </c>
      <c r="Y124" s="4" t="s">
        <v>604</v>
      </c>
    </row>
    <row r="125" s="4" customFormat="1" spans="1:25">
      <c r="A125" s="4" t="s">
        <v>605</v>
      </c>
      <c r="B125" s="4" t="s">
        <v>26</v>
      </c>
      <c r="C125" s="4" t="s">
        <v>27</v>
      </c>
      <c r="D125" s="4" t="s">
        <v>606</v>
      </c>
      <c r="E125" s="4" t="s">
        <v>607</v>
      </c>
      <c r="F125" s="6">
        <v>44918</v>
      </c>
      <c r="G125" s="6">
        <v>44920</v>
      </c>
      <c r="H125" s="4">
        <v>1</v>
      </c>
      <c r="I125" s="4">
        <v>2</v>
      </c>
      <c r="J125" s="4">
        <v>2</v>
      </c>
      <c r="K125" s="4" t="s">
        <v>30</v>
      </c>
      <c r="L125" s="4">
        <v>760</v>
      </c>
      <c r="M125" s="4">
        <v>760</v>
      </c>
      <c r="N125" s="4" t="s">
        <v>608</v>
      </c>
      <c r="O125" s="4" t="s">
        <v>32</v>
      </c>
      <c r="P125" s="4" t="s">
        <v>33</v>
      </c>
      <c r="Q125" s="4">
        <v>0</v>
      </c>
      <c r="R125" s="7">
        <v>44917</v>
      </c>
      <c r="S125" s="6">
        <v>44923</v>
      </c>
      <c r="T125" s="4" t="s">
        <v>34</v>
      </c>
      <c r="U125" s="4">
        <v>760</v>
      </c>
      <c r="V125" s="4">
        <v>0</v>
      </c>
      <c r="W125" s="4">
        <v>0</v>
      </c>
      <c r="X125" s="4" t="s">
        <v>609</v>
      </c>
      <c r="Y125" s="4" t="s">
        <v>610</v>
      </c>
    </row>
    <row r="126" s="4" customFormat="1" spans="1:25">
      <c r="A126" s="4" t="s">
        <v>611</v>
      </c>
      <c r="B126" s="4" t="s">
        <v>26</v>
      </c>
      <c r="C126" s="4" t="s">
        <v>27</v>
      </c>
      <c r="D126" s="4" t="s">
        <v>612</v>
      </c>
      <c r="E126" s="4" t="s">
        <v>613</v>
      </c>
      <c r="F126" s="6">
        <v>44918</v>
      </c>
      <c r="G126" s="6">
        <v>44920</v>
      </c>
      <c r="H126" s="4">
        <v>1</v>
      </c>
      <c r="I126" s="4">
        <v>2</v>
      </c>
      <c r="J126" s="4">
        <v>2</v>
      </c>
      <c r="K126" s="4" t="s">
        <v>30</v>
      </c>
      <c r="L126" s="4">
        <v>1406</v>
      </c>
      <c r="M126" s="4">
        <v>1406</v>
      </c>
      <c r="N126" s="4" t="s">
        <v>614</v>
      </c>
      <c r="O126" s="4" t="s">
        <v>32</v>
      </c>
      <c r="P126" s="4" t="s">
        <v>33</v>
      </c>
      <c r="Q126" s="4">
        <v>0</v>
      </c>
      <c r="R126" s="7">
        <v>44917</v>
      </c>
      <c r="S126" s="6">
        <v>44923</v>
      </c>
      <c r="T126" s="4" t="s">
        <v>34</v>
      </c>
      <c r="U126" s="4">
        <v>1406</v>
      </c>
      <c r="V126" s="4">
        <v>0</v>
      </c>
      <c r="W126" s="4">
        <v>0</v>
      </c>
      <c r="X126" s="4" t="s">
        <v>615</v>
      </c>
      <c r="Y126" s="4" t="s">
        <v>616</v>
      </c>
    </row>
    <row r="127" s="4" customFormat="1" spans="1:25">
      <c r="A127" s="4" t="s">
        <v>617</v>
      </c>
      <c r="B127" s="4" t="s">
        <v>26</v>
      </c>
      <c r="C127" s="4" t="s">
        <v>27</v>
      </c>
      <c r="D127" s="4" t="s">
        <v>618</v>
      </c>
      <c r="E127" s="4" t="s">
        <v>583</v>
      </c>
      <c r="F127" s="6">
        <v>44918</v>
      </c>
      <c r="G127" s="6">
        <v>44920</v>
      </c>
      <c r="H127" s="4">
        <v>1</v>
      </c>
      <c r="I127" s="4">
        <v>2</v>
      </c>
      <c r="J127" s="4">
        <v>2</v>
      </c>
      <c r="K127" s="4" t="s">
        <v>30</v>
      </c>
      <c r="L127" s="4">
        <v>654</v>
      </c>
      <c r="M127" s="4">
        <v>654</v>
      </c>
      <c r="N127" s="4" t="s">
        <v>619</v>
      </c>
      <c r="O127" s="4" t="s">
        <v>32</v>
      </c>
      <c r="P127" s="4" t="s">
        <v>33</v>
      </c>
      <c r="Q127" s="4">
        <v>0</v>
      </c>
      <c r="R127" s="7">
        <v>44917</v>
      </c>
      <c r="S127" s="6">
        <v>44923</v>
      </c>
      <c r="T127" s="4" t="s">
        <v>34</v>
      </c>
      <c r="U127" s="4">
        <v>654</v>
      </c>
      <c r="V127" s="4">
        <v>0</v>
      </c>
      <c r="W127" s="4">
        <v>0</v>
      </c>
      <c r="X127" s="4" t="s">
        <v>620</v>
      </c>
      <c r="Y127" s="4" t="s">
        <v>621</v>
      </c>
    </row>
    <row r="128" s="4" customFormat="1" spans="1:25">
      <c r="A128" s="4" t="s">
        <v>622</v>
      </c>
      <c r="B128" s="4" t="s">
        <v>26</v>
      </c>
      <c r="C128" s="4" t="s">
        <v>27</v>
      </c>
      <c r="D128" s="4" t="s">
        <v>623</v>
      </c>
      <c r="E128" s="4" t="s">
        <v>624</v>
      </c>
      <c r="F128" s="6">
        <v>44918</v>
      </c>
      <c r="G128" s="6">
        <v>44920</v>
      </c>
      <c r="H128" s="4">
        <v>1</v>
      </c>
      <c r="I128" s="4">
        <v>2</v>
      </c>
      <c r="J128" s="4">
        <v>2</v>
      </c>
      <c r="K128" s="4" t="s">
        <v>30</v>
      </c>
      <c r="L128" s="4">
        <v>1315</v>
      </c>
      <c r="M128" s="4">
        <v>1315</v>
      </c>
      <c r="N128" s="4" t="s">
        <v>625</v>
      </c>
      <c r="O128" s="4" t="s">
        <v>32</v>
      </c>
      <c r="P128" s="4" t="s">
        <v>33</v>
      </c>
      <c r="Q128" s="4">
        <v>0</v>
      </c>
      <c r="R128" s="7">
        <v>44917</v>
      </c>
      <c r="S128" s="6">
        <v>44923</v>
      </c>
      <c r="T128" s="4" t="s">
        <v>34</v>
      </c>
      <c r="U128" s="4">
        <v>1315</v>
      </c>
      <c r="V128" s="4">
        <v>0</v>
      </c>
      <c r="W128" s="4">
        <v>0</v>
      </c>
      <c r="X128" s="4" t="s">
        <v>626</v>
      </c>
      <c r="Y128" s="4" t="s">
        <v>627</v>
      </c>
    </row>
    <row r="129" s="4" customFormat="1" spans="1:25">
      <c r="A129" s="4" t="s">
        <v>628</v>
      </c>
      <c r="B129" s="4" t="s">
        <v>26</v>
      </c>
      <c r="C129" s="4" t="s">
        <v>27</v>
      </c>
      <c r="D129" s="4" t="s">
        <v>618</v>
      </c>
      <c r="E129" s="4" t="s">
        <v>583</v>
      </c>
      <c r="F129" s="6">
        <v>44919</v>
      </c>
      <c r="G129" s="6">
        <v>44920</v>
      </c>
      <c r="H129" s="4">
        <v>1</v>
      </c>
      <c r="I129" s="4">
        <v>1</v>
      </c>
      <c r="J129" s="4">
        <v>1</v>
      </c>
      <c r="K129" s="4" t="s">
        <v>30</v>
      </c>
      <c r="L129" s="4">
        <v>327</v>
      </c>
      <c r="M129" s="4">
        <v>327</v>
      </c>
      <c r="N129" s="4" t="s">
        <v>629</v>
      </c>
      <c r="O129" s="4" t="s">
        <v>32</v>
      </c>
      <c r="P129" s="4" t="s">
        <v>33</v>
      </c>
      <c r="Q129" s="4">
        <v>0</v>
      </c>
      <c r="R129" s="7">
        <v>44917</v>
      </c>
      <c r="S129" s="6">
        <v>44923</v>
      </c>
      <c r="T129" s="4" t="s">
        <v>34</v>
      </c>
      <c r="U129" s="4">
        <v>327</v>
      </c>
      <c r="V129" s="4">
        <v>0</v>
      </c>
      <c r="W129" s="4">
        <v>0</v>
      </c>
      <c r="X129" s="4" t="s">
        <v>630</v>
      </c>
      <c r="Y129" s="4" t="s">
        <v>631</v>
      </c>
    </row>
    <row r="130" s="4" customFormat="1" spans="1:25">
      <c r="A130" s="4" t="s">
        <v>394</v>
      </c>
      <c r="B130" s="4" t="s">
        <v>26</v>
      </c>
      <c r="C130" s="4" t="s">
        <v>67</v>
      </c>
      <c r="D130" s="4" t="s">
        <v>395</v>
      </c>
      <c r="E130" s="4"/>
      <c r="F130" s="6">
        <v>44919</v>
      </c>
      <c r="G130" s="6">
        <v>44920</v>
      </c>
      <c r="H130" s="4">
        <v>0</v>
      </c>
      <c r="I130" s="4">
        <v>1</v>
      </c>
      <c r="J130" s="4">
        <v>0</v>
      </c>
      <c r="K130" s="4" t="s">
        <v>30</v>
      </c>
      <c r="L130" s="4">
        <v>-729</v>
      </c>
      <c r="M130" s="4">
        <v>-729</v>
      </c>
      <c r="N130" s="4"/>
      <c r="O130" s="4" t="s">
        <v>32</v>
      </c>
      <c r="P130" s="4" t="s">
        <v>33</v>
      </c>
      <c r="Q130" s="4">
        <v>0</v>
      </c>
      <c r="R130" s="7">
        <v>44910</v>
      </c>
      <c r="S130" s="6">
        <v>44923</v>
      </c>
      <c r="T130" s="4" t="s">
        <v>34</v>
      </c>
      <c r="U130" s="4">
        <v>-729</v>
      </c>
      <c r="V130" s="4">
        <v>0</v>
      </c>
      <c r="W130" s="4">
        <v>0</v>
      </c>
      <c r="X130" s="4" t="s">
        <v>35</v>
      </c>
      <c r="Y130" s="4" t="s">
        <v>35</v>
      </c>
    </row>
    <row r="131" s="4" customFormat="1" spans="1:25">
      <c r="A131" s="4" t="s">
        <v>632</v>
      </c>
      <c r="B131" s="4" t="s">
        <v>26</v>
      </c>
      <c r="C131" s="4" t="s">
        <v>27</v>
      </c>
      <c r="D131" s="4" t="s">
        <v>600</v>
      </c>
      <c r="E131" s="4" t="s">
        <v>601</v>
      </c>
      <c r="F131" s="6">
        <v>44919</v>
      </c>
      <c r="G131" s="6">
        <v>44920</v>
      </c>
      <c r="H131" s="4">
        <v>1</v>
      </c>
      <c r="I131" s="4">
        <v>1</v>
      </c>
      <c r="J131" s="4">
        <v>1</v>
      </c>
      <c r="K131" s="4" t="s">
        <v>30</v>
      </c>
      <c r="L131" s="4">
        <v>325</v>
      </c>
      <c r="M131" s="4">
        <v>325</v>
      </c>
      <c r="N131" s="4" t="s">
        <v>633</v>
      </c>
      <c r="O131" s="4" t="s">
        <v>32</v>
      </c>
      <c r="P131" s="4" t="s">
        <v>33</v>
      </c>
      <c r="Q131" s="4">
        <v>0</v>
      </c>
      <c r="R131" s="7">
        <v>44917</v>
      </c>
      <c r="S131" s="6">
        <v>44923</v>
      </c>
      <c r="T131" s="4" t="s">
        <v>34</v>
      </c>
      <c r="U131" s="4">
        <v>325</v>
      </c>
      <c r="V131" s="4">
        <v>0</v>
      </c>
      <c r="W131" s="4">
        <v>0</v>
      </c>
      <c r="X131" s="4" t="s">
        <v>634</v>
      </c>
      <c r="Y131" s="4" t="s">
        <v>635</v>
      </c>
    </row>
    <row r="132" s="4" customFormat="1" spans="1:25">
      <c r="A132" s="4" t="s">
        <v>636</v>
      </c>
      <c r="B132" s="4" t="s">
        <v>26</v>
      </c>
      <c r="C132" s="4" t="s">
        <v>27</v>
      </c>
      <c r="D132" s="4" t="s">
        <v>637</v>
      </c>
      <c r="E132" s="4" t="s">
        <v>638</v>
      </c>
      <c r="F132" s="6">
        <v>44918</v>
      </c>
      <c r="G132" s="6">
        <v>44920</v>
      </c>
      <c r="H132" s="4">
        <v>1</v>
      </c>
      <c r="I132" s="4">
        <v>2</v>
      </c>
      <c r="J132" s="4">
        <v>2</v>
      </c>
      <c r="K132" s="4" t="s">
        <v>30</v>
      </c>
      <c r="L132" s="4">
        <v>3788</v>
      </c>
      <c r="M132" s="4">
        <v>3788</v>
      </c>
      <c r="N132" s="4" t="s">
        <v>639</v>
      </c>
      <c r="O132" s="4" t="s">
        <v>32</v>
      </c>
      <c r="P132" s="4" t="s">
        <v>33</v>
      </c>
      <c r="Q132" s="4">
        <v>0</v>
      </c>
      <c r="R132" s="7">
        <v>44918</v>
      </c>
      <c r="S132" s="6">
        <v>44923</v>
      </c>
      <c r="T132" s="4" t="s">
        <v>34</v>
      </c>
      <c r="U132" s="4">
        <v>3788</v>
      </c>
      <c r="V132" s="4">
        <v>0</v>
      </c>
      <c r="W132" s="4">
        <v>0</v>
      </c>
      <c r="X132" s="4" t="s">
        <v>640</v>
      </c>
      <c r="Y132" s="4" t="s">
        <v>641</v>
      </c>
    </row>
    <row r="133" s="4" customFormat="1" spans="1:25">
      <c r="A133" s="4" t="s">
        <v>642</v>
      </c>
      <c r="B133" s="4" t="s">
        <v>26</v>
      </c>
      <c r="C133" s="4" t="s">
        <v>27</v>
      </c>
      <c r="D133" s="4" t="s">
        <v>587</v>
      </c>
      <c r="E133" s="4" t="s">
        <v>643</v>
      </c>
      <c r="F133" s="6">
        <v>44919</v>
      </c>
      <c r="G133" s="6">
        <v>44920</v>
      </c>
      <c r="H133" s="4">
        <v>1</v>
      </c>
      <c r="I133" s="4">
        <v>1</v>
      </c>
      <c r="J133" s="4">
        <v>1</v>
      </c>
      <c r="K133" s="4" t="s">
        <v>30</v>
      </c>
      <c r="L133" s="4">
        <v>421</v>
      </c>
      <c r="M133" s="4">
        <v>421</v>
      </c>
      <c r="N133" s="4" t="s">
        <v>644</v>
      </c>
      <c r="O133" s="4" t="s">
        <v>32</v>
      </c>
      <c r="P133" s="4" t="s">
        <v>33</v>
      </c>
      <c r="Q133" s="4">
        <v>0</v>
      </c>
      <c r="R133" s="7">
        <v>44918</v>
      </c>
      <c r="S133" s="6">
        <v>44923</v>
      </c>
      <c r="T133" s="4" t="s">
        <v>34</v>
      </c>
      <c r="U133" s="4">
        <v>421</v>
      </c>
      <c r="V133" s="4">
        <v>0</v>
      </c>
      <c r="W133" s="4">
        <v>0</v>
      </c>
      <c r="X133" s="4" t="s">
        <v>645</v>
      </c>
      <c r="Y133" s="4" t="s">
        <v>35</v>
      </c>
    </row>
    <row r="134" s="4" customFormat="1" spans="1:25">
      <c r="A134" s="4" t="s">
        <v>646</v>
      </c>
      <c r="B134" s="4" t="s">
        <v>26</v>
      </c>
      <c r="C134" s="4" t="s">
        <v>27</v>
      </c>
      <c r="D134" s="4" t="s">
        <v>647</v>
      </c>
      <c r="E134" s="4" t="s">
        <v>134</v>
      </c>
      <c r="F134" s="6">
        <v>44919</v>
      </c>
      <c r="G134" s="6">
        <v>44920</v>
      </c>
      <c r="H134" s="4">
        <v>1</v>
      </c>
      <c r="I134" s="4">
        <v>1</v>
      </c>
      <c r="J134" s="4">
        <v>1</v>
      </c>
      <c r="K134" s="4" t="s">
        <v>30</v>
      </c>
      <c r="L134" s="4">
        <v>855</v>
      </c>
      <c r="M134" s="4">
        <v>855</v>
      </c>
      <c r="N134" s="4" t="s">
        <v>648</v>
      </c>
      <c r="O134" s="4" t="s">
        <v>32</v>
      </c>
      <c r="P134" s="4" t="s">
        <v>33</v>
      </c>
      <c r="Q134" s="4">
        <v>0</v>
      </c>
      <c r="R134" s="7">
        <v>44918</v>
      </c>
      <c r="S134" s="6">
        <v>44923</v>
      </c>
      <c r="T134" s="4" t="s">
        <v>34</v>
      </c>
      <c r="U134" s="4">
        <v>855</v>
      </c>
      <c r="V134" s="4">
        <v>0</v>
      </c>
      <c r="W134" s="4">
        <v>0</v>
      </c>
      <c r="X134" s="4" t="s">
        <v>649</v>
      </c>
      <c r="Y134" s="4" t="s">
        <v>650</v>
      </c>
    </row>
    <row r="135" s="4" customFormat="1" spans="1:25">
      <c r="A135" s="4" t="s">
        <v>651</v>
      </c>
      <c r="B135" s="4" t="s">
        <v>26</v>
      </c>
      <c r="C135" s="4" t="s">
        <v>27</v>
      </c>
      <c r="D135" s="4" t="s">
        <v>652</v>
      </c>
      <c r="E135" s="4" t="s">
        <v>173</v>
      </c>
      <c r="F135" s="6">
        <v>44919</v>
      </c>
      <c r="G135" s="6">
        <v>44920</v>
      </c>
      <c r="H135" s="4">
        <v>1</v>
      </c>
      <c r="I135" s="4">
        <v>1</v>
      </c>
      <c r="J135" s="4">
        <v>1</v>
      </c>
      <c r="K135" s="4" t="s">
        <v>30</v>
      </c>
      <c r="L135" s="4">
        <v>109</v>
      </c>
      <c r="M135" s="4">
        <v>109</v>
      </c>
      <c r="N135" s="4" t="s">
        <v>653</v>
      </c>
      <c r="O135" s="4" t="s">
        <v>32</v>
      </c>
      <c r="P135" s="4" t="s">
        <v>33</v>
      </c>
      <c r="Q135" s="4">
        <v>0</v>
      </c>
      <c r="R135" s="7">
        <v>44918</v>
      </c>
      <c r="S135" s="6">
        <v>44923</v>
      </c>
      <c r="T135" s="4" t="s">
        <v>34</v>
      </c>
      <c r="U135" s="4">
        <v>109</v>
      </c>
      <c r="V135" s="4">
        <v>0</v>
      </c>
      <c r="W135" s="4">
        <v>0</v>
      </c>
      <c r="X135" s="4" t="s">
        <v>654</v>
      </c>
      <c r="Y135" s="4" t="s">
        <v>35</v>
      </c>
    </row>
    <row r="136" s="4" customFormat="1" spans="1:25">
      <c r="A136" s="4" t="s">
        <v>655</v>
      </c>
      <c r="B136" s="4" t="s">
        <v>26</v>
      </c>
      <c r="C136" s="4" t="s">
        <v>27</v>
      </c>
      <c r="D136" s="4" t="s">
        <v>656</v>
      </c>
      <c r="E136" s="4" t="s">
        <v>657</v>
      </c>
      <c r="F136" s="6">
        <v>44918</v>
      </c>
      <c r="G136" s="6">
        <v>44920</v>
      </c>
      <c r="H136" s="4">
        <v>1</v>
      </c>
      <c r="I136" s="4">
        <v>2</v>
      </c>
      <c r="J136" s="4">
        <v>2</v>
      </c>
      <c r="K136" s="4" t="s">
        <v>30</v>
      </c>
      <c r="L136" s="4">
        <v>756</v>
      </c>
      <c r="M136" s="4">
        <v>756</v>
      </c>
      <c r="N136" s="4" t="s">
        <v>658</v>
      </c>
      <c r="O136" s="4" t="s">
        <v>32</v>
      </c>
      <c r="P136" s="4" t="s">
        <v>33</v>
      </c>
      <c r="Q136" s="4">
        <v>0</v>
      </c>
      <c r="R136" s="7">
        <v>44918</v>
      </c>
      <c r="S136" s="6">
        <v>44923</v>
      </c>
      <c r="T136" s="4" t="s">
        <v>34</v>
      </c>
      <c r="U136" s="4">
        <v>756</v>
      </c>
      <c r="V136" s="4">
        <v>0</v>
      </c>
      <c r="W136" s="4">
        <v>0</v>
      </c>
      <c r="X136" s="4" t="s">
        <v>659</v>
      </c>
      <c r="Y136" s="4" t="s">
        <v>35</v>
      </c>
    </row>
    <row r="137" s="4" customFormat="1" spans="1:25">
      <c r="A137" s="4" t="s">
        <v>660</v>
      </c>
      <c r="B137" s="4" t="s">
        <v>26</v>
      </c>
      <c r="C137" s="4" t="s">
        <v>27</v>
      </c>
      <c r="D137" s="4" t="s">
        <v>661</v>
      </c>
      <c r="E137" s="4" t="s">
        <v>662</v>
      </c>
      <c r="F137" s="6">
        <v>44919</v>
      </c>
      <c r="G137" s="6">
        <v>44920</v>
      </c>
      <c r="H137" s="4">
        <v>1</v>
      </c>
      <c r="I137" s="4">
        <v>1</v>
      </c>
      <c r="J137" s="4">
        <v>1</v>
      </c>
      <c r="K137" s="4" t="s">
        <v>30</v>
      </c>
      <c r="L137" s="4">
        <v>1456</v>
      </c>
      <c r="M137" s="4">
        <v>1456</v>
      </c>
      <c r="N137" s="4" t="s">
        <v>663</v>
      </c>
      <c r="O137" s="4" t="s">
        <v>32</v>
      </c>
      <c r="P137" s="4" t="s">
        <v>33</v>
      </c>
      <c r="Q137" s="4">
        <v>0</v>
      </c>
      <c r="R137" s="7">
        <v>44918</v>
      </c>
      <c r="S137" s="6">
        <v>44923</v>
      </c>
      <c r="T137" s="4" t="s">
        <v>34</v>
      </c>
      <c r="U137" s="4">
        <v>1456</v>
      </c>
      <c r="V137" s="4">
        <v>0</v>
      </c>
      <c r="W137" s="4">
        <v>0</v>
      </c>
      <c r="X137" s="4" t="s">
        <v>664</v>
      </c>
      <c r="Y137" s="4" t="s">
        <v>35</v>
      </c>
    </row>
    <row r="138" s="4" customFormat="1" spans="1:25">
      <c r="A138" s="4" t="s">
        <v>665</v>
      </c>
      <c r="B138" s="4" t="s">
        <v>26</v>
      </c>
      <c r="C138" s="4" t="s">
        <v>27</v>
      </c>
      <c r="D138" s="4" t="s">
        <v>666</v>
      </c>
      <c r="E138" s="4" t="s">
        <v>667</v>
      </c>
      <c r="F138" s="6">
        <v>44918</v>
      </c>
      <c r="G138" s="6">
        <v>44920</v>
      </c>
      <c r="H138" s="4">
        <v>1</v>
      </c>
      <c r="I138" s="4">
        <v>2</v>
      </c>
      <c r="J138" s="4">
        <v>2</v>
      </c>
      <c r="K138" s="4" t="s">
        <v>30</v>
      </c>
      <c r="L138" s="4">
        <v>1638</v>
      </c>
      <c r="M138" s="4">
        <v>1638</v>
      </c>
      <c r="N138" s="4" t="s">
        <v>668</v>
      </c>
      <c r="O138" s="4" t="s">
        <v>32</v>
      </c>
      <c r="P138" s="4" t="s">
        <v>33</v>
      </c>
      <c r="Q138" s="4">
        <v>0</v>
      </c>
      <c r="R138" s="7">
        <v>44918</v>
      </c>
      <c r="S138" s="6">
        <v>44923</v>
      </c>
      <c r="T138" s="4" t="s">
        <v>34</v>
      </c>
      <c r="U138" s="4">
        <v>1638</v>
      </c>
      <c r="V138" s="4">
        <v>0</v>
      </c>
      <c r="W138" s="4">
        <v>0</v>
      </c>
      <c r="X138" s="4" t="s">
        <v>669</v>
      </c>
      <c r="Y138" s="4" t="s">
        <v>273</v>
      </c>
    </row>
    <row r="139" s="4" customFormat="1" spans="1:25">
      <c r="A139" s="4" t="s">
        <v>670</v>
      </c>
      <c r="B139" s="4" t="s">
        <v>26</v>
      </c>
      <c r="C139" s="4" t="s">
        <v>27</v>
      </c>
      <c r="D139" s="4" t="s">
        <v>671</v>
      </c>
      <c r="E139" s="4" t="s">
        <v>672</v>
      </c>
      <c r="F139" s="6">
        <v>44919</v>
      </c>
      <c r="G139" s="6">
        <v>44920</v>
      </c>
      <c r="H139" s="4">
        <v>1</v>
      </c>
      <c r="I139" s="4">
        <v>1</v>
      </c>
      <c r="J139" s="4">
        <v>1</v>
      </c>
      <c r="K139" s="4" t="s">
        <v>30</v>
      </c>
      <c r="L139" s="4">
        <v>859</v>
      </c>
      <c r="M139" s="4">
        <v>859</v>
      </c>
      <c r="N139" s="4" t="s">
        <v>673</v>
      </c>
      <c r="O139" s="4" t="s">
        <v>32</v>
      </c>
      <c r="P139" s="4" t="s">
        <v>33</v>
      </c>
      <c r="Q139" s="4">
        <v>0</v>
      </c>
      <c r="R139" s="7">
        <v>44918</v>
      </c>
      <c r="S139" s="6">
        <v>44923</v>
      </c>
      <c r="T139" s="4" t="s">
        <v>34</v>
      </c>
      <c r="U139" s="4">
        <v>859</v>
      </c>
      <c r="V139" s="4">
        <v>0</v>
      </c>
      <c r="W139" s="4">
        <v>0</v>
      </c>
      <c r="X139" s="4" t="s">
        <v>674</v>
      </c>
      <c r="Y139" s="4" t="s">
        <v>35</v>
      </c>
    </row>
    <row r="140" s="4" customFormat="1" spans="1:25">
      <c r="A140" s="4" t="s">
        <v>675</v>
      </c>
      <c r="B140" s="4" t="s">
        <v>26</v>
      </c>
      <c r="C140" s="4" t="s">
        <v>27</v>
      </c>
      <c r="D140" s="4" t="s">
        <v>676</v>
      </c>
      <c r="E140" s="4" t="s">
        <v>467</v>
      </c>
      <c r="F140" s="6">
        <v>44919</v>
      </c>
      <c r="G140" s="6">
        <v>44920</v>
      </c>
      <c r="H140" s="4">
        <v>1</v>
      </c>
      <c r="I140" s="4">
        <v>1</v>
      </c>
      <c r="J140" s="4">
        <v>1</v>
      </c>
      <c r="K140" s="4" t="s">
        <v>30</v>
      </c>
      <c r="L140" s="4">
        <v>150</v>
      </c>
      <c r="M140" s="4">
        <v>150</v>
      </c>
      <c r="N140" s="4" t="s">
        <v>677</v>
      </c>
      <c r="O140" s="4" t="s">
        <v>32</v>
      </c>
      <c r="P140" s="4" t="s">
        <v>33</v>
      </c>
      <c r="Q140" s="4">
        <v>0</v>
      </c>
      <c r="R140" s="7">
        <v>44918</v>
      </c>
      <c r="S140" s="6">
        <v>44923</v>
      </c>
      <c r="T140" s="4" t="s">
        <v>34</v>
      </c>
      <c r="U140" s="4">
        <v>150</v>
      </c>
      <c r="V140" s="4">
        <v>0</v>
      </c>
      <c r="W140" s="4">
        <v>0</v>
      </c>
      <c r="X140" s="4" t="s">
        <v>678</v>
      </c>
      <c r="Y140" s="4" t="s">
        <v>679</v>
      </c>
    </row>
    <row r="141" s="4" customFormat="1" spans="1:25">
      <c r="A141" s="4" t="s">
        <v>680</v>
      </c>
      <c r="B141" s="4" t="s">
        <v>26</v>
      </c>
      <c r="C141" s="4" t="s">
        <v>27</v>
      </c>
      <c r="D141" s="4" t="s">
        <v>681</v>
      </c>
      <c r="E141" s="4" t="s">
        <v>140</v>
      </c>
      <c r="F141" s="6">
        <v>44918</v>
      </c>
      <c r="G141" s="6">
        <v>44920</v>
      </c>
      <c r="H141" s="4">
        <v>1</v>
      </c>
      <c r="I141" s="4">
        <v>2</v>
      </c>
      <c r="J141" s="4">
        <v>2</v>
      </c>
      <c r="K141" s="4" t="s">
        <v>30</v>
      </c>
      <c r="L141" s="4">
        <v>1375</v>
      </c>
      <c r="M141" s="4">
        <v>1375</v>
      </c>
      <c r="N141" s="4" t="s">
        <v>682</v>
      </c>
      <c r="O141" s="4" t="s">
        <v>32</v>
      </c>
      <c r="P141" s="4" t="s">
        <v>33</v>
      </c>
      <c r="Q141" s="4">
        <v>0</v>
      </c>
      <c r="R141" s="7">
        <v>44918</v>
      </c>
      <c r="S141" s="6">
        <v>44923</v>
      </c>
      <c r="T141" s="4" t="s">
        <v>34</v>
      </c>
      <c r="U141" s="4">
        <v>1375</v>
      </c>
      <c r="V141" s="4">
        <v>0</v>
      </c>
      <c r="W141" s="4">
        <v>0</v>
      </c>
      <c r="X141" s="4" t="s">
        <v>683</v>
      </c>
      <c r="Y141" s="4" t="s">
        <v>684</v>
      </c>
    </row>
    <row r="142" s="4" customFormat="1" spans="1:25">
      <c r="A142" s="4" t="s">
        <v>685</v>
      </c>
      <c r="B142" s="4" t="s">
        <v>26</v>
      </c>
      <c r="C142" s="4" t="s">
        <v>27</v>
      </c>
      <c r="D142" s="4" t="s">
        <v>511</v>
      </c>
      <c r="E142" s="4" t="s">
        <v>59</v>
      </c>
      <c r="F142" s="6">
        <v>44918</v>
      </c>
      <c r="G142" s="6">
        <v>44920</v>
      </c>
      <c r="H142" s="4">
        <v>1</v>
      </c>
      <c r="I142" s="4">
        <v>2</v>
      </c>
      <c r="J142" s="4">
        <v>2</v>
      </c>
      <c r="K142" s="4" t="s">
        <v>30</v>
      </c>
      <c r="L142" s="4">
        <v>2700</v>
      </c>
      <c r="M142" s="4">
        <v>2700</v>
      </c>
      <c r="N142" s="4" t="s">
        <v>686</v>
      </c>
      <c r="O142" s="4" t="s">
        <v>32</v>
      </c>
      <c r="P142" s="4" t="s">
        <v>33</v>
      </c>
      <c r="Q142" s="4">
        <v>0</v>
      </c>
      <c r="R142" s="7">
        <v>44918</v>
      </c>
      <c r="S142" s="6">
        <v>44923</v>
      </c>
      <c r="T142" s="4" t="s">
        <v>34</v>
      </c>
      <c r="U142" s="4">
        <v>2700</v>
      </c>
      <c r="V142" s="4">
        <v>0</v>
      </c>
      <c r="W142" s="4">
        <v>0</v>
      </c>
      <c r="X142" s="4" t="s">
        <v>687</v>
      </c>
      <c r="Y142" s="4" t="s">
        <v>35</v>
      </c>
    </row>
    <row r="143" s="4" customFormat="1" spans="1:25">
      <c r="A143" s="4" t="s">
        <v>688</v>
      </c>
      <c r="B143" s="4" t="s">
        <v>26</v>
      </c>
      <c r="C143" s="4" t="s">
        <v>27</v>
      </c>
      <c r="D143" s="4" t="s">
        <v>689</v>
      </c>
      <c r="E143" s="4" t="s">
        <v>690</v>
      </c>
      <c r="F143" s="6">
        <v>44919</v>
      </c>
      <c r="G143" s="6">
        <v>44920</v>
      </c>
      <c r="H143" s="4">
        <v>1</v>
      </c>
      <c r="I143" s="4">
        <v>1</v>
      </c>
      <c r="J143" s="4">
        <v>1</v>
      </c>
      <c r="K143" s="4" t="s">
        <v>30</v>
      </c>
      <c r="L143" s="4">
        <v>1070</v>
      </c>
      <c r="M143" s="4">
        <v>1070</v>
      </c>
      <c r="N143" s="4" t="s">
        <v>691</v>
      </c>
      <c r="O143" s="4" t="s">
        <v>32</v>
      </c>
      <c r="P143" s="4" t="s">
        <v>33</v>
      </c>
      <c r="Q143" s="4">
        <v>0</v>
      </c>
      <c r="R143" s="7">
        <v>44918</v>
      </c>
      <c r="S143" s="6">
        <v>44923</v>
      </c>
      <c r="T143" s="4" t="s">
        <v>34</v>
      </c>
      <c r="U143" s="4">
        <v>1070</v>
      </c>
      <c r="V143" s="4">
        <v>0</v>
      </c>
      <c r="W143" s="4">
        <v>0</v>
      </c>
      <c r="X143" s="4" t="s">
        <v>692</v>
      </c>
      <c r="Y143" s="4" t="s">
        <v>693</v>
      </c>
    </row>
    <row r="144" s="4" customFormat="1" spans="1:25">
      <c r="A144" s="4" t="s">
        <v>694</v>
      </c>
      <c r="B144" s="4" t="s">
        <v>26</v>
      </c>
      <c r="C144" s="4" t="s">
        <v>27</v>
      </c>
      <c r="D144" s="4" t="s">
        <v>695</v>
      </c>
      <c r="E144" s="4" t="s">
        <v>667</v>
      </c>
      <c r="F144" s="6">
        <v>44918</v>
      </c>
      <c r="G144" s="6">
        <v>44920</v>
      </c>
      <c r="H144" s="4">
        <v>1</v>
      </c>
      <c r="I144" s="4">
        <v>2</v>
      </c>
      <c r="J144" s="4">
        <v>2</v>
      </c>
      <c r="K144" s="4" t="s">
        <v>30</v>
      </c>
      <c r="L144" s="4">
        <v>1998</v>
      </c>
      <c r="M144" s="4">
        <v>1998</v>
      </c>
      <c r="N144" s="4" t="s">
        <v>696</v>
      </c>
      <c r="O144" s="4" t="s">
        <v>32</v>
      </c>
      <c r="P144" s="4" t="s">
        <v>33</v>
      </c>
      <c r="Q144" s="4">
        <v>0</v>
      </c>
      <c r="R144" s="7">
        <v>44918</v>
      </c>
      <c r="S144" s="6">
        <v>44923</v>
      </c>
      <c r="T144" s="4" t="s">
        <v>34</v>
      </c>
      <c r="U144" s="4">
        <v>1998</v>
      </c>
      <c r="V144" s="4">
        <v>0</v>
      </c>
      <c r="W144" s="4">
        <v>0</v>
      </c>
      <c r="X144" s="4" t="s">
        <v>697</v>
      </c>
      <c r="Y144" s="4" t="s">
        <v>35</v>
      </c>
    </row>
    <row r="145" s="4" customFormat="1" spans="1:25">
      <c r="A145" s="4" t="s">
        <v>698</v>
      </c>
      <c r="B145" s="4" t="s">
        <v>26</v>
      </c>
      <c r="C145" s="4" t="s">
        <v>27</v>
      </c>
      <c r="D145" s="4" t="s">
        <v>699</v>
      </c>
      <c r="E145" s="4" t="s">
        <v>140</v>
      </c>
      <c r="F145" s="6">
        <v>44919</v>
      </c>
      <c r="G145" s="6">
        <v>44920</v>
      </c>
      <c r="H145" s="4">
        <v>1</v>
      </c>
      <c r="I145" s="4">
        <v>1</v>
      </c>
      <c r="J145" s="4">
        <v>1</v>
      </c>
      <c r="K145" s="4" t="s">
        <v>30</v>
      </c>
      <c r="L145" s="4">
        <v>274</v>
      </c>
      <c r="M145" s="4">
        <v>274</v>
      </c>
      <c r="N145" s="4" t="s">
        <v>700</v>
      </c>
      <c r="O145" s="4" t="s">
        <v>32</v>
      </c>
      <c r="P145" s="4" t="s">
        <v>33</v>
      </c>
      <c r="Q145" s="4">
        <v>0</v>
      </c>
      <c r="R145" s="7">
        <v>44918</v>
      </c>
      <c r="S145" s="6">
        <v>44923</v>
      </c>
      <c r="T145" s="4" t="s">
        <v>34</v>
      </c>
      <c r="U145" s="4">
        <v>274</v>
      </c>
      <c r="V145" s="4">
        <v>0</v>
      </c>
      <c r="W145" s="4">
        <v>0</v>
      </c>
      <c r="X145" s="4" t="s">
        <v>701</v>
      </c>
      <c r="Y145" s="4" t="s">
        <v>35</v>
      </c>
    </row>
    <row r="146" s="4" customFormat="1" spans="1:25">
      <c r="A146" s="4" t="s">
        <v>702</v>
      </c>
      <c r="B146" s="4" t="s">
        <v>26</v>
      </c>
      <c r="C146" s="4" t="s">
        <v>27</v>
      </c>
      <c r="D146" s="4" t="s">
        <v>351</v>
      </c>
      <c r="E146" s="4" t="s">
        <v>703</v>
      </c>
      <c r="F146" s="6">
        <v>44919</v>
      </c>
      <c r="G146" s="6">
        <v>44920</v>
      </c>
      <c r="H146" s="4">
        <v>1</v>
      </c>
      <c r="I146" s="4">
        <v>1</v>
      </c>
      <c r="J146" s="4">
        <v>1</v>
      </c>
      <c r="K146" s="4" t="s">
        <v>30</v>
      </c>
      <c r="L146" s="4">
        <v>728</v>
      </c>
      <c r="M146" s="4">
        <v>728</v>
      </c>
      <c r="N146" s="4" t="s">
        <v>704</v>
      </c>
      <c r="O146" s="4" t="s">
        <v>32</v>
      </c>
      <c r="P146" s="4" t="s">
        <v>33</v>
      </c>
      <c r="Q146" s="4">
        <v>0</v>
      </c>
      <c r="R146" s="7">
        <v>44918</v>
      </c>
      <c r="S146" s="6">
        <v>44923</v>
      </c>
      <c r="T146" s="4" t="s">
        <v>34</v>
      </c>
      <c r="U146" s="4">
        <v>728</v>
      </c>
      <c r="V146" s="4">
        <v>0</v>
      </c>
      <c r="W146" s="4">
        <v>0</v>
      </c>
      <c r="X146" s="4" t="s">
        <v>705</v>
      </c>
      <c r="Y146" s="4" t="s">
        <v>35</v>
      </c>
    </row>
    <row r="147" s="4" customFormat="1" spans="1:25">
      <c r="A147" s="4" t="s">
        <v>706</v>
      </c>
      <c r="B147" s="4" t="s">
        <v>26</v>
      </c>
      <c r="C147" s="4" t="s">
        <v>27</v>
      </c>
      <c r="D147" s="4" t="s">
        <v>707</v>
      </c>
      <c r="E147" s="4" t="s">
        <v>708</v>
      </c>
      <c r="F147" s="6">
        <v>44919</v>
      </c>
      <c r="G147" s="6">
        <v>44920</v>
      </c>
      <c r="H147" s="4">
        <v>1</v>
      </c>
      <c r="I147" s="4">
        <v>1</v>
      </c>
      <c r="J147" s="4">
        <v>1</v>
      </c>
      <c r="K147" s="4" t="s">
        <v>30</v>
      </c>
      <c r="L147" s="4">
        <v>377</v>
      </c>
      <c r="M147" s="4">
        <v>377</v>
      </c>
      <c r="N147" s="4" t="s">
        <v>709</v>
      </c>
      <c r="O147" s="4" t="s">
        <v>32</v>
      </c>
      <c r="P147" s="4" t="s">
        <v>33</v>
      </c>
      <c r="Q147" s="4">
        <v>0</v>
      </c>
      <c r="R147" s="7">
        <v>44918</v>
      </c>
      <c r="S147" s="6">
        <v>44923</v>
      </c>
      <c r="T147" s="4" t="s">
        <v>34</v>
      </c>
      <c r="U147" s="4">
        <v>377</v>
      </c>
      <c r="V147" s="4">
        <v>0</v>
      </c>
      <c r="W147" s="4">
        <v>0</v>
      </c>
      <c r="X147" s="4" t="s">
        <v>710</v>
      </c>
      <c r="Y147" s="4" t="s">
        <v>711</v>
      </c>
    </row>
    <row r="148" s="4" customFormat="1" spans="1:25">
      <c r="A148" s="4" t="s">
        <v>712</v>
      </c>
      <c r="B148" s="4" t="s">
        <v>26</v>
      </c>
      <c r="C148" s="4" t="s">
        <v>27</v>
      </c>
      <c r="D148" s="4" t="s">
        <v>713</v>
      </c>
      <c r="E148" s="4" t="s">
        <v>95</v>
      </c>
      <c r="F148" s="6">
        <v>44919</v>
      </c>
      <c r="G148" s="6">
        <v>44920</v>
      </c>
      <c r="H148" s="4">
        <v>1</v>
      </c>
      <c r="I148" s="4">
        <v>1</v>
      </c>
      <c r="J148" s="4">
        <v>1</v>
      </c>
      <c r="K148" s="4" t="s">
        <v>30</v>
      </c>
      <c r="L148" s="4">
        <v>942</v>
      </c>
      <c r="M148" s="4">
        <v>942</v>
      </c>
      <c r="N148" s="4" t="s">
        <v>714</v>
      </c>
      <c r="O148" s="4" t="s">
        <v>32</v>
      </c>
      <c r="P148" s="4" t="s">
        <v>33</v>
      </c>
      <c r="Q148" s="4">
        <v>0</v>
      </c>
      <c r="R148" s="7">
        <v>44918</v>
      </c>
      <c r="S148" s="6">
        <v>44923</v>
      </c>
      <c r="T148" s="4" t="s">
        <v>34</v>
      </c>
      <c r="U148" s="4">
        <v>942</v>
      </c>
      <c r="V148" s="4">
        <v>0</v>
      </c>
      <c r="W148" s="4">
        <v>0</v>
      </c>
      <c r="X148" s="4" t="s">
        <v>715</v>
      </c>
      <c r="Y148" s="4" t="s">
        <v>716</v>
      </c>
    </row>
    <row r="149" s="4" customFormat="1" spans="1:25">
      <c r="A149" s="4" t="s">
        <v>717</v>
      </c>
      <c r="B149" s="4" t="s">
        <v>26</v>
      </c>
      <c r="C149" s="4" t="s">
        <v>27</v>
      </c>
      <c r="D149" s="4" t="s">
        <v>718</v>
      </c>
      <c r="E149" s="4" t="s">
        <v>719</v>
      </c>
      <c r="F149" s="6">
        <v>44919</v>
      </c>
      <c r="G149" s="6">
        <v>44920</v>
      </c>
      <c r="H149" s="4">
        <v>1</v>
      </c>
      <c r="I149" s="4">
        <v>1</v>
      </c>
      <c r="J149" s="4">
        <v>1</v>
      </c>
      <c r="K149" s="4" t="s">
        <v>30</v>
      </c>
      <c r="L149" s="4">
        <v>1520</v>
      </c>
      <c r="M149" s="4">
        <v>1520</v>
      </c>
      <c r="N149" s="4" t="s">
        <v>720</v>
      </c>
      <c r="O149" s="4" t="s">
        <v>32</v>
      </c>
      <c r="P149" s="4" t="s">
        <v>33</v>
      </c>
      <c r="Q149" s="4">
        <v>0</v>
      </c>
      <c r="R149" s="7">
        <v>44918</v>
      </c>
      <c r="S149" s="6">
        <v>44923</v>
      </c>
      <c r="T149" s="4" t="s">
        <v>34</v>
      </c>
      <c r="U149" s="4">
        <v>1520</v>
      </c>
      <c r="V149" s="4">
        <v>0</v>
      </c>
      <c r="W149" s="4">
        <v>0</v>
      </c>
      <c r="X149" s="4" t="s">
        <v>721</v>
      </c>
      <c r="Y149" s="4" t="s">
        <v>722</v>
      </c>
    </row>
    <row r="150" s="4" customFormat="1" spans="1:25">
      <c r="A150" s="4" t="s">
        <v>723</v>
      </c>
      <c r="B150" s="4" t="s">
        <v>26</v>
      </c>
      <c r="C150" s="4" t="s">
        <v>27</v>
      </c>
      <c r="D150" s="4" t="s">
        <v>724</v>
      </c>
      <c r="E150" s="4" t="s">
        <v>287</v>
      </c>
      <c r="F150" s="6">
        <v>44918</v>
      </c>
      <c r="G150" s="6">
        <v>44920</v>
      </c>
      <c r="H150" s="4">
        <v>1</v>
      </c>
      <c r="I150" s="4">
        <v>2</v>
      </c>
      <c r="J150" s="4">
        <v>2</v>
      </c>
      <c r="K150" s="4" t="s">
        <v>30</v>
      </c>
      <c r="L150" s="4">
        <v>1267</v>
      </c>
      <c r="M150" s="4">
        <v>1267</v>
      </c>
      <c r="N150" s="4" t="s">
        <v>725</v>
      </c>
      <c r="O150" s="4" t="s">
        <v>32</v>
      </c>
      <c r="P150" s="4" t="s">
        <v>33</v>
      </c>
      <c r="Q150" s="4">
        <v>0</v>
      </c>
      <c r="R150" s="7">
        <v>44918</v>
      </c>
      <c r="S150" s="6">
        <v>44923</v>
      </c>
      <c r="T150" s="4" t="s">
        <v>34</v>
      </c>
      <c r="U150" s="4">
        <v>1267</v>
      </c>
      <c r="V150" s="4">
        <v>0</v>
      </c>
      <c r="W150" s="4">
        <v>0</v>
      </c>
      <c r="X150" s="4" t="s">
        <v>726</v>
      </c>
      <c r="Y150" s="4" t="s">
        <v>727</v>
      </c>
    </row>
    <row r="151" s="4" customFormat="1" spans="1:25">
      <c r="A151" s="4" t="s">
        <v>728</v>
      </c>
      <c r="B151" s="4" t="s">
        <v>26</v>
      </c>
      <c r="C151" s="4" t="s">
        <v>27</v>
      </c>
      <c r="D151" s="4" t="s">
        <v>496</v>
      </c>
      <c r="E151" s="4" t="s">
        <v>497</v>
      </c>
      <c r="F151" s="6">
        <v>44919</v>
      </c>
      <c r="G151" s="6">
        <v>44920</v>
      </c>
      <c r="H151" s="4">
        <v>1</v>
      </c>
      <c r="I151" s="4">
        <v>1</v>
      </c>
      <c r="J151" s="4">
        <v>1</v>
      </c>
      <c r="K151" s="4" t="s">
        <v>30</v>
      </c>
      <c r="L151" s="4">
        <v>441</v>
      </c>
      <c r="M151" s="4">
        <v>441</v>
      </c>
      <c r="N151" s="4" t="s">
        <v>729</v>
      </c>
      <c r="O151" s="4" t="s">
        <v>32</v>
      </c>
      <c r="P151" s="4" t="s">
        <v>33</v>
      </c>
      <c r="Q151" s="4">
        <v>0</v>
      </c>
      <c r="R151" s="7">
        <v>44918</v>
      </c>
      <c r="S151" s="6">
        <v>44923</v>
      </c>
      <c r="T151" s="4" t="s">
        <v>34</v>
      </c>
      <c r="U151" s="4">
        <v>441</v>
      </c>
      <c r="V151" s="4">
        <v>0</v>
      </c>
      <c r="W151" s="4">
        <v>0</v>
      </c>
      <c r="X151" s="4" t="s">
        <v>730</v>
      </c>
      <c r="Y151" s="4" t="s">
        <v>731</v>
      </c>
    </row>
    <row r="152" s="4" customFormat="1" spans="1:25">
      <c r="A152" s="4" t="s">
        <v>732</v>
      </c>
      <c r="B152" s="4" t="s">
        <v>26</v>
      </c>
      <c r="C152" s="4" t="s">
        <v>27</v>
      </c>
      <c r="D152" s="4" t="s">
        <v>733</v>
      </c>
      <c r="E152" s="4" t="s">
        <v>140</v>
      </c>
      <c r="F152" s="6">
        <v>44919</v>
      </c>
      <c r="G152" s="6">
        <v>44920</v>
      </c>
      <c r="H152" s="4">
        <v>1</v>
      </c>
      <c r="I152" s="4">
        <v>1</v>
      </c>
      <c r="J152" s="4">
        <v>1</v>
      </c>
      <c r="K152" s="4" t="s">
        <v>30</v>
      </c>
      <c r="L152" s="4">
        <v>233</v>
      </c>
      <c r="M152" s="4">
        <v>233</v>
      </c>
      <c r="N152" s="4" t="s">
        <v>734</v>
      </c>
      <c r="O152" s="4" t="s">
        <v>32</v>
      </c>
      <c r="P152" s="4" t="s">
        <v>33</v>
      </c>
      <c r="Q152" s="4">
        <v>0</v>
      </c>
      <c r="R152" s="7">
        <v>44919</v>
      </c>
      <c r="S152" s="6">
        <v>44923</v>
      </c>
      <c r="T152" s="4" t="s">
        <v>34</v>
      </c>
      <c r="U152" s="4">
        <v>233</v>
      </c>
      <c r="V152" s="4">
        <v>0</v>
      </c>
      <c r="W152" s="4">
        <v>0</v>
      </c>
      <c r="X152" s="4" t="s">
        <v>735</v>
      </c>
      <c r="Y152" s="4" t="s">
        <v>736</v>
      </c>
    </row>
    <row r="153" s="4" customFormat="1" spans="1:25">
      <c r="A153" s="4" t="s">
        <v>737</v>
      </c>
      <c r="B153" s="4" t="s">
        <v>26</v>
      </c>
      <c r="C153" s="4" t="s">
        <v>27</v>
      </c>
      <c r="D153" s="4" t="s">
        <v>738</v>
      </c>
      <c r="E153" s="4" t="s">
        <v>739</v>
      </c>
      <c r="F153" s="6">
        <v>44919</v>
      </c>
      <c r="G153" s="6">
        <v>44920</v>
      </c>
      <c r="H153" s="4">
        <v>1</v>
      </c>
      <c r="I153" s="4">
        <v>1</v>
      </c>
      <c r="J153" s="4">
        <v>1</v>
      </c>
      <c r="K153" s="4" t="s">
        <v>30</v>
      </c>
      <c r="L153" s="4">
        <v>489</v>
      </c>
      <c r="M153" s="4">
        <v>489</v>
      </c>
      <c r="N153" s="4" t="s">
        <v>740</v>
      </c>
      <c r="O153" s="4" t="s">
        <v>32</v>
      </c>
      <c r="P153" s="4" t="s">
        <v>33</v>
      </c>
      <c r="Q153" s="4">
        <v>0</v>
      </c>
      <c r="R153" s="7">
        <v>44919</v>
      </c>
      <c r="S153" s="6">
        <v>44923</v>
      </c>
      <c r="T153" s="4" t="s">
        <v>34</v>
      </c>
      <c r="U153" s="4">
        <v>489</v>
      </c>
      <c r="V153" s="4">
        <v>0</v>
      </c>
      <c r="W153" s="4">
        <v>0</v>
      </c>
      <c r="X153" s="4" t="s">
        <v>741</v>
      </c>
      <c r="Y153" s="4" t="s">
        <v>693</v>
      </c>
    </row>
    <row r="154" s="4" customFormat="1" spans="1:25">
      <c r="A154" s="4" t="s">
        <v>742</v>
      </c>
      <c r="B154" s="4" t="s">
        <v>26</v>
      </c>
      <c r="C154" s="4" t="s">
        <v>27</v>
      </c>
      <c r="D154" s="4" t="s">
        <v>234</v>
      </c>
      <c r="E154" s="4" t="s">
        <v>235</v>
      </c>
      <c r="F154" s="6">
        <v>44919</v>
      </c>
      <c r="G154" s="6">
        <v>44920</v>
      </c>
      <c r="H154" s="4">
        <v>1</v>
      </c>
      <c r="I154" s="4">
        <v>1</v>
      </c>
      <c r="J154" s="4">
        <v>1</v>
      </c>
      <c r="K154" s="4" t="s">
        <v>30</v>
      </c>
      <c r="L154" s="4">
        <v>198</v>
      </c>
      <c r="M154" s="4">
        <v>198</v>
      </c>
      <c r="N154" s="4" t="s">
        <v>743</v>
      </c>
      <c r="O154" s="4" t="s">
        <v>32</v>
      </c>
      <c r="P154" s="4" t="s">
        <v>33</v>
      </c>
      <c r="Q154" s="4">
        <v>0</v>
      </c>
      <c r="R154" s="7">
        <v>44919</v>
      </c>
      <c r="S154" s="6">
        <v>44923</v>
      </c>
      <c r="T154" s="4" t="s">
        <v>34</v>
      </c>
      <c r="U154" s="4">
        <v>198</v>
      </c>
      <c r="V154" s="4">
        <v>0</v>
      </c>
      <c r="W154" s="4">
        <v>0</v>
      </c>
      <c r="X154" s="4" t="s">
        <v>744</v>
      </c>
      <c r="Y154" s="4" t="s">
        <v>35</v>
      </c>
    </row>
    <row r="155" s="4" customFormat="1" spans="1:25">
      <c r="A155" s="4" t="s">
        <v>745</v>
      </c>
      <c r="B155" s="4" t="s">
        <v>26</v>
      </c>
      <c r="C155" s="4" t="s">
        <v>27</v>
      </c>
      <c r="D155" s="4" t="s">
        <v>746</v>
      </c>
      <c r="E155" s="4" t="s">
        <v>747</v>
      </c>
      <c r="F155" s="6">
        <v>44919</v>
      </c>
      <c r="G155" s="6">
        <v>44920</v>
      </c>
      <c r="H155" s="4">
        <v>1</v>
      </c>
      <c r="I155" s="4">
        <v>1</v>
      </c>
      <c r="J155" s="4">
        <v>1</v>
      </c>
      <c r="K155" s="4" t="s">
        <v>30</v>
      </c>
      <c r="L155" s="4">
        <v>773</v>
      </c>
      <c r="M155" s="4">
        <v>773</v>
      </c>
      <c r="N155" s="4" t="s">
        <v>748</v>
      </c>
      <c r="O155" s="4" t="s">
        <v>32</v>
      </c>
      <c r="P155" s="4" t="s">
        <v>33</v>
      </c>
      <c r="Q155" s="4">
        <v>0</v>
      </c>
      <c r="R155" s="7">
        <v>44919</v>
      </c>
      <c r="S155" s="6">
        <v>44923</v>
      </c>
      <c r="T155" s="4" t="s">
        <v>34</v>
      </c>
      <c r="U155" s="4">
        <v>773</v>
      </c>
      <c r="V155" s="4">
        <v>0</v>
      </c>
      <c r="W155" s="4">
        <v>0</v>
      </c>
      <c r="X155" s="4" t="s">
        <v>749</v>
      </c>
      <c r="Y155" s="4" t="s">
        <v>750</v>
      </c>
    </row>
    <row r="156" s="4" customFormat="1" spans="1:25">
      <c r="A156" s="4" t="s">
        <v>751</v>
      </c>
      <c r="B156" s="4" t="s">
        <v>26</v>
      </c>
      <c r="C156" s="4" t="s">
        <v>27</v>
      </c>
      <c r="D156" s="4" t="s">
        <v>752</v>
      </c>
      <c r="E156" s="4" t="s">
        <v>753</v>
      </c>
      <c r="F156" s="6">
        <v>44919</v>
      </c>
      <c r="G156" s="6">
        <v>44920</v>
      </c>
      <c r="H156" s="4">
        <v>1</v>
      </c>
      <c r="I156" s="4">
        <v>1</v>
      </c>
      <c r="J156" s="4">
        <v>1</v>
      </c>
      <c r="K156" s="4" t="s">
        <v>30</v>
      </c>
      <c r="L156" s="4">
        <v>995</v>
      </c>
      <c r="M156" s="4">
        <v>995</v>
      </c>
      <c r="N156" s="4" t="s">
        <v>754</v>
      </c>
      <c r="O156" s="4" t="s">
        <v>32</v>
      </c>
      <c r="P156" s="4" t="s">
        <v>33</v>
      </c>
      <c r="Q156" s="4">
        <v>0</v>
      </c>
      <c r="R156" s="7">
        <v>44919</v>
      </c>
      <c r="S156" s="6">
        <v>44923</v>
      </c>
      <c r="T156" s="4" t="s">
        <v>34</v>
      </c>
      <c r="U156" s="4">
        <v>995</v>
      </c>
      <c r="V156" s="4">
        <v>0</v>
      </c>
      <c r="W156" s="4">
        <v>0</v>
      </c>
      <c r="X156" s="4" t="s">
        <v>755</v>
      </c>
      <c r="Y156" s="4" t="s">
        <v>756</v>
      </c>
    </row>
    <row r="157" s="4" customFormat="1" spans="1:25">
      <c r="A157" s="4" t="s">
        <v>757</v>
      </c>
      <c r="B157" s="4" t="s">
        <v>26</v>
      </c>
      <c r="C157" s="4" t="s">
        <v>27</v>
      </c>
      <c r="D157" s="4" t="s">
        <v>758</v>
      </c>
      <c r="E157" s="4" t="s">
        <v>759</v>
      </c>
      <c r="F157" s="6">
        <v>44919</v>
      </c>
      <c r="G157" s="6">
        <v>44920</v>
      </c>
      <c r="H157" s="4">
        <v>1</v>
      </c>
      <c r="I157" s="4">
        <v>1</v>
      </c>
      <c r="J157" s="4">
        <v>1</v>
      </c>
      <c r="K157" s="4" t="s">
        <v>30</v>
      </c>
      <c r="L157" s="4">
        <v>2679</v>
      </c>
      <c r="M157" s="4">
        <v>2679</v>
      </c>
      <c r="N157" s="4" t="s">
        <v>760</v>
      </c>
      <c r="O157" s="4" t="s">
        <v>32</v>
      </c>
      <c r="P157" s="4" t="s">
        <v>33</v>
      </c>
      <c r="Q157" s="4">
        <v>0</v>
      </c>
      <c r="R157" s="7">
        <v>44919</v>
      </c>
      <c r="S157" s="6">
        <v>44923</v>
      </c>
      <c r="T157" s="4" t="s">
        <v>34</v>
      </c>
      <c r="U157" s="4">
        <v>2679</v>
      </c>
      <c r="V157" s="4">
        <v>0</v>
      </c>
      <c r="W157" s="4">
        <v>0</v>
      </c>
      <c r="X157" s="4" t="s">
        <v>761</v>
      </c>
      <c r="Y157" s="4" t="s">
        <v>762</v>
      </c>
    </row>
    <row r="158" s="4" customFormat="1" spans="1:25">
      <c r="A158" s="4" t="s">
        <v>763</v>
      </c>
      <c r="B158" s="4" t="s">
        <v>26</v>
      </c>
      <c r="C158" s="4" t="s">
        <v>27</v>
      </c>
      <c r="D158" s="4" t="s">
        <v>764</v>
      </c>
      <c r="E158" s="4" t="s">
        <v>140</v>
      </c>
      <c r="F158" s="6">
        <v>44919</v>
      </c>
      <c r="G158" s="6">
        <v>44920</v>
      </c>
      <c r="H158" s="4">
        <v>1</v>
      </c>
      <c r="I158" s="4">
        <v>1</v>
      </c>
      <c r="J158" s="4">
        <v>1</v>
      </c>
      <c r="K158" s="4" t="s">
        <v>30</v>
      </c>
      <c r="L158" s="4">
        <v>422</v>
      </c>
      <c r="M158" s="4">
        <v>422</v>
      </c>
      <c r="N158" s="4" t="s">
        <v>765</v>
      </c>
      <c r="O158" s="4" t="s">
        <v>32</v>
      </c>
      <c r="P158" s="4" t="s">
        <v>33</v>
      </c>
      <c r="Q158" s="4">
        <v>0</v>
      </c>
      <c r="R158" s="7">
        <v>44919</v>
      </c>
      <c r="S158" s="6">
        <v>44923</v>
      </c>
      <c r="T158" s="4" t="s">
        <v>34</v>
      </c>
      <c r="U158" s="4">
        <v>422</v>
      </c>
      <c r="V158" s="4">
        <v>0</v>
      </c>
      <c r="W158" s="4">
        <v>0</v>
      </c>
      <c r="X158" s="4" t="s">
        <v>766</v>
      </c>
      <c r="Y158" s="4" t="s">
        <v>767</v>
      </c>
    </row>
    <row r="159" s="4" customFormat="1" spans="1:25">
      <c r="A159" s="4" t="s">
        <v>768</v>
      </c>
      <c r="B159" s="4" t="s">
        <v>26</v>
      </c>
      <c r="C159" s="4" t="s">
        <v>27</v>
      </c>
      <c r="D159" s="4" t="s">
        <v>366</v>
      </c>
      <c r="E159" s="4" t="s">
        <v>270</v>
      </c>
      <c r="F159" s="6">
        <v>44919</v>
      </c>
      <c r="G159" s="6">
        <v>44920</v>
      </c>
      <c r="H159" s="4">
        <v>1</v>
      </c>
      <c r="I159" s="4">
        <v>1</v>
      </c>
      <c r="J159" s="4">
        <v>1</v>
      </c>
      <c r="K159" s="4" t="s">
        <v>30</v>
      </c>
      <c r="L159" s="4">
        <v>382</v>
      </c>
      <c r="M159" s="4">
        <v>382</v>
      </c>
      <c r="N159" s="4" t="s">
        <v>769</v>
      </c>
      <c r="O159" s="4" t="s">
        <v>32</v>
      </c>
      <c r="P159" s="4" t="s">
        <v>33</v>
      </c>
      <c r="Q159" s="4">
        <v>0</v>
      </c>
      <c r="R159" s="7">
        <v>44919</v>
      </c>
      <c r="S159" s="6">
        <v>44923</v>
      </c>
      <c r="T159" s="4" t="s">
        <v>34</v>
      </c>
      <c r="U159" s="4">
        <v>382</v>
      </c>
      <c r="V159" s="4">
        <v>0</v>
      </c>
      <c r="W159" s="4">
        <v>0</v>
      </c>
      <c r="X159" s="4" t="s">
        <v>35</v>
      </c>
      <c r="Y159" s="4" t="s">
        <v>35</v>
      </c>
    </row>
    <row r="160" s="4" customFormat="1" spans="1:25">
      <c r="A160" s="4" t="s">
        <v>770</v>
      </c>
      <c r="B160" s="4" t="s">
        <v>26</v>
      </c>
      <c r="C160" s="4" t="s">
        <v>27</v>
      </c>
      <c r="D160" s="4" t="s">
        <v>618</v>
      </c>
      <c r="E160" s="4" t="s">
        <v>583</v>
      </c>
      <c r="F160" s="6">
        <v>44919</v>
      </c>
      <c r="G160" s="6">
        <v>44920</v>
      </c>
      <c r="H160" s="4">
        <v>1</v>
      </c>
      <c r="I160" s="4">
        <v>1</v>
      </c>
      <c r="J160" s="4">
        <v>1</v>
      </c>
      <c r="K160" s="4" t="s">
        <v>30</v>
      </c>
      <c r="L160" s="4">
        <v>328</v>
      </c>
      <c r="M160" s="4">
        <v>328</v>
      </c>
      <c r="N160" s="4" t="s">
        <v>771</v>
      </c>
      <c r="O160" s="4" t="s">
        <v>32</v>
      </c>
      <c r="P160" s="4" t="s">
        <v>33</v>
      </c>
      <c r="Q160" s="4">
        <v>0</v>
      </c>
      <c r="R160" s="7">
        <v>44919</v>
      </c>
      <c r="S160" s="6">
        <v>44923</v>
      </c>
      <c r="T160" s="4" t="s">
        <v>34</v>
      </c>
      <c r="U160" s="4">
        <v>328</v>
      </c>
      <c r="V160" s="4">
        <v>0</v>
      </c>
      <c r="W160" s="4">
        <v>0</v>
      </c>
      <c r="X160" s="4" t="s">
        <v>772</v>
      </c>
      <c r="Y160" s="4" t="s">
        <v>773</v>
      </c>
    </row>
    <row r="161" s="4" customFormat="1" spans="1:25">
      <c r="A161" s="4" t="s">
        <v>774</v>
      </c>
      <c r="B161" s="4" t="s">
        <v>26</v>
      </c>
      <c r="C161" s="4" t="s">
        <v>27</v>
      </c>
      <c r="D161" s="4" t="s">
        <v>775</v>
      </c>
      <c r="E161" s="4" t="s">
        <v>776</v>
      </c>
      <c r="F161" s="6">
        <v>44919</v>
      </c>
      <c r="G161" s="6">
        <v>44920</v>
      </c>
      <c r="H161" s="4">
        <v>1</v>
      </c>
      <c r="I161" s="4">
        <v>1</v>
      </c>
      <c r="J161" s="4">
        <v>1</v>
      </c>
      <c r="K161" s="4" t="s">
        <v>30</v>
      </c>
      <c r="L161" s="4">
        <v>163</v>
      </c>
      <c r="M161" s="4">
        <v>163</v>
      </c>
      <c r="N161" s="4" t="s">
        <v>777</v>
      </c>
      <c r="O161" s="4" t="s">
        <v>32</v>
      </c>
      <c r="P161" s="4" t="s">
        <v>33</v>
      </c>
      <c r="Q161" s="4">
        <v>0</v>
      </c>
      <c r="R161" s="7">
        <v>44919</v>
      </c>
      <c r="S161" s="6">
        <v>44923</v>
      </c>
      <c r="T161" s="4" t="s">
        <v>34</v>
      </c>
      <c r="U161" s="4">
        <v>163</v>
      </c>
      <c r="V161" s="4">
        <v>0</v>
      </c>
      <c r="W161" s="4">
        <v>0</v>
      </c>
      <c r="X161" s="4" t="s">
        <v>778</v>
      </c>
      <c r="Y161" s="4" t="s">
        <v>35</v>
      </c>
    </row>
    <row r="162" s="4" customFormat="1" spans="1:25">
      <c r="A162" s="4" t="s">
        <v>779</v>
      </c>
      <c r="B162" s="4" t="s">
        <v>26</v>
      </c>
      <c r="C162" s="4" t="s">
        <v>27</v>
      </c>
      <c r="D162" s="4" t="s">
        <v>780</v>
      </c>
      <c r="E162" s="4" t="s">
        <v>781</v>
      </c>
      <c r="F162" s="6">
        <v>44919</v>
      </c>
      <c r="G162" s="6">
        <v>44920</v>
      </c>
      <c r="H162" s="4">
        <v>1</v>
      </c>
      <c r="I162" s="4">
        <v>1</v>
      </c>
      <c r="J162" s="4">
        <v>1</v>
      </c>
      <c r="K162" s="4" t="s">
        <v>30</v>
      </c>
      <c r="L162" s="4">
        <v>759</v>
      </c>
      <c r="M162" s="4">
        <v>759</v>
      </c>
      <c r="N162" s="4" t="s">
        <v>782</v>
      </c>
      <c r="O162" s="4" t="s">
        <v>32</v>
      </c>
      <c r="P162" s="4" t="s">
        <v>33</v>
      </c>
      <c r="Q162" s="4">
        <v>0</v>
      </c>
      <c r="R162" s="7">
        <v>44919</v>
      </c>
      <c r="S162" s="6">
        <v>44923</v>
      </c>
      <c r="T162" s="4" t="s">
        <v>34</v>
      </c>
      <c r="U162" s="4">
        <v>759</v>
      </c>
      <c r="V162" s="4">
        <v>0</v>
      </c>
      <c r="W162" s="4">
        <v>0</v>
      </c>
      <c r="X162" s="4" t="s">
        <v>783</v>
      </c>
      <c r="Y162" s="4" t="s">
        <v>784</v>
      </c>
    </row>
    <row r="163" s="4" customFormat="1" spans="1:25">
      <c r="A163" s="4" t="s">
        <v>785</v>
      </c>
      <c r="B163" s="4" t="s">
        <v>26</v>
      </c>
      <c r="C163" s="4" t="s">
        <v>27</v>
      </c>
      <c r="D163" s="4" t="s">
        <v>699</v>
      </c>
      <c r="E163" s="4" t="s">
        <v>140</v>
      </c>
      <c r="F163" s="6">
        <v>44919</v>
      </c>
      <c r="G163" s="6">
        <v>44920</v>
      </c>
      <c r="H163" s="4">
        <v>1</v>
      </c>
      <c r="I163" s="4">
        <v>1</v>
      </c>
      <c r="J163" s="4">
        <v>1</v>
      </c>
      <c r="K163" s="4" t="s">
        <v>30</v>
      </c>
      <c r="L163" s="4">
        <v>315</v>
      </c>
      <c r="M163" s="4">
        <v>315</v>
      </c>
      <c r="N163" s="4" t="s">
        <v>786</v>
      </c>
      <c r="O163" s="4" t="s">
        <v>32</v>
      </c>
      <c r="P163" s="4" t="s">
        <v>33</v>
      </c>
      <c r="Q163" s="4">
        <v>0</v>
      </c>
      <c r="R163" s="7">
        <v>44919</v>
      </c>
      <c r="S163" s="6">
        <v>44923</v>
      </c>
      <c r="T163" s="4" t="s">
        <v>34</v>
      </c>
      <c r="U163" s="4">
        <v>315</v>
      </c>
      <c r="V163" s="4">
        <v>0</v>
      </c>
      <c r="W163" s="4">
        <v>0</v>
      </c>
      <c r="X163" s="4" t="s">
        <v>787</v>
      </c>
      <c r="Y163" s="4" t="s">
        <v>35</v>
      </c>
    </row>
    <row r="164" s="4" customFormat="1" spans="1:25">
      <c r="A164" s="4" t="s">
        <v>788</v>
      </c>
      <c r="B164" s="4" t="s">
        <v>26</v>
      </c>
      <c r="C164" s="4" t="s">
        <v>27</v>
      </c>
      <c r="D164" s="4" t="s">
        <v>789</v>
      </c>
      <c r="E164" s="4" t="s">
        <v>588</v>
      </c>
      <c r="F164" s="6">
        <v>44919</v>
      </c>
      <c r="G164" s="6">
        <v>44920</v>
      </c>
      <c r="H164" s="4">
        <v>1</v>
      </c>
      <c r="I164" s="4">
        <v>1</v>
      </c>
      <c r="J164" s="4">
        <v>1</v>
      </c>
      <c r="K164" s="4" t="s">
        <v>30</v>
      </c>
      <c r="L164" s="4">
        <v>870</v>
      </c>
      <c r="M164" s="4">
        <v>870</v>
      </c>
      <c r="N164" s="4" t="s">
        <v>790</v>
      </c>
      <c r="O164" s="4" t="s">
        <v>32</v>
      </c>
      <c r="P164" s="4" t="s">
        <v>33</v>
      </c>
      <c r="Q164" s="4">
        <v>0</v>
      </c>
      <c r="R164" s="7">
        <v>44919</v>
      </c>
      <c r="S164" s="6">
        <v>44923</v>
      </c>
      <c r="T164" s="4" t="s">
        <v>34</v>
      </c>
      <c r="U164" s="4">
        <v>870</v>
      </c>
      <c r="V164" s="4">
        <v>0</v>
      </c>
      <c r="W164" s="4">
        <v>0</v>
      </c>
      <c r="X164" s="4" t="s">
        <v>791</v>
      </c>
      <c r="Y164" s="4" t="s">
        <v>35</v>
      </c>
    </row>
    <row r="165" s="4" customFormat="1" spans="1:25">
      <c r="A165" s="4" t="s">
        <v>792</v>
      </c>
      <c r="B165" s="4" t="s">
        <v>26</v>
      </c>
      <c r="C165" s="4" t="s">
        <v>27</v>
      </c>
      <c r="D165" s="4" t="s">
        <v>793</v>
      </c>
      <c r="E165" s="4" t="s">
        <v>134</v>
      </c>
      <c r="F165" s="6">
        <v>44919</v>
      </c>
      <c r="G165" s="6">
        <v>44920</v>
      </c>
      <c r="H165" s="4">
        <v>1</v>
      </c>
      <c r="I165" s="4">
        <v>1</v>
      </c>
      <c r="J165" s="4">
        <v>1</v>
      </c>
      <c r="K165" s="4" t="s">
        <v>30</v>
      </c>
      <c r="L165" s="4">
        <v>230</v>
      </c>
      <c r="M165" s="4">
        <v>230</v>
      </c>
      <c r="N165" s="4" t="s">
        <v>794</v>
      </c>
      <c r="O165" s="4" t="s">
        <v>32</v>
      </c>
      <c r="P165" s="4" t="s">
        <v>33</v>
      </c>
      <c r="Q165" s="4">
        <v>0</v>
      </c>
      <c r="R165" s="7">
        <v>44919</v>
      </c>
      <c r="S165" s="6">
        <v>44923</v>
      </c>
      <c r="T165" s="4" t="s">
        <v>34</v>
      </c>
      <c r="U165" s="4">
        <v>230</v>
      </c>
      <c r="V165" s="4">
        <v>0</v>
      </c>
      <c r="W165" s="4">
        <v>0</v>
      </c>
      <c r="X165" s="4" t="s">
        <v>795</v>
      </c>
      <c r="Y165" s="4" t="s">
        <v>35</v>
      </c>
    </row>
    <row r="166" s="4" customFormat="1" spans="1:25">
      <c r="A166" s="4" t="s">
        <v>796</v>
      </c>
      <c r="B166" s="4" t="s">
        <v>26</v>
      </c>
      <c r="C166" s="4" t="s">
        <v>27</v>
      </c>
      <c r="D166" s="4" t="s">
        <v>797</v>
      </c>
      <c r="E166" s="4" t="s">
        <v>140</v>
      </c>
      <c r="F166" s="6">
        <v>44919</v>
      </c>
      <c r="G166" s="6">
        <v>44920</v>
      </c>
      <c r="H166" s="4">
        <v>1</v>
      </c>
      <c r="I166" s="4">
        <v>1</v>
      </c>
      <c r="J166" s="4">
        <v>1</v>
      </c>
      <c r="K166" s="4" t="s">
        <v>30</v>
      </c>
      <c r="L166" s="4">
        <v>533</v>
      </c>
      <c r="M166" s="4">
        <v>533</v>
      </c>
      <c r="N166" s="4" t="s">
        <v>798</v>
      </c>
      <c r="O166" s="4" t="s">
        <v>32</v>
      </c>
      <c r="P166" s="4" t="s">
        <v>33</v>
      </c>
      <c r="Q166" s="4">
        <v>0</v>
      </c>
      <c r="R166" s="7">
        <v>44919</v>
      </c>
      <c r="S166" s="6">
        <v>44923</v>
      </c>
      <c r="T166" s="4" t="s">
        <v>34</v>
      </c>
      <c r="U166" s="4">
        <v>533</v>
      </c>
      <c r="V166" s="4">
        <v>0</v>
      </c>
      <c r="W166" s="4">
        <v>0</v>
      </c>
      <c r="X166" s="4" t="s">
        <v>799</v>
      </c>
      <c r="Y166" s="4" t="s">
        <v>800</v>
      </c>
    </row>
    <row r="167" s="4" customFormat="1" spans="1:25">
      <c r="A167" s="4" t="s">
        <v>801</v>
      </c>
      <c r="B167" s="4" t="s">
        <v>26</v>
      </c>
      <c r="C167" s="4" t="s">
        <v>27</v>
      </c>
      <c r="D167" s="4" t="s">
        <v>802</v>
      </c>
      <c r="E167" s="4" t="s">
        <v>134</v>
      </c>
      <c r="F167" s="6">
        <v>44919</v>
      </c>
      <c r="G167" s="6">
        <v>44920</v>
      </c>
      <c r="H167" s="4">
        <v>1</v>
      </c>
      <c r="I167" s="4">
        <v>1</v>
      </c>
      <c r="J167" s="4">
        <v>1</v>
      </c>
      <c r="K167" s="4" t="s">
        <v>30</v>
      </c>
      <c r="L167" s="4">
        <v>1535</v>
      </c>
      <c r="M167" s="4">
        <v>1535</v>
      </c>
      <c r="N167" s="4" t="s">
        <v>803</v>
      </c>
      <c r="O167" s="4" t="s">
        <v>32</v>
      </c>
      <c r="P167" s="4" t="s">
        <v>33</v>
      </c>
      <c r="Q167" s="4">
        <v>0</v>
      </c>
      <c r="R167" s="7">
        <v>44919</v>
      </c>
      <c r="S167" s="6">
        <v>44923</v>
      </c>
      <c r="T167" s="4" t="s">
        <v>34</v>
      </c>
      <c r="U167" s="4">
        <v>1535</v>
      </c>
      <c r="V167" s="4">
        <v>0</v>
      </c>
      <c r="W167" s="4">
        <v>0</v>
      </c>
      <c r="X167" s="4" t="s">
        <v>804</v>
      </c>
      <c r="Y167" s="4" t="s">
        <v>693</v>
      </c>
    </row>
    <row r="168" s="4" customFormat="1" spans="1:25">
      <c r="A168" s="4" t="s">
        <v>805</v>
      </c>
      <c r="B168" s="4" t="s">
        <v>26</v>
      </c>
      <c r="C168" s="4" t="s">
        <v>27</v>
      </c>
      <c r="D168" s="4" t="s">
        <v>806</v>
      </c>
      <c r="E168" s="4" t="s">
        <v>807</v>
      </c>
      <c r="F168" s="6">
        <v>44919</v>
      </c>
      <c r="G168" s="6">
        <v>44920</v>
      </c>
      <c r="H168" s="4">
        <v>1</v>
      </c>
      <c r="I168" s="4">
        <v>1</v>
      </c>
      <c r="J168" s="4">
        <v>1</v>
      </c>
      <c r="K168" s="4" t="s">
        <v>30</v>
      </c>
      <c r="L168" s="4">
        <v>245</v>
      </c>
      <c r="M168" s="4">
        <v>245</v>
      </c>
      <c r="N168" s="4" t="s">
        <v>808</v>
      </c>
      <c r="O168" s="4" t="s">
        <v>32</v>
      </c>
      <c r="P168" s="4" t="s">
        <v>33</v>
      </c>
      <c r="Q168" s="4">
        <v>0</v>
      </c>
      <c r="R168" s="7">
        <v>44919</v>
      </c>
      <c r="S168" s="6">
        <v>44923</v>
      </c>
      <c r="T168" s="4" t="s">
        <v>34</v>
      </c>
      <c r="U168" s="4">
        <v>245</v>
      </c>
      <c r="V168" s="4">
        <v>0</v>
      </c>
      <c r="W168" s="4">
        <v>0</v>
      </c>
      <c r="X168" s="4" t="s">
        <v>809</v>
      </c>
      <c r="Y168" s="4" t="s">
        <v>810</v>
      </c>
    </row>
    <row r="169" s="4" customFormat="1" spans="1:25">
      <c r="A169" s="4" t="s">
        <v>811</v>
      </c>
      <c r="B169" s="4" t="s">
        <v>26</v>
      </c>
      <c r="C169" s="4" t="s">
        <v>27</v>
      </c>
      <c r="D169" s="4" t="s">
        <v>618</v>
      </c>
      <c r="E169" s="4" t="s">
        <v>583</v>
      </c>
      <c r="F169" s="6">
        <v>44919</v>
      </c>
      <c r="G169" s="6">
        <v>44920</v>
      </c>
      <c r="H169" s="4">
        <v>1</v>
      </c>
      <c r="I169" s="4">
        <v>1</v>
      </c>
      <c r="J169" s="4">
        <v>1</v>
      </c>
      <c r="K169" s="4" t="s">
        <v>30</v>
      </c>
      <c r="L169" s="4">
        <v>328</v>
      </c>
      <c r="M169" s="4">
        <v>328</v>
      </c>
      <c r="N169" s="4" t="s">
        <v>812</v>
      </c>
      <c r="O169" s="4" t="s">
        <v>32</v>
      </c>
      <c r="P169" s="4" t="s">
        <v>33</v>
      </c>
      <c r="Q169" s="4">
        <v>0</v>
      </c>
      <c r="R169" s="7">
        <v>44919</v>
      </c>
      <c r="S169" s="6">
        <v>44923</v>
      </c>
      <c r="T169" s="4" t="s">
        <v>34</v>
      </c>
      <c r="U169" s="4">
        <v>328</v>
      </c>
      <c r="V169" s="4">
        <v>0</v>
      </c>
      <c r="W169" s="4">
        <v>0</v>
      </c>
      <c r="X169" s="4" t="s">
        <v>813</v>
      </c>
      <c r="Y169" s="4" t="s">
        <v>814</v>
      </c>
    </row>
    <row r="170" s="4" customFormat="1" spans="1:25">
      <c r="A170" s="4" t="s">
        <v>815</v>
      </c>
      <c r="B170" s="4" t="s">
        <v>26</v>
      </c>
      <c r="C170" s="4" t="s">
        <v>27</v>
      </c>
      <c r="D170" s="4" t="s">
        <v>793</v>
      </c>
      <c r="E170" s="4" t="s">
        <v>816</v>
      </c>
      <c r="F170" s="6">
        <v>44919</v>
      </c>
      <c r="G170" s="6">
        <v>44920</v>
      </c>
      <c r="H170" s="4">
        <v>1</v>
      </c>
      <c r="I170" s="4">
        <v>1</v>
      </c>
      <c r="J170" s="4">
        <v>1</v>
      </c>
      <c r="K170" s="4" t="s">
        <v>30</v>
      </c>
      <c r="L170" s="4">
        <v>276</v>
      </c>
      <c r="M170" s="4">
        <v>276</v>
      </c>
      <c r="N170" s="4" t="s">
        <v>817</v>
      </c>
      <c r="O170" s="4" t="s">
        <v>32</v>
      </c>
      <c r="P170" s="4" t="s">
        <v>33</v>
      </c>
      <c r="Q170" s="4">
        <v>0</v>
      </c>
      <c r="R170" s="7">
        <v>44919</v>
      </c>
      <c r="S170" s="6">
        <v>44923</v>
      </c>
      <c r="T170" s="4" t="s">
        <v>34</v>
      </c>
      <c r="U170" s="4">
        <v>276</v>
      </c>
      <c r="V170" s="4">
        <v>0</v>
      </c>
      <c r="W170" s="4">
        <v>0</v>
      </c>
      <c r="X170" s="4" t="s">
        <v>818</v>
      </c>
      <c r="Y170" s="4" t="s">
        <v>35</v>
      </c>
    </row>
    <row r="171" s="4" customFormat="1" spans="1:25">
      <c r="A171" s="4" t="s">
        <v>819</v>
      </c>
      <c r="B171" s="4" t="s">
        <v>26</v>
      </c>
      <c r="C171" s="4" t="s">
        <v>27</v>
      </c>
      <c r="D171" s="4" t="s">
        <v>793</v>
      </c>
      <c r="E171" s="4" t="s">
        <v>134</v>
      </c>
      <c r="F171" s="6">
        <v>44919</v>
      </c>
      <c r="G171" s="6">
        <v>44920</v>
      </c>
      <c r="H171" s="4">
        <v>1</v>
      </c>
      <c r="I171" s="4">
        <v>1</v>
      </c>
      <c r="J171" s="4">
        <v>1</v>
      </c>
      <c r="K171" s="4" t="s">
        <v>30</v>
      </c>
      <c r="L171" s="4">
        <v>230</v>
      </c>
      <c r="M171" s="4">
        <v>230</v>
      </c>
      <c r="N171" s="4" t="s">
        <v>820</v>
      </c>
      <c r="O171" s="4" t="s">
        <v>32</v>
      </c>
      <c r="P171" s="4" t="s">
        <v>33</v>
      </c>
      <c r="Q171" s="4">
        <v>0</v>
      </c>
      <c r="R171" s="7">
        <v>44919</v>
      </c>
      <c r="S171" s="6">
        <v>44923</v>
      </c>
      <c r="T171" s="4" t="s">
        <v>34</v>
      </c>
      <c r="U171" s="4">
        <v>230</v>
      </c>
      <c r="V171" s="4">
        <v>0</v>
      </c>
      <c r="W171" s="4">
        <v>0</v>
      </c>
      <c r="X171" s="4" t="s">
        <v>821</v>
      </c>
      <c r="Y171" s="4" t="s">
        <v>35</v>
      </c>
    </row>
    <row r="172" s="4" customFormat="1" spans="1:25">
      <c r="A172" s="4" t="s">
        <v>822</v>
      </c>
      <c r="B172" s="4" t="s">
        <v>26</v>
      </c>
      <c r="C172" s="4" t="s">
        <v>27</v>
      </c>
      <c r="D172" s="4" t="s">
        <v>823</v>
      </c>
      <c r="E172" s="4" t="s">
        <v>824</v>
      </c>
      <c r="F172" s="6">
        <v>44919</v>
      </c>
      <c r="G172" s="6">
        <v>44920</v>
      </c>
      <c r="H172" s="4">
        <v>1</v>
      </c>
      <c r="I172" s="4">
        <v>1</v>
      </c>
      <c r="J172" s="4">
        <v>1</v>
      </c>
      <c r="K172" s="4" t="s">
        <v>30</v>
      </c>
      <c r="L172" s="4">
        <v>2892</v>
      </c>
      <c r="M172" s="4">
        <v>2892</v>
      </c>
      <c r="N172" s="4" t="s">
        <v>825</v>
      </c>
      <c r="O172" s="4" t="s">
        <v>32</v>
      </c>
      <c r="P172" s="4" t="s">
        <v>33</v>
      </c>
      <c r="Q172" s="4">
        <v>0</v>
      </c>
      <c r="R172" s="7">
        <v>44919</v>
      </c>
      <c r="S172" s="6">
        <v>44923</v>
      </c>
      <c r="T172" s="4" t="s">
        <v>34</v>
      </c>
      <c r="U172" s="4">
        <v>2892</v>
      </c>
      <c r="V172" s="4">
        <v>0</v>
      </c>
      <c r="W172" s="4">
        <v>0</v>
      </c>
      <c r="X172" s="4" t="s">
        <v>826</v>
      </c>
      <c r="Y172" s="4" t="s">
        <v>35</v>
      </c>
    </row>
    <row r="173" s="4" customFormat="1" spans="1:25">
      <c r="A173" s="4" t="s">
        <v>827</v>
      </c>
      <c r="B173" s="4" t="s">
        <v>26</v>
      </c>
      <c r="C173" s="4" t="s">
        <v>27</v>
      </c>
      <c r="D173" s="4" t="s">
        <v>828</v>
      </c>
      <c r="E173" s="4" t="s">
        <v>829</v>
      </c>
      <c r="F173" s="6">
        <v>44919</v>
      </c>
      <c r="G173" s="6">
        <v>44920</v>
      </c>
      <c r="H173" s="4">
        <v>1</v>
      </c>
      <c r="I173" s="4">
        <v>1</v>
      </c>
      <c r="J173" s="4">
        <v>1</v>
      </c>
      <c r="K173" s="4" t="s">
        <v>30</v>
      </c>
      <c r="L173" s="4">
        <v>1183</v>
      </c>
      <c r="M173" s="4">
        <v>1183</v>
      </c>
      <c r="N173" s="4" t="s">
        <v>830</v>
      </c>
      <c r="O173" s="4" t="s">
        <v>32</v>
      </c>
      <c r="P173" s="4" t="s">
        <v>33</v>
      </c>
      <c r="Q173" s="4">
        <v>0</v>
      </c>
      <c r="R173" s="7">
        <v>44919</v>
      </c>
      <c r="S173" s="6">
        <v>44923</v>
      </c>
      <c r="T173" s="4" t="s">
        <v>34</v>
      </c>
      <c r="U173" s="4">
        <v>1183</v>
      </c>
      <c r="V173" s="4">
        <v>0</v>
      </c>
      <c r="W173" s="4">
        <v>0</v>
      </c>
      <c r="X173" s="4" t="s">
        <v>831</v>
      </c>
      <c r="Y173" s="4" t="s">
        <v>832</v>
      </c>
    </row>
    <row r="174" s="4" customFormat="1" spans="1:25">
      <c r="A174" s="4" t="s">
        <v>833</v>
      </c>
      <c r="B174" s="4" t="s">
        <v>26</v>
      </c>
      <c r="C174" s="4" t="s">
        <v>27</v>
      </c>
      <c r="D174" s="4" t="s">
        <v>834</v>
      </c>
      <c r="E174" s="4" t="s">
        <v>835</v>
      </c>
      <c r="F174" s="6">
        <v>44919</v>
      </c>
      <c r="G174" s="6">
        <v>44920</v>
      </c>
      <c r="H174" s="4">
        <v>1</v>
      </c>
      <c r="I174" s="4">
        <v>1</v>
      </c>
      <c r="J174" s="4">
        <v>1</v>
      </c>
      <c r="K174" s="4" t="s">
        <v>30</v>
      </c>
      <c r="L174" s="4">
        <v>1018</v>
      </c>
      <c r="M174" s="4">
        <v>1018</v>
      </c>
      <c r="N174" s="4" t="s">
        <v>836</v>
      </c>
      <c r="O174" s="4" t="s">
        <v>32</v>
      </c>
      <c r="P174" s="4" t="s">
        <v>33</v>
      </c>
      <c r="Q174" s="4">
        <v>0</v>
      </c>
      <c r="R174" s="7">
        <v>44919</v>
      </c>
      <c r="S174" s="6">
        <v>44923</v>
      </c>
      <c r="T174" s="4" t="s">
        <v>34</v>
      </c>
      <c r="U174" s="4">
        <v>1018</v>
      </c>
      <c r="V174" s="4">
        <v>0</v>
      </c>
      <c r="W174" s="4">
        <v>0</v>
      </c>
      <c r="X174" s="4" t="s">
        <v>837</v>
      </c>
      <c r="Y174" s="4" t="s">
        <v>693</v>
      </c>
    </row>
    <row r="175" s="4" customFormat="1" spans="1:25">
      <c r="A175" s="4" t="s">
        <v>838</v>
      </c>
      <c r="B175" s="4" t="s">
        <v>26</v>
      </c>
      <c r="C175" s="4" t="s">
        <v>27</v>
      </c>
      <c r="D175" s="4" t="s">
        <v>839</v>
      </c>
      <c r="E175" s="4" t="s">
        <v>189</v>
      </c>
      <c r="F175" s="6">
        <v>44919</v>
      </c>
      <c r="G175" s="6">
        <v>44920</v>
      </c>
      <c r="H175" s="4">
        <v>1</v>
      </c>
      <c r="I175" s="4">
        <v>1</v>
      </c>
      <c r="J175" s="4">
        <v>1</v>
      </c>
      <c r="K175" s="4" t="s">
        <v>30</v>
      </c>
      <c r="L175" s="4">
        <v>221</v>
      </c>
      <c r="M175" s="4">
        <v>221</v>
      </c>
      <c r="N175" s="4" t="s">
        <v>840</v>
      </c>
      <c r="O175" s="4" t="s">
        <v>32</v>
      </c>
      <c r="P175" s="4" t="s">
        <v>33</v>
      </c>
      <c r="Q175" s="4">
        <v>0</v>
      </c>
      <c r="R175" s="7">
        <v>44919</v>
      </c>
      <c r="S175" s="6">
        <v>44923</v>
      </c>
      <c r="T175" s="4" t="s">
        <v>34</v>
      </c>
      <c r="U175" s="4">
        <v>221</v>
      </c>
      <c r="V175" s="4">
        <v>0</v>
      </c>
      <c r="W175" s="4">
        <v>0</v>
      </c>
      <c r="X175" s="4" t="s">
        <v>841</v>
      </c>
      <c r="Y175" s="4" t="s">
        <v>35</v>
      </c>
    </row>
    <row r="176" s="4" customFormat="1" spans="1:25">
      <c r="A176" s="4" t="s">
        <v>842</v>
      </c>
      <c r="B176" s="4" t="s">
        <v>26</v>
      </c>
      <c r="C176" s="4" t="s">
        <v>27</v>
      </c>
      <c r="D176" s="4" t="s">
        <v>843</v>
      </c>
      <c r="E176" s="4" t="s">
        <v>844</v>
      </c>
      <c r="F176" s="6">
        <v>44919</v>
      </c>
      <c r="G176" s="6">
        <v>44920</v>
      </c>
      <c r="H176" s="4">
        <v>1</v>
      </c>
      <c r="I176" s="4">
        <v>1</v>
      </c>
      <c r="J176" s="4">
        <v>1</v>
      </c>
      <c r="K176" s="4" t="s">
        <v>30</v>
      </c>
      <c r="L176" s="4">
        <v>260</v>
      </c>
      <c r="M176" s="4">
        <v>260</v>
      </c>
      <c r="N176" s="4" t="s">
        <v>845</v>
      </c>
      <c r="O176" s="4" t="s">
        <v>32</v>
      </c>
      <c r="P176" s="4" t="s">
        <v>33</v>
      </c>
      <c r="Q176" s="4">
        <v>0</v>
      </c>
      <c r="R176" s="7">
        <v>44919</v>
      </c>
      <c r="S176" s="6">
        <v>44923</v>
      </c>
      <c r="T176" s="4" t="s">
        <v>34</v>
      </c>
      <c r="U176" s="4">
        <v>260</v>
      </c>
      <c r="V176" s="4">
        <v>0</v>
      </c>
      <c r="W176" s="4">
        <v>0</v>
      </c>
      <c r="X176" s="4" t="s">
        <v>846</v>
      </c>
      <c r="Y176" s="4" t="s">
        <v>847</v>
      </c>
    </row>
    <row r="177" s="4" customFormat="1" spans="1:25">
      <c r="A177" s="4" t="s">
        <v>848</v>
      </c>
      <c r="B177" s="4" t="s">
        <v>26</v>
      </c>
      <c r="C177" s="4" t="s">
        <v>27</v>
      </c>
      <c r="D177" s="4" t="s">
        <v>849</v>
      </c>
      <c r="E177" s="4" t="s">
        <v>206</v>
      </c>
      <c r="F177" s="6">
        <v>44919</v>
      </c>
      <c r="G177" s="6">
        <v>44920</v>
      </c>
      <c r="H177" s="4">
        <v>1</v>
      </c>
      <c r="I177" s="4">
        <v>1</v>
      </c>
      <c r="J177" s="4">
        <v>1</v>
      </c>
      <c r="K177" s="4" t="s">
        <v>30</v>
      </c>
      <c r="L177" s="4">
        <v>671</v>
      </c>
      <c r="M177" s="4">
        <v>671</v>
      </c>
      <c r="N177" s="4" t="s">
        <v>850</v>
      </c>
      <c r="O177" s="4" t="s">
        <v>32</v>
      </c>
      <c r="P177" s="4" t="s">
        <v>33</v>
      </c>
      <c r="Q177" s="4">
        <v>0</v>
      </c>
      <c r="R177" s="7">
        <v>44919</v>
      </c>
      <c r="S177" s="6">
        <v>44923</v>
      </c>
      <c r="T177" s="4" t="s">
        <v>34</v>
      </c>
      <c r="U177" s="4">
        <v>671</v>
      </c>
      <c r="V177" s="4">
        <v>0</v>
      </c>
      <c r="W177" s="4">
        <v>0</v>
      </c>
      <c r="X177" s="4" t="s">
        <v>851</v>
      </c>
      <c r="Y177" s="4" t="s">
        <v>852</v>
      </c>
    </row>
    <row r="178" s="4" customFormat="1" spans="1:25">
      <c r="A178" s="4" t="s">
        <v>853</v>
      </c>
      <c r="B178" s="4" t="s">
        <v>26</v>
      </c>
      <c r="C178" s="4" t="s">
        <v>27</v>
      </c>
      <c r="D178" s="4" t="s">
        <v>618</v>
      </c>
      <c r="E178" s="4" t="s">
        <v>854</v>
      </c>
      <c r="F178" s="6">
        <v>44919</v>
      </c>
      <c r="G178" s="6">
        <v>44920</v>
      </c>
      <c r="H178" s="4">
        <v>1</v>
      </c>
      <c r="I178" s="4">
        <v>1</v>
      </c>
      <c r="J178" s="4">
        <v>1</v>
      </c>
      <c r="K178" s="4" t="s">
        <v>30</v>
      </c>
      <c r="L178" s="4">
        <v>328</v>
      </c>
      <c r="M178" s="4">
        <v>328</v>
      </c>
      <c r="N178" s="4" t="s">
        <v>855</v>
      </c>
      <c r="O178" s="4" t="s">
        <v>32</v>
      </c>
      <c r="P178" s="4" t="s">
        <v>33</v>
      </c>
      <c r="Q178" s="4">
        <v>0</v>
      </c>
      <c r="R178" s="7">
        <v>44919</v>
      </c>
      <c r="S178" s="6">
        <v>44923</v>
      </c>
      <c r="T178" s="4" t="s">
        <v>34</v>
      </c>
      <c r="U178" s="4">
        <v>328</v>
      </c>
      <c r="V178" s="4">
        <v>0</v>
      </c>
      <c r="W178" s="4">
        <v>0</v>
      </c>
      <c r="X178" s="4" t="s">
        <v>856</v>
      </c>
      <c r="Y178" s="4" t="s">
        <v>857</v>
      </c>
    </row>
    <row r="179" s="4" customFormat="1" spans="1:25">
      <c r="A179" s="4" t="s">
        <v>858</v>
      </c>
      <c r="B179" s="4" t="s">
        <v>26</v>
      </c>
      <c r="C179" s="4" t="s">
        <v>27</v>
      </c>
      <c r="D179" s="4" t="s">
        <v>859</v>
      </c>
      <c r="E179" s="4" t="s">
        <v>319</v>
      </c>
      <c r="F179" s="6">
        <v>44919</v>
      </c>
      <c r="G179" s="6">
        <v>44920</v>
      </c>
      <c r="H179" s="4">
        <v>1</v>
      </c>
      <c r="I179" s="4">
        <v>1</v>
      </c>
      <c r="J179" s="4">
        <v>1</v>
      </c>
      <c r="K179" s="4" t="s">
        <v>30</v>
      </c>
      <c r="L179" s="4">
        <v>302</v>
      </c>
      <c r="M179" s="4">
        <v>302</v>
      </c>
      <c r="N179" s="4" t="s">
        <v>860</v>
      </c>
      <c r="O179" s="4" t="s">
        <v>32</v>
      </c>
      <c r="P179" s="4" t="s">
        <v>33</v>
      </c>
      <c r="Q179" s="4">
        <v>0</v>
      </c>
      <c r="R179" s="7">
        <v>44919</v>
      </c>
      <c r="S179" s="6">
        <v>44923</v>
      </c>
      <c r="T179" s="4" t="s">
        <v>34</v>
      </c>
      <c r="U179" s="4">
        <v>302</v>
      </c>
      <c r="V179" s="4">
        <v>0</v>
      </c>
      <c r="W179" s="4">
        <v>0</v>
      </c>
      <c r="X179" s="4" t="s">
        <v>861</v>
      </c>
      <c r="Y179" s="4" t="s">
        <v>35</v>
      </c>
    </row>
    <row r="180" s="4" customFormat="1" spans="1:25">
      <c r="A180" s="4" t="s">
        <v>862</v>
      </c>
      <c r="B180" s="4" t="s">
        <v>26</v>
      </c>
      <c r="C180" s="4" t="s">
        <v>27</v>
      </c>
      <c r="D180" s="4" t="s">
        <v>863</v>
      </c>
      <c r="E180" s="4" t="s">
        <v>134</v>
      </c>
      <c r="F180" s="6">
        <v>44919</v>
      </c>
      <c r="G180" s="6">
        <v>44920</v>
      </c>
      <c r="H180" s="4">
        <v>1</v>
      </c>
      <c r="I180" s="4">
        <v>1</v>
      </c>
      <c r="J180" s="4">
        <v>1</v>
      </c>
      <c r="K180" s="4" t="s">
        <v>30</v>
      </c>
      <c r="L180" s="4">
        <v>259</v>
      </c>
      <c r="M180" s="4">
        <v>259</v>
      </c>
      <c r="N180" s="4" t="s">
        <v>864</v>
      </c>
      <c r="O180" s="4" t="s">
        <v>32</v>
      </c>
      <c r="P180" s="4" t="s">
        <v>33</v>
      </c>
      <c r="Q180" s="4">
        <v>0</v>
      </c>
      <c r="R180" s="7">
        <v>44919</v>
      </c>
      <c r="S180" s="6">
        <v>44923</v>
      </c>
      <c r="T180" s="4" t="s">
        <v>34</v>
      </c>
      <c r="U180" s="4">
        <v>259</v>
      </c>
      <c r="V180" s="4">
        <v>0</v>
      </c>
      <c r="W180" s="4">
        <v>0</v>
      </c>
      <c r="X180" s="4" t="s">
        <v>865</v>
      </c>
      <c r="Y180" s="4" t="s">
        <v>866</v>
      </c>
    </row>
    <row r="181" s="4" customFormat="1" spans="1:25">
      <c r="A181" s="4" t="s">
        <v>867</v>
      </c>
      <c r="B181" s="4" t="s">
        <v>26</v>
      </c>
      <c r="C181" s="4" t="s">
        <v>27</v>
      </c>
      <c r="D181" s="4" t="s">
        <v>839</v>
      </c>
      <c r="E181" s="4" t="s">
        <v>189</v>
      </c>
      <c r="F181" s="6">
        <v>44919</v>
      </c>
      <c r="G181" s="6">
        <v>44920</v>
      </c>
      <c r="H181" s="4">
        <v>1</v>
      </c>
      <c r="I181" s="4">
        <v>1</v>
      </c>
      <c r="J181" s="4">
        <v>1</v>
      </c>
      <c r="K181" s="4" t="s">
        <v>30</v>
      </c>
      <c r="L181" s="4">
        <v>221</v>
      </c>
      <c r="M181" s="4">
        <v>221</v>
      </c>
      <c r="N181" s="4" t="s">
        <v>868</v>
      </c>
      <c r="O181" s="4" t="s">
        <v>32</v>
      </c>
      <c r="P181" s="4" t="s">
        <v>33</v>
      </c>
      <c r="Q181" s="4">
        <v>0</v>
      </c>
      <c r="R181" s="7">
        <v>44919</v>
      </c>
      <c r="S181" s="6">
        <v>44923</v>
      </c>
      <c r="T181" s="4" t="s">
        <v>34</v>
      </c>
      <c r="U181" s="4">
        <v>221</v>
      </c>
      <c r="V181" s="4">
        <v>0</v>
      </c>
      <c r="W181" s="4">
        <v>0</v>
      </c>
      <c r="X181" s="4" t="s">
        <v>869</v>
      </c>
      <c r="Y181" s="4" t="s">
        <v>35</v>
      </c>
    </row>
    <row r="182" s="4" customFormat="1" spans="1:26">
      <c r="A182" s="4" t="s">
        <v>870</v>
      </c>
      <c r="B182" s="4" t="s">
        <v>26</v>
      </c>
      <c r="C182" s="4" t="s">
        <v>27</v>
      </c>
      <c r="D182" s="4" t="s">
        <v>871</v>
      </c>
      <c r="E182" s="4" t="s">
        <v>872</v>
      </c>
      <c r="F182" s="6">
        <v>44919</v>
      </c>
      <c r="G182" s="6">
        <v>44920</v>
      </c>
      <c r="H182" s="4">
        <v>2</v>
      </c>
      <c r="I182" s="4">
        <v>1</v>
      </c>
      <c r="J182" s="4">
        <v>2</v>
      </c>
      <c r="K182" s="4" t="s">
        <v>30</v>
      </c>
      <c r="L182" s="4">
        <v>2640</v>
      </c>
      <c r="M182" s="4">
        <v>2640</v>
      </c>
      <c r="N182" s="4" t="s">
        <v>873</v>
      </c>
      <c r="O182" s="4" t="s">
        <v>32</v>
      </c>
      <c r="P182" s="4" t="s">
        <v>33</v>
      </c>
      <c r="Q182" s="4">
        <v>0</v>
      </c>
      <c r="R182" s="7">
        <v>44919</v>
      </c>
      <c r="S182" s="6">
        <v>44923</v>
      </c>
      <c r="T182" s="4" t="s">
        <v>34</v>
      </c>
      <c r="U182" s="4">
        <v>2640</v>
      </c>
      <c r="V182" s="4">
        <v>0</v>
      </c>
      <c r="W182" s="4">
        <v>0</v>
      </c>
      <c r="X182" s="4" t="s">
        <v>874</v>
      </c>
      <c r="Y182" s="4" t="s">
        <v>875</v>
      </c>
      <c r="Z182" s="4" t="s">
        <v>876</v>
      </c>
    </row>
    <row r="183" s="4" customFormat="1" spans="1:25">
      <c r="A183" s="4" t="s">
        <v>877</v>
      </c>
      <c r="B183" s="4" t="s">
        <v>26</v>
      </c>
      <c r="C183" s="4" t="s">
        <v>27</v>
      </c>
      <c r="D183" s="4" t="s">
        <v>878</v>
      </c>
      <c r="E183" s="4" t="s">
        <v>879</v>
      </c>
      <c r="F183" s="6">
        <v>44919</v>
      </c>
      <c r="G183" s="6">
        <v>44920</v>
      </c>
      <c r="H183" s="4">
        <v>1</v>
      </c>
      <c r="I183" s="4">
        <v>1</v>
      </c>
      <c r="J183" s="4">
        <v>1</v>
      </c>
      <c r="K183" s="4" t="s">
        <v>30</v>
      </c>
      <c r="L183" s="4">
        <v>346</v>
      </c>
      <c r="M183" s="4">
        <v>346</v>
      </c>
      <c r="N183" s="4" t="s">
        <v>880</v>
      </c>
      <c r="O183" s="4" t="s">
        <v>32</v>
      </c>
      <c r="P183" s="4" t="s">
        <v>33</v>
      </c>
      <c r="Q183" s="4">
        <v>0</v>
      </c>
      <c r="R183" s="7">
        <v>44919</v>
      </c>
      <c r="S183" s="6">
        <v>44923</v>
      </c>
      <c r="T183" s="4" t="s">
        <v>34</v>
      </c>
      <c r="U183" s="4">
        <v>346</v>
      </c>
      <c r="V183" s="4">
        <v>0</v>
      </c>
      <c r="W183" s="4">
        <v>0</v>
      </c>
      <c r="X183" s="4" t="s">
        <v>881</v>
      </c>
      <c r="Y183" s="4" t="s">
        <v>882</v>
      </c>
    </row>
    <row r="184" s="4" customFormat="1" spans="1:25">
      <c r="A184" s="4" t="s">
        <v>883</v>
      </c>
      <c r="B184" s="4" t="s">
        <v>26</v>
      </c>
      <c r="C184" s="4" t="s">
        <v>27</v>
      </c>
      <c r="D184" s="4" t="s">
        <v>884</v>
      </c>
      <c r="E184" s="4" t="s">
        <v>885</v>
      </c>
      <c r="F184" s="6">
        <v>44919</v>
      </c>
      <c r="G184" s="6">
        <v>44920</v>
      </c>
      <c r="H184" s="4">
        <v>1</v>
      </c>
      <c r="I184" s="4">
        <v>1</v>
      </c>
      <c r="J184" s="4">
        <v>1</v>
      </c>
      <c r="K184" s="4" t="s">
        <v>30</v>
      </c>
      <c r="L184" s="4">
        <v>1478</v>
      </c>
      <c r="M184" s="4">
        <v>1478</v>
      </c>
      <c r="N184" s="4" t="s">
        <v>886</v>
      </c>
      <c r="O184" s="4" t="s">
        <v>32</v>
      </c>
      <c r="P184" s="4" t="s">
        <v>33</v>
      </c>
      <c r="Q184" s="4">
        <v>0</v>
      </c>
      <c r="R184" s="7">
        <v>44919</v>
      </c>
      <c r="S184" s="6">
        <v>44923</v>
      </c>
      <c r="T184" s="4" t="s">
        <v>34</v>
      </c>
      <c r="U184" s="4">
        <v>1478</v>
      </c>
      <c r="V184" s="4">
        <v>0</v>
      </c>
      <c r="W184" s="4">
        <v>0</v>
      </c>
      <c r="X184" s="4" t="s">
        <v>887</v>
      </c>
      <c r="Y184" s="4" t="s">
        <v>888</v>
      </c>
    </row>
    <row r="185" s="4" customFormat="1" spans="1:25">
      <c r="A185" s="4" t="s">
        <v>889</v>
      </c>
      <c r="B185" s="4" t="s">
        <v>26</v>
      </c>
      <c r="C185" s="4" t="s">
        <v>27</v>
      </c>
      <c r="D185" s="4" t="s">
        <v>797</v>
      </c>
      <c r="E185" s="4" t="s">
        <v>140</v>
      </c>
      <c r="F185" s="6">
        <v>44919</v>
      </c>
      <c r="G185" s="6">
        <v>44920</v>
      </c>
      <c r="H185" s="4">
        <v>1</v>
      </c>
      <c r="I185" s="4">
        <v>1</v>
      </c>
      <c r="J185" s="4">
        <v>1</v>
      </c>
      <c r="K185" s="4" t="s">
        <v>30</v>
      </c>
      <c r="L185" s="4">
        <v>516</v>
      </c>
      <c r="M185" s="4">
        <v>516</v>
      </c>
      <c r="N185" s="4" t="s">
        <v>890</v>
      </c>
      <c r="O185" s="4" t="s">
        <v>32</v>
      </c>
      <c r="P185" s="4" t="s">
        <v>33</v>
      </c>
      <c r="Q185" s="4">
        <v>0</v>
      </c>
      <c r="R185" s="7">
        <v>44919</v>
      </c>
      <c r="S185" s="6">
        <v>44923</v>
      </c>
      <c r="T185" s="4" t="s">
        <v>34</v>
      </c>
      <c r="U185" s="4">
        <v>516</v>
      </c>
      <c r="V185" s="4">
        <v>0</v>
      </c>
      <c r="W185" s="4">
        <v>0</v>
      </c>
      <c r="X185" s="4" t="s">
        <v>891</v>
      </c>
      <c r="Y185" s="4" t="s">
        <v>892</v>
      </c>
    </row>
    <row r="186" s="4" customFormat="1" spans="1:25">
      <c r="A186" s="4" t="s">
        <v>893</v>
      </c>
      <c r="B186" s="4" t="s">
        <v>26</v>
      </c>
      <c r="C186" s="4" t="s">
        <v>27</v>
      </c>
      <c r="D186" s="4" t="s">
        <v>894</v>
      </c>
      <c r="E186" s="4" t="s">
        <v>895</v>
      </c>
      <c r="F186" s="6">
        <v>44919</v>
      </c>
      <c r="G186" s="6">
        <v>44920</v>
      </c>
      <c r="H186" s="4">
        <v>1</v>
      </c>
      <c r="I186" s="4">
        <v>1</v>
      </c>
      <c r="J186" s="4">
        <v>1</v>
      </c>
      <c r="K186" s="4" t="s">
        <v>30</v>
      </c>
      <c r="L186" s="4">
        <v>326</v>
      </c>
      <c r="M186" s="4">
        <v>326</v>
      </c>
      <c r="N186" s="4" t="s">
        <v>896</v>
      </c>
      <c r="O186" s="4" t="s">
        <v>32</v>
      </c>
      <c r="P186" s="4" t="s">
        <v>33</v>
      </c>
      <c r="Q186" s="4">
        <v>0</v>
      </c>
      <c r="R186" s="7">
        <v>44919</v>
      </c>
      <c r="S186" s="6">
        <v>44923</v>
      </c>
      <c r="T186" s="4" t="s">
        <v>34</v>
      </c>
      <c r="U186" s="4">
        <v>326</v>
      </c>
      <c r="V186" s="4">
        <v>0</v>
      </c>
      <c r="W186" s="4">
        <v>0</v>
      </c>
      <c r="X186" s="4" t="s">
        <v>897</v>
      </c>
      <c r="Y186" s="4" t="s">
        <v>120</v>
      </c>
    </row>
    <row r="187" s="4" customFormat="1" spans="1:25">
      <c r="A187" s="4" t="s">
        <v>898</v>
      </c>
      <c r="B187" s="4" t="s">
        <v>26</v>
      </c>
      <c r="C187" s="4" t="s">
        <v>27</v>
      </c>
      <c r="D187" s="4" t="s">
        <v>899</v>
      </c>
      <c r="E187" s="4" t="s">
        <v>140</v>
      </c>
      <c r="F187" s="6">
        <v>44919</v>
      </c>
      <c r="G187" s="6">
        <v>44920</v>
      </c>
      <c r="H187" s="4">
        <v>1</v>
      </c>
      <c r="I187" s="4">
        <v>1</v>
      </c>
      <c r="J187" s="4">
        <v>1</v>
      </c>
      <c r="K187" s="4" t="s">
        <v>30</v>
      </c>
      <c r="L187" s="4">
        <v>312</v>
      </c>
      <c r="M187" s="4">
        <v>312</v>
      </c>
      <c r="N187" s="4" t="s">
        <v>900</v>
      </c>
      <c r="O187" s="4" t="s">
        <v>32</v>
      </c>
      <c r="P187" s="4" t="s">
        <v>33</v>
      </c>
      <c r="Q187" s="4">
        <v>0</v>
      </c>
      <c r="R187" s="7">
        <v>44919</v>
      </c>
      <c r="S187" s="6">
        <v>44923</v>
      </c>
      <c r="T187" s="4" t="s">
        <v>34</v>
      </c>
      <c r="U187" s="4">
        <v>312</v>
      </c>
      <c r="V187" s="4">
        <v>0</v>
      </c>
      <c r="W187" s="4">
        <v>0</v>
      </c>
      <c r="X187" s="4" t="s">
        <v>901</v>
      </c>
      <c r="Y187" s="4" t="s">
        <v>902</v>
      </c>
    </row>
    <row r="188" s="4" customFormat="1" spans="1:25">
      <c r="A188" s="4" t="s">
        <v>903</v>
      </c>
      <c r="B188" s="4" t="s">
        <v>26</v>
      </c>
      <c r="C188" s="4" t="s">
        <v>27</v>
      </c>
      <c r="D188" s="4" t="s">
        <v>904</v>
      </c>
      <c r="E188" s="4" t="s">
        <v>905</v>
      </c>
      <c r="F188" s="6">
        <v>44919</v>
      </c>
      <c r="G188" s="6">
        <v>44920</v>
      </c>
      <c r="H188" s="4">
        <v>1</v>
      </c>
      <c r="I188" s="4">
        <v>1</v>
      </c>
      <c r="J188" s="4">
        <v>1</v>
      </c>
      <c r="K188" s="4" t="s">
        <v>30</v>
      </c>
      <c r="L188" s="4">
        <v>112</v>
      </c>
      <c r="M188" s="4">
        <v>112</v>
      </c>
      <c r="N188" s="4" t="s">
        <v>906</v>
      </c>
      <c r="O188" s="4" t="s">
        <v>32</v>
      </c>
      <c r="P188" s="4" t="s">
        <v>33</v>
      </c>
      <c r="Q188" s="4">
        <v>0</v>
      </c>
      <c r="R188" s="7">
        <v>44919</v>
      </c>
      <c r="S188" s="6">
        <v>44923</v>
      </c>
      <c r="T188" s="4" t="s">
        <v>34</v>
      </c>
      <c r="U188" s="4">
        <v>112</v>
      </c>
      <c r="V188" s="4">
        <v>0</v>
      </c>
      <c r="W188" s="4">
        <v>0</v>
      </c>
      <c r="X188" s="4" t="s">
        <v>907</v>
      </c>
      <c r="Y188" s="4" t="s">
        <v>908</v>
      </c>
    </row>
    <row r="189" s="4" customFormat="1" spans="1:25">
      <c r="A189" s="4" t="s">
        <v>909</v>
      </c>
      <c r="B189" s="4" t="s">
        <v>26</v>
      </c>
      <c r="C189" s="4" t="s">
        <v>27</v>
      </c>
      <c r="D189" s="4" t="s">
        <v>738</v>
      </c>
      <c r="E189" s="4" t="s">
        <v>739</v>
      </c>
      <c r="F189" s="6">
        <v>44919</v>
      </c>
      <c r="G189" s="6">
        <v>44920</v>
      </c>
      <c r="H189" s="4">
        <v>1</v>
      </c>
      <c r="I189" s="4">
        <v>1</v>
      </c>
      <c r="J189" s="4">
        <v>1</v>
      </c>
      <c r="K189" s="4" t="s">
        <v>30</v>
      </c>
      <c r="L189" s="4">
        <v>490</v>
      </c>
      <c r="M189" s="4">
        <v>490</v>
      </c>
      <c r="N189" s="4" t="s">
        <v>910</v>
      </c>
      <c r="O189" s="4" t="s">
        <v>32</v>
      </c>
      <c r="P189" s="4" t="s">
        <v>33</v>
      </c>
      <c r="Q189" s="4">
        <v>0</v>
      </c>
      <c r="R189" s="7">
        <v>44919</v>
      </c>
      <c r="S189" s="6">
        <v>44923</v>
      </c>
      <c r="T189" s="4" t="s">
        <v>34</v>
      </c>
      <c r="U189" s="4">
        <v>490</v>
      </c>
      <c r="V189" s="4">
        <v>0</v>
      </c>
      <c r="W189" s="4">
        <v>0</v>
      </c>
      <c r="X189" s="4" t="s">
        <v>911</v>
      </c>
      <c r="Y189" s="4" t="s">
        <v>912</v>
      </c>
    </row>
    <row r="190" s="4" customFormat="1" spans="1:25">
      <c r="A190" s="4" t="s">
        <v>913</v>
      </c>
      <c r="B190" s="4" t="s">
        <v>26</v>
      </c>
      <c r="C190" s="4" t="s">
        <v>27</v>
      </c>
      <c r="D190" s="4" t="s">
        <v>914</v>
      </c>
      <c r="E190" s="4" t="s">
        <v>915</v>
      </c>
      <c r="F190" s="6">
        <v>44919</v>
      </c>
      <c r="G190" s="6">
        <v>44920</v>
      </c>
      <c r="H190" s="4">
        <v>1</v>
      </c>
      <c r="I190" s="4">
        <v>1</v>
      </c>
      <c r="J190" s="4">
        <v>1</v>
      </c>
      <c r="K190" s="4" t="s">
        <v>30</v>
      </c>
      <c r="L190" s="4">
        <v>1032</v>
      </c>
      <c r="M190" s="4">
        <v>1032</v>
      </c>
      <c r="N190" s="4" t="s">
        <v>916</v>
      </c>
      <c r="O190" s="4" t="s">
        <v>32</v>
      </c>
      <c r="P190" s="4" t="s">
        <v>33</v>
      </c>
      <c r="Q190" s="4">
        <v>0</v>
      </c>
      <c r="R190" s="7">
        <v>44919</v>
      </c>
      <c r="S190" s="6">
        <v>44923</v>
      </c>
      <c r="T190" s="4" t="s">
        <v>34</v>
      </c>
      <c r="U190" s="4">
        <v>1032</v>
      </c>
      <c r="V190" s="4">
        <v>0</v>
      </c>
      <c r="W190" s="4">
        <v>0</v>
      </c>
      <c r="X190" s="4" t="s">
        <v>917</v>
      </c>
      <c r="Y190" s="4" t="s">
        <v>918</v>
      </c>
    </row>
    <row r="191" s="4" customFormat="1" spans="1:25">
      <c r="A191" s="4" t="s">
        <v>919</v>
      </c>
      <c r="B191" s="4" t="s">
        <v>26</v>
      </c>
      <c r="C191" s="4" t="s">
        <v>27</v>
      </c>
      <c r="D191" s="4" t="s">
        <v>899</v>
      </c>
      <c r="E191" s="4" t="s">
        <v>140</v>
      </c>
      <c r="F191" s="6">
        <v>44919</v>
      </c>
      <c r="G191" s="6">
        <v>44920</v>
      </c>
      <c r="H191" s="4">
        <v>1</v>
      </c>
      <c r="I191" s="4">
        <v>1</v>
      </c>
      <c r="J191" s="4">
        <v>1</v>
      </c>
      <c r="K191" s="4" t="s">
        <v>30</v>
      </c>
      <c r="L191" s="4">
        <v>312</v>
      </c>
      <c r="M191" s="4">
        <v>312</v>
      </c>
      <c r="N191" s="4" t="s">
        <v>920</v>
      </c>
      <c r="O191" s="4" t="s">
        <v>32</v>
      </c>
      <c r="P191" s="4" t="s">
        <v>33</v>
      </c>
      <c r="Q191" s="4">
        <v>0</v>
      </c>
      <c r="R191" s="7">
        <v>44919</v>
      </c>
      <c r="S191" s="6">
        <v>44923</v>
      </c>
      <c r="T191" s="4" t="s">
        <v>34</v>
      </c>
      <c r="U191" s="4">
        <v>312</v>
      </c>
      <c r="V191" s="4">
        <v>0</v>
      </c>
      <c r="W191" s="4">
        <v>0</v>
      </c>
      <c r="X191" s="4" t="s">
        <v>921</v>
      </c>
      <c r="Y191" s="4" t="s">
        <v>35</v>
      </c>
    </row>
    <row r="192" s="4" customFormat="1" spans="1:25">
      <c r="A192" s="4" t="s">
        <v>922</v>
      </c>
      <c r="B192" s="4" t="s">
        <v>26</v>
      </c>
      <c r="C192" s="4" t="s">
        <v>27</v>
      </c>
      <c r="D192" s="4" t="s">
        <v>923</v>
      </c>
      <c r="E192" s="4" t="s">
        <v>140</v>
      </c>
      <c r="F192" s="6">
        <v>44919</v>
      </c>
      <c r="G192" s="6">
        <v>44920</v>
      </c>
      <c r="H192" s="4">
        <v>1</v>
      </c>
      <c r="I192" s="4">
        <v>1</v>
      </c>
      <c r="J192" s="4">
        <v>1</v>
      </c>
      <c r="K192" s="4" t="s">
        <v>30</v>
      </c>
      <c r="L192" s="4">
        <v>378</v>
      </c>
      <c r="M192" s="4">
        <v>378</v>
      </c>
      <c r="N192" s="4" t="s">
        <v>924</v>
      </c>
      <c r="O192" s="4" t="s">
        <v>32</v>
      </c>
      <c r="P192" s="4" t="s">
        <v>33</v>
      </c>
      <c r="Q192" s="4">
        <v>0</v>
      </c>
      <c r="R192" s="7">
        <v>44919</v>
      </c>
      <c r="S192" s="6">
        <v>44923</v>
      </c>
      <c r="T192" s="4" t="s">
        <v>34</v>
      </c>
      <c r="U192" s="4">
        <v>378</v>
      </c>
      <c r="V192" s="4">
        <v>0</v>
      </c>
      <c r="W192" s="4">
        <v>0</v>
      </c>
      <c r="X192" s="4" t="s">
        <v>925</v>
      </c>
      <c r="Y192" s="4" t="s">
        <v>35</v>
      </c>
    </row>
    <row r="193" s="4" customFormat="1" spans="1:25">
      <c r="A193" s="4" t="s">
        <v>926</v>
      </c>
      <c r="B193" s="4" t="s">
        <v>26</v>
      </c>
      <c r="C193" s="4" t="s">
        <v>27</v>
      </c>
      <c r="D193" s="4" t="s">
        <v>927</v>
      </c>
      <c r="E193" s="4" t="s">
        <v>928</v>
      </c>
      <c r="F193" s="6">
        <v>44919</v>
      </c>
      <c r="G193" s="6">
        <v>44920</v>
      </c>
      <c r="H193" s="4">
        <v>1</v>
      </c>
      <c r="I193" s="4">
        <v>1</v>
      </c>
      <c r="J193" s="4">
        <v>1</v>
      </c>
      <c r="K193" s="4" t="s">
        <v>30</v>
      </c>
      <c r="L193" s="4">
        <v>193</v>
      </c>
      <c r="M193" s="4">
        <v>193</v>
      </c>
      <c r="N193" s="4" t="s">
        <v>929</v>
      </c>
      <c r="O193" s="4" t="s">
        <v>32</v>
      </c>
      <c r="P193" s="4" t="s">
        <v>33</v>
      </c>
      <c r="Q193" s="4">
        <v>0</v>
      </c>
      <c r="R193" s="7">
        <v>44919</v>
      </c>
      <c r="S193" s="6">
        <v>44923</v>
      </c>
      <c r="T193" s="4" t="s">
        <v>34</v>
      </c>
      <c r="U193" s="4">
        <v>193</v>
      </c>
      <c r="V193" s="4">
        <v>0</v>
      </c>
      <c r="W193" s="4">
        <v>0</v>
      </c>
      <c r="X193" s="4" t="s">
        <v>930</v>
      </c>
      <c r="Y193" s="4" t="s">
        <v>35</v>
      </c>
    </row>
    <row r="194" s="4" customFormat="1" spans="1:25">
      <c r="A194" s="4" t="s">
        <v>931</v>
      </c>
      <c r="B194" s="4" t="s">
        <v>26</v>
      </c>
      <c r="C194" s="4" t="s">
        <v>27</v>
      </c>
      <c r="D194" s="4" t="s">
        <v>932</v>
      </c>
      <c r="E194" s="4" t="s">
        <v>59</v>
      </c>
      <c r="F194" s="6">
        <v>44919</v>
      </c>
      <c r="G194" s="6">
        <v>44920</v>
      </c>
      <c r="H194" s="4">
        <v>1</v>
      </c>
      <c r="I194" s="4">
        <v>1</v>
      </c>
      <c r="J194" s="4">
        <v>1</v>
      </c>
      <c r="K194" s="4" t="s">
        <v>30</v>
      </c>
      <c r="L194" s="4">
        <v>664</v>
      </c>
      <c r="M194" s="4">
        <v>664</v>
      </c>
      <c r="N194" s="4" t="s">
        <v>933</v>
      </c>
      <c r="O194" s="4" t="s">
        <v>32</v>
      </c>
      <c r="P194" s="4" t="s">
        <v>33</v>
      </c>
      <c r="Q194" s="4">
        <v>0</v>
      </c>
      <c r="R194" s="7">
        <v>44919</v>
      </c>
      <c r="S194" s="6">
        <v>44923</v>
      </c>
      <c r="T194" s="4" t="s">
        <v>34</v>
      </c>
      <c r="U194" s="4">
        <v>664</v>
      </c>
      <c r="V194" s="4">
        <v>0</v>
      </c>
      <c r="W194" s="4">
        <v>0</v>
      </c>
      <c r="X194" s="4" t="s">
        <v>934</v>
      </c>
      <c r="Y194" s="4" t="s">
        <v>935</v>
      </c>
    </row>
    <row r="195" s="4" customFormat="1" spans="1:25">
      <c r="A195" s="4" t="s">
        <v>919</v>
      </c>
      <c r="B195" s="4" t="s">
        <v>26</v>
      </c>
      <c r="C195" s="4" t="s">
        <v>67</v>
      </c>
      <c r="D195" s="4" t="s">
        <v>899</v>
      </c>
      <c r="E195" s="4" t="s">
        <v>140</v>
      </c>
      <c r="F195" s="6">
        <v>44919</v>
      </c>
      <c r="G195" s="6">
        <v>44920</v>
      </c>
      <c r="H195" s="4">
        <v>1</v>
      </c>
      <c r="I195" s="4">
        <v>1</v>
      </c>
      <c r="J195" s="4">
        <v>1</v>
      </c>
      <c r="K195" s="4" t="s">
        <v>30</v>
      </c>
      <c r="L195" s="4">
        <v>-312</v>
      </c>
      <c r="M195" s="4">
        <v>-312</v>
      </c>
      <c r="N195" s="4" t="s">
        <v>920</v>
      </c>
      <c r="O195" s="4" t="s">
        <v>32</v>
      </c>
      <c r="P195" s="4" t="s">
        <v>33</v>
      </c>
      <c r="Q195" s="4">
        <v>0</v>
      </c>
      <c r="R195" s="7">
        <v>44919</v>
      </c>
      <c r="S195" s="6">
        <v>44923</v>
      </c>
      <c r="T195" s="4" t="s">
        <v>34</v>
      </c>
      <c r="U195" s="4">
        <v>-312</v>
      </c>
      <c r="V195" s="4">
        <v>0</v>
      </c>
      <c r="W195" s="4">
        <v>0</v>
      </c>
      <c r="X195" s="4" t="s">
        <v>921</v>
      </c>
      <c r="Y195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93"/>
  <sheetViews>
    <sheetView tabSelected="1" workbookViewId="0">
      <selection activeCell="A190" sqref="A190:C193"/>
    </sheetView>
  </sheetViews>
  <sheetFormatPr defaultColWidth="10" defaultRowHeight="14.4"/>
  <cols>
    <col min="1" max="1" width="12.8888888888889" style="4"/>
    <col min="2" max="3" width="11.8888888888889" style="4"/>
    <col min="4" max="4" width="10.6666666666667" style="4"/>
    <col min="5" max="16360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936</v>
      </c>
    </row>
    <row r="2" s="4" customFormat="1" hidden="1" spans="1:9">
      <c r="A2" s="5">
        <v>18255159760</v>
      </c>
      <c r="B2" s="6">
        <v>44915</v>
      </c>
      <c r="C2" s="6">
        <v>44920</v>
      </c>
      <c r="D2" s="4">
        <v>5806</v>
      </c>
      <c r="E2" s="4" t="str">
        <f>VLOOKUP(A2,HOP!A:L,12,0)</f>
        <v>5806.00</v>
      </c>
      <c r="F2" s="4" t="str">
        <f>VLOOKUP(A2,HOP!A:C,3,0)</f>
        <v>2608533</v>
      </c>
      <c r="G2" s="4">
        <f>D2-E2</f>
        <v>0</v>
      </c>
      <c r="H2" s="4" t="str">
        <f>$H$1&amp;F2</f>
        <v>，2608533</v>
      </c>
      <c r="I2" s="4" t="str">
        <f>VLOOKUP(A2,HOP!A:U,21,0)</f>
        <v>直连</v>
      </c>
    </row>
    <row r="3" s="4" customFormat="1" hidden="1" spans="1:9">
      <c r="A3" s="5">
        <v>18698942596</v>
      </c>
      <c r="B3" s="6">
        <v>44919</v>
      </c>
      <c r="C3" s="6">
        <v>44920</v>
      </c>
      <c r="D3" s="4">
        <v>332</v>
      </c>
      <c r="E3" s="4" t="str">
        <f>VLOOKUP(A3,HOP!A:L,12,0)</f>
        <v>332.00</v>
      </c>
      <c r="F3" s="4" t="str">
        <f>VLOOKUP(A3,HOP!A:C,3,0)</f>
        <v>2650235</v>
      </c>
      <c r="G3" s="4">
        <f t="shared" ref="G3:G34" si="0">D3-E3</f>
        <v>0</v>
      </c>
      <c r="H3" s="4" t="str">
        <f t="shared" ref="H3:H34" si="1">$H$1&amp;F3</f>
        <v>，2650235</v>
      </c>
      <c r="I3" s="4" t="str">
        <f>VLOOKUP(A3,HOP!A:U,21,0)</f>
        <v>直连</v>
      </c>
    </row>
    <row r="4" s="4" customFormat="1" hidden="1" spans="1:9">
      <c r="A4" s="5">
        <v>18863609868</v>
      </c>
      <c r="B4" s="6">
        <v>44918</v>
      </c>
      <c r="C4" s="6">
        <v>44920</v>
      </c>
      <c r="D4" s="4">
        <v>1252</v>
      </c>
      <c r="E4" s="4" t="str">
        <f>VLOOKUP(A4,HOP!A:L,12,0)</f>
        <v>1252.00</v>
      </c>
      <c r="F4" s="4" t="str">
        <f>VLOOKUP(A4,HOP!A:C,3,0)</f>
        <v>2666893</v>
      </c>
      <c r="G4" s="4">
        <f t="shared" si="0"/>
        <v>0</v>
      </c>
      <c r="H4" s="4" t="str">
        <f t="shared" si="1"/>
        <v>，2666893</v>
      </c>
      <c r="I4" s="4" t="str">
        <f>VLOOKUP(A4,HOP!A:U,21,0)</f>
        <v>直连</v>
      </c>
    </row>
    <row r="5" s="4" customFormat="1" hidden="1" spans="1:9">
      <c r="A5" s="5">
        <v>18913572084</v>
      </c>
      <c r="B5" s="6">
        <v>44917</v>
      </c>
      <c r="C5" s="6">
        <v>44920</v>
      </c>
      <c r="D5" s="4">
        <v>3153</v>
      </c>
      <c r="E5" s="4" t="str">
        <f>VLOOKUP(A5,HOP!A:L,12,0)</f>
        <v>3153.00</v>
      </c>
      <c r="F5" s="4" t="str">
        <f>VLOOKUP(A5,HOP!A:C,3,0)</f>
        <v>2674778</v>
      </c>
      <c r="G5" s="4">
        <f t="shared" si="0"/>
        <v>0</v>
      </c>
      <c r="H5" s="4" t="str">
        <f t="shared" si="1"/>
        <v>，2674778</v>
      </c>
      <c r="I5" s="4" t="str">
        <f>VLOOKUP(A5,HOP!A:U,21,0)</f>
        <v>直采</v>
      </c>
    </row>
    <row r="6" s="4" customFormat="1" hidden="1" spans="1:9">
      <c r="A6" s="5">
        <v>21031945628</v>
      </c>
      <c r="B6" s="6">
        <v>44916</v>
      </c>
      <c r="C6" s="6">
        <v>44920</v>
      </c>
      <c r="D6" s="4">
        <v>2084</v>
      </c>
      <c r="E6" s="4" t="str">
        <f>VLOOKUP(A6,HOP!A:L,12,0)</f>
        <v>2084.00</v>
      </c>
      <c r="F6" s="4" t="str">
        <f>VLOOKUP(A6,HOP!A:C,3,0)</f>
        <v>2695022</v>
      </c>
      <c r="G6" s="4">
        <f t="shared" si="0"/>
        <v>0</v>
      </c>
      <c r="H6" s="4" t="str">
        <f t="shared" si="1"/>
        <v>，2695022</v>
      </c>
      <c r="I6" s="4" t="str">
        <f>VLOOKUP(A6,HOP!A:U,21,0)</f>
        <v>直连</v>
      </c>
    </row>
    <row r="7" s="4" customFormat="1" hidden="1" spans="1:9">
      <c r="A7" s="5">
        <v>21314909859</v>
      </c>
      <c r="B7" s="6">
        <v>44916</v>
      </c>
      <c r="C7" s="6">
        <v>44920</v>
      </c>
      <c r="D7" s="4">
        <v>2192</v>
      </c>
      <c r="E7" s="4" t="str">
        <f>VLOOKUP(A7,HOP!A:L,12,0)</f>
        <v>2192.00</v>
      </c>
      <c r="F7" s="4" t="str">
        <f>VLOOKUP(A7,HOP!A:C,3,0)</f>
        <v>2721802</v>
      </c>
      <c r="G7" s="4">
        <f t="shared" si="0"/>
        <v>0</v>
      </c>
      <c r="H7" s="4" t="str">
        <f t="shared" si="1"/>
        <v>，2721802</v>
      </c>
      <c r="I7" s="4" t="str">
        <f>VLOOKUP(A7,HOP!A:U,21,0)</f>
        <v>直连</v>
      </c>
    </row>
    <row r="8" s="4" customFormat="1" hidden="1" spans="1:9">
      <c r="A8" s="5">
        <v>21463601547</v>
      </c>
      <c r="B8" s="6">
        <v>44919</v>
      </c>
      <c r="C8" s="6">
        <v>44920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21476951598</v>
      </c>
      <c r="B9" s="6">
        <v>44919</v>
      </c>
      <c r="C9" s="6">
        <v>44920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21727053953</v>
      </c>
      <c r="B10" s="6">
        <v>44918</v>
      </c>
      <c r="C10" s="6">
        <v>44920</v>
      </c>
      <c r="D10" s="4">
        <v>1846</v>
      </c>
      <c r="E10" s="4" t="str">
        <f>VLOOKUP(A10,HOP!A:L,12,0)</f>
        <v>1846.00</v>
      </c>
      <c r="F10" s="4" t="str">
        <f>VLOOKUP(A10,HOP!A:C,3,0)</f>
        <v>2778780</v>
      </c>
      <c r="G10" s="4">
        <f t="shared" si="0"/>
        <v>0</v>
      </c>
      <c r="H10" s="4" t="str">
        <f t="shared" si="1"/>
        <v>，2778780</v>
      </c>
      <c r="I10" s="4" t="str">
        <f>VLOOKUP(A10,HOP!A:U,21,0)</f>
        <v>直连</v>
      </c>
    </row>
    <row r="11" s="4" customFormat="1" hidden="1" spans="1:9">
      <c r="A11" s="5">
        <v>21779118626</v>
      </c>
      <c r="B11" s="6">
        <v>44916</v>
      </c>
      <c r="C11" s="6">
        <v>44920</v>
      </c>
      <c r="D11" s="4">
        <v>1562</v>
      </c>
      <c r="E11" s="4" t="str">
        <f>VLOOKUP(A11,HOP!A:L,12,0)</f>
        <v>1562.00</v>
      </c>
      <c r="F11" s="4" t="str">
        <f>VLOOKUP(A11,HOP!A:C,3,0)</f>
        <v>2792159</v>
      </c>
      <c r="G11" s="4">
        <f t="shared" si="0"/>
        <v>0</v>
      </c>
      <c r="H11" s="4" t="str">
        <f t="shared" si="1"/>
        <v>，2792159</v>
      </c>
      <c r="I11" s="4" t="str">
        <f>VLOOKUP(A11,HOP!A:U,21,0)</f>
        <v>直采</v>
      </c>
    </row>
    <row r="12" s="4" customFormat="1" hidden="1" spans="1:9">
      <c r="A12" s="5">
        <v>21816732526</v>
      </c>
      <c r="B12" s="6">
        <v>44919</v>
      </c>
      <c r="C12" s="6">
        <v>44920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21831411806</v>
      </c>
      <c r="B13" s="6">
        <v>44917</v>
      </c>
      <c r="C13" s="6">
        <v>44920</v>
      </c>
      <c r="D13" s="4">
        <v>10188</v>
      </c>
      <c r="E13" s="4" t="str">
        <f>VLOOKUP(A13,HOP!A:L,12,0)</f>
        <v>10188.00</v>
      </c>
      <c r="F13" s="4" t="str">
        <f>VLOOKUP(A13,HOP!A:C,3,0)</f>
        <v>2817817</v>
      </c>
      <c r="G13" s="4">
        <f t="shared" si="0"/>
        <v>0</v>
      </c>
      <c r="H13" s="4" t="str">
        <f t="shared" si="1"/>
        <v>，2817817</v>
      </c>
      <c r="I13" s="4" t="str">
        <f>VLOOKUP(A13,HOP!A:U,21,0)</f>
        <v>直采</v>
      </c>
    </row>
    <row r="14" s="4" customFormat="1" hidden="1" spans="1:9">
      <c r="A14" s="5">
        <v>21843734339</v>
      </c>
      <c r="B14" s="6">
        <v>44919</v>
      </c>
      <c r="C14" s="6">
        <v>44920</v>
      </c>
      <c r="D14" s="4">
        <v>1112</v>
      </c>
      <c r="E14" s="4" t="str">
        <f>VLOOKUP(A14,HOP!A:L,12,0)</f>
        <v>1112.00</v>
      </c>
      <c r="F14" s="4" t="str">
        <f>VLOOKUP(A14,HOP!A:C,3,0)</f>
        <v>2828294</v>
      </c>
      <c r="G14" s="4">
        <f t="shared" si="0"/>
        <v>0</v>
      </c>
      <c r="H14" s="4" t="str">
        <f t="shared" si="1"/>
        <v>，2828294</v>
      </c>
      <c r="I14" s="4" t="str">
        <f>VLOOKUP(A14,HOP!A:U,21,0)</f>
        <v>直连</v>
      </c>
    </row>
    <row r="15" s="4" customFormat="1" hidden="1" spans="1:9">
      <c r="A15" s="5">
        <v>21843978013</v>
      </c>
      <c r="B15" s="6">
        <v>44919</v>
      </c>
      <c r="C15" s="6">
        <v>44920</v>
      </c>
      <c r="D15" s="4">
        <v>610</v>
      </c>
      <c r="E15" s="4" t="str">
        <f>VLOOKUP(A15,HOP!A:L,12,0)</f>
        <v>610.00</v>
      </c>
      <c r="F15" s="4" t="str">
        <f>VLOOKUP(A15,HOP!A:C,3,0)</f>
        <v>2828645</v>
      </c>
      <c r="G15" s="4">
        <f t="shared" si="0"/>
        <v>0</v>
      </c>
      <c r="H15" s="4" t="str">
        <f t="shared" si="1"/>
        <v>，2828645</v>
      </c>
      <c r="I15" s="4" t="str">
        <f>VLOOKUP(A15,HOP!A:U,21,0)</f>
        <v>直连</v>
      </c>
    </row>
    <row r="16" s="4" customFormat="1" hidden="1" spans="1:9">
      <c r="A16" s="5">
        <v>21844515727</v>
      </c>
      <c r="B16" s="6">
        <v>44918</v>
      </c>
      <c r="C16" s="6">
        <v>44920</v>
      </c>
      <c r="D16" s="4">
        <v>2326</v>
      </c>
      <c r="E16" s="4" t="str">
        <f>VLOOKUP(A16,HOP!A:L,12,0)</f>
        <v>2326.00</v>
      </c>
      <c r="F16" s="4" t="str">
        <f>VLOOKUP(A16,HOP!A:C,3,0)</f>
        <v>2829558</v>
      </c>
      <c r="G16" s="4">
        <f t="shared" si="0"/>
        <v>0</v>
      </c>
      <c r="H16" s="4" t="str">
        <f t="shared" si="1"/>
        <v>，2829558</v>
      </c>
      <c r="I16" s="4" t="str">
        <f>VLOOKUP(A16,HOP!A:U,21,0)</f>
        <v>直连</v>
      </c>
    </row>
    <row r="17" s="4" customFormat="1" hidden="1" spans="1:9">
      <c r="A17" s="5">
        <v>21844681464</v>
      </c>
      <c r="B17" s="6">
        <v>44917</v>
      </c>
      <c r="C17" s="6">
        <v>44920</v>
      </c>
      <c r="D17" s="4">
        <v>2856</v>
      </c>
      <c r="E17" s="4" t="str">
        <f>VLOOKUP(A17,HOP!A:L,12,0)</f>
        <v>2856.00</v>
      </c>
      <c r="F17" s="4" t="str">
        <f>VLOOKUP(A17,HOP!A:C,3,0)</f>
        <v>2829857</v>
      </c>
      <c r="G17" s="4">
        <f t="shared" si="0"/>
        <v>0</v>
      </c>
      <c r="H17" s="4" t="str">
        <f t="shared" si="1"/>
        <v>，2829857</v>
      </c>
      <c r="I17" s="4" t="str">
        <f>VLOOKUP(A17,HOP!A:U,21,0)</f>
        <v>直采</v>
      </c>
    </row>
    <row r="18" s="4" customFormat="1" hidden="1" spans="1:9">
      <c r="A18" s="5">
        <v>999221845804731</v>
      </c>
      <c r="B18" s="6">
        <v>44918</v>
      </c>
      <c r="C18" s="6">
        <v>44920</v>
      </c>
      <c r="D18" s="4">
        <v>766</v>
      </c>
      <c r="E18" s="4" t="str">
        <f>VLOOKUP(A18,HOP!A:L,12,0)</f>
        <v>766.00</v>
      </c>
      <c r="F18" s="4" t="str">
        <f>VLOOKUP(A18,HOP!A:C,3,0)</f>
        <v>2831800</v>
      </c>
      <c r="G18" s="4">
        <f t="shared" si="0"/>
        <v>0</v>
      </c>
      <c r="H18" s="4" t="str">
        <f t="shared" si="1"/>
        <v>，2831800</v>
      </c>
      <c r="I18" s="4" t="str">
        <f>VLOOKUP(A18,HOP!A:U,21,0)</f>
        <v>直连</v>
      </c>
    </row>
    <row r="19" s="4" customFormat="1" hidden="1" spans="1:9">
      <c r="A19" s="5">
        <v>21846731751</v>
      </c>
      <c r="B19" s="6">
        <v>44917</v>
      </c>
      <c r="C19" s="6">
        <v>44920</v>
      </c>
      <c r="D19" s="4">
        <v>7502</v>
      </c>
      <c r="E19" s="4" t="str">
        <f>VLOOKUP(A19,HOP!A:L,12,0)</f>
        <v>7502.00</v>
      </c>
      <c r="F19" s="4" t="str">
        <f>VLOOKUP(A19,HOP!A:C,3,0)</f>
        <v>2833450</v>
      </c>
      <c r="G19" s="4">
        <f t="shared" si="0"/>
        <v>0</v>
      </c>
      <c r="H19" s="4" t="str">
        <f t="shared" si="1"/>
        <v>，2833450</v>
      </c>
      <c r="I19" s="4" t="str">
        <f>VLOOKUP(A19,HOP!A:U,21,0)</f>
        <v>直采</v>
      </c>
    </row>
    <row r="20" s="4" customFormat="1" hidden="1" spans="1:9">
      <c r="A20" s="5">
        <v>21846732766</v>
      </c>
      <c r="B20" s="6">
        <v>44919</v>
      </c>
      <c r="C20" s="6">
        <v>44920</v>
      </c>
      <c r="D20" s="4">
        <v>1343</v>
      </c>
      <c r="E20" s="4" t="str">
        <f>VLOOKUP(A20,HOP!A:L,12,0)</f>
        <v>1343.00</v>
      </c>
      <c r="F20" s="4" t="str">
        <f>VLOOKUP(A20,HOP!A:C,3,0)</f>
        <v>2833452</v>
      </c>
      <c r="G20" s="4">
        <f t="shared" si="0"/>
        <v>0</v>
      </c>
      <c r="H20" s="4" t="str">
        <f t="shared" si="1"/>
        <v>，2833452</v>
      </c>
      <c r="I20" s="4" t="str">
        <f>VLOOKUP(A20,HOP!A:U,21,0)</f>
        <v>直连</v>
      </c>
    </row>
    <row r="21" s="4" customFormat="1" spans="1:10">
      <c r="A21" s="5">
        <v>21847231164</v>
      </c>
      <c r="B21" s="6">
        <v>44919</v>
      </c>
      <c r="C21" s="6">
        <v>44920</v>
      </c>
      <c r="D21" s="4">
        <v>431</v>
      </c>
      <c r="E21" s="4" t="str">
        <f>VLOOKUP(A21,HOP!A:L,12,0)</f>
        <v>0.00</v>
      </c>
      <c r="F21" s="4" t="str">
        <f>VLOOKUP(A21,HOP!A:C,3,0)</f>
        <v>2834342</v>
      </c>
      <c r="G21" s="4">
        <f t="shared" si="0"/>
        <v>431</v>
      </c>
      <c r="H21" s="4" t="str">
        <f t="shared" si="1"/>
        <v>，2834342</v>
      </c>
      <c r="I21" s="4" t="str">
        <f>VLOOKUP(A21,HOP!A:U,21,0)</f>
        <v>直连</v>
      </c>
      <c r="J21" s="4" t="s">
        <v>937</v>
      </c>
    </row>
    <row r="22" s="4" customFormat="1" hidden="1" spans="1:9">
      <c r="A22" s="5">
        <v>21847721777</v>
      </c>
      <c r="B22" s="6">
        <v>44918</v>
      </c>
      <c r="C22" s="6">
        <v>44920</v>
      </c>
      <c r="D22" s="4">
        <v>754</v>
      </c>
      <c r="E22" s="4" t="str">
        <f>VLOOKUP(A22,HOP!A:L,12,0)</f>
        <v>754.00</v>
      </c>
      <c r="F22" s="4" t="str">
        <f>VLOOKUP(A22,HOP!A:C,3,0)</f>
        <v>2835235</v>
      </c>
      <c r="G22" s="4">
        <f t="shared" si="0"/>
        <v>0</v>
      </c>
      <c r="H22" s="4" t="str">
        <f t="shared" si="1"/>
        <v>，2835235</v>
      </c>
      <c r="I22" s="4" t="str">
        <f>VLOOKUP(A22,HOP!A:U,21,0)</f>
        <v>直连</v>
      </c>
    </row>
    <row r="23" s="4" customFormat="1" hidden="1" spans="1:9">
      <c r="A23" s="5">
        <v>21847773603</v>
      </c>
      <c r="B23" s="6">
        <v>44917</v>
      </c>
      <c r="C23" s="6">
        <v>44920</v>
      </c>
      <c r="D23" s="4">
        <v>1923</v>
      </c>
      <c r="E23" s="4" t="str">
        <f>VLOOKUP(A23,HOP!A:L,12,0)</f>
        <v>1923.00</v>
      </c>
      <c r="F23" s="4" t="str">
        <f>VLOOKUP(A23,HOP!A:C,3,0)</f>
        <v>2835347</v>
      </c>
      <c r="G23" s="4">
        <f t="shared" si="0"/>
        <v>0</v>
      </c>
      <c r="H23" s="4" t="str">
        <f t="shared" si="1"/>
        <v>，2835347</v>
      </c>
      <c r="I23" s="4" t="str">
        <f>VLOOKUP(A23,HOP!A:U,21,0)</f>
        <v>直连</v>
      </c>
    </row>
    <row r="24" s="4" customFormat="1" hidden="1" spans="1:9">
      <c r="A24" s="5">
        <v>21848262301</v>
      </c>
      <c r="B24" s="6">
        <v>44919</v>
      </c>
      <c r="C24" s="6">
        <v>44920</v>
      </c>
      <c r="D24" s="4">
        <v>560</v>
      </c>
      <c r="E24" s="4" t="str">
        <f>VLOOKUP(A24,HOP!A:L,12,0)</f>
        <v>560.00</v>
      </c>
      <c r="F24" s="4" t="str">
        <f>VLOOKUP(A24,HOP!A:C,3,0)</f>
        <v>2836371</v>
      </c>
      <c r="G24" s="4">
        <f t="shared" si="0"/>
        <v>0</v>
      </c>
      <c r="H24" s="4" t="str">
        <f t="shared" si="1"/>
        <v>，2836371</v>
      </c>
      <c r="I24" s="4" t="str">
        <f>VLOOKUP(A24,HOP!A:U,21,0)</f>
        <v>直连</v>
      </c>
    </row>
    <row r="25" s="4" customFormat="1" hidden="1" spans="1:9">
      <c r="A25" s="5">
        <v>21848397957</v>
      </c>
      <c r="B25" s="6">
        <v>44918</v>
      </c>
      <c r="C25" s="6">
        <v>44920</v>
      </c>
      <c r="D25" s="4">
        <v>6720</v>
      </c>
      <c r="E25" s="4" t="str">
        <f>VLOOKUP(A25,HOP!A:L,12,0)</f>
        <v>6720.00</v>
      </c>
      <c r="F25" s="4" t="str">
        <f>VLOOKUP(A25,HOP!A:C,3,0)</f>
        <v>2836663</v>
      </c>
      <c r="G25" s="4">
        <f t="shared" si="0"/>
        <v>0</v>
      </c>
      <c r="H25" s="4" t="str">
        <f t="shared" si="1"/>
        <v>，2836663</v>
      </c>
      <c r="I25" s="4" t="str">
        <f>VLOOKUP(A25,HOP!A:U,21,0)</f>
        <v>直连</v>
      </c>
    </row>
    <row r="26" s="4" customFormat="1" hidden="1" spans="1:9">
      <c r="A26" s="5">
        <v>21849257931</v>
      </c>
      <c r="B26" s="6">
        <v>44918</v>
      </c>
      <c r="C26" s="6">
        <v>44920</v>
      </c>
      <c r="D26" s="4">
        <v>5699</v>
      </c>
      <c r="E26" s="4" t="str">
        <f>VLOOKUP(A26,HOP!A:L,12,0)</f>
        <v>5699.00</v>
      </c>
      <c r="F26" s="4" t="str">
        <f>VLOOKUP(A26,HOP!A:C,3,0)</f>
        <v>2838241</v>
      </c>
      <c r="G26" s="4">
        <f t="shared" si="0"/>
        <v>0</v>
      </c>
      <c r="H26" s="4" t="str">
        <f t="shared" si="1"/>
        <v>，2838241</v>
      </c>
      <c r="I26" s="4" t="str">
        <f>VLOOKUP(A26,HOP!A:U,21,0)</f>
        <v>直采</v>
      </c>
    </row>
    <row r="27" s="4" customFormat="1" hidden="1" spans="1:9">
      <c r="A27" s="5">
        <v>21849472396</v>
      </c>
      <c r="B27" s="6">
        <v>44918</v>
      </c>
      <c r="C27" s="6">
        <v>44920</v>
      </c>
      <c r="D27" s="4">
        <v>6431</v>
      </c>
      <c r="E27" s="4" t="str">
        <f>VLOOKUP(A27,HOP!A:L,12,0)</f>
        <v>6431.00</v>
      </c>
      <c r="F27" s="4" t="str">
        <f>VLOOKUP(A27,HOP!A:C,3,0)</f>
        <v>2838565</v>
      </c>
      <c r="G27" s="4">
        <f t="shared" si="0"/>
        <v>0</v>
      </c>
      <c r="H27" s="4" t="str">
        <f t="shared" si="1"/>
        <v>，2838565</v>
      </c>
      <c r="I27" s="4" t="str">
        <f>VLOOKUP(A27,HOP!A:U,21,0)</f>
        <v>直采</v>
      </c>
    </row>
    <row r="28" s="4" customFormat="1" hidden="1" spans="1:9">
      <c r="A28" s="5">
        <v>21849635317</v>
      </c>
      <c r="B28" s="6">
        <v>44918</v>
      </c>
      <c r="C28" s="6">
        <v>44920</v>
      </c>
      <c r="D28" s="4">
        <v>4938</v>
      </c>
      <c r="E28" s="4" t="str">
        <f>VLOOKUP(A28,HOP!A:L,12,0)</f>
        <v>4938.00</v>
      </c>
      <c r="F28" s="4" t="str">
        <f>VLOOKUP(A28,HOP!A:C,3,0)</f>
        <v>2838877</v>
      </c>
      <c r="G28" s="4">
        <f t="shared" si="0"/>
        <v>0</v>
      </c>
      <c r="H28" s="4" t="str">
        <f t="shared" si="1"/>
        <v>，2838877</v>
      </c>
      <c r="I28" s="4" t="str">
        <f>VLOOKUP(A28,HOP!A:U,21,0)</f>
        <v>直采</v>
      </c>
    </row>
    <row r="29" s="4" customFormat="1" hidden="1" spans="1:9">
      <c r="A29" s="5">
        <v>21850016579</v>
      </c>
      <c r="B29" s="6">
        <v>44919</v>
      </c>
      <c r="C29" s="6">
        <v>44920</v>
      </c>
      <c r="D29" s="4">
        <v>352</v>
      </c>
      <c r="E29" s="4" t="str">
        <f>VLOOKUP(A29,HOP!A:L,12,0)</f>
        <v>352.00</v>
      </c>
      <c r="F29" s="4" t="str">
        <f>VLOOKUP(A29,HOP!A:C,3,0)</f>
        <v>2839683</v>
      </c>
      <c r="G29" s="4">
        <f t="shared" si="0"/>
        <v>0</v>
      </c>
      <c r="H29" s="4" t="str">
        <f t="shared" si="1"/>
        <v>，2839683</v>
      </c>
      <c r="I29" s="4" t="str">
        <f>VLOOKUP(A29,HOP!A:U,21,0)</f>
        <v>直连</v>
      </c>
    </row>
    <row r="30" s="4" customFormat="1" hidden="1" spans="1:9">
      <c r="A30" s="5">
        <v>999221850295487</v>
      </c>
      <c r="B30" s="6">
        <v>44919</v>
      </c>
      <c r="C30" s="6">
        <v>44920</v>
      </c>
      <c r="D30" s="4">
        <v>183</v>
      </c>
      <c r="E30" s="4" t="str">
        <f>VLOOKUP(A30,HOP!A:L,12,0)</f>
        <v>183.00</v>
      </c>
      <c r="F30" s="4" t="str">
        <f>VLOOKUP(A30,HOP!A:C,3,0)</f>
        <v>2840265</v>
      </c>
      <c r="G30" s="4">
        <f t="shared" si="0"/>
        <v>0</v>
      </c>
      <c r="H30" s="4" t="str">
        <f t="shared" si="1"/>
        <v>，2840265</v>
      </c>
      <c r="I30" s="4" t="str">
        <f>VLOOKUP(A30,HOP!A:U,21,0)</f>
        <v>直连</v>
      </c>
    </row>
    <row r="31" s="4" customFormat="1" hidden="1" spans="1:9">
      <c r="A31" s="5">
        <v>21851104422</v>
      </c>
      <c r="B31" s="6">
        <v>44919</v>
      </c>
      <c r="C31" s="6">
        <v>44920</v>
      </c>
      <c r="D31" s="4">
        <v>227</v>
      </c>
      <c r="E31" s="4" t="str">
        <f>VLOOKUP(A31,HOP!A:L,12,0)</f>
        <v>227.00</v>
      </c>
      <c r="F31" s="4" t="str">
        <f>VLOOKUP(A31,HOP!A:C,3,0)</f>
        <v>2841747</v>
      </c>
      <c r="G31" s="4">
        <f t="shared" si="0"/>
        <v>0</v>
      </c>
      <c r="H31" s="4" t="str">
        <f t="shared" si="1"/>
        <v>，2841747</v>
      </c>
      <c r="I31" s="4" t="str">
        <f>VLOOKUP(A31,HOP!A:U,21,0)</f>
        <v>直连</v>
      </c>
    </row>
    <row r="32" s="4" customFormat="1" hidden="1" spans="1:9">
      <c r="A32" s="5">
        <v>999221851336048</v>
      </c>
      <c r="B32" s="6">
        <v>44919</v>
      </c>
      <c r="C32" s="6">
        <v>44920</v>
      </c>
      <c r="D32" s="4">
        <v>1179</v>
      </c>
      <c r="E32" s="4" t="str">
        <f>VLOOKUP(A32,HOP!A:L,12,0)</f>
        <v>1179.00</v>
      </c>
      <c r="F32" s="4" t="str">
        <f>VLOOKUP(A32,HOP!A:C,3,0)</f>
        <v>2842223</v>
      </c>
      <c r="G32" s="4">
        <f t="shared" si="0"/>
        <v>0</v>
      </c>
      <c r="H32" s="4" t="str">
        <f t="shared" si="1"/>
        <v>，2842223</v>
      </c>
      <c r="I32" s="4" t="str">
        <f>VLOOKUP(A32,HOP!A:U,21,0)</f>
        <v>直连</v>
      </c>
    </row>
    <row r="33" s="4" customFormat="1" hidden="1" spans="1:9">
      <c r="A33" s="5">
        <v>21851684928</v>
      </c>
      <c r="B33" s="6">
        <v>44917</v>
      </c>
      <c r="C33" s="6">
        <v>44920</v>
      </c>
      <c r="D33" s="4">
        <v>4758</v>
      </c>
      <c r="E33" s="4" t="str">
        <f>VLOOKUP(A33,HOP!A:L,12,0)</f>
        <v>4758.00</v>
      </c>
      <c r="F33" s="4" t="str">
        <f>VLOOKUP(A33,HOP!A:C,3,0)</f>
        <v>2842928</v>
      </c>
      <c r="G33" s="4">
        <f t="shared" si="0"/>
        <v>0</v>
      </c>
      <c r="H33" s="4" t="str">
        <f t="shared" si="1"/>
        <v>，2842928</v>
      </c>
      <c r="I33" s="4" t="str">
        <f>VLOOKUP(A33,HOP!A:U,21,0)</f>
        <v>直采</v>
      </c>
    </row>
    <row r="34" s="4" customFormat="1" hidden="1" spans="1:9">
      <c r="A34" s="5">
        <v>21853464418</v>
      </c>
      <c r="B34" s="6">
        <v>44917</v>
      </c>
      <c r="C34" s="6">
        <v>44920</v>
      </c>
      <c r="D34" s="4">
        <v>921</v>
      </c>
      <c r="E34" s="4" t="str">
        <f>VLOOKUP(A34,HOP!A:L,12,0)</f>
        <v>921.00</v>
      </c>
      <c r="F34" s="4" t="str">
        <f>VLOOKUP(A34,HOP!A:C,3,0)</f>
        <v>2845590</v>
      </c>
      <c r="G34" s="4">
        <f t="shared" si="0"/>
        <v>0</v>
      </c>
      <c r="H34" s="4" t="str">
        <f t="shared" si="1"/>
        <v>，2845590</v>
      </c>
      <c r="I34" s="4" t="str">
        <f>VLOOKUP(A34,HOP!A:U,21,0)</f>
        <v>直连</v>
      </c>
    </row>
    <row r="35" s="4" customFormat="1" hidden="1" spans="1:9">
      <c r="A35" s="5">
        <v>999221853895409</v>
      </c>
      <c r="B35" s="6">
        <v>44919</v>
      </c>
      <c r="C35" s="6">
        <v>44920</v>
      </c>
      <c r="D35" s="4">
        <v>1051</v>
      </c>
      <c r="E35" s="4" t="str">
        <f>VLOOKUP(A35,HOP!A:L,12,0)</f>
        <v>1051.00</v>
      </c>
      <c r="F35" s="4" t="str">
        <f>VLOOKUP(A35,HOP!A:C,3,0)</f>
        <v>2846393</v>
      </c>
      <c r="G35" s="4">
        <f t="shared" ref="G35:G66" si="2">D35-E35</f>
        <v>0</v>
      </c>
      <c r="H35" s="4" t="str">
        <f t="shared" ref="H35:H66" si="3">$H$1&amp;F35</f>
        <v>，2846393</v>
      </c>
      <c r="I35" s="4" t="str">
        <f>VLOOKUP(A35,HOP!A:U,21,0)</f>
        <v>直连</v>
      </c>
    </row>
    <row r="36" s="4" customFormat="1" hidden="1" spans="1:9">
      <c r="A36" s="5">
        <v>21853962905</v>
      </c>
      <c r="B36" s="6">
        <v>44918</v>
      </c>
      <c r="C36" s="6">
        <v>44920</v>
      </c>
      <c r="D36" s="4">
        <v>892</v>
      </c>
      <c r="E36" s="4" t="str">
        <f>VLOOKUP(A36,HOP!A:L,12,0)</f>
        <v>892.00</v>
      </c>
      <c r="F36" s="4" t="str">
        <f>VLOOKUP(A36,HOP!A:C,3,0)</f>
        <v>2846496</v>
      </c>
      <c r="G36" s="4">
        <f t="shared" si="2"/>
        <v>0</v>
      </c>
      <c r="H36" s="4" t="str">
        <f t="shared" si="3"/>
        <v>，2846496</v>
      </c>
      <c r="I36" s="4" t="str">
        <f>VLOOKUP(A36,HOP!A:U,21,0)</f>
        <v>直采</v>
      </c>
    </row>
    <row r="37" s="4" customFormat="1" hidden="1" spans="1:9">
      <c r="A37" s="5">
        <v>21856676052</v>
      </c>
      <c r="B37" s="6">
        <v>44917</v>
      </c>
      <c r="C37" s="6">
        <v>44920</v>
      </c>
      <c r="D37" s="4">
        <v>15946</v>
      </c>
      <c r="E37" s="4" t="str">
        <f>VLOOKUP(A37,HOP!A:L,12,0)</f>
        <v>15946.00</v>
      </c>
      <c r="F37" s="4" t="str">
        <f>VLOOKUP(A37,HOP!A:C,3,0)</f>
        <v>2851372</v>
      </c>
      <c r="G37" s="4">
        <f t="shared" si="2"/>
        <v>0</v>
      </c>
      <c r="H37" s="4" t="str">
        <f t="shared" si="3"/>
        <v>，2851372</v>
      </c>
      <c r="I37" s="4" t="str">
        <f>VLOOKUP(A37,HOP!A:U,21,0)</f>
        <v>直采</v>
      </c>
    </row>
    <row r="38" s="4" customFormat="1" hidden="1" spans="1:9">
      <c r="A38" s="5">
        <v>21857346487</v>
      </c>
      <c r="B38" s="6">
        <v>44918</v>
      </c>
      <c r="C38" s="6">
        <v>44920</v>
      </c>
      <c r="D38" s="4">
        <v>10436</v>
      </c>
      <c r="E38" s="4" t="str">
        <f>VLOOKUP(A38,HOP!A:L,12,0)</f>
        <v>10436.00</v>
      </c>
      <c r="F38" s="4" t="str">
        <f>VLOOKUP(A38,HOP!A:C,3,0)</f>
        <v>2852436</v>
      </c>
      <c r="G38" s="4">
        <f t="shared" si="2"/>
        <v>0</v>
      </c>
      <c r="H38" s="4" t="str">
        <f t="shared" si="3"/>
        <v>，2852436</v>
      </c>
      <c r="I38" s="4" t="str">
        <f>VLOOKUP(A38,HOP!A:U,21,0)</f>
        <v>直连</v>
      </c>
    </row>
    <row r="39" s="4" customFormat="1" hidden="1" spans="1:9">
      <c r="A39" s="5">
        <v>999221857402450</v>
      </c>
      <c r="B39" s="6">
        <v>44919</v>
      </c>
      <c r="C39" s="6">
        <v>44920</v>
      </c>
      <c r="D39" s="4">
        <v>273</v>
      </c>
      <c r="E39" s="4" t="str">
        <f>VLOOKUP(A39,HOP!A:L,12,0)</f>
        <v>273.00</v>
      </c>
      <c r="F39" s="4" t="str">
        <f>VLOOKUP(A39,HOP!A:C,3,0)</f>
        <v>2852515</v>
      </c>
      <c r="G39" s="4">
        <f t="shared" si="2"/>
        <v>0</v>
      </c>
      <c r="H39" s="4" t="str">
        <f t="shared" si="3"/>
        <v>，2852515</v>
      </c>
      <c r="I39" s="4" t="str">
        <f>VLOOKUP(A39,HOP!A:U,21,0)</f>
        <v>直连</v>
      </c>
    </row>
    <row r="40" s="4" customFormat="1" hidden="1" spans="1:9">
      <c r="A40" s="5">
        <v>999221859358112</v>
      </c>
      <c r="B40" s="6">
        <v>44916</v>
      </c>
      <c r="C40" s="6">
        <v>44920</v>
      </c>
      <c r="D40" s="4">
        <v>1012</v>
      </c>
      <c r="E40" s="4" t="str">
        <f>VLOOKUP(A40,HOP!A:L,12,0)</f>
        <v>1012.00</v>
      </c>
      <c r="F40" s="4" t="str">
        <f>VLOOKUP(A40,HOP!A:C,3,0)</f>
        <v>2855594</v>
      </c>
      <c r="G40" s="4">
        <f t="shared" si="2"/>
        <v>0</v>
      </c>
      <c r="H40" s="4" t="str">
        <f t="shared" si="3"/>
        <v>，2855594</v>
      </c>
      <c r="I40" s="4" t="str">
        <f>VLOOKUP(A40,HOP!A:U,21,0)</f>
        <v>直连</v>
      </c>
    </row>
    <row r="41" s="4" customFormat="1" hidden="1" spans="1:9">
      <c r="A41" s="5">
        <v>999221859454002</v>
      </c>
      <c r="B41" s="6">
        <v>44912</v>
      </c>
      <c r="C41" s="6">
        <v>44920</v>
      </c>
      <c r="D41" s="4">
        <v>4200</v>
      </c>
      <c r="E41" s="4" t="str">
        <f>VLOOKUP(A41,HOP!A:L,12,0)</f>
        <v>4200.00</v>
      </c>
      <c r="F41" s="4" t="str">
        <f>VLOOKUP(A41,HOP!A:C,3,0)</f>
        <v>2855705</v>
      </c>
      <c r="G41" s="4">
        <f t="shared" si="2"/>
        <v>0</v>
      </c>
      <c r="H41" s="4" t="str">
        <f t="shared" si="3"/>
        <v>，2855705</v>
      </c>
      <c r="I41" s="4" t="str">
        <f>VLOOKUP(A41,HOP!A:U,21,0)</f>
        <v>直连</v>
      </c>
    </row>
    <row r="42" s="4" customFormat="1" hidden="1" spans="1:9">
      <c r="A42" s="5">
        <v>21860833792</v>
      </c>
      <c r="B42" s="6">
        <v>44915</v>
      </c>
      <c r="C42" s="6">
        <v>44920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2"/>
        <v>#N/A</v>
      </c>
      <c r="H42" s="4" t="e">
        <f t="shared" si="3"/>
        <v>#N/A</v>
      </c>
      <c r="I42" s="4" t="e">
        <f>VLOOKUP(A42,HOP!A:U,21,0)</f>
        <v>#N/A</v>
      </c>
    </row>
    <row r="43" s="4" customFormat="1" hidden="1" spans="1:9">
      <c r="A43" s="5">
        <v>21861870556</v>
      </c>
      <c r="B43" s="6">
        <v>44918</v>
      </c>
      <c r="C43" s="6">
        <v>44920</v>
      </c>
      <c r="D43" s="4">
        <v>6959</v>
      </c>
      <c r="E43" s="4" t="str">
        <f>VLOOKUP(A43,HOP!A:L,12,0)</f>
        <v>6959.00</v>
      </c>
      <c r="F43" s="4" t="str">
        <f>VLOOKUP(A43,HOP!A:C,3,0)</f>
        <v>2856577</v>
      </c>
      <c r="G43" s="4">
        <f t="shared" si="2"/>
        <v>0</v>
      </c>
      <c r="H43" s="4" t="str">
        <f t="shared" si="3"/>
        <v>，2856577</v>
      </c>
      <c r="I43" s="4" t="str">
        <f>VLOOKUP(A43,HOP!A:U,21,0)</f>
        <v>直采</v>
      </c>
    </row>
    <row r="44" s="4" customFormat="1" hidden="1" spans="1:9">
      <c r="A44" s="5">
        <v>21863358304</v>
      </c>
      <c r="B44" s="6">
        <v>44918</v>
      </c>
      <c r="C44" s="6">
        <v>44920</v>
      </c>
      <c r="D44" s="4">
        <v>7962</v>
      </c>
      <c r="E44" s="4" t="str">
        <f>VLOOKUP(A44,HOP!A:L,12,0)</f>
        <v>7962.00</v>
      </c>
      <c r="F44" s="4" t="str">
        <f>VLOOKUP(A44,HOP!A:C,3,0)</f>
        <v>2857045</v>
      </c>
      <c r="G44" s="4">
        <f t="shared" si="2"/>
        <v>0</v>
      </c>
      <c r="H44" s="4" t="str">
        <f t="shared" si="3"/>
        <v>，2857045</v>
      </c>
      <c r="I44" s="4" t="str">
        <f>VLOOKUP(A44,HOP!A:U,21,0)</f>
        <v>直采</v>
      </c>
    </row>
    <row r="45" s="4" customFormat="1" hidden="1" spans="1:9">
      <c r="A45" s="5">
        <v>21879602638</v>
      </c>
      <c r="B45" s="6">
        <v>44918</v>
      </c>
      <c r="C45" s="6">
        <v>44920</v>
      </c>
      <c r="D45" s="4">
        <v>9373</v>
      </c>
      <c r="E45" s="4" t="str">
        <f>VLOOKUP(A45,HOP!A:L,12,0)</f>
        <v>9373.00</v>
      </c>
      <c r="F45" s="4" t="str">
        <f>VLOOKUP(A45,HOP!A:C,3,0)</f>
        <v>2862375</v>
      </c>
      <c r="G45" s="4">
        <f t="shared" si="2"/>
        <v>0</v>
      </c>
      <c r="H45" s="4" t="str">
        <f t="shared" si="3"/>
        <v>，2862375</v>
      </c>
      <c r="I45" s="4" t="str">
        <f>VLOOKUP(A45,HOP!A:U,21,0)</f>
        <v>直采</v>
      </c>
    </row>
    <row r="46" s="4" customFormat="1" hidden="1" spans="1:9">
      <c r="A46" s="5">
        <v>21880044228</v>
      </c>
      <c r="B46" s="6">
        <v>44918</v>
      </c>
      <c r="C46" s="6">
        <v>44920</v>
      </c>
      <c r="D46" s="4">
        <v>1040</v>
      </c>
      <c r="E46" s="4" t="str">
        <f>VLOOKUP(A46,HOP!A:L,12,0)</f>
        <v>1040.00</v>
      </c>
      <c r="F46" s="4" t="str">
        <f>VLOOKUP(A46,HOP!A:C,3,0)</f>
        <v>2862570</v>
      </c>
      <c r="G46" s="4">
        <f t="shared" si="2"/>
        <v>0</v>
      </c>
      <c r="H46" s="4" t="str">
        <f t="shared" si="3"/>
        <v>，2862570</v>
      </c>
      <c r="I46" s="4" t="str">
        <f>VLOOKUP(A46,HOP!A:U,21,0)</f>
        <v>直采</v>
      </c>
    </row>
    <row r="47" s="4" customFormat="1" hidden="1" spans="1:9">
      <c r="A47" s="5">
        <v>999221884638844</v>
      </c>
      <c r="B47" s="6">
        <v>44919</v>
      </c>
      <c r="C47" s="6">
        <v>44920</v>
      </c>
      <c r="D47" s="4">
        <v>1618</v>
      </c>
      <c r="E47" s="4" t="str">
        <f>VLOOKUP(A47,HOP!A:L,12,0)</f>
        <v>1618.00</v>
      </c>
      <c r="F47" s="4" t="str">
        <f>VLOOKUP(A47,HOP!A:C,3,0)</f>
        <v>2864047</v>
      </c>
      <c r="G47" s="4">
        <f t="shared" si="2"/>
        <v>0</v>
      </c>
      <c r="H47" s="4" t="str">
        <f t="shared" si="3"/>
        <v>，2864047</v>
      </c>
      <c r="I47" s="4" t="str">
        <f>VLOOKUP(A47,HOP!A:U,21,0)</f>
        <v>直连</v>
      </c>
    </row>
    <row r="48" s="4" customFormat="1" hidden="1" spans="1:9">
      <c r="A48" s="5">
        <v>999221886492989</v>
      </c>
      <c r="B48" s="6">
        <v>44919</v>
      </c>
      <c r="C48" s="6">
        <v>44920</v>
      </c>
      <c r="D48" s="4">
        <v>4546</v>
      </c>
      <c r="E48" s="4" t="str">
        <f>VLOOKUP(A48,HOP!A:L,12,0)</f>
        <v>4546.00</v>
      </c>
      <c r="F48" s="4" t="str">
        <f>VLOOKUP(A48,HOP!A:C,3,0)</f>
        <v>2864516</v>
      </c>
      <c r="G48" s="4">
        <f t="shared" si="2"/>
        <v>0</v>
      </c>
      <c r="H48" s="4" t="str">
        <f t="shared" si="3"/>
        <v>，2864516</v>
      </c>
      <c r="I48" s="4" t="str">
        <f>VLOOKUP(A48,HOP!A:U,21,0)</f>
        <v>直连</v>
      </c>
    </row>
    <row r="49" s="4" customFormat="1" hidden="1" spans="1:9">
      <c r="A49" s="5">
        <v>21885755251</v>
      </c>
      <c r="B49" s="6">
        <v>44919</v>
      </c>
      <c r="C49" s="6">
        <v>44920</v>
      </c>
      <c r="D49" s="4">
        <v>1171</v>
      </c>
      <c r="E49" s="4" t="str">
        <f>VLOOKUP(A49,HOP!A:L,12,0)</f>
        <v>1171.00</v>
      </c>
      <c r="F49" s="4" t="str">
        <f>VLOOKUP(A49,HOP!A:C,3,0)</f>
        <v>2864335</v>
      </c>
      <c r="G49" s="4">
        <f t="shared" si="2"/>
        <v>0</v>
      </c>
      <c r="H49" s="4" t="str">
        <f t="shared" si="3"/>
        <v>，2864335</v>
      </c>
      <c r="I49" s="4" t="str">
        <f>VLOOKUP(A49,HOP!A:U,21,0)</f>
        <v>直连</v>
      </c>
    </row>
    <row r="50" s="4" customFormat="1" hidden="1" spans="1:9">
      <c r="A50" s="5">
        <v>999221887323395</v>
      </c>
      <c r="B50" s="6">
        <v>44919</v>
      </c>
      <c r="C50" s="6">
        <v>44920</v>
      </c>
      <c r="D50" s="4">
        <v>880</v>
      </c>
      <c r="E50" s="4" t="str">
        <f>VLOOKUP(A50,HOP!A:L,12,0)</f>
        <v>880.00</v>
      </c>
      <c r="F50" s="4" t="str">
        <f>VLOOKUP(A50,HOP!A:C,3,0)</f>
        <v>2864962</v>
      </c>
      <c r="G50" s="4">
        <f t="shared" si="2"/>
        <v>0</v>
      </c>
      <c r="H50" s="4" t="str">
        <f t="shared" si="3"/>
        <v>，2864962</v>
      </c>
      <c r="I50" s="4" t="str">
        <f>VLOOKUP(A50,HOP!A:U,21,0)</f>
        <v>直连</v>
      </c>
    </row>
    <row r="51" s="4" customFormat="1" hidden="1" spans="1:9">
      <c r="A51" s="5">
        <v>21887416105</v>
      </c>
      <c r="B51" s="6">
        <v>44917</v>
      </c>
      <c r="C51" s="6">
        <v>44920</v>
      </c>
      <c r="D51" s="4">
        <v>7021</v>
      </c>
      <c r="E51" s="4" t="str">
        <f>VLOOKUP(A51,HOP!A:L,12,0)</f>
        <v>7021.00</v>
      </c>
      <c r="F51" s="4" t="str">
        <f>VLOOKUP(A51,HOP!A:C,3,0)</f>
        <v>2865020</v>
      </c>
      <c r="G51" s="4">
        <f t="shared" si="2"/>
        <v>0</v>
      </c>
      <c r="H51" s="4" t="str">
        <f t="shared" si="3"/>
        <v>，2865020</v>
      </c>
      <c r="I51" s="4" t="str">
        <f>VLOOKUP(A51,HOP!A:U,21,0)</f>
        <v>直采</v>
      </c>
    </row>
    <row r="52" s="4" customFormat="1" hidden="1" spans="1:9">
      <c r="A52" s="5">
        <v>21891960658</v>
      </c>
      <c r="B52" s="6">
        <v>44915</v>
      </c>
      <c r="C52" s="6">
        <v>44920</v>
      </c>
      <c r="D52" s="4">
        <v>15542</v>
      </c>
      <c r="E52" s="4" t="str">
        <f>VLOOKUP(A52,HOP!A:L,12,0)</f>
        <v>15542.00</v>
      </c>
      <c r="F52" s="4" t="str">
        <f>VLOOKUP(A52,HOP!A:C,3,0)</f>
        <v>2866277</v>
      </c>
      <c r="G52" s="4">
        <f t="shared" si="2"/>
        <v>0</v>
      </c>
      <c r="H52" s="4" t="str">
        <f t="shared" si="3"/>
        <v>，2866277</v>
      </c>
      <c r="I52" s="4" t="str">
        <f>VLOOKUP(A52,HOP!A:U,21,0)</f>
        <v>直采</v>
      </c>
    </row>
    <row r="53" s="4" customFormat="1" hidden="1" spans="1:9">
      <c r="A53" s="5">
        <v>21892173816</v>
      </c>
      <c r="B53" s="6">
        <v>44918</v>
      </c>
      <c r="C53" s="6">
        <v>44920</v>
      </c>
      <c r="D53" s="4">
        <v>6490</v>
      </c>
      <c r="E53" s="4" t="str">
        <f>VLOOKUP(A53,HOP!A:L,12,0)</f>
        <v>6490.00</v>
      </c>
      <c r="F53" s="4" t="str">
        <f>VLOOKUP(A53,HOP!A:C,3,0)</f>
        <v>2866345</v>
      </c>
      <c r="G53" s="4">
        <f t="shared" si="2"/>
        <v>0</v>
      </c>
      <c r="H53" s="4" t="str">
        <f t="shared" si="3"/>
        <v>，2866345</v>
      </c>
      <c r="I53" s="4" t="str">
        <f>VLOOKUP(A53,HOP!A:U,21,0)</f>
        <v>直采</v>
      </c>
    </row>
    <row r="54" s="4" customFormat="1" spans="1:10">
      <c r="A54" s="5">
        <v>21892806345</v>
      </c>
      <c r="B54" s="6">
        <v>44915</v>
      </c>
      <c r="C54" s="6">
        <v>44920</v>
      </c>
      <c r="D54" s="4">
        <v>14326.59</v>
      </c>
      <c r="E54" s="4" t="str">
        <f>VLOOKUP(A54,HOP!A:L,12,0)</f>
        <v>14239.68</v>
      </c>
      <c r="F54" s="4" t="str">
        <f>VLOOKUP(A54,HOP!A:C,3,0)</f>
        <v>2866516</v>
      </c>
      <c r="G54" s="4">
        <f t="shared" si="2"/>
        <v>86.9099999999999</v>
      </c>
      <c r="H54" s="4" t="str">
        <f t="shared" si="3"/>
        <v>，2866516</v>
      </c>
      <c r="I54" s="4" t="str">
        <f>VLOOKUP(A54,HOP!A:U,21,0)</f>
        <v>直采</v>
      </c>
      <c r="J54" s="4" t="s">
        <v>938</v>
      </c>
    </row>
    <row r="55" s="4" customFormat="1" hidden="1" spans="1:9">
      <c r="A55" s="5">
        <v>21893002170</v>
      </c>
      <c r="B55" s="6">
        <v>44915</v>
      </c>
      <c r="C55" s="6">
        <v>44920</v>
      </c>
      <c r="D55" s="4">
        <v>13385</v>
      </c>
      <c r="E55" s="4" t="str">
        <f>VLOOKUP(A55,HOP!A:L,12,0)</f>
        <v>13385.00</v>
      </c>
      <c r="F55" s="4" t="str">
        <f>VLOOKUP(A55,HOP!A:C,3,0)</f>
        <v>2866541</v>
      </c>
      <c r="G55" s="4">
        <f t="shared" si="2"/>
        <v>0</v>
      </c>
      <c r="H55" s="4" t="str">
        <f t="shared" si="3"/>
        <v>，2866541</v>
      </c>
      <c r="I55" s="4" t="str">
        <f>VLOOKUP(A55,HOP!A:U,21,0)</f>
        <v>直采</v>
      </c>
    </row>
    <row r="56" s="4" customFormat="1" hidden="1" spans="1:9">
      <c r="A56" s="5">
        <v>999221893645494</v>
      </c>
      <c r="B56" s="6">
        <v>44919</v>
      </c>
      <c r="C56" s="6">
        <v>44920</v>
      </c>
      <c r="D56" s="4">
        <v>2859</v>
      </c>
      <c r="E56" s="4" t="str">
        <f>VLOOKUP(A56,HOP!A:L,12,0)</f>
        <v>2859.00</v>
      </c>
      <c r="F56" s="4" t="str">
        <f>VLOOKUP(A56,HOP!A:C,3,0)</f>
        <v>2866781</v>
      </c>
      <c r="G56" s="4">
        <f t="shared" si="2"/>
        <v>0</v>
      </c>
      <c r="H56" s="4" t="str">
        <f t="shared" si="3"/>
        <v>，2866781</v>
      </c>
      <c r="I56" s="4" t="str">
        <f>VLOOKUP(A56,HOP!A:U,21,0)</f>
        <v>直连</v>
      </c>
    </row>
    <row r="57" s="4" customFormat="1" hidden="1" spans="1:9">
      <c r="A57" s="5">
        <v>999221894197157</v>
      </c>
      <c r="B57" s="6">
        <v>44919</v>
      </c>
      <c r="C57" s="6">
        <v>44920</v>
      </c>
      <c r="D57" s="4">
        <v>249</v>
      </c>
      <c r="E57" s="4" t="str">
        <f>VLOOKUP(A57,HOP!A:L,12,0)</f>
        <v>249.00</v>
      </c>
      <c r="F57" s="4" t="str">
        <f>VLOOKUP(A57,HOP!A:C,3,0)</f>
        <v>2867046</v>
      </c>
      <c r="G57" s="4">
        <f t="shared" si="2"/>
        <v>0</v>
      </c>
      <c r="H57" s="4" t="str">
        <f t="shared" si="3"/>
        <v>，2867046</v>
      </c>
      <c r="I57" s="4" t="str">
        <f>VLOOKUP(A57,HOP!A:U,21,0)</f>
        <v>直连</v>
      </c>
    </row>
    <row r="58" s="4" customFormat="1" hidden="1" spans="1:9">
      <c r="A58" s="5">
        <v>999221894783156</v>
      </c>
      <c r="B58" s="6">
        <v>44918</v>
      </c>
      <c r="C58" s="6">
        <v>44920</v>
      </c>
      <c r="D58" s="4">
        <v>6562</v>
      </c>
      <c r="E58" s="4" t="str">
        <f>VLOOKUP(A58,HOP!A:L,12,0)</f>
        <v>6562.00</v>
      </c>
      <c r="F58" s="4" t="str">
        <f>VLOOKUP(A58,HOP!A:C,3,0)</f>
        <v>2867294</v>
      </c>
      <c r="G58" s="4">
        <f t="shared" si="2"/>
        <v>0</v>
      </c>
      <c r="H58" s="4" t="str">
        <f t="shared" si="3"/>
        <v>，2867294</v>
      </c>
      <c r="I58" s="4" t="str">
        <f>VLOOKUP(A58,HOP!A:U,21,0)</f>
        <v>直连</v>
      </c>
    </row>
    <row r="59" s="4" customFormat="1" hidden="1" spans="1:9">
      <c r="A59" s="5">
        <v>999221901470124</v>
      </c>
      <c r="B59" s="6">
        <v>44917</v>
      </c>
      <c r="C59" s="6">
        <v>44920</v>
      </c>
      <c r="D59" s="4">
        <v>2310</v>
      </c>
      <c r="E59" s="4" t="str">
        <f>VLOOKUP(A59,HOP!A:L,12,0)</f>
        <v>2310.00</v>
      </c>
      <c r="F59" s="4" t="str">
        <f>VLOOKUP(A59,HOP!A:C,3,0)</f>
        <v>2868757</v>
      </c>
      <c r="G59" s="4">
        <f t="shared" si="2"/>
        <v>0</v>
      </c>
      <c r="H59" s="4" t="str">
        <f t="shared" si="3"/>
        <v>，2868757</v>
      </c>
      <c r="I59" s="4" t="str">
        <f>VLOOKUP(A59,HOP!A:U,21,0)</f>
        <v>直连</v>
      </c>
    </row>
    <row r="60" s="4" customFormat="1" hidden="1" spans="1:9">
      <c r="A60" s="5">
        <v>999221901479066</v>
      </c>
      <c r="B60" s="6">
        <v>44918</v>
      </c>
      <c r="C60" s="6">
        <v>44920</v>
      </c>
      <c r="D60" s="4">
        <v>616</v>
      </c>
      <c r="E60" s="4" t="str">
        <f>VLOOKUP(A60,HOP!A:L,12,0)</f>
        <v>616.00</v>
      </c>
      <c r="F60" s="4" t="str">
        <f>VLOOKUP(A60,HOP!A:C,3,0)</f>
        <v>2868766</v>
      </c>
      <c r="G60" s="4">
        <f t="shared" si="2"/>
        <v>0</v>
      </c>
      <c r="H60" s="4" t="str">
        <f t="shared" si="3"/>
        <v>，2868766</v>
      </c>
      <c r="I60" s="4" t="str">
        <f>VLOOKUP(A60,HOP!A:U,21,0)</f>
        <v>直连</v>
      </c>
    </row>
    <row r="61" s="4" customFormat="1" hidden="1" spans="1:9">
      <c r="A61" s="5">
        <v>999221901642926</v>
      </c>
      <c r="B61" s="6">
        <v>44918</v>
      </c>
      <c r="C61" s="6">
        <v>44920</v>
      </c>
      <c r="D61" s="4">
        <v>1008</v>
      </c>
      <c r="E61" s="4" t="str">
        <f>VLOOKUP(A61,HOP!A:L,12,0)</f>
        <v>1008.00</v>
      </c>
      <c r="F61" s="4" t="str">
        <f>VLOOKUP(A61,HOP!A:C,3,0)</f>
        <v>2868837</v>
      </c>
      <c r="G61" s="4">
        <f t="shared" si="2"/>
        <v>0</v>
      </c>
      <c r="H61" s="4" t="str">
        <f t="shared" si="3"/>
        <v>，2868837</v>
      </c>
      <c r="I61" s="4" t="str">
        <f>VLOOKUP(A61,HOP!A:U,21,0)</f>
        <v>直连</v>
      </c>
    </row>
    <row r="62" s="4" customFormat="1" hidden="1" spans="1:9">
      <c r="A62" s="5">
        <v>999221904298932</v>
      </c>
      <c r="B62" s="6">
        <v>44915</v>
      </c>
      <c r="C62" s="6">
        <v>44920</v>
      </c>
      <c r="D62" s="4">
        <v>3465</v>
      </c>
      <c r="E62" s="4" t="str">
        <f>VLOOKUP(A62,HOP!A:L,12,0)</f>
        <v>3465.00</v>
      </c>
      <c r="F62" s="4" t="str">
        <f>VLOOKUP(A62,HOP!A:C,3,0)</f>
        <v>2869376</v>
      </c>
      <c r="G62" s="4">
        <f t="shared" si="2"/>
        <v>0</v>
      </c>
      <c r="H62" s="4" t="str">
        <f t="shared" si="3"/>
        <v>，2869376</v>
      </c>
      <c r="I62" s="4" t="str">
        <f>VLOOKUP(A62,HOP!A:U,21,0)</f>
        <v>直连</v>
      </c>
    </row>
    <row r="63" s="4" customFormat="1" hidden="1" spans="1:9">
      <c r="A63" s="5">
        <v>21905898525</v>
      </c>
      <c r="B63" s="6">
        <v>44918</v>
      </c>
      <c r="C63" s="6">
        <v>44920</v>
      </c>
      <c r="D63" s="4">
        <v>1006</v>
      </c>
      <c r="E63" s="4" t="str">
        <f>VLOOKUP(A63,HOP!A:L,12,0)</f>
        <v>1006.00</v>
      </c>
      <c r="F63" s="4" t="str">
        <f>VLOOKUP(A63,HOP!A:C,3,0)</f>
        <v>2869765</v>
      </c>
      <c r="G63" s="4">
        <f t="shared" si="2"/>
        <v>0</v>
      </c>
      <c r="H63" s="4" t="str">
        <f t="shared" si="3"/>
        <v>，2869765</v>
      </c>
      <c r="I63" s="4" t="str">
        <f>VLOOKUP(A63,HOP!A:U,21,0)</f>
        <v>直采</v>
      </c>
    </row>
    <row r="64" s="4" customFormat="1" hidden="1" spans="1:9">
      <c r="A64" s="5">
        <v>999221906361943</v>
      </c>
      <c r="B64" s="6">
        <v>44913</v>
      </c>
      <c r="C64" s="6">
        <v>44920</v>
      </c>
      <c r="D64" s="4">
        <v>4521</v>
      </c>
      <c r="E64" s="4" t="str">
        <f>VLOOKUP(A64,HOP!A:L,12,0)</f>
        <v>4521.00</v>
      </c>
      <c r="F64" s="4" t="str">
        <f>VLOOKUP(A64,HOP!A:C,3,0)</f>
        <v>2869921</v>
      </c>
      <c r="G64" s="4">
        <f t="shared" si="2"/>
        <v>0</v>
      </c>
      <c r="H64" s="4" t="str">
        <f t="shared" si="3"/>
        <v>，2869921</v>
      </c>
      <c r="I64" s="4" t="str">
        <f>VLOOKUP(A64,HOP!A:U,21,0)</f>
        <v>直连</v>
      </c>
    </row>
    <row r="65" s="4" customFormat="1" hidden="1" spans="1:9">
      <c r="A65" s="5">
        <v>999221907332510</v>
      </c>
      <c r="B65" s="6">
        <v>44919</v>
      </c>
      <c r="C65" s="6">
        <v>44920</v>
      </c>
      <c r="D65" s="4">
        <v>1514</v>
      </c>
      <c r="E65" s="4" t="str">
        <f>VLOOKUP(A65,HOP!A:L,12,0)</f>
        <v>1514.00</v>
      </c>
      <c r="F65" s="4" t="str">
        <f>VLOOKUP(A65,HOP!A:C,3,0)</f>
        <v>2870448</v>
      </c>
      <c r="G65" s="4">
        <f t="shared" si="2"/>
        <v>0</v>
      </c>
      <c r="H65" s="4" t="str">
        <f t="shared" si="3"/>
        <v>，2870448</v>
      </c>
      <c r="I65" s="4" t="str">
        <f>VLOOKUP(A65,HOP!A:U,21,0)</f>
        <v>直连</v>
      </c>
    </row>
    <row r="66" s="4" customFormat="1" hidden="1" spans="1:9">
      <c r="A66" s="5">
        <v>999221909865655</v>
      </c>
      <c r="B66" s="6">
        <v>44917</v>
      </c>
      <c r="C66" s="6">
        <v>44920</v>
      </c>
      <c r="D66" s="4">
        <v>1146</v>
      </c>
      <c r="E66" s="4" t="str">
        <f>VLOOKUP(A66,HOP!A:L,12,0)</f>
        <v>1146.00</v>
      </c>
      <c r="F66" s="4" t="str">
        <f>VLOOKUP(A66,HOP!A:C,3,0)</f>
        <v>2870963</v>
      </c>
      <c r="G66" s="4">
        <f t="shared" si="2"/>
        <v>0</v>
      </c>
      <c r="H66" s="4" t="str">
        <f t="shared" si="3"/>
        <v>，2870963</v>
      </c>
      <c r="I66" s="4" t="str">
        <f>VLOOKUP(A66,HOP!A:U,21,0)</f>
        <v>直连</v>
      </c>
    </row>
    <row r="67" s="4" customFormat="1" hidden="1" spans="1:9">
      <c r="A67" s="5">
        <v>999221911952366</v>
      </c>
      <c r="B67" s="6">
        <v>44919</v>
      </c>
      <c r="C67" s="6">
        <v>44920</v>
      </c>
      <c r="D67" s="4">
        <v>528</v>
      </c>
      <c r="E67" s="4" t="str">
        <f>VLOOKUP(A67,HOP!A:L,12,0)</f>
        <v>528.00</v>
      </c>
      <c r="F67" s="4" t="str">
        <f>VLOOKUP(A67,HOP!A:C,3,0)</f>
        <v>2871841</v>
      </c>
      <c r="G67" s="4">
        <f t="shared" ref="G67:G98" si="4">D67-E67</f>
        <v>0</v>
      </c>
      <c r="H67" s="4" t="str">
        <f t="shared" ref="H67:H98" si="5">$H$1&amp;F67</f>
        <v>，2871841</v>
      </c>
      <c r="I67" s="4" t="str">
        <f>VLOOKUP(A67,HOP!A:U,21,0)</f>
        <v>直连</v>
      </c>
    </row>
    <row r="68" s="4" customFormat="1" hidden="1" spans="1:9">
      <c r="A68" s="5">
        <v>999221915836252</v>
      </c>
      <c r="B68" s="6">
        <v>44919</v>
      </c>
      <c r="C68" s="6">
        <v>44920</v>
      </c>
      <c r="D68" s="4">
        <v>513</v>
      </c>
      <c r="E68" s="4" t="str">
        <f>VLOOKUP(A68,HOP!A:L,12,0)</f>
        <v>513.00</v>
      </c>
      <c r="F68" s="4" t="str">
        <f>VLOOKUP(A68,HOP!A:C,3,0)</f>
        <v>2872658</v>
      </c>
      <c r="G68" s="4">
        <f t="shared" si="4"/>
        <v>0</v>
      </c>
      <c r="H68" s="4" t="str">
        <f t="shared" si="5"/>
        <v>，2872658</v>
      </c>
      <c r="I68" s="4" t="str">
        <f>VLOOKUP(A68,HOP!A:U,21,0)</f>
        <v>直连</v>
      </c>
    </row>
    <row r="69" s="4" customFormat="1" hidden="1" spans="1:9">
      <c r="A69" s="5">
        <v>999221922335949</v>
      </c>
      <c r="B69" s="6">
        <v>44918</v>
      </c>
      <c r="C69" s="6">
        <v>44920</v>
      </c>
      <c r="D69" s="4">
        <v>318</v>
      </c>
      <c r="E69" s="4" t="str">
        <f>VLOOKUP(A69,HOP!A:L,12,0)</f>
        <v>318.00</v>
      </c>
      <c r="F69" s="4" t="str">
        <f>VLOOKUP(A69,HOP!A:C,3,0)</f>
        <v>2873722</v>
      </c>
      <c r="G69" s="4">
        <f t="shared" si="4"/>
        <v>0</v>
      </c>
      <c r="H69" s="4" t="str">
        <f t="shared" si="5"/>
        <v>，2873722</v>
      </c>
      <c r="I69" s="4" t="str">
        <f>VLOOKUP(A69,HOP!A:U,21,0)</f>
        <v>直连</v>
      </c>
    </row>
    <row r="70" s="4" customFormat="1" hidden="1" spans="1:9">
      <c r="A70" s="5">
        <v>999221922709364</v>
      </c>
      <c r="B70" s="6">
        <v>44919</v>
      </c>
      <c r="C70" s="6">
        <v>44920</v>
      </c>
      <c r="D70" s="4">
        <v>1003</v>
      </c>
      <c r="E70" s="4" t="str">
        <f>VLOOKUP(A70,HOP!A:L,12,0)</f>
        <v>1003.00</v>
      </c>
      <c r="F70" s="4" t="str">
        <f>VLOOKUP(A70,HOP!A:C,3,0)</f>
        <v>2873891</v>
      </c>
      <c r="G70" s="4">
        <f t="shared" si="4"/>
        <v>0</v>
      </c>
      <c r="H70" s="4" t="str">
        <f t="shared" si="5"/>
        <v>，2873891</v>
      </c>
      <c r="I70" s="4" t="str">
        <f>VLOOKUP(A70,HOP!A:U,21,0)</f>
        <v>直连</v>
      </c>
    </row>
    <row r="71" s="4" customFormat="1" hidden="1" spans="1:9">
      <c r="A71" s="5">
        <v>999221926183811</v>
      </c>
      <c r="B71" s="6">
        <v>44919</v>
      </c>
      <c r="C71" s="6">
        <v>44920</v>
      </c>
      <c r="D71" s="4">
        <v>425</v>
      </c>
      <c r="E71" s="4" t="str">
        <f>VLOOKUP(A71,HOP!A:L,12,0)</f>
        <v>425.00</v>
      </c>
      <c r="F71" s="4" t="str">
        <f>VLOOKUP(A71,HOP!A:C,3,0)</f>
        <v>2874596</v>
      </c>
      <c r="G71" s="4">
        <f t="shared" si="4"/>
        <v>0</v>
      </c>
      <c r="H71" s="4" t="str">
        <f t="shared" si="5"/>
        <v>，2874596</v>
      </c>
      <c r="I71" s="4" t="str">
        <f>VLOOKUP(A71,HOP!A:U,21,0)</f>
        <v>直连</v>
      </c>
    </row>
    <row r="72" s="4" customFormat="1" hidden="1" spans="1:9">
      <c r="A72" s="5">
        <v>999221928328332</v>
      </c>
      <c r="B72" s="6">
        <v>44919</v>
      </c>
      <c r="C72" s="6">
        <v>44920</v>
      </c>
      <c r="D72" s="4">
        <v>0</v>
      </c>
      <c r="E72" s="4" t="str">
        <f>VLOOKUP(A72,HOP!A:L,12,0)</f>
        <v>729.00</v>
      </c>
      <c r="F72" s="4" t="str">
        <f>VLOOKUP(A72,HOP!A:C,3,0)</f>
        <v>2875599</v>
      </c>
      <c r="G72" s="4">
        <f t="shared" si="4"/>
        <v>-729</v>
      </c>
      <c r="H72" s="4" t="str">
        <f t="shared" si="5"/>
        <v>，2875599</v>
      </c>
      <c r="I72" s="4" t="str">
        <f>VLOOKUP(A72,HOP!A:U,21,0)</f>
        <v>直连</v>
      </c>
    </row>
    <row r="73" s="4" customFormat="1" hidden="1" spans="1:9">
      <c r="A73" s="5">
        <v>999221934011398</v>
      </c>
      <c r="B73" s="6">
        <v>44919</v>
      </c>
      <c r="C73" s="6">
        <v>44920</v>
      </c>
      <c r="D73" s="4">
        <v>1228</v>
      </c>
      <c r="E73" s="4" t="str">
        <f>VLOOKUP(A73,HOP!A:L,12,0)</f>
        <v>1228.00</v>
      </c>
      <c r="F73" s="4" t="str">
        <f>VLOOKUP(A73,HOP!A:C,3,0)</f>
        <v>2877504</v>
      </c>
      <c r="G73" s="4">
        <f t="shared" si="4"/>
        <v>0</v>
      </c>
      <c r="H73" s="4" t="str">
        <f t="shared" si="5"/>
        <v>，2877504</v>
      </c>
      <c r="I73" s="4" t="str">
        <f>VLOOKUP(A73,HOP!A:U,21,0)</f>
        <v>直连</v>
      </c>
    </row>
    <row r="74" s="4" customFormat="1" hidden="1" spans="1:9">
      <c r="A74" s="5">
        <v>999221934086717</v>
      </c>
      <c r="B74" s="6">
        <v>44919</v>
      </c>
      <c r="C74" s="6">
        <v>44920</v>
      </c>
      <c r="D74" s="4">
        <v>561</v>
      </c>
      <c r="E74" s="4" t="str">
        <f>VLOOKUP(A74,HOP!A:L,12,0)</f>
        <v>561.00</v>
      </c>
      <c r="F74" s="4" t="str">
        <f>VLOOKUP(A74,HOP!A:C,3,0)</f>
        <v>2877624</v>
      </c>
      <c r="G74" s="4">
        <f t="shared" si="4"/>
        <v>0</v>
      </c>
      <c r="H74" s="4" t="str">
        <f t="shared" si="5"/>
        <v>，2877624</v>
      </c>
      <c r="I74" s="4" t="str">
        <f>VLOOKUP(A74,HOP!A:U,21,0)</f>
        <v>直连</v>
      </c>
    </row>
    <row r="75" s="4" customFormat="1" hidden="1" spans="1:9">
      <c r="A75" s="5">
        <v>21934094018</v>
      </c>
      <c r="B75" s="6">
        <v>44918</v>
      </c>
      <c r="C75" s="6">
        <v>44920</v>
      </c>
      <c r="D75" s="4">
        <v>0</v>
      </c>
      <c r="E75" s="4" t="e">
        <f>VLOOKUP(A75,HOP!A:L,12,0)</f>
        <v>#N/A</v>
      </c>
      <c r="F75" s="4" t="e">
        <f>VLOOKUP(A75,HOP!A:C,3,0)</f>
        <v>#N/A</v>
      </c>
      <c r="G75" s="4" t="e">
        <f t="shared" si="4"/>
        <v>#N/A</v>
      </c>
      <c r="H75" s="4" t="e">
        <f t="shared" si="5"/>
        <v>#N/A</v>
      </c>
      <c r="I75" s="4" t="e">
        <f>VLOOKUP(A75,HOP!A:U,21,0)</f>
        <v>#N/A</v>
      </c>
    </row>
    <row r="76" s="4" customFormat="1" hidden="1" spans="1:9">
      <c r="A76" s="5">
        <v>999221934873563</v>
      </c>
      <c r="B76" s="6">
        <v>44919</v>
      </c>
      <c r="C76" s="6">
        <v>44920</v>
      </c>
      <c r="D76" s="4">
        <v>419</v>
      </c>
      <c r="E76" s="4" t="str">
        <f>VLOOKUP(A76,HOP!A:L,12,0)</f>
        <v>419.00</v>
      </c>
      <c r="F76" s="4" t="str">
        <f>VLOOKUP(A76,HOP!A:C,3,0)</f>
        <v>2878150</v>
      </c>
      <c r="G76" s="4">
        <f t="shared" si="4"/>
        <v>0</v>
      </c>
      <c r="H76" s="4" t="str">
        <f t="shared" si="5"/>
        <v>，2878150</v>
      </c>
      <c r="I76" s="4" t="str">
        <f>VLOOKUP(A76,HOP!A:U,21,0)</f>
        <v>直连</v>
      </c>
    </row>
    <row r="77" s="4" customFormat="1" hidden="1" spans="1:9">
      <c r="A77" s="5">
        <v>999221940482595</v>
      </c>
      <c r="B77" s="6">
        <v>44919</v>
      </c>
      <c r="C77" s="6">
        <v>44920</v>
      </c>
      <c r="D77" s="4">
        <v>880</v>
      </c>
      <c r="E77" s="4" t="str">
        <f>VLOOKUP(A77,HOP!A:L,12,0)</f>
        <v>880.00</v>
      </c>
      <c r="F77" s="4" t="str">
        <f>VLOOKUP(A77,HOP!A:C,3,0)</f>
        <v>2879872</v>
      </c>
      <c r="G77" s="4">
        <f t="shared" si="4"/>
        <v>0</v>
      </c>
      <c r="H77" s="4" t="str">
        <f t="shared" si="5"/>
        <v>，2879872</v>
      </c>
      <c r="I77" s="4" t="str">
        <f>VLOOKUP(A77,HOP!A:U,21,0)</f>
        <v>直连</v>
      </c>
    </row>
    <row r="78" s="4" customFormat="1" hidden="1" spans="1:9">
      <c r="A78" s="5">
        <v>999221940742517</v>
      </c>
      <c r="B78" s="6">
        <v>44919</v>
      </c>
      <c r="C78" s="6">
        <v>44920</v>
      </c>
      <c r="D78" s="4">
        <v>177</v>
      </c>
      <c r="E78" s="4" t="str">
        <f>VLOOKUP(A78,HOP!A:L,12,0)</f>
        <v>177.00</v>
      </c>
      <c r="F78" s="4" t="str">
        <f>VLOOKUP(A78,HOP!A:C,3,0)</f>
        <v>2880071</v>
      </c>
      <c r="G78" s="4">
        <f t="shared" si="4"/>
        <v>0</v>
      </c>
      <c r="H78" s="4" t="str">
        <f t="shared" si="5"/>
        <v>，2880071</v>
      </c>
      <c r="I78" s="4" t="str">
        <f>VLOOKUP(A78,HOP!A:U,21,0)</f>
        <v>直连</v>
      </c>
    </row>
    <row r="79" s="4" customFormat="1" hidden="1" spans="1:9">
      <c r="A79" s="5">
        <v>999221943132699</v>
      </c>
      <c r="B79" s="6">
        <v>44917</v>
      </c>
      <c r="C79" s="6">
        <v>44920</v>
      </c>
      <c r="D79" s="4">
        <v>2286</v>
      </c>
      <c r="E79" s="4" t="str">
        <f>VLOOKUP(A79,HOP!A:L,12,0)</f>
        <v>2286.00</v>
      </c>
      <c r="F79" s="4" t="str">
        <f>VLOOKUP(A79,HOP!A:C,3,0)</f>
        <v>2880598</v>
      </c>
      <c r="G79" s="4">
        <f t="shared" si="4"/>
        <v>0</v>
      </c>
      <c r="H79" s="4" t="str">
        <f t="shared" si="5"/>
        <v>，2880598</v>
      </c>
      <c r="I79" s="4" t="str">
        <f>VLOOKUP(A79,HOP!A:U,21,0)</f>
        <v>直连</v>
      </c>
    </row>
    <row r="80" s="4" customFormat="1" hidden="1" spans="1:9">
      <c r="A80" s="5">
        <v>999221945977350</v>
      </c>
      <c r="B80" s="6">
        <v>44918</v>
      </c>
      <c r="C80" s="6">
        <v>44920</v>
      </c>
      <c r="D80" s="4">
        <v>2590</v>
      </c>
      <c r="E80" s="4" t="str">
        <f>VLOOKUP(A80,HOP!A:L,12,0)</f>
        <v>2590.00</v>
      </c>
      <c r="F80" s="4" t="str">
        <f>VLOOKUP(A80,HOP!A:C,3,0)</f>
        <v>2881806</v>
      </c>
      <c r="G80" s="4">
        <f t="shared" si="4"/>
        <v>0</v>
      </c>
      <c r="H80" s="4" t="str">
        <f t="shared" si="5"/>
        <v>，2881806</v>
      </c>
      <c r="I80" s="4" t="str">
        <f>VLOOKUP(A80,HOP!A:U,21,0)</f>
        <v>直连</v>
      </c>
    </row>
    <row r="81" s="4" customFormat="1" hidden="1" spans="1:9">
      <c r="A81" s="5">
        <v>999221946582929</v>
      </c>
      <c r="B81" s="6">
        <v>44918</v>
      </c>
      <c r="C81" s="6">
        <v>44920</v>
      </c>
      <c r="D81" s="4">
        <v>168</v>
      </c>
      <c r="E81" s="4" t="str">
        <f>VLOOKUP(A81,HOP!A:L,12,0)</f>
        <v>168.00</v>
      </c>
      <c r="F81" s="4" t="str">
        <f>VLOOKUP(A81,HOP!A:C,3,0)</f>
        <v>2882168</v>
      </c>
      <c r="G81" s="4">
        <f t="shared" si="4"/>
        <v>0</v>
      </c>
      <c r="H81" s="4" t="str">
        <f t="shared" si="5"/>
        <v>，2882168</v>
      </c>
      <c r="I81" s="4" t="str">
        <f>VLOOKUP(A81,HOP!A:U,21,0)</f>
        <v>直连</v>
      </c>
    </row>
    <row r="82" s="4" customFormat="1" hidden="1" spans="1:9">
      <c r="A82" s="5">
        <v>999221947894021</v>
      </c>
      <c r="B82" s="6">
        <v>44916</v>
      </c>
      <c r="C82" s="6">
        <v>44920</v>
      </c>
      <c r="D82" s="4">
        <v>4834</v>
      </c>
      <c r="E82" s="4" t="str">
        <f>VLOOKUP(A82,HOP!A:L,12,0)</f>
        <v>4834.00</v>
      </c>
      <c r="F82" s="4" t="str">
        <f>VLOOKUP(A82,HOP!A:C,3,0)</f>
        <v>2882434</v>
      </c>
      <c r="G82" s="4">
        <f t="shared" si="4"/>
        <v>0</v>
      </c>
      <c r="H82" s="4" t="str">
        <f t="shared" si="5"/>
        <v>，2882434</v>
      </c>
      <c r="I82" s="4" t="str">
        <f>VLOOKUP(A82,HOP!A:U,21,0)</f>
        <v>直连</v>
      </c>
    </row>
    <row r="83" s="4" customFormat="1" hidden="1" spans="1:9">
      <c r="A83" s="5">
        <v>999221948843233</v>
      </c>
      <c r="B83" s="6">
        <v>44919</v>
      </c>
      <c r="C83" s="6">
        <v>44920</v>
      </c>
      <c r="D83" s="4">
        <v>144</v>
      </c>
      <c r="E83" s="4" t="str">
        <f>VLOOKUP(A83,HOP!A:L,12,0)</f>
        <v>144.00</v>
      </c>
      <c r="F83" s="4" t="str">
        <f>VLOOKUP(A83,HOP!A:C,3,0)</f>
        <v>2882680</v>
      </c>
      <c r="G83" s="4">
        <f t="shared" si="4"/>
        <v>0</v>
      </c>
      <c r="H83" s="4" t="str">
        <f t="shared" si="5"/>
        <v>，2882680</v>
      </c>
      <c r="I83" s="4" t="str">
        <f>VLOOKUP(A83,HOP!A:U,21,0)</f>
        <v>直连</v>
      </c>
    </row>
    <row r="84" s="4" customFormat="1" hidden="1" spans="1:9">
      <c r="A84" s="5">
        <v>999221950114451</v>
      </c>
      <c r="B84" s="6">
        <v>44919</v>
      </c>
      <c r="C84" s="6">
        <v>44920</v>
      </c>
      <c r="D84" s="4">
        <v>594</v>
      </c>
      <c r="E84" s="4" t="str">
        <f>VLOOKUP(A84,HOP!A:L,12,0)</f>
        <v>594.00</v>
      </c>
      <c r="F84" s="4" t="str">
        <f>VLOOKUP(A84,HOP!A:C,3,0)</f>
        <v>2883102</v>
      </c>
      <c r="G84" s="4">
        <f t="shared" si="4"/>
        <v>0</v>
      </c>
      <c r="H84" s="4" t="str">
        <f t="shared" si="5"/>
        <v>，2883102</v>
      </c>
      <c r="I84" s="4" t="str">
        <f>VLOOKUP(A84,HOP!A:U,21,0)</f>
        <v>直连</v>
      </c>
    </row>
    <row r="85" s="4" customFormat="1" hidden="1" spans="1:9">
      <c r="A85" s="5">
        <v>999221950210304</v>
      </c>
      <c r="B85" s="6">
        <v>44919</v>
      </c>
      <c r="C85" s="6">
        <v>44920</v>
      </c>
      <c r="D85" s="4">
        <v>430</v>
      </c>
      <c r="E85" s="4" t="str">
        <f>VLOOKUP(A85,HOP!A:L,12,0)</f>
        <v>430.00</v>
      </c>
      <c r="F85" s="4" t="str">
        <f>VLOOKUP(A85,HOP!A:C,3,0)</f>
        <v>2883173</v>
      </c>
      <c r="G85" s="4">
        <f t="shared" si="4"/>
        <v>0</v>
      </c>
      <c r="H85" s="4" t="str">
        <f t="shared" si="5"/>
        <v>，2883173</v>
      </c>
      <c r="I85" s="4" t="str">
        <f>VLOOKUP(A85,HOP!A:U,21,0)</f>
        <v>直连</v>
      </c>
    </row>
    <row r="86" s="4" customFormat="1" hidden="1" spans="1:9">
      <c r="A86" s="5">
        <v>999221950725588</v>
      </c>
      <c r="B86" s="6">
        <v>44919</v>
      </c>
      <c r="C86" s="6">
        <v>44920</v>
      </c>
      <c r="D86" s="4">
        <v>0</v>
      </c>
      <c r="E86" s="4" t="e">
        <f>VLOOKUP(A86,HOP!A:L,12,0)</f>
        <v>#N/A</v>
      </c>
      <c r="F86" s="4" t="e">
        <f>VLOOKUP(A86,HOP!A:C,3,0)</f>
        <v>#N/A</v>
      </c>
      <c r="G86" s="4" t="e">
        <f t="shared" si="4"/>
        <v>#N/A</v>
      </c>
      <c r="H86" s="4" t="e">
        <f t="shared" si="5"/>
        <v>#N/A</v>
      </c>
      <c r="I86" s="4" t="e">
        <f>VLOOKUP(A86,HOP!A:U,21,0)</f>
        <v>#N/A</v>
      </c>
    </row>
    <row r="87" s="4" customFormat="1" hidden="1" spans="1:9">
      <c r="A87" s="5">
        <v>999221951719255</v>
      </c>
      <c r="B87" s="6">
        <v>44919</v>
      </c>
      <c r="C87" s="6">
        <v>44920</v>
      </c>
      <c r="D87" s="4">
        <v>304</v>
      </c>
      <c r="E87" s="4" t="str">
        <f>VLOOKUP(A87,HOP!A:L,12,0)</f>
        <v>304.00</v>
      </c>
      <c r="F87" s="4" t="str">
        <f>VLOOKUP(A87,HOP!A:C,3,0)</f>
        <v>2883925</v>
      </c>
      <c r="G87" s="4">
        <f t="shared" si="4"/>
        <v>0</v>
      </c>
      <c r="H87" s="4" t="str">
        <f t="shared" si="5"/>
        <v>，2883925</v>
      </c>
      <c r="I87" s="4" t="str">
        <f>VLOOKUP(A87,HOP!A:U,21,0)</f>
        <v>直连</v>
      </c>
    </row>
    <row r="88" s="4" customFormat="1" hidden="1" spans="1:9">
      <c r="A88" s="5">
        <v>999221955812893</v>
      </c>
      <c r="B88" s="6">
        <v>44919</v>
      </c>
      <c r="C88" s="6">
        <v>44920</v>
      </c>
      <c r="D88" s="4">
        <v>366</v>
      </c>
      <c r="E88" s="4" t="str">
        <f>VLOOKUP(A88,HOP!A:L,12,0)</f>
        <v>366.00</v>
      </c>
      <c r="F88" s="4" t="str">
        <f>VLOOKUP(A88,HOP!A:C,3,0)</f>
        <v>2884917</v>
      </c>
      <c r="G88" s="4">
        <f t="shared" si="4"/>
        <v>0</v>
      </c>
      <c r="H88" s="4" t="str">
        <f t="shared" si="5"/>
        <v>，2884917</v>
      </c>
      <c r="I88" s="4" t="str">
        <f>VLOOKUP(A88,HOP!A:U,21,0)</f>
        <v>直连</v>
      </c>
    </row>
    <row r="89" s="4" customFormat="1" hidden="1" spans="1:9">
      <c r="A89" s="5">
        <v>999221955931032</v>
      </c>
      <c r="B89" s="6">
        <v>44918</v>
      </c>
      <c r="C89" s="6">
        <v>44920</v>
      </c>
      <c r="D89" s="4">
        <v>26042</v>
      </c>
      <c r="E89" s="4" t="str">
        <f>VLOOKUP(A89,HOP!A:L,12,0)</f>
        <v>26042.00</v>
      </c>
      <c r="F89" s="4" t="str">
        <f>VLOOKUP(A89,HOP!A:C,3,0)</f>
        <v>2885012</v>
      </c>
      <c r="G89" s="4">
        <f t="shared" si="4"/>
        <v>0</v>
      </c>
      <c r="H89" s="4" t="str">
        <f t="shared" si="5"/>
        <v>，2885012</v>
      </c>
      <c r="I89" s="4" t="str">
        <f>VLOOKUP(A89,HOP!A:U,21,0)</f>
        <v>直连</v>
      </c>
    </row>
    <row r="90" s="4" customFormat="1" hidden="1" spans="1:9">
      <c r="A90" s="5">
        <v>999221955965391</v>
      </c>
      <c r="B90" s="6">
        <v>44918</v>
      </c>
      <c r="C90" s="6">
        <v>44920</v>
      </c>
      <c r="D90" s="4">
        <v>294</v>
      </c>
      <c r="E90" s="4" t="str">
        <f>VLOOKUP(A90,HOP!A:L,12,0)</f>
        <v>294.00</v>
      </c>
      <c r="F90" s="4" t="str">
        <f>VLOOKUP(A90,HOP!A:C,3,0)</f>
        <v>2885032</v>
      </c>
      <c r="G90" s="4">
        <f t="shared" si="4"/>
        <v>0</v>
      </c>
      <c r="H90" s="4" t="str">
        <f t="shared" si="5"/>
        <v>，2885032</v>
      </c>
      <c r="I90" s="4" t="str">
        <f>VLOOKUP(A90,HOP!A:U,21,0)</f>
        <v>直连</v>
      </c>
    </row>
    <row r="91" s="4" customFormat="1" hidden="1" spans="1:9">
      <c r="A91" s="5">
        <v>999221956210501</v>
      </c>
      <c r="B91" s="6">
        <v>44918</v>
      </c>
      <c r="C91" s="6">
        <v>44920</v>
      </c>
      <c r="D91" s="4">
        <v>390</v>
      </c>
      <c r="E91" s="4" t="str">
        <f>VLOOKUP(A91,HOP!A:L,12,0)</f>
        <v>390.00</v>
      </c>
      <c r="F91" s="4" t="str">
        <f>VLOOKUP(A91,HOP!A:C,3,0)</f>
        <v>2885166</v>
      </c>
      <c r="G91" s="4">
        <f t="shared" si="4"/>
        <v>0</v>
      </c>
      <c r="H91" s="4" t="str">
        <f t="shared" si="5"/>
        <v>，2885166</v>
      </c>
      <c r="I91" s="4" t="str">
        <f>VLOOKUP(A91,HOP!A:U,21,0)</f>
        <v>直连</v>
      </c>
    </row>
    <row r="92" s="4" customFormat="1" hidden="1" spans="1:9">
      <c r="A92" s="5">
        <v>999221957304227</v>
      </c>
      <c r="B92" s="6">
        <v>44918</v>
      </c>
      <c r="C92" s="6">
        <v>44920</v>
      </c>
      <c r="D92" s="4">
        <v>1334</v>
      </c>
      <c r="E92" s="4" t="str">
        <f>VLOOKUP(A92,HOP!A:L,12,0)</f>
        <v>1334.00</v>
      </c>
      <c r="F92" s="4" t="str">
        <f>VLOOKUP(A92,HOP!A:C,3,0)</f>
        <v>2885743</v>
      </c>
      <c r="G92" s="4">
        <f t="shared" si="4"/>
        <v>0</v>
      </c>
      <c r="H92" s="4" t="str">
        <f t="shared" si="5"/>
        <v>，2885743</v>
      </c>
      <c r="I92" s="4" t="str">
        <f>VLOOKUP(A92,HOP!A:U,21,0)</f>
        <v>直连</v>
      </c>
    </row>
    <row r="93" s="4" customFormat="1" hidden="1" spans="1:9">
      <c r="A93" s="5">
        <v>999221960530607</v>
      </c>
      <c r="B93" s="6">
        <v>44919</v>
      </c>
      <c r="C93" s="6">
        <v>44920</v>
      </c>
      <c r="D93" s="4">
        <v>321</v>
      </c>
      <c r="E93" s="4" t="str">
        <f>VLOOKUP(A93,HOP!A:L,12,0)</f>
        <v>321.00</v>
      </c>
      <c r="F93" s="4" t="str">
        <f>VLOOKUP(A93,HOP!A:C,3,0)</f>
        <v>2886210</v>
      </c>
      <c r="G93" s="4">
        <f t="shared" si="4"/>
        <v>0</v>
      </c>
      <c r="H93" s="4" t="str">
        <f t="shared" si="5"/>
        <v>，2886210</v>
      </c>
      <c r="I93" s="4" t="str">
        <f>VLOOKUP(A93,HOP!A:U,21,0)</f>
        <v>直连</v>
      </c>
    </row>
    <row r="94" s="4" customFormat="1" hidden="1" spans="1:9">
      <c r="A94" s="5">
        <v>999221960904407</v>
      </c>
      <c r="B94" s="6">
        <v>44919</v>
      </c>
      <c r="C94" s="6">
        <v>44920</v>
      </c>
      <c r="D94" s="4">
        <v>0</v>
      </c>
      <c r="E94" s="4" t="e">
        <f>VLOOKUP(A94,HOP!A:L,12,0)</f>
        <v>#N/A</v>
      </c>
      <c r="F94" s="4" t="e">
        <f>VLOOKUP(A94,HOP!A:C,3,0)</f>
        <v>#N/A</v>
      </c>
      <c r="G94" s="4" t="e">
        <f t="shared" si="4"/>
        <v>#N/A</v>
      </c>
      <c r="H94" s="4" t="e">
        <f t="shared" si="5"/>
        <v>#N/A</v>
      </c>
      <c r="I94" s="4" t="e">
        <f>VLOOKUP(A94,HOP!A:U,21,0)</f>
        <v>#N/A</v>
      </c>
    </row>
    <row r="95" s="4" customFormat="1" hidden="1" spans="1:9">
      <c r="A95" s="5">
        <v>999221962769912</v>
      </c>
      <c r="B95" s="6">
        <v>44919</v>
      </c>
      <c r="C95" s="6">
        <v>44920</v>
      </c>
      <c r="D95" s="4">
        <v>160</v>
      </c>
      <c r="E95" s="4" t="str">
        <f>VLOOKUP(A95,HOP!A:L,12,0)</f>
        <v>160.00</v>
      </c>
      <c r="F95" s="4" t="str">
        <f>VLOOKUP(A95,HOP!A:C,3,0)</f>
        <v>2887317</v>
      </c>
      <c r="G95" s="4">
        <f t="shared" si="4"/>
        <v>0</v>
      </c>
      <c r="H95" s="4" t="str">
        <f t="shared" si="5"/>
        <v>，2887317</v>
      </c>
      <c r="I95" s="4" t="str">
        <f>VLOOKUP(A95,HOP!A:U,21,0)</f>
        <v>直连</v>
      </c>
    </row>
    <row r="96" s="4" customFormat="1" hidden="1" spans="1:9">
      <c r="A96" s="5">
        <v>999221963145871</v>
      </c>
      <c r="B96" s="6">
        <v>44918</v>
      </c>
      <c r="C96" s="6">
        <v>44920</v>
      </c>
      <c r="D96" s="4">
        <v>2936</v>
      </c>
      <c r="E96" s="4" t="str">
        <f>VLOOKUP(A96,HOP!A:L,12,0)</f>
        <v>2936.00</v>
      </c>
      <c r="F96" s="4" t="str">
        <f>VLOOKUP(A96,HOP!A:C,3,0)</f>
        <v>2887587</v>
      </c>
      <c r="G96" s="4">
        <f t="shared" si="4"/>
        <v>0</v>
      </c>
      <c r="H96" s="4" t="str">
        <f t="shared" si="5"/>
        <v>，2887587</v>
      </c>
      <c r="I96" s="4" t="str">
        <f>VLOOKUP(A96,HOP!A:U,21,0)</f>
        <v>直连</v>
      </c>
    </row>
    <row r="97" s="4" customFormat="1" hidden="1" spans="1:9">
      <c r="A97" s="5">
        <v>999221963144115</v>
      </c>
      <c r="B97" s="6">
        <v>44915</v>
      </c>
      <c r="C97" s="6">
        <v>44920</v>
      </c>
      <c r="D97" s="4">
        <v>4468</v>
      </c>
      <c r="E97" s="4" t="str">
        <f>VLOOKUP(A97,HOP!A:L,12,0)</f>
        <v>4468.00</v>
      </c>
      <c r="F97" s="4" t="str">
        <f>VLOOKUP(A97,HOP!A:C,3,0)</f>
        <v>2887582</v>
      </c>
      <c r="G97" s="4">
        <f t="shared" si="4"/>
        <v>0</v>
      </c>
      <c r="H97" s="4" t="str">
        <f t="shared" si="5"/>
        <v>，2887582</v>
      </c>
      <c r="I97" s="4" t="str">
        <f>VLOOKUP(A97,HOP!A:U,21,0)</f>
        <v>直连</v>
      </c>
    </row>
    <row r="98" s="4" customFormat="1" hidden="1" spans="1:9">
      <c r="A98" s="5">
        <v>999221968466836</v>
      </c>
      <c r="B98" s="6">
        <v>44917</v>
      </c>
      <c r="C98" s="6">
        <v>44920</v>
      </c>
      <c r="D98" s="4">
        <v>0</v>
      </c>
      <c r="E98" s="4" t="e">
        <f>VLOOKUP(A98,HOP!A:L,12,0)</f>
        <v>#N/A</v>
      </c>
      <c r="F98" s="4" t="e">
        <f>VLOOKUP(A98,HOP!A:C,3,0)</f>
        <v>#N/A</v>
      </c>
      <c r="G98" s="4" t="e">
        <f t="shared" si="4"/>
        <v>#N/A</v>
      </c>
      <c r="H98" s="4" t="e">
        <f t="shared" si="5"/>
        <v>#N/A</v>
      </c>
      <c r="I98" s="4" t="e">
        <f>VLOOKUP(A98,HOP!A:U,21,0)</f>
        <v>#N/A</v>
      </c>
    </row>
    <row r="99" s="4" customFormat="1" hidden="1" spans="1:9">
      <c r="A99" s="5">
        <v>999221969012217</v>
      </c>
      <c r="B99" s="6">
        <v>44919</v>
      </c>
      <c r="C99" s="6">
        <v>44920</v>
      </c>
      <c r="D99" s="4">
        <v>0</v>
      </c>
      <c r="E99" s="4" t="e">
        <f>VLOOKUP(A99,HOP!A:L,12,0)</f>
        <v>#N/A</v>
      </c>
      <c r="F99" s="4" t="e">
        <f>VLOOKUP(A99,HOP!A:C,3,0)</f>
        <v>#N/A</v>
      </c>
      <c r="G99" s="4" t="e">
        <f t="shared" ref="G99:G130" si="6">D99-E99</f>
        <v>#N/A</v>
      </c>
      <c r="H99" s="4" t="e">
        <f t="shared" ref="H99:H130" si="7">$H$1&amp;F99</f>
        <v>#N/A</v>
      </c>
      <c r="I99" s="4" t="e">
        <f>VLOOKUP(A99,HOP!A:U,21,0)</f>
        <v>#N/A</v>
      </c>
    </row>
    <row r="100" s="4" customFormat="1" hidden="1" spans="1:9">
      <c r="A100" s="5">
        <v>999221969377572</v>
      </c>
      <c r="B100" s="6">
        <v>44919</v>
      </c>
      <c r="C100" s="6">
        <v>44920</v>
      </c>
      <c r="D100" s="4">
        <v>523</v>
      </c>
      <c r="E100" s="4" t="str">
        <f>VLOOKUP(A100,HOP!A:L,12,0)</f>
        <v>523.00</v>
      </c>
      <c r="F100" s="4" t="str">
        <f>VLOOKUP(A100,HOP!A:C,3,0)</f>
        <v>2889635</v>
      </c>
      <c r="G100" s="4">
        <f t="shared" si="6"/>
        <v>0</v>
      </c>
      <c r="H100" s="4" t="str">
        <f t="shared" si="7"/>
        <v>，2889635</v>
      </c>
      <c r="I100" s="4" t="str">
        <f>VLOOKUP(A100,HOP!A:U,21,0)</f>
        <v>直连</v>
      </c>
    </row>
    <row r="101" s="4" customFormat="1" hidden="1" spans="1:9">
      <c r="A101" s="5">
        <v>999221969912051</v>
      </c>
      <c r="B101" s="6">
        <v>44916</v>
      </c>
      <c r="C101" s="6">
        <v>44920</v>
      </c>
      <c r="D101" s="4">
        <v>1268</v>
      </c>
      <c r="E101" s="4" t="str">
        <f>VLOOKUP(A101,HOP!A:L,12,0)</f>
        <v>1268.00</v>
      </c>
      <c r="F101" s="4" t="str">
        <f>VLOOKUP(A101,HOP!A:C,3,0)</f>
        <v>2890051</v>
      </c>
      <c r="G101" s="4">
        <f t="shared" si="6"/>
        <v>0</v>
      </c>
      <c r="H101" s="4" t="str">
        <f t="shared" si="7"/>
        <v>，2890051</v>
      </c>
      <c r="I101" s="4" t="str">
        <f>VLOOKUP(A101,HOP!A:U,21,0)</f>
        <v>直连</v>
      </c>
    </row>
    <row r="102" s="4" customFormat="1" hidden="1" spans="1:9">
      <c r="A102" s="5">
        <v>999221969929259</v>
      </c>
      <c r="B102" s="6">
        <v>44917</v>
      </c>
      <c r="C102" s="6">
        <v>44920</v>
      </c>
      <c r="D102" s="4">
        <v>9996</v>
      </c>
      <c r="E102" s="4" t="str">
        <f>VLOOKUP(A102,HOP!A:L,12,0)</f>
        <v>9996.00</v>
      </c>
      <c r="F102" s="4" t="str">
        <f>VLOOKUP(A102,HOP!A:C,3,0)</f>
        <v>2890076</v>
      </c>
      <c r="G102" s="4">
        <f t="shared" si="6"/>
        <v>0</v>
      </c>
      <c r="H102" s="4" t="str">
        <f t="shared" si="7"/>
        <v>，2890076</v>
      </c>
      <c r="I102" s="4" t="str">
        <f>VLOOKUP(A102,HOP!A:U,21,0)</f>
        <v>直连</v>
      </c>
    </row>
    <row r="103" s="4" customFormat="1" hidden="1" spans="1:9">
      <c r="A103" s="5">
        <v>999221970118362</v>
      </c>
      <c r="B103" s="6">
        <v>44919</v>
      </c>
      <c r="C103" s="6">
        <v>44920</v>
      </c>
      <c r="D103" s="4">
        <v>582</v>
      </c>
      <c r="E103" s="4" t="str">
        <f>VLOOKUP(A103,HOP!A:L,12,0)</f>
        <v>582.00</v>
      </c>
      <c r="F103" s="4" t="str">
        <f>VLOOKUP(A103,HOP!A:C,3,0)</f>
        <v>2890203</v>
      </c>
      <c r="G103" s="4">
        <f t="shared" si="6"/>
        <v>0</v>
      </c>
      <c r="H103" s="4" t="str">
        <f t="shared" si="7"/>
        <v>，2890203</v>
      </c>
      <c r="I103" s="4" t="str">
        <f>VLOOKUP(A103,HOP!A:U,21,0)</f>
        <v>直连</v>
      </c>
    </row>
    <row r="104" s="4" customFormat="1" hidden="1" spans="1:9">
      <c r="A104" s="5">
        <v>999221971951325</v>
      </c>
      <c r="B104" s="6">
        <v>44916</v>
      </c>
      <c r="C104" s="6">
        <v>44920</v>
      </c>
      <c r="D104" s="4">
        <v>1951</v>
      </c>
      <c r="E104" s="4" t="str">
        <f>VLOOKUP(A104,HOP!A:L,12,0)</f>
        <v>1951.00</v>
      </c>
      <c r="F104" s="4" t="str">
        <f>VLOOKUP(A104,HOP!A:C,3,0)</f>
        <v>2890428</v>
      </c>
      <c r="G104" s="4">
        <f t="shared" si="6"/>
        <v>0</v>
      </c>
      <c r="H104" s="4" t="str">
        <f t="shared" si="7"/>
        <v>，2890428</v>
      </c>
      <c r="I104" s="4" t="str">
        <f>VLOOKUP(A104,HOP!A:U,21,0)</f>
        <v>直连</v>
      </c>
    </row>
    <row r="105" s="4" customFormat="1" hidden="1" spans="1:9">
      <c r="A105" s="5">
        <v>999221971987588</v>
      </c>
      <c r="B105" s="6">
        <v>44917</v>
      </c>
      <c r="C105" s="6">
        <v>44920</v>
      </c>
      <c r="D105" s="4">
        <v>1543</v>
      </c>
      <c r="E105" s="4" t="str">
        <f>VLOOKUP(A105,HOP!A:L,12,0)</f>
        <v>1543.00</v>
      </c>
      <c r="F105" s="4" t="str">
        <f>VLOOKUP(A105,HOP!A:C,3,0)</f>
        <v>2890436</v>
      </c>
      <c r="G105" s="4">
        <f t="shared" si="6"/>
        <v>0</v>
      </c>
      <c r="H105" s="4" t="str">
        <f t="shared" si="7"/>
        <v>，2890436</v>
      </c>
      <c r="I105" s="4" t="str">
        <f>VLOOKUP(A105,HOP!A:U,21,0)</f>
        <v>直连</v>
      </c>
    </row>
    <row r="106" s="4" customFormat="1" hidden="1" spans="1:9">
      <c r="A106" s="5">
        <v>21972305327</v>
      </c>
      <c r="B106" s="6">
        <v>44919</v>
      </c>
      <c r="C106" s="6">
        <v>44920</v>
      </c>
      <c r="D106" s="4">
        <v>235</v>
      </c>
      <c r="E106" s="4" t="str">
        <f>VLOOKUP(A106,HOP!A:L,12,0)</f>
        <v>235.00</v>
      </c>
      <c r="F106" s="4" t="str">
        <f>VLOOKUP(A106,HOP!A:C,3,0)</f>
        <v>2890512</v>
      </c>
      <c r="G106" s="4">
        <f t="shared" si="6"/>
        <v>0</v>
      </c>
      <c r="H106" s="4" t="str">
        <f t="shared" si="7"/>
        <v>，2890512</v>
      </c>
      <c r="I106" s="4" t="str">
        <f>VLOOKUP(A106,HOP!A:U,21,0)</f>
        <v>直连</v>
      </c>
    </row>
    <row r="107" s="4" customFormat="1" hidden="1" spans="1:9">
      <c r="A107" s="5">
        <v>999221973073018</v>
      </c>
      <c r="B107" s="6">
        <v>44919</v>
      </c>
      <c r="C107" s="6">
        <v>44920</v>
      </c>
      <c r="D107" s="4">
        <v>619</v>
      </c>
      <c r="E107" s="4" t="str">
        <f>VLOOKUP(A107,HOP!A:L,12,0)</f>
        <v>619.00</v>
      </c>
      <c r="F107" s="4" t="str">
        <f>VLOOKUP(A107,HOP!A:C,3,0)</f>
        <v>2890685</v>
      </c>
      <c r="G107" s="4">
        <f t="shared" si="6"/>
        <v>0</v>
      </c>
      <c r="H107" s="4" t="str">
        <f t="shared" si="7"/>
        <v>，2890685</v>
      </c>
      <c r="I107" s="4" t="str">
        <f>VLOOKUP(A107,HOP!A:U,21,0)</f>
        <v>直连</v>
      </c>
    </row>
    <row r="108" s="4" customFormat="1" hidden="1" spans="1:9">
      <c r="A108" s="5">
        <v>999221974851062</v>
      </c>
      <c r="B108" s="6">
        <v>44918</v>
      </c>
      <c r="C108" s="6">
        <v>44920</v>
      </c>
      <c r="D108" s="4">
        <v>1620</v>
      </c>
      <c r="E108" s="4" t="str">
        <f>VLOOKUP(A108,HOP!A:L,12,0)</f>
        <v>1620.00</v>
      </c>
      <c r="F108" s="4" t="str">
        <f>VLOOKUP(A108,HOP!A:C,3,0)</f>
        <v>2891345</v>
      </c>
      <c r="G108" s="4">
        <f t="shared" si="6"/>
        <v>0</v>
      </c>
      <c r="H108" s="4" t="str">
        <f t="shared" si="7"/>
        <v>，2891345</v>
      </c>
      <c r="I108" s="4" t="str">
        <f>VLOOKUP(A108,HOP!A:U,21,0)</f>
        <v>直连</v>
      </c>
    </row>
    <row r="109" s="4" customFormat="1" hidden="1" spans="1:9">
      <c r="A109" s="5">
        <v>999221975755433</v>
      </c>
      <c r="B109" s="6">
        <v>44919</v>
      </c>
      <c r="C109" s="6">
        <v>44920</v>
      </c>
      <c r="D109" s="4">
        <v>194</v>
      </c>
      <c r="E109" s="4" t="str">
        <f>VLOOKUP(A109,HOP!A:L,12,0)</f>
        <v>194.00</v>
      </c>
      <c r="F109" s="4" t="str">
        <f>VLOOKUP(A109,HOP!A:C,3,0)</f>
        <v>2891912</v>
      </c>
      <c r="G109" s="4">
        <f t="shared" si="6"/>
        <v>0</v>
      </c>
      <c r="H109" s="4" t="str">
        <f t="shared" si="7"/>
        <v>，2891912</v>
      </c>
      <c r="I109" s="4" t="str">
        <f>VLOOKUP(A109,HOP!A:U,21,0)</f>
        <v>直连</v>
      </c>
    </row>
    <row r="110" s="4" customFormat="1" hidden="1" spans="1:9">
      <c r="A110" s="5">
        <v>999221976182837</v>
      </c>
      <c r="B110" s="6">
        <v>44919</v>
      </c>
      <c r="C110" s="6">
        <v>44920</v>
      </c>
      <c r="D110" s="4">
        <v>369</v>
      </c>
      <c r="E110" s="4" t="str">
        <f>VLOOKUP(A110,HOP!A:L,12,0)</f>
        <v>369.00</v>
      </c>
      <c r="F110" s="4" t="str">
        <f>VLOOKUP(A110,HOP!A:C,3,0)</f>
        <v>2892250</v>
      </c>
      <c r="G110" s="4">
        <f t="shared" si="6"/>
        <v>0</v>
      </c>
      <c r="H110" s="4" t="str">
        <f t="shared" si="7"/>
        <v>，2892250</v>
      </c>
      <c r="I110" s="4" t="str">
        <f>VLOOKUP(A110,HOP!A:U,21,0)</f>
        <v>直连</v>
      </c>
    </row>
    <row r="111" s="4" customFormat="1" hidden="1" spans="1:9">
      <c r="A111" s="5">
        <v>999221976443389</v>
      </c>
      <c r="B111" s="6">
        <v>44919</v>
      </c>
      <c r="C111" s="6">
        <v>44920</v>
      </c>
      <c r="D111" s="4">
        <v>421</v>
      </c>
      <c r="E111" s="4" t="str">
        <f>VLOOKUP(A111,HOP!A:L,12,0)</f>
        <v>421.00</v>
      </c>
      <c r="F111" s="4" t="str">
        <f>VLOOKUP(A111,HOP!A:C,3,0)</f>
        <v>2892474</v>
      </c>
      <c r="G111" s="4">
        <f t="shared" si="6"/>
        <v>0</v>
      </c>
      <c r="H111" s="4" t="str">
        <f t="shared" si="7"/>
        <v>，2892474</v>
      </c>
      <c r="I111" s="4" t="str">
        <f>VLOOKUP(A111,HOP!A:U,21,0)</f>
        <v>直连</v>
      </c>
    </row>
    <row r="112" s="4" customFormat="1" hidden="1" spans="1:9">
      <c r="A112" s="5">
        <v>999221976510763</v>
      </c>
      <c r="B112" s="6">
        <v>44919</v>
      </c>
      <c r="C112" s="6">
        <v>44920</v>
      </c>
      <c r="D112" s="4">
        <v>357</v>
      </c>
      <c r="E112" s="4" t="str">
        <f>VLOOKUP(A112,HOP!A:L,12,0)</f>
        <v>357.00</v>
      </c>
      <c r="F112" s="4" t="str">
        <f>VLOOKUP(A112,HOP!A:C,3,0)</f>
        <v>2892551</v>
      </c>
      <c r="G112" s="4">
        <f t="shared" si="6"/>
        <v>0</v>
      </c>
      <c r="H112" s="4" t="str">
        <f t="shared" si="7"/>
        <v>，2892551</v>
      </c>
      <c r="I112" s="4" t="str">
        <f>VLOOKUP(A112,HOP!A:U,21,0)</f>
        <v>直连</v>
      </c>
    </row>
    <row r="113" s="4" customFormat="1" hidden="1" spans="1:9">
      <c r="A113" s="5">
        <v>999221978920675</v>
      </c>
      <c r="B113" s="6">
        <v>44917</v>
      </c>
      <c r="C113" s="6">
        <v>44920</v>
      </c>
      <c r="D113" s="4">
        <v>1578</v>
      </c>
      <c r="E113" s="4" t="str">
        <f>VLOOKUP(A113,HOP!A:L,12,0)</f>
        <v>1578.00</v>
      </c>
      <c r="F113" s="4" t="str">
        <f>VLOOKUP(A113,HOP!A:C,3,0)</f>
        <v>2893028</v>
      </c>
      <c r="G113" s="4">
        <f t="shared" si="6"/>
        <v>0</v>
      </c>
      <c r="H113" s="4" t="str">
        <f t="shared" si="7"/>
        <v>，2893028</v>
      </c>
      <c r="I113" s="4" t="str">
        <f>VLOOKUP(A113,HOP!A:U,21,0)</f>
        <v>直连</v>
      </c>
    </row>
    <row r="114" s="4" customFormat="1" hidden="1" spans="1:9">
      <c r="A114" s="5">
        <v>999221980442978</v>
      </c>
      <c r="B114" s="6">
        <v>44919</v>
      </c>
      <c r="C114" s="6">
        <v>44920</v>
      </c>
      <c r="D114" s="4">
        <v>325</v>
      </c>
      <c r="E114" s="4" t="str">
        <f>VLOOKUP(A114,HOP!A:L,12,0)</f>
        <v>325.00</v>
      </c>
      <c r="F114" s="4" t="str">
        <f>VLOOKUP(A114,HOP!A:C,3,0)</f>
        <v>2893397</v>
      </c>
      <c r="G114" s="4">
        <f t="shared" si="6"/>
        <v>0</v>
      </c>
      <c r="H114" s="4" t="str">
        <f t="shared" si="7"/>
        <v>，2893397</v>
      </c>
      <c r="I114" s="4" t="str">
        <f>VLOOKUP(A114,HOP!A:U,21,0)</f>
        <v>直连</v>
      </c>
    </row>
    <row r="115" s="4" customFormat="1" hidden="1" spans="1:9">
      <c r="A115" s="5">
        <v>999221980739085</v>
      </c>
      <c r="B115" s="6">
        <v>44918</v>
      </c>
      <c r="C115" s="6">
        <v>44920</v>
      </c>
      <c r="D115" s="4">
        <v>760</v>
      </c>
      <c r="E115" s="4" t="str">
        <f>VLOOKUP(A115,HOP!A:L,12,0)</f>
        <v>760.00</v>
      </c>
      <c r="F115" s="4" t="str">
        <f>VLOOKUP(A115,HOP!A:C,3,0)</f>
        <v>2893494</v>
      </c>
      <c r="G115" s="4">
        <f t="shared" si="6"/>
        <v>0</v>
      </c>
      <c r="H115" s="4" t="str">
        <f t="shared" si="7"/>
        <v>，2893494</v>
      </c>
      <c r="I115" s="4" t="str">
        <f>VLOOKUP(A115,HOP!A:U,21,0)</f>
        <v>直连</v>
      </c>
    </row>
    <row r="116" s="4" customFormat="1" hidden="1" spans="1:9">
      <c r="A116" s="5">
        <v>999221981367899</v>
      </c>
      <c r="B116" s="6">
        <v>44918</v>
      </c>
      <c r="C116" s="6">
        <v>44920</v>
      </c>
      <c r="D116" s="4">
        <v>1406</v>
      </c>
      <c r="E116" s="4" t="str">
        <f>VLOOKUP(A116,HOP!A:L,12,0)</f>
        <v>1406.00</v>
      </c>
      <c r="F116" s="4" t="str">
        <f>VLOOKUP(A116,HOP!A:C,3,0)</f>
        <v>2893689</v>
      </c>
      <c r="G116" s="4">
        <f t="shared" si="6"/>
        <v>0</v>
      </c>
      <c r="H116" s="4" t="str">
        <f t="shared" si="7"/>
        <v>，2893689</v>
      </c>
      <c r="I116" s="4" t="str">
        <f>VLOOKUP(A116,HOP!A:U,21,0)</f>
        <v>直连</v>
      </c>
    </row>
    <row r="117" s="4" customFormat="1" hidden="1" spans="1:9">
      <c r="A117" s="5">
        <v>999221981546628</v>
      </c>
      <c r="B117" s="6">
        <v>44918</v>
      </c>
      <c r="C117" s="6">
        <v>44920</v>
      </c>
      <c r="D117" s="4">
        <v>654</v>
      </c>
      <c r="E117" s="4" t="str">
        <f>VLOOKUP(A117,HOP!A:L,12,0)</f>
        <v>654.00</v>
      </c>
      <c r="F117" s="4" t="str">
        <f>VLOOKUP(A117,HOP!A:C,3,0)</f>
        <v>2893793</v>
      </c>
      <c r="G117" s="4">
        <f t="shared" si="6"/>
        <v>0</v>
      </c>
      <c r="H117" s="4" t="str">
        <f t="shared" si="7"/>
        <v>，2893793</v>
      </c>
      <c r="I117" s="4" t="str">
        <f>VLOOKUP(A117,HOP!A:U,21,0)</f>
        <v>直连</v>
      </c>
    </row>
    <row r="118" s="4" customFormat="1" hidden="1" spans="1:9">
      <c r="A118" s="5">
        <v>999221981756136</v>
      </c>
      <c r="B118" s="6">
        <v>44918</v>
      </c>
      <c r="C118" s="6">
        <v>44920</v>
      </c>
      <c r="D118" s="4">
        <v>1315</v>
      </c>
      <c r="E118" s="4" t="str">
        <f>VLOOKUP(A118,HOP!A:L,12,0)</f>
        <v>1315.00</v>
      </c>
      <c r="F118" s="4" t="str">
        <f>VLOOKUP(A118,HOP!A:C,3,0)</f>
        <v>2893919</v>
      </c>
      <c r="G118" s="4">
        <f t="shared" si="6"/>
        <v>0</v>
      </c>
      <c r="H118" s="4" t="str">
        <f t="shared" si="7"/>
        <v>，2893919</v>
      </c>
      <c r="I118" s="4" t="str">
        <f>VLOOKUP(A118,HOP!A:U,21,0)</f>
        <v>直连</v>
      </c>
    </row>
    <row r="119" s="4" customFormat="1" hidden="1" spans="1:9">
      <c r="A119" s="5">
        <v>999221982248368</v>
      </c>
      <c r="B119" s="6">
        <v>44919</v>
      </c>
      <c r="C119" s="6">
        <v>44920</v>
      </c>
      <c r="D119" s="4">
        <v>327</v>
      </c>
      <c r="E119" s="4" t="str">
        <f>VLOOKUP(A119,HOP!A:L,12,0)</f>
        <v>327.00</v>
      </c>
      <c r="F119" s="4" t="str">
        <f>VLOOKUP(A119,HOP!A:C,3,0)</f>
        <v>2894231</v>
      </c>
      <c r="G119" s="4">
        <f t="shared" si="6"/>
        <v>0</v>
      </c>
      <c r="H119" s="4" t="str">
        <f t="shared" si="7"/>
        <v>，2894231</v>
      </c>
      <c r="I119" s="4" t="str">
        <f>VLOOKUP(A119,HOP!A:U,21,0)</f>
        <v>直连</v>
      </c>
    </row>
    <row r="120" s="4" customFormat="1" hidden="1" spans="1:9">
      <c r="A120" s="5">
        <v>21983210090</v>
      </c>
      <c r="B120" s="6">
        <v>44919</v>
      </c>
      <c r="C120" s="6">
        <v>44920</v>
      </c>
      <c r="D120" s="4">
        <v>325</v>
      </c>
      <c r="E120" s="4" t="str">
        <f>VLOOKUP(A120,HOP!A:L,12,0)</f>
        <v>325.00</v>
      </c>
      <c r="F120" s="4" t="str">
        <f>VLOOKUP(A120,HOP!A:C,3,0)</f>
        <v>2894777</v>
      </c>
      <c r="G120" s="4">
        <f t="shared" si="6"/>
        <v>0</v>
      </c>
      <c r="H120" s="4" t="str">
        <f t="shared" si="7"/>
        <v>，2894777</v>
      </c>
      <c r="I120" s="4" t="str">
        <f>VLOOKUP(A120,HOP!A:U,21,0)</f>
        <v>直连</v>
      </c>
    </row>
    <row r="121" s="4" customFormat="1" hidden="1" spans="1:9">
      <c r="A121" s="5">
        <v>999221983241932</v>
      </c>
      <c r="B121" s="6">
        <v>44918</v>
      </c>
      <c r="C121" s="6">
        <v>44920</v>
      </c>
      <c r="D121" s="4">
        <v>3788</v>
      </c>
      <c r="E121" s="4" t="str">
        <f>VLOOKUP(A121,HOP!A:L,12,0)</f>
        <v>3788.00</v>
      </c>
      <c r="F121" s="4" t="str">
        <f>VLOOKUP(A121,HOP!A:C,3,0)</f>
        <v>2894811</v>
      </c>
      <c r="G121" s="4">
        <f t="shared" si="6"/>
        <v>0</v>
      </c>
      <c r="H121" s="4" t="str">
        <f t="shared" si="7"/>
        <v>，2894811</v>
      </c>
      <c r="I121" s="4" t="str">
        <f>VLOOKUP(A121,HOP!A:U,21,0)</f>
        <v>直连</v>
      </c>
    </row>
    <row r="122" s="4" customFormat="1" hidden="1" spans="1:9">
      <c r="A122" s="5">
        <v>999221983266369</v>
      </c>
      <c r="B122" s="6">
        <v>44919</v>
      </c>
      <c r="C122" s="6">
        <v>44920</v>
      </c>
      <c r="D122" s="4">
        <v>421</v>
      </c>
      <c r="E122" s="4" t="str">
        <f>VLOOKUP(A122,HOP!A:L,12,0)</f>
        <v>421.00</v>
      </c>
      <c r="F122" s="4" t="str">
        <f>VLOOKUP(A122,HOP!A:C,3,0)</f>
        <v>2894832</v>
      </c>
      <c r="G122" s="4">
        <f t="shared" si="6"/>
        <v>0</v>
      </c>
      <c r="H122" s="4" t="str">
        <f t="shared" si="7"/>
        <v>，2894832</v>
      </c>
      <c r="I122" s="4" t="str">
        <f>VLOOKUP(A122,HOP!A:U,21,0)</f>
        <v>直连</v>
      </c>
    </row>
    <row r="123" s="4" customFormat="1" hidden="1" spans="1:9">
      <c r="A123" s="5">
        <v>999221983337370</v>
      </c>
      <c r="B123" s="6">
        <v>44919</v>
      </c>
      <c r="C123" s="6">
        <v>44920</v>
      </c>
      <c r="D123" s="4">
        <v>855</v>
      </c>
      <c r="E123" s="4" t="str">
        <f>VLOOKUP(A123,HOP!A:L,12,0)</f>
        <v>855.00</v>
      </c>
      <c r="F123" s="4" t="str">
        <f>VLOOKUP(A123,HOP!A:C,3,0)</f>
        <v>2894891</v>
      </c>
      <c r="G123" s="4">
        <f t="shared" si="6"/>
        <v>0</v>
      </c>
      <c r="H123" s="4" t="str">
        <f t="shared" si="7"/>
        <v>，2894891</v>
      </c>
      <c r="I123" s="4" t="str">
        <f>VLOOKUP(A123,HOP!A:U,21,0)</f>
        <v>直连</v>
      </c>
    </row>
    <row r="124" s="4" customFormat="1" hidden="1" spans="1:9">
      <c r="A124" s="5">
        <v>999221983484864</v>
      </c>
      <c r="B124" s="6">
        <v>44919</v>
      </c>
      <c r="C124" s="6">
        <v>44920</v>
      </c>
      <c r="D124" s="4">
        <v>109</v>
      </c>
      <c r="E124" s="4" t="str">
        <f>VLOOKUP(A124,HOP!A:L,12,0)</f>
        <v>109.00</v>
      </c>
      <c r="F124" s="4" t="str">
        <f>VLOOKUP(A124,HOP!A:C,3,0)</f>
        <v>2894953</v>
      </c>
      <c r="G124" s="4">
        <f t="shared" si="6"/>
        <v>0</v>
      </c>
      <c r="H124" s="4" t="str">
        <f t="shared" si="7"/>
        <v>，2894953</v>
      </c>
      <c r="I124" s="4" t="str">
        <f>VLOOKUP(A124,HOP!A:U,21,0)</f>
        <v>直连</v>
      </c>
    </row>
    <row r="125" s="4" customFormat="1" hidden="1" spans="1:9">
      <c r="A125" s="5">
        <v>999221983522395</v>
      </c>
      <c r="B125" s="6">
        <v>44918</v>
      </c>
      <c r="C125" s="6">
        <v>44920</v>
      </c>
      <c r="D125" s="4">
        <v>756</v>
      </c>
      <c r="E125" s="4" t="str">
        <f>VLOOKUP(A125,HOP!A:L,12,0)</f>
        <v>756.00</v>
      </c>
      <c r="F125" s="4" t="str">
        <f>VLOOKUP(A125,HOP!A:C,3,0)</f>
        <v>2894999</v>
      </c>
      <c r="G125" s="4">
        <f t="shared" si="6"/>
        <v>0</v>
      </c>
      <c r="H125" s="4" t="str">
        <f t="shared" si="7"/>
        <v>，2894999</v>
      </c>
      <c r="I125" s="4" t="str">
        <f>VLOOKUP(A125,HOP!A:U,21,0)</f>
        <v>直连</v>
      </c>
    </row>
    <row r="126" s="4" customFormat="1" hidden="1" spans="1:9">
      <c r="A126" s="5">
        <v>999221983528528</v>
      </c>
      <c r="B126" s="6">
        <v>44919</v>
      </c>
      <c r="C126" s="6">
        <v>44920</v>
      </c>
      <c r="D126" s="4">
        <v>1456</v>
      </c>
      <c r="E126" s="4" t="str">
        <f>VLOOKUP(A126,HOP!A:L,12,0)</f>
        <v>1456.00</v>
      </c>
      <c r="F126" s="4" t="str">
        <f>VLOOKUP(A126,HOP!A:C,3,0)</f>
        <v>2895015</v>
      </c>
      <c r="G126" s="4">
        <f t="shared" si="6"/>
        <v>0</v>
      </c>
      <c r="H126" s="4" t="str">
        <f t="shared" si="7"/>
        <v>，2895015</v>
      </c>
      <c r="I126" s="4" t="str">
        <f>VLOOKUP(A126,HOP!A:U,21,0)</f>
        <v>直连</v>
      </c>
    </row>
    <row r="127" s="4" customFormat="1" hidden="1" spans="1:9">
      <c r="A127" s="5">
        <v>999221983793051</v>
      </c>
      <c r="B127" s="6">
        <v>44918</v>
      </c>
      <c r="C127" s="6">
        <v>44920</v>
      </c>
      <c r="D127" s="4">
        <v>1638</v>
      </c>
      <c r="E127" s="4" t="str">
        <f>VLOOKUP(A127,HOP!A:L,12,0)</f>
        <v>1638.00</v>
      </c>
      <c r="F127" s="4" t="str">
        <f>VLOOKUP(A127,HOP!A:C,3,0)</f>
        <v>2895145</v>
      </c>
      <c r="G127" s="4">
        <f t="shared" si="6"/>
        <v>0</v>
      </c>
      <c r="H127" s="4" t="str">
        <f t="shared" si="7"/>
        <v>，2895145</v>
      </c>
      <c r="I127" s="4" t="str">
        <f>VLOOKUP(A127,HOP!A:U,21,0)</f>
        <v>直连</v>
      </c>
    </row>
    <row r="128" s="4" customFormat="1" hidden="1" spans="1:9">
      <c r="A128" s="5">
        <v>999221983833459</v>
      </c>
      <c r="B128" s="6">
        <v>44919</v>
      </c>
      <c r="C128" s="6">
        <v>44920</v>
      </c>
      <c r="D128" s="4">
        <v>859</v>
      </c>
      <c r="E128" s="4" t="str">
        <f>VLOOKUP(A128,HOP!A:L,12,0)</f>
        <v>859.00</v>
      </c>
      <c r="F128" s="4" t="str">
        <f>VLOOKUP(A128,HOP!A:C,3,0)</f>
        <v>2895171</v>
      </c>
      <c r="G128" s="4">
        <f t="shared" si="6"/>
        <v>0</v>
      </c>
      <c r="H128" s="4" t="str">
        <f t="shared" si="7"/>
        <v>，2895171</v>
      </c>
      <c r="I128" s="4" t="str">
        <f>VLOOKUP(A128,HOP!A:U,21,0)</f>
        <v>直连</v>
      </c>
    </row>
    <row r="129" s="4" customFormat="1" hidden="1" spans="1:9">
      <c r="A129" s="5">
        <v>999221985637074</v>
      </c>
      <c r="B129" s="6">
        <v>44919</v>
      </c>
      <c r="C129" s="6">
        <v>44920</v>
      </c>
      <c r="D129" s="4">
        <v>150</v>
      </c>
      <c r="E129" s="4" t="str">
        <f>VLOOKUP(A129,HOP!A:L,12,0)</f>
        <v>150.00</v>
      </c>
      <c r="F129" s="4" t="str">
        <f>VLOOKUP(A129,HOP!A:C,3,0)</f>
        <v>2895388</v>
      </c>
      <c r="G129" s="4">
        <f t="shared" si="6"/>
        <v>0</v>
      </c>
      <c r="H129" s="4" t="str">
        <f t="shared" si="7"/>
        <v>，2895388</v>
      </c>
      <c r="I129" s="4" t="str">
        <f>VLOOKUP(A129,HOP!A:U,21,0)</f>
        <v>直连</v>
      </c>
    </row>
    <row r="130" s="4" customFormat="1" hidden="1" spans="1:9">
      <c r="A130" s="5">
        <v>999221985918832</v>
      </c>
      <c r="B130" s="6">
        <v>44918</v>
      </c>
      <c r="C130" s="6">
        <v>44920</v>
      </c>
      <c r="D130" s="4">
        <v>1375</v>
      </c>
      <c r="E130" s="4" t="str">
        <f>VLOOKUP(A130,HOP!A:L,12,0)</f>
        <v>1375.00</v>
      </c>
      <c r="F130" s="4" t="str">
        <f>VLOOKUP(A130,HOP!A:C,3,0)</f>
        <v>2895460</v>
      </c>
      <c r="G130" s="4">
        <f t="shared" si="6"/>
        <v>0</v>
      </c>
      <c r="H130" s="4" t="str">
        <f t="shared" si="7"/>
        <v>，2895460</v>
      </c>
      <c r="I130" s="4" t="str">
        <f>VLOOKUP(A130,HOP!A:U,21,0)</f>
        <v>直连</v>
      </c>
    </row>
    <row r="131" s="4" customFormat="1" hidden="1" spans="1:9">
      <c r="A131" s="5">
        <v>999221986263448</v>
      </c>
      <c r="B131" s="6">
        <v>44918</v>
      </c>
      <c r="C131" s="6">
        <v>44920</v>
      </c>
      <c r="D131" s="4">
        <v>2700</v>
      </c>
      <c r="E131" s="4" t="str">
        <f>VLOOKUP(A131,HOP!A:L,12,0)</f>
        <v>2700.00</v>
      </c>
      <c r="F131" s="4" t="str">
        <f>VLOOKUP(A131,HOP!A:C,3,0)</f>
        <v>2895544</v>
      </c>
      <c r="G131" s="4">
        <f t="shared" ref="G131:G162" si="8">D131-E131</f>
        <v>0</v>
      </c>
      <c r="H131" s="4" t="str">
        <f t="shared" ref="H131:H162" si="9">$H$1&amp;F131</f>
        <v>，2895544</v>
      </c>
      <c r="I131" s="4" t="str">
        <f>VLOOKUP(A131,HOP!A:U,21,0)</f>
        <v>直连</v>
      </c>
    </row>
    <row r="132" s="4" customFormat="1" hidden="1" spans="1:9">
      <c r="A132" s="5">
        <v>999221986596839</v>
      </c>
      <c r="B132" s="6">
        <v>44919</v>
      </c>
      <c r="C132" s="6">
        <v>44920</v>
      </c>
      <c r="D132" s="4">
        <v>1070</v>
      </c>
      <c r="E132" s="4" t="str">
        <f>VLOOKUP(A132,HOP!A:L,12,0)</f>
        <v>1070.00</v>
      </c>
      <c r="F132" s="4" t="str">
        <f>VLOOKUP(A132,HOP!A:C,3,0)</f>
        <v>2895640</v>
      </c>
      <c r="G132" s="4">
        <f t="shared" si="8"/>
        <v>0</v>
      </c>
      <c r="H132" s="4" t="str">
        <f t="shared" si="9"/>
        <v>，2895640</v>
      </c>
      <c r="I132" s="4" t="str">
        <f>VLOOKUP(A132,HOP!A:U,21,0)</f>
        <v>直连</v>
      </c>
    </row>
    <row r="133" s="4" customFormat="1" hidden="1" spans="1:9">
      <c r="A133" s="5">
        <v>999221986659329</v>
      </c>
      <c r="B133" s="6">
        <v>44918</v>
      </c>
      <c r="C133" s="6">
        <v>44920</v>
      </c>
      <c r="D133" s="4">
        <v>1998</v>
      </c>
      <c r="E133" s="4" t="str">
        <f>VLOOKUP(A133,HOP!A:L,12,0)</f>
        <v>1998.00</v>
      </c>
      <c r="F133" s="4" t="str">
        <f>VLOOKUP(A133,HOP!A:C,3,0)</f>
        <v>2895655</v>
      </c>
      <c r="G133" s="4">
        <f t="shared" si="8"/>
        <v>0</v>
      </c>
      <c r="H133" s="4" t="str">
        <f t="shared" si="9"/>
        <v>，2895655</v>
      </c>
      <c r="I133" s="4" t="str">
        <f>VLOOKUP(A133,HOP!A:U,21,0)</f>
        <v>直连</v>
      </c>
    </row>
    <row r="134" s="4" customFormat="1" hidden="1" spans="1:9">
      <c r="A134" s="5">
        <v>999221987150487</v>
      </c>
      <c r="B134" s="6">
        <v>44919</v>
      </c>
      <c r="C134" s="6">
        <v>44920</v>
      </c>
      <c r="D134" s="4">
        <v>274</v>
      </c>
      <c r="E134" s="4" t="str">
        <f>VLOOKUP(A134,HOP!A:L,12,0)</f>
        <v>274.00</v>
      </c>
      <c r="F134" s="4" t="str">
        <f>VLOOKUP(A134,HOP!A:C,3,0)</f>
        <v>2895766</v>
      </c>
      <c r="G134" s="4">
        <f t="shared" si="8"/>
        <v>0</v>
      </c>
      <c r="H134" s="4" t="str">
        <f t="shared" si="9"/>
        <v>，2895766</v>
      </c>
      <c r="I134" s="4" t="str">
        <f>VLOOKUP(A134,HOP!A:U,21,0)</f>
        <v>直连</v>
      </c>
    </row>
    <row r="135" s="4" customFormat="1" hidden="1" spans="1:9">
      <c r="A135" s="5">
        <v>21987501281</v>
      </c>
      <c r="B135" s="6">
        <v>44919</v>
      </c>
      <c r="C135" s="6">
        <v>44920</v>
      </c>
      <c r="D135" s="4">
        <v>728</v>
      </c>
      <c r="E135" s="4" t="str">
        <f>VLOOKUP(A135,HOP!A:L,12,0)</f>
        <v>728.00</v>
      </c>
      <c r="F135" s="4" t="str">
        <f>VLOOKUP(A135,HOP!A:C,3,0)</f>
        <v>2895874</v>
      </c>
      <c r="G135" s="4">
        <f t="shared" si="8"/>
        <v>0</v>
      </c>
      <c r="H135" s="4" t="str">
        <f t="shared" si="9"/>
        <v>，2895874</v>
      </c>
      <c r="I135" s="4" t="str">
        <f>VLOOKUP(A135,HOP!A:U,21,0)</f>
        <v>直连</v>
      </c>
    </row>
    <row r="136" s="4" customFormat="1" hidden="1" spans="1:9">
      <c r="A136" s="5">
        <v>999221987814841</v>
      </c>
      <c r="B136" s="6">
        <v>44919</v>
      </c>
      <c r="C136" s="6">
        <v>44920</v>
      </c>
      <c r="D136" s="4">
        <v>377</v>
      </c>
      <c r="E136" s="4" t="str">
        <f>VLOOKUP(A136,HOP!A:L,12,0)</f>
        <v>377.00</v>
      </c>
      <c r="F136" s="4" t="str">
        <f>VLOOKUP(A136,HOP!A:C,3,0)</f>
        <v>2896046</v>
      </c>
      <c r="G136" s="4">
        <f t="shared" si="8"/>
        <v>0</v>
      </c>
      <c r="H136" s="4" t="str">
        <f t="shared" si="9"/>
        <v>，2896046</v>
      </c>
      <c r="I136" s="4" t="str">
        <f>VLOOKUP(A136,HOP!A:U,21,0)</f>
        <v>直连</v>
      </c>
    </row>
    <row r="137" s="4" customFormat="1" hidden="1" spans="1:9">
      <c r="A137" s="5">
        <v>21988532053</v>
      </c>
      <c r="B137" s="6">
        <v>44919</v>
      </c>
      <c r="C137" s="6">
        <v>44920</v>
      </c>
      <c r="D137" s="4">
        <v>942</v>
      </c>
      <c r="E137" s="4" t="str">
        <f>VLOOKUP(A137,HOP!A:L,12,0)</f>
        <v>942.00</v>
      </c>
      <c r="F137" s="4" t="str">
        <f>VLOOKUP(A137,HOP!A:C,3,0)</f>
        <v>2896356</v>
      </c>
      <c r="G137" s="4">
        <f t="shared" si="8"/>
        <v>0</v>
      </c>
      <c r="H137" s="4" t="str">
        <f t="shared" si="9"/>
        <v>，2896356</v>
      </c>
      <c r="I137" s="4" t="str">
        <f>VLOOKUP(A137,HOP!A:U,21,0)</f>
        <v>直连</v>
      </c>
    </row>
    <row r="138" s="4" customFormat="1" hidden="1" spans="1:9">
      <c r="A138" s="5">
        <v>999221988622942</v>
      </c>
      <c r="B138" s="6">
        <v>44919</v>
      </c>
      <c r="C138" s="6">
        <v>44920</v>
      </c>
      <c r="D138" s="4">
        <v>1520</v>
      </c>
      <c r="E138" s="4" t="str">
        <f>VLOOKUP(A138,HOP!A:L,12,0)</f>
        <v>1520.00</v>
      </c>
      <c r="F138" s="4" t="str">
        <f>VLOOKUP(A138,HOP!A:C,3,0)</f>
        <v>2896395</v>
      </c>
      <c r="G138" s="4">
        <f t="shared" si="8"/>
        <v>0</v>
      </c>
      <c r="H138" s="4" t="str">
        <f t="shared" si="9"/>
        <v>，2896395</v>
      </c>
      <c r="I138" s="4" t="str">
        <f>VLOOKUP(A138,HOP!A:U,21,0)</f>
        <v>直连</v>
      </c>
    </row>
    <row r="139" s="4" customFormat="1" hidden="1" spans="1:9">
      <c r="A139" s="5">
        <v>999221988785169</v>
      </c>
      <c r="B139" s="6">
        <v>44918</v>
      </c>
      <c r="C139" s="6">
        <v>44920</v>
      </c>
      <c r="D139" s="4">
        <v>1267</v>
      </c>
      <c r="E139" s="4" t="str">
        <f>VLOOKUP(A139,HOP!A:L,12,0)</f>
        <v>1267.00</v>
      </c>
      <c r="F139" s="4" t="str">
        <f>VLOOKUP(A139,HOP!A:C,3,0)</f>
        <v>2896431</v>
      </c>
      <c r="G139" s="4">
        <f t="shared" si="8"/>
        <v>0</v>
      </c>
      <c r="H139" s="4" t="str">
        <f t="shared" si="9"/>
        <v>，2896431</v>
      </c>
      <c r="I139" s="4" t="str">
        <f>VLOOKUP(A139,HOP!A:U,21,0)</f>
        <v>直连</v>
      </c>
    </row>
    <row r="140" s="4" customFormat="1" hidden="1" spans="1:9">
      <c r="A140" s="5">
        <v>999221989375826</v>
      </c>
      <c r="B140" s="6">
        <v>44919</v>
      </c>
      <c r="C140" s="6">
        <v>44920</v>
      </c>
      <c r="D140" s="4">
        <v>441</v>
      </c>
      <c r="E140" s="4" t="str">
        <f>VLOOKUP(A140,HOP!A:L,12,0)</f>
        <v>441.00</v>
      </c>
      <c r="F140" s="4" t="str">
        <f>VLOOKUP(A140,HOP!A:C,3,0)</f>
        <v>2896689</v>
      </c>
      <c r="G140" s="4">
        <f t="shared" si="8"/>
        <v>0</v>
      </c>
      <c r="H140" s="4" t="str">
        <f t="shared" si="9"/>
        <v>，2896689</v>
      </c>
      <c r="I140" s="4" t="str">
        <f>VLOOKUP(A140,HOP!A:U,21,0)</f>
        <v>直连</v>
      </c>
    </row>
    <row r="141" s="4" customFormat="1" hidden="1" spans="1:9">
      <c r="A141" s="5">
        <v>999221989537160</v>
      </c>
      <c r="B141" s="6">
        <v>44919</v>
      </c>
      <c r="C141" s="6">
        <v>44920</v>
      </c>
      <c r="D141" s="4">
        <v>233</v>
      </c>
      <c r="E141" s="4" t="str">
        <f>VLOOKUP(A141,HOP!A:L,12,0)</f>
        <v>233.00</v>
      </c>
      <c r="F141" s="4" t="str">
        <f>VLOOKUP(A141,HOP!A:C,3,0)</f>
        <v>2896765</v>
      </c>
      <c r="G141" s="4">
        <f t="shared" si="8"/>
        <v>0</v>
      </c>
      <c r="H141" s="4" t="str">
        <f t="shared" si="9"/>
        <v>，2896765</v>
      </c>
      <c r="I141" s="4" t="str">
        <f>VLOOKUP(A141,HOP!A:U,21,0)</f>
        <v>直连</v>
      </c>
    </row>
    <row r="142" s="4" customFormat="1" hidden="1" spans="1:9">
      <c r="A142" s="5">
        <v>999221989560103</v>
      </c>
      <c r="B142" s="6">
        <v>44919</v>
      </c>
      <c r="C142" s="6">
        <v>44920</v>
      </c>
      <c r="D142" s="4">
        <v>489</v>
      </c>
      <c r="E142" s="4" t="str">
        <f>VLOOKUP(A142,HOP!A:L,12,0)</f>
        <v>489.00</v>
      </c>
      <c r="F142" s="4" t="str">
        <f>VLOOKUP(A142,HOP!A:C,3,0)</f>
        <v>2896786</v>
      </c>
      <c r="G142" s="4">
        <f t="shared" si="8"/>
        <v>0</v>
      </c>
      <c r="H142" s="4" t="str">
        <f t="shared" si="9"/>
        <v>，2896786</v>
      </c>
      <c r="I142" s="4" t="str">
        <f>VLOOKUP(A142,HOP!A:U,21,0)</f>
        <v>直连</v>
      </c>
    </row>
    <row r="143" s="4" customFormat="1" hidden="1" spans="1:9">
      <c r="A143" s="5">
        <v>999221989672239</v>
      </c>
      <c r="B143" s="6">
        <v>44919</v>
      </c>
      <c r="C143" s="6">
        <v>44920</v>
      </c>
      <c r="D143" s="4">
        <v>198</v>
      </c>
      <c r="E143" s="4" t="str">
        <f>VLOOKUP(A143,HOP!A:L,12,0)</f>
        <v>198.00</v>
      </c>
      <c r="F143" s="4" t="str">
        <f>VLOOKUP(A143,HOP!A:C,3,0)</f>
        <v>2896807</v>
      </c>
      <c r="G143" s="4">
        <f t="shared" si="8"/>
        <v>0</v>
      </c>
      <c r="H143" s="4" t="str">
        <f t="shared" si="9"/>
        <v>，2896807</v>
      </c>
      <c r="I143" s="4" t="str">
        <f>VLOOKUP(A143,HOP!A:U,21,0)</f>
        <v>直连</v>
      </c>
    </row>
    <row r="144" s="4" customFormat="1" hidden="1" spans="1:9">
      <c r="A144" s="5">
        <v>999221989712219</v>
      </c>
      <c r="B144" s="6">
        <v>44919</v>
      </c>
      <c r="C144" s="6">
        <v>44920</v>
      </c>
      <c r="D144" s="4">
        <v>773</v>
      </c>
      <c r="E144" s="4" t="str">
        <f>VLOOKUP(A144,HOP!A:L,12,0)</f>
        <v>773.00</v>
      </c>
      <c r="F144" s="4" t="str">
        <f>VLOOKUP(A144,HOP!A:C,3,0)</f>
        <v>2896841</v>
      </c>
      <c r="G144" s="4">
        <f t="shared" si="8"/>
        <v>0</v>
      </c>
      <c r="H144" s="4" t="str">
        <f t="shared" si="9"/>
        <v>，2896841</v>
      </c>
      <c r="I144" s="4" t="str">
        <f>VLOOKUP(A144,HOP!A:U,21,0)</f>
        <v>直连</v>
      </c>
    </row>
    <row r="145" s="4" customFormat="1" hidden="1" spans="1:9">
      <c r="A145" s="5">
        <v>999221989723009</v>
      </c>
      <c r="B145" s="6">
        <v>44919</v>
      </c>
      <c r="C145" s="6">
        <v>44920</v>
      </c>
      <c r="D145" s="4">
        <v>995</v>
      </c>
      <c r="E145" s="4" t="str">
        <f>VLOOKUP(A145,HOP!A:L,12,0)</f>
        <v>995.00</v>
      </c>
      <c r="F145" s="4" t="str">
        <f>VLOOKUP(A145,HOP!A:C,3,0)</f>
        <v>2896859</v>
      </c>
      <c r="G145" s="4">
        <f t="shared" si="8"/>
        <v>0</v>
      </c>
      <c r="H145" s="4" t="str">
        <f t="shared" si="9"/>
        <v>，2896859</v>
      </c>
      <c r="I145" s="4" t="str">
        <f>VLOOKUP(A145,HOP!A:U,21,0)</f>
        <v>直连</v>
      </c>
    </row>
    <row r="146" s="4" customFormat="1" hidden="1" spans="1:9">
      <c r="A146" s="5">
        <v>999221989720656</v>
      </c>
      <c r="B146" s="6">
        <v>44919</v>
      </c>
      <c r="C146" s="6">
        <v>44920</v>
      </c>
      <c r="D146" s="4">
        <v>2679</v>
      </c>
      <c r="E146" s="4" t="str">
        <f>VLOOKUP(A146,HOP!A:L,12,0)</f>
        <v>2679.00</v>
      </c>
      <c r="F146" s="4" t="str">
        <f>VLOOKUP(A146,HOP!A:C,3,0)</f>
        <v>2896854</v>
      </c>
      <c r="G146" s="4">
        <f t="shared" si="8"/>
        <v>0</v>
      </c>
      <c r="H146" s="4" t="str">
        <f t="shared" si="9"/>
        <v>，2896854</v>
      </c>
      <c r="I146" s="4" t="str">
        <f>VLOOKUP(A146,HOP!A:U,21,0)</f>
        <v>直连</v>
      </c>
    </row>
    <row r="147" s="4" customFormat="1" hidden="1" spans="1:9">
      <c r="A147" s="5">
        <v>999221990207307</v>
      </c>
      <c r="B147" s="6">
        <v>44919</v>
      </c>
      <c r="C147" s="6">
        <v>44920</v>
      </c>
      <c r="D147" s="4">
        <v>422</v>
      </c>
      <c r="E147" s="4" t="str">
        <f>VLOOKUP(A147,HOP!A:L,12,0)</f>
        <v>422.00</v>
      </c>
      <c r="F147" s="4" t="str">
        <f>VLOOKUP(A147,HOP!A:C,3,0)</f>
        <v>2896926</v>
      </c>
      <c r="G147" s="4">
        <f t="shared" si="8"/>
        <v>0</v>
      </c>
      <c r="H147" s="4" t="str">
        <f t="shared" si="9"/>
        <v>，2896926</v>
      </c>
      <c r="I147" s="4" t="str">
        <f>VLOOKUP(A147,HOP!A:U,21,0)</f>
        <v>直连</v>
      </c>
    </row>
    <row r="148" s="4" customFormat="1" hidden="1" spans="1:9">
      <c r="A148" s="5">
        <v>999221990392159</v>
      </c>
      <c r="B148" s="6">
        <v>44919</v>
      </c>
      <c r="C148" s="6">
        <v>44920</v>
      </c>
      <c r="D148" s="4">
        <v>382</v>
      </c>
      <c r="E148" s="4" t="str">
        <f>VLOOKUP(A148,HOP!A:L,12,0)</f>
        <v>382.00</v>
      </c>
      <c r="F148" s="4" t="str">
        <f>VLOOKUP(A148,HOP!A:C,3,0)</f>
        <v>2896954</v>
      </c>
      <c r="G148" s="4">
        <f t="shared" si="8"/>
        <v>0</v>
      </c>
      <c r="H148" s="4" t="str">
        <f t="shared" si="9"/>
        <v>，2896954</v>
      </c>
      <c r="I148" s="4" t="str">
        <f>VLOOKUP(A148,HOP!A:U,21,0)</f>
        <v>直连</v>
      </c>
    </row>
    <row r="149" s="4" customFormat="1" hidden="1" spans="1:9">
      <c r="A149" s="5">
        <v>999221991237818</v>
      </c>
      <c r="B149" s="6">
        <v>44919</v>
      </c>
      <c r="C149" s="6">
        <v>44920</v>
      </c>
      <c r="D149" s="4">
        <v>328</v>
      </c>
      <c r="E149" s="4" t="str">
        <f>VLOOKUP(A149,HOP!A:L,12,0)</f>
        <v>328.00</v>
      </c>
      <c r="F149" s="4" t="str">
        <f>VLOOKUP(A149,HOP!A:C,3,0)</f>
        <v>2897083</v>
      </c>
      <c r="G149" s="4">
        <f t="shared" si="8"/>
        <v>0</v>
      </c>
      <c r="H149" s="4" t="str">
        <f t="shared" si="9"/>
        <v>，2897083</v>
      </c>
      <c r="I149" s="4" t="str">
        <f>VLOOKUP(A149,HOP!A:U,21,0)</f>
        <v>直连</v>
      </c>
    </row>
    <row r="150" s="4" customFormat="1" hidden="1" spans="1:9">
      <c r="A150" s="5">
        <v>999221991337357</v>
      </c>
      <c r="B150" s="6">
        <v>44919</v>
      </c>
      <c r="C150" s="6">
        <v>44920</v>
      </c>
      <c r="D150" s="4">
        <v>163</v>
      </c>
      <c r="E150" s="4" t="str">
        <f>VLOOKUP(A150,HOP!A:L,12,0)</f>
        <v>163.00</v>
      </c>
      <c r="F150" s="4" t="str">
        <f>VLOOKUP(A150,HOP!A:C,3,0)</f>
        <v>2897117</v>
      </c>
      <c r="G150" s="4">
        <f t="shared" si="8"/>
        <v>0</v>
      </c>
      <c r="H150" s="4" t="str">
        <f t="shared" si="9"/>
        <v>，2897117</v>
      </c>
      <c r="I150" s="4" t="str">
        <f>VLOOKUP(A150,HOP!A:U,21,0)</f>
        <v>直连</v>
      </c>
    </row>
    <row r="151" s="4" customFormat="1" hidden="1" spans="1:9">
      <c r="A151" s="5">
        <v>999221991814439</v>
      </c>
      <c r="B151" s="6">
        <v>44919</v>
      </c>
      <c r="C151" s="6">
        <v>44920</v>
      </c>
      <c r="D151" s="4">
        <v>759</v>
      </c>
      <c r="E151" s="4" t="str">
        <f>VLOOKUP(A151,HOP!A:L,12,0)</f>
        <v>759.00</v>
      </c>
      <c r="F151" s="4" t="str">
        <f>VLOOKUP(A151,HOP!A:C,3,0)</f>
        <v>2897216</v>
      </c>
      <c r="G151" s="4">
        <f t="shared" si="8"/>
        <v>0</v>
      </c>
      <c r="H151" s="4" t="str">
        <f t="shared" si="9"/>
        <v>，2897216</v>
      </c>
      <c r="I151" s="4" t="str">
        <f>VLOOKUP(A151,HOP!A:U,21,0)</f>
        <v>直连</v>
      </c>
    </row>
    <row r="152" s="4" customFormat="1" hidden="1" spans="1:9">
      <c r="A152" s="5">
        <v>999221991831295</v>
      </c>
      <c r="B152" s="6">
        <v>44919</v>
      </c>
      <c r="C152" s="6">
        <v>44920</v>
      </c>
      <c r="D152" s="4">
        <v>315</v>
      </c>
      <c r="E152" s="4" t="str">
        <f>VLOOKUP(A152,HOP!A:L,12,0)</f>
        <v>315.00</v>
      </c>
      <c r="F152" s="4" t="str">
        <f>VLOOKUP(A152,HOP!A:C,3,0)</f>
        <v>2897222</v>
      </c>
      <c r="G152" s="4">
        <f t="shared" si="8"/>
        <v>0</v>
      </c>
      <c r="H152" s="4" t="str">
        <f t="shared" si="9"/>
        <v>，2897222</v>
      </c>
      <c r="I152" s="4" t="str">
        <f>VLOOKUP(A152,HOP!A:U,21,0)</f>
        <v>直连</v>
      </c>
    </row>
    <row r="153" s="4" customFormat="1" hidden="1" spans="1:9">
      <c r="A153" s="5">
        <v>999221991853155</v>
      </c>
      <c r="B153" s="6">
        <v>44919</v>
      </c>
      <c r="C153" s="6">
        <v>44920</v>
      </c>
      <c r="D153" s="4">
        <v>870</v>
      </c>
      <c r="E153" s="4" t="str">
        <f>VLOOKUP(A153,HOP!A:L,12,0)</f>
        <v>870.00</v>
      </c>
      <c r="F153" s="4" t="str">
        <f>VLOOKUP(A153,HOP!A:C,3,0)</f>
        <v>2897229</v>
      </c>
      <c r="G153" s="4">
        <f t="shared" si="8"/>
        <v>0</v>
      </c>
      <c r="H153" s="4" t="str">
        <f t="shared" si="9"/>
        <v>，2897229</v>
      </c>
      <c r="I153" s="4" t="str">
        <f>VLOOKUP(A153,HOP!A:U,21,0)</f>
        <v>直连</v>
      </c>
    </row>
    <row r="154" s="4" customFormat="1" hidden="1" spans="1:9">
      <c r="A154" s="5">
        <v>999221992313659</v>
      </c>
      <c r="B154" s="6">
        <v>44919</v>
      </c>
      <c r="C154" s="6">
        <v>44920</v>
      </c>
      <c r="D154" s="4">
        <v>230</v>
      </c>
      <c r="E154" s="4" t="str">
        <f>VLOOKUP(A154,HOP!A:L,12,0)</f>
        <v>230.00</v>
      </c>
      <c r="F154" s="4" t="str">
        <f>VLOOKUP(A154,HOP!A:C,3,0)</f>
        <v>2897310</v>
      </c>
      <c r="G154" s="4">
        <f t="shared" si="8"/>
        <v>0</v>
      </c>
      <c r="H154" s="4" t="str">
        <f t="shared" si="9"/>
        <v>，2897310</v>
      </c>
      <c r="I154" s="4" t="str">
        <f>VLOOKUP(A154,HOP!A:U,21,0)</f>
        <v>直连</v>
      </c>
    </row>
    <row r="155" s="4" customFormat="1" hidden="1" spans="1:9">
      <c r="A155" s="5">
        <v>999221992435434</v>
      </c>
      <c r="B155" s="6">
        <v>44919</v>
      </c>
      <c r="C155" s="6">
        <v>44920</v>
      </c>
      <c r="D155" s="4">
        <v>533</v>
      </c>
      <c r="E155" s="4" t="str">
        <f>VLOOKUP(A155,HOP!A:L,12,0)</f>
        <v>533.00</v>
      </c>
      <c r="F155" s="4" t="str">
        <f>VLOOKUP(A155,HOP!A:C,3,0)</f>
        <v>2897341</v>
      </c>
      <c r="G155" s="4">
        <f t="shared" si="8"/>
        <v>0</v>
      </c>
      <c r="H155" s="4" t="str">
        <f t="shared" si="9"/>
        <v>，2897341</v>
      </c>
      <c r="I155" s="4" t="str">
        <f>VLOOKUP(A155,HOP!A:U,21,0)</f>
        <v>直连</v>
      </c>
    </row>
    <row r="156" s="4" customFormat="1" hidden="1" spans="1:9">
      <c r="A156" s="5">
        <v>999221992533432</v>
      </c>
      <c r="B156" s="6">
        <v>44919</v>
      </c>
      <c r="C156" s="6">
        <v>44920</v>
      </c>
      <c r="D156" s="4">
        <v>1535</v>
      </c>
      <c r="E156" s="4" t="str">
        <f>VLOOKUP(A156,HOP!A:L,12,0)</f>
        <v>1535.00</v>
      </c>
      <c r="F156" s="4" t="str">
        <f>VLOOKUP(A156,HOP!A:C,3,0)</f>
        <v>2897354</v>
      </c>
      <c r="G156" s="4">
        <f t="shared" si="8"/>
        <v>0</v>
      </c>
      <c r="H156" s="4" t="str">
        <f t="shared" si="9"/>
        <v>，2897354</v>
      </c>
      <c r="I156" s="4" t="str">
        <f>VLOOKUP(A156,HOP!A:U,21,0)</f>
        <v>直连</v>
      </c>
    </row>
    <row r="157" s="4" customFormat="1" hidden="1" spans="1:9">
      <c r="A157" s="5">
        <v>999221992554256</v>
      </c>
      <c r="B157" s="6">
        <v>44919</v>
      </c>
      <c r="C157" s="6">
        <v>44920</v>
      </c>
      <c r="D157" s="4">
        <v>245</v>
      </c>
      <c r="E157" s="4" t="str">
        <f>VLOOKUP(A157,HOP!A:L,12,0)</f>
        <v>245.00</v>
      </c>
      <c r="F157" s="4" t="str">
        <f>VLOOKUP(A157,HOP!A:C,3,0)</f>
        <v>2897359</v>
      </c>
      <c r="G157" s="4">
        <f t="shared" si="8"/>
        <v>0</v>
      </c>
      <c r="H157" s="4" t="str">
        <f t="shared" si="9"/>
        <v>，2897359</v>
      </c>
      <c r="I157" s="4" t="str">
        <f>VLOOKUP(A157,HOP!A:U,21,0)</f>
        <v>直连</v>
      </c>
    </row>
    <row r="158" s="4" customFormat="1" hidden="1" spans="1:9">
      <c r="A158" s="5">
        <v>999221992623226</v>
      </c>
      <c r="B158" s="6">
        <v>44919</v>
      </c>
      <c r="C158" s="6">
        <v>44920</v>
      </c>
      <c r="D158" s="4">
        <v>328</v>
      </c>
      <c r="E158" s="4" t="str">
        <f>VLOOKUP(A158,HOP!A:L,12,0)</f>
        <v>328.00</v>
      </c>
      <c r="F158" s="4" t="str">
        <f>VLOOKUP(A158,HOP!A:C,3,0)</f>
        <v>2897380</v>
      </c>
      <c r="G158" s="4">
        <f t="shared" si="8"/>
        <v>0</v>
      </c>
      <c r="H158" s="4" t="str">
        <f t="shared" si="9"/>
        <v>，2897380</v>
      </c>
      <c r="I158" s="4" t="str">
        <f>VLOOKUP(A158,HOP!A:U,21,0)</f>
        <v>直连</v>
      </c>
    </row>
    <row r="159" s="4" customFormat="1" hidden="1" spans="1:9">
      <c r="A159" s="5">
        <v>999221992789324</v>
      </c>
      <c r="B159" s="6">
        <v>44919</v>
      </c>
      <c r="C159" s="6">
        <v>44920</v>
      </c>
      <c r="D159" s="4">
        <v>276</v>
      </c>
      <c r="E159" s="4" t="str">
        <f>VLOOKUP(A159,HOP!A:L,12,0)</f>
        <v>276.00</v>
      </c>
      <c r="F159" s="4" t="str">
        <f>VLOOKUP(A159,HOP!A:C,3,0)</f>
        <v>2897430</v>
      </c>
      <c r="G159" s="4">
        <f t="shared" si="8"/>
        <v>0</v>
      </c>
      <c r="H159" s="4" t="str">
        <f t="shared" si="9"/>
        <v>，2897430</v>
      </c>
      <c r="I159" s="4" t="str">
        <f>VLOOKUP(A159,HOP!A:U,21,0)</f>
        <v>直连</v>
      </c>
    </row>
    <row r="160" s="4" customFormat="1" hidden="1" spans="1:9">
      <c r="A160" s="5">
        <v>999221992826403</v>
      </c>
      <c r="B160" s="6">
        <v>44919</v>
      </c>
      <c r="C160" s="6">
        <v>44920</v>
      </c>
      <c r="D160" s="4">
        <v>230</v>
      </c>
      <c r="E160" s="4" t="str">
        <f>VLOOKUP(A160,HOP!A:L,12,0)</f>
        <v>230.00</v>
      </c>
      <c r="F160" s="4" t="str">
        <f>VLOOKUP(A160,HOP!A:C,3,0)</f>
        <v>2897437</v>
      </c>
      <c r="G160" s="4">
        <f t="shared" si="8"/>
        <v>0</v>
      </c>
      <c r="H160" s="4" t="str">
        <f t="shared" si="9"/>
        <v>，2897437</v>
      </c>
      <c r="I160" s="4" t="str">
        <f>VLOOKUP(A160,HOP!A:U,21,0)</f>
        <v>直连</v>
      </c>
    </row>
    <row r="161" s="4" customFormat="1" hidden="1" spans="1:9">
      <c r="A161" s="5">
        <v>999221993003678</v>
      </c>
      <c r="B161" s="6">
        <v>44919</v>
      </c>
      <c r="C161" s="6">
        <v>44920</v>
      </c>
      <c r="D161" s="4">
        <v>2892</v>
      </c>
      <c r="E161" s="4" t="str">
        <f>VLOOKUP(A161,HOP!A:L,12,0)</f>
        <v>2892.00</v>
      </c>
      <c r="F161" s="4" t="str">
        <f>VLOOKUP(A161,HOP!A:C,3,0)</f>
        <v>2897492</v>
      </c>
      <c r="G161" s="4">
        <f t="shared" si="8"/>
        <v>0</v>
      </c>
      <c r="H161" s="4" t="str">
        <f t="shared" si="9"/>
        <v>，2897492</v>
      </c>
      <c r="I161" s="4" t="str">
        <f>VLOOKUP(A161,HOP!A:U,21,0)</f>
        <v>直连</v>
      </c>
    </row>
    <row r="162" s="4" customFormat="1" hidden="1" spans="1:9">
      <c r="A162" s="5">
        <v>999221993045645</v>
      </c>
      <c r="B162" s="6">
        <v>44919</v>
      </c>
      <c r="C162" s="6">
        <v>44920</v>
      </c>
      <c r="D162" s="4">
        <v>1183</v>
      </c>
      <c r="E162" s="4" t="str">
        <f>VLOOKUP(A162,HOP!A:L,12,0)</f>
        <v>1183.00</v>
      </c>
      <c r="F162" s="4" t="str">
        <f>VLOOKUP(A162,HOP!A:C,3,0)</f>
        <v>2897528</v>
      </c>
      <c r="G162" s="4">
        <f t="shared" si="8"/>
        <v>0</v>
      </c>
      <c r="H162" s="4" t="str">
        <f t="shared" si="9"/>
        <v>，2897528</v>
      </c>
      <c r="I162" s="4" t="str">
        <f>VLOOKUP(A162,HOP!A:U,21,0)</f>
        <v>直连</v>
      </c>
    </row>
    <row r="163" s="4" customFormat="1" hidden="1" spans="1:9">
      <c r="A163" s="5">
        <v>999221993083007</v>
      </c>
      <c r="B163" s="6">
        <v>44919</v>
      </c>
      <c r="C163" s="6">
        <v>44920</v>
      </c>
      <c r="D163" s="4">
        <v>1018</v>
      </c>
      <c r="E163" s="4" t="str">
        <f>VLOOKUP(A163,HOP!A:L,12,0)</f>
        <v>1018.00</v>
      </c>
      <c r="F163" s="4" t="str">
        <f>VLOOKUP(A163,HOP!A:C,3,0)</f>
        <v>2897549</v>
      </c>
      <c r="G163" s="4">
        <f t="shared" ref="G163:G183" si="10">D163-E163</f>
        <v>0</v>
      </c>
      <c r="H163" s="4" t="str">
        <f t="shared" ref="H163:H183" si="11">$H$1&amp;F163</f>
        <v>，2897549</v>
      </c>
      <c r="I163" s="4" t="str">
        <f>VLOOKUP(A163,HOP!A:U,21,0)</f>
        <v>直连</v>
      </c>
    </row>
    <row r="164" s="4" customFormat="1" hidden="1" spans="1:9">
      <c r="A164" s="5">
        <v>999221993260362</v>
      </c>
      <c r="B164" s="6">
        <v>44919</v>
      </c>
      <c r="C164" s="6">
        <v>44920</v>
      </c>
      <c r="D164" s="4">
        <v>221</v>
      </c>
      <c r="E164" s="4" t="str">
        <f>VLOOKUP(A164,HOP!A:L,12,0)</f>
        <v>221.00</v>
      </c>
      <c r="F164" s="4" t="str">
        <f>VLOOKUP(A164,HOP!A:C,3,0)</f>
        <v>2897642</v>
      </c>
      <c r="G164" s="4">
        <f t="shared" si="10"/>
        <v>0</v>
      </c>
      <c r="H164" s="4" t="str">
        <f t="shared" si="11"/>
        <v>，2897642</v>
      </c>
      <c r="I164" s="4" t="str">
        <f>VLOOKUP(A164,HOP!A:U,21,0)</f>
        <v>直连</v>
      </c>
    </row>
    <row r="165" s="4" customFormat="1" hidden="1" spans="1:9">
      <c r="A165" s="5">
        <v>999221993299128</v>
      </c>
      <c r="B165" s="6">
        <v>44919</v>
      </c>
      <c r="C165" s="6">
        <v>44920</v>
      </c>
      <c r="D165" s="4">
        <v>260</v>
      </c>
      <c r="E165" s="4" t="str">
        <f>VLOOKUP(A165,HOP!A:L,12,0)</f>
        <v>260.00</v>
      </c>
      <c r="F165" s="4" t="str">
        <f>VLOOKUP(A165,HOP!A:C,3,0)</f>
        <v>2897664</v>
      </c>
      <c r="G165" s="4">
        <f t="shared" si="10"/>
        <v>0</v>
      </c>
      <c r="H165" s="4" t="str">
        <f t="shared" si="11"/>
        <v>，2897664</v>
      </c>
      <c r="I165" s="4" t="str">
        <f>VLOOKUP(A165,HOP!A:U,21,0)</f>
        <v>直连</v>
      </c>
    </row>
    <row r="166" s="4" customFormat="1" hidden="1" spans="1:9">
      <c r="A166" s="5">
        <v>999221993365926</v>
      </c>
      <c r="B166" s="6">
        <v>44919</v>
      </c>
      <c r="C166" s="6">
        <v>44920</v>
      </c>
      <c r="D166" s="4">
        <v>671</v>
      </c>
      <c r="E166" s="4" t="str">
        <f>VLOOKUP(A166,HOP!A:L,12,0)</f>
        <v>671.00</v>
      </c>
      <c r="F166" s="4" t="str">
        <f>VLOOKUP(A166,HOP!A:C,3,0)</f>
        <v>2897715</v>
      </c>
      <c r="G166" s="4">
        <f t="shared" si="10"/>
        <v>0</v>
      </c>
      <c r="H166" s="4" t="str">
        <f t="shared" si="11"/>
        <v>，2897715</v>
      </c>
      <c r="I166" s="4" t="str">
        <f>VLOOKUP(A166,HOP!A:U,21,0)</f>
        <v>直连</v>
      </c>
    </row>
    <row r="167" s="4" customFormat="1" hidden="1" spans="1:9">
      <c r="A167" s="5">
        <v>999221993405883</v>
      </c>
      <c r="B167" s="6">
        <v>44919</v>
      </c>
      <c r="C167" s="6">
        <v>44920</v>
      </c>
      <c r="D167" s="4">
        <v>328</v>
      </c>
      <c r="E167" s="4" t="str">
        <f>VLOOKUP(A167,HOP!A:L,12,0)</f>
        <v>328.00</v>
      </c>
      <c r="F167" s="4" t="str">
        <f>VLOOKUP(A167,HOP!A:C,3,0)</f>
        <v>2897744</v>
      </c>
      <c r="G167" s="4">
        <f t="shared" si="10"/>
        <v>0</v>
      </c>
      <c r="H167" s="4" t="str">
        <f t="shared" si="11"/>
        <v>，2897744</v>
      </c>
      <c r="I167" s="4" t="str">
        <f>VLOOKUP(A167,HOP!A:U,21,0)</f>
        <v>直连</v>
      </c>
    </row>
    <row r="168" s="4" customFormat="1" hidden="1" spans="1:9">
      <c r="A168" s="5">
        <v>999221993550340</v>
      </c>
      <c r="B168" s="6">
        <v>44919</v>
      </c>
      <c r="C168" s="6">
        <v>44920</v>
      </c>
      <c r="D168" s="4">
        <v>302</v>
      </c>
      <c r="E168" s="4" t="str">
        <f>VLOOKUP(A168,HOP!A:L,12,0)</f>
        <v>302.00</v>
      </c>
      <c r="F168" s="4" t="str">
        <f>VLOOKUP(A168,HOP!A:C,3,0)</f>
        <v>2897856</v>
      </c>
      <c r="G168" s="4">
        <f t="shared" si="10"/>
        <v>0</v>
      </c>
      <c r="H168" s="4" t="str">
        <f t="shared" si="11"/>
        <v>，2897856</v>
      </c>
      <c r="I168" s="4" t="str">
        <f>VLOOKUP(A168,HOP!A:U,21,0)</f>
        <v>直连</v>
      </c>
    </row>
    <row r="169" s="4" customFormat="1" hidden="1" spans="1:9">
      <c r="A169" s="5">
        <v>999221993610501</v>
      </c>
      <c r="B169" s="6">
        <v>44919</v>
      </c>
      <c r="C169" s="6">
        <v>44920</v>
      </c>
      <c r="D169" s="4">
        <v>259</v>
      </c>
      <c r="E169" s="4" t="str">
        <f>VLOOKUP(A169,HOP!A:L,12,0)</f>
        <v>259.00</v>
      </c>
      <c r="F169" s="4" t="str">
        <f>VLOOKUP(A169,HOP!A:C,3,0)</f>
        <v>2897891</v>
      </c>
      <c r="G169" s="4">
        <f t="shared" si="10"/>
        <v>0</v>
      </c>
      <c r="H169" s="4" t="str">
        <f t="shared" si="11"/>
        <v>，2897891</v>
      </c>
      <c r="I169" s="4" t="str">
        <f>VLOOKUP(A169,HOP!A:U,21,0)</f>
        <v>直连</v>
      </c>
    </row>
    <row r="170" s="4" customFormat="1" hidden="1" spans="1:9">
      <c r="A170" s="5">
        <v>999221993707992</v>
      </c>
      <c r="B170" s="6">
        <v>44919</v>
      </c>
      <c r="C170" s="6">
        <v>44920</v>
      </c>
      <c r="D170" s="4">
        <v>221</v>
      </c>
      <c r="E170" s="4" t="str">
        <f>VLOOKUP(A170,HOP!A:L,12,0)</f>
        <v>221.00</v>
      </c>
      <c r="F170" s="4" t="str">
        <f>VLOOKUP(A170,HOP!A:C,3,0)</f>
        <v>2897940</v>
      </c>
      <c r="G170" s="4">
        <f t="shared" si="10"/>
        <v>0</v>
      </c>
      <c r="H170" s="4" t="str">
        <f t="shared" si="11"/>
        <v>，2897940</v>
      </c>
      <c r="I170" s="4" t="str">
        <f>VLOOKUP(A170,HOP!A:U,21,0)</f>
        <v>直连</v>
      </c>
    </row>
    <row r="171" s="4" customFormat="1" hidden="1" spans="1:9">
      <c r="A171" s="5">
        <v>999221993709189</v>
      </c>
      <c r="B171" s="6">
        <v>44919</v>
      </c>
      <c r="C171" s="6">
        <v>44920</v>
      </c>
      <c r="D171" s="4">
        <v>2640</v>
      </c>
      <c r="E171" s="4" t="str">
        <f>VLOOKUP(A171,HOP!A:L,12,0)</f>
        <v>2640.00</v>
      </c>
      <c r="F171" s="4" t="str">
        <f>VLOOKUP(A171,HOP!A:C,3,0)</f>
        <v>2897941</v>
      </c>
      <c r="G171" s="4">
        <f t="shared" si="10"/>
        <v>0</v>
      </c>
      <c r="H171" s="4" t="str">
        <f t="shared" si="11"/>
        <v>，2897941</v>
      </c>
      <c r="I171" s="4" t="str">
        <f>VLOOKUP(A171,HOP!A:U,21,0)</f>
        <v>直连</v>
      </c>
    </row>
    <row r="172" s="4" customFormat="1" hidden="1" spans="1:9">
      <c r="A172" s="5">
        <v>999221993772327</v>
      </c>
      <c r="B172" s="6">
        <v>44919</v>
      </c>
      <c r="C172" s="6">
        <v>44920</v>
      </c>
      <c r="D172" s="4">
        <v>346</v>
      </c>
      <c r="E172" s="4" t="str">
        <f>VLOOKUP(A172,HOP!A:L,12,0)</f>
        <v>346.00</v>
      </c>
      <c r="F172" s="4" t="str">
        <f>VLOOKUP(A172,HOP!A:C,3,0)</f>
        <v>2897974</v>
      </c>
      <c r="G172" s="4">
        <f t="shared" si="10"/>
        <v>0</v>
      </c>
      <c r="H172" s="4" t="str">
        <f t="shared" si="11"/>
        <v>，2897974</v>
      </c>
      <c r="I172" s="4" t="str">
        <f>VLOOKUP(A172,HOP!A:U,21,0)</f>
        <v>直连</v>
      </c>
    </row>
    <row r="173" s="4" customFormat="1" hidden="1" spans="1:9">
      <c r="A173" s="5">
        <v>999221993818839</v>
      </c>
      <c r="B173" s="6">
        <v>44919</v>
      </c>
      <c r="C173" s="6">
        <v>44920</v>
      </c>
      <c r="D173" s="4">
        <v>1478</v>
      </c>
      <c r="E173" s="4" t="str">
        <f>VLOOKUP(A173,HOP!A:L,12,0)</f>
        <v>1478.00</v>
      </c>
      <c r="F173" s="4" t="str">
        <f>VLOOKUP(A173,HOP!A:C,3,0)</f>
        <v>2897995</v>
      </c>
      <c r="G173" s="4">
        <f t="shared" si="10"/>
        <v>0</v>
      </c>
      <c r="H173" s="4" t="str">
        <f t="shared" si="11"/>
        <v>，2897995</v>
      </c>
      <c r="I173" s="4" t="str">
        <f>VLOOKUP(A173,HOP!A:U,21,0)</f>
        <v>直连</v>
      </c>
    </row>
    <row r="174" s="4" customFormat="1" hidden="1" spans="1:9">
      <c r="A174" s="5">
        <v>999221993888605</v>
      </c>
      <c r="B174" s="6">
        <v>44919</v>
      </c>
      <c r="C174" s="6">
        <v>44920</v>
      </c>
      <c r="D174" s="4">
        <v>516</v>
      </c>
      <c r="E174" s="4" t="str">
        <f>VLOOKUP(A174,HOP!A:L,12,0)</f>
        <v>516.00</v>
      </c>
      <c r="F174" s="4" t="str">
        <f>VLOOKUP(A174,HOP!A:C,3,0)</f>
        <v>2898026</v>
      </c>
      <c r="G174" s="4">
        <f t="shared" si="10"/>
        <v>0</v>
      </c>
      <c r="H174" s="4" t="str">
        <f t="shared" si="11"/>
        <v>，2898026</v>
      </c>
      <c r="I174" s="4" t="str">
        <f>VLOOKUP(A174,HOP!A:U,21,0)</f>
        <v>直连</v>
      </c>
    </row>
    <row r="175" s="4" customFormat="1" hidden="1" spans="1:9">
      <c r="A175" s="5">
        <v>999221993976309</v>
      </c>
      <c r="B175" s="6">
        <v>44919</v>
      </c>
      <c r="C175" s="6">
        <v>44920</v>
      </c>
      <c r="D175" s="4">
        <v>326</v>
      </c>
      <c r="E175" s="4" t="str">
        <f>VLOOKUP(A175,HOP!A:L,12,0)</f>
        <v>326.00</v>
      </c>
      <c r="F175" s="4" t="str">
        <f>VLOOKUP(A175,HOP!A:C,3,0)</f>
        <v>2898082</v>
      </c>
      <c r="G175" s="4">
        <f t="shared" si="10"/>
        <v>0</v>
      </c>
      <c r="H175" s="4" t="str">
        <f t="shared" si="11"/>
        <v>，2898082</v>
      </c>
      <c r="I175" s="4" t="str">
        <f>VLOOKUP(A175,HOP!A:U,21,0)</f>
        <v>直连</v>
      </c>
    </row>
    <row r="176" s="4" customFormat="1" hidden="1" spans="1:9">
      <c r="A176" s="5">
        <v>999221994095708</v>
      </c>
      <c r="B176" s="6">
        <v>44919</v>
      </c>
      <c r="C176" s="6">
        <v>44920</v>
      </c>
      <c r="D176" s="4">
        <v>312</v>
      </c>
      <c r="E176" s="4" t="str">
        <f>VLOOKUP(A176,HOP!A:L,12,0)</f>
        <v>312.00</v>
      </c>
      <c r="F176" s="4" t="str">
        <f>VLOOKUP(A176,HOP!A:C,3,0)</f>
        <v>2898121</v>
      </c>
      <c r="G176" s="4">
        <f t="shared" si="10"/>
        <v>0</v>
      </c>
      <c r="H176" s="4" t="str">
        <f t="shared" si="11"/>
        <v>，2898121</v>
      </c>
      <c r="I176" s="4" t="str">
        <f>VLOOKUP(A176,HOP!A:U,21,0)</f>
        <v>直连</v>
      </c>
    </row>
    <row r="177" s="4" customFormat="1" hidden="1" spans="1:9">
      <c r="A177" s="5">
        <v>999221994329379</v>
      </c>
      <c r="B177" s="6">
        <v>44919</v>
      </c>
      <c r="C177" s="6">
        <v>44920</v>
      </c>
      <c r="D177" s="4">
        <v>112</v>
      </c>
      <c r="E177" s="4" t="str">
        <f>VLOOKUP(A177,HOP!A:L,12,0)</f>
        <v>112.00</v>
      </c>
      <c r="F177" s="4" t="str">
        <f>VLOOKUP(A177,HOP!A:C,3,0)</f>
        <v>2898202</v>
      </c>
      <c r="G177" s="4">
        <f t="shared" si="10"/>
        <v>0</v>
      </c>
      <c r="H177" s="4" t="str">
        <f t="shared" si="11"/>
        <v>，2898202</v>
      </c>
      <c r="I177" s="4" t="str">
        <f>VLOOKUP(A177,HOP!A:U,21,0)</f>
        <v>直连</v>
      </c>
    </row>
    <row r="178" s="4" customFormat="1" hidden="1" spans="1:9">
      <c r="A178" s="5">
        <v>999221994345185</v>
      </c>
      <c r="B178" s="6">
        <v>44919</v>
      </c>
      <c r="C178" s="6">
        <v>44920</v>
      </c>
      <c r="D178" s="4">
        <v>490</v>
      </c>
      <c r="E178" s="4" t="str">
        <f>VLOOKUP(A178,HOP!A:L,12,0)</f>
        <v>490.00</v>
      </c>
      <c r="F178" s="4" t="str">
        <f>VLOOKUP(A178,HOP!A:C,3,0)</f>
        <v>2898208</v>
      </c>
      <c r="G178" s="4">
        <f t="shared" si="10"/>
        <v>0</v>
      </c>
      <c r="H178" s="4" t="str">
        <f t="shared" si="11"/>
        <v>，2898208</v>
      </c>
      <c r="I178" s="4" t="str">
        <f>VLOOKUP(A178,HOP!A:U,21,0)</f>
        <v>直连</v>
      </c>
    </row>
    <row r="179" s="4" customFormat="1" hidden="1" spans="1:9">
      <c r="A179" s="5">
        <v>999221994459245</v>
      </c>
      <c r="B179" s="6">
        <v>44919</v>
      </c>
      <c r="C179" s="6">
        <v>44920</v>
      </c>
      <c r="D179" s="4">
        <v>1032</v>
      </c>
      <c r="E179" s="4" t="str">
        <f>VLOOKUP(A179,HOP!A:L,12,0)</f>
        <v>1032.00</v>
      </c>
      <c r="F179" s="4" t="str">
        <f>VLOOKUP(A179,HOP!A:C,3,0)</f>
        <v>2898248</v>
      </c>
      <c r="G179" s="4">
        <f t="shared" si="10"/>
        <v>0</v>
      </c>
      <c r="H179" s="4" t="str">
        <f t="shared" si="11"/>
        <v>，2898248</v>
      </c>
      <c r="I179" s="4" t="str">
        <f>VLOOKUP(A179,HOP!A:U,21,0)</f>
        <v>直连</v>
      </c>
    </row>
    <row r="180" s="4" customFormat="1" hidden="1" spans="1:9">
      <c r="A180" s="5">
        <v>999221994460902</v>
      </c>
      <c r="B180" s="6">
        <v>44919</v>
      </c>
      <c r="C180" s="6">
        <v>44920</v>
      </c>
      <c r="D180" s="4">
        <v>0</v>
      </c>
      <c r="E180" s="4" t="e">
        <f>VLOOKUP(A180,HOP!A:L,12,0)</f>
        <v>#N/A</v>
      </c>
      <c r="F180" s="4" t="e">
        <f>VLOOKUP(A180,HOP!A:C,3,0)</f>
        <v>#N/A</v>
      </c>
      <c r="G180" s="4" t="e">
        <f t="shared" si="10"/>
        <v>#N/A</v>
      </c>
      <c r="H180" s="4" t="e">
        <f t="shared" si="11"/>
        <v>#N/A</v>
      </c>
      <c r="I180" s="4" t="e">
        <f>VLOOKUP(A180,HOP!A:U,21,0)</f>
        <v>#N/A</v>
      </c>
    </row>
    <row r="181" s="4" customFormat="1" hidden="1" spans="1:9">
      <c r="A181" s="5">
        <v>999221994468280</v>
      </c>
      <c r="B181" s="6">
        <v>44919</v>
      </c>
      <c r="C181" s="6">
        <v>44920</v>
      </c>
      <c r="D181" s="4">
        <v>378</v>
      </c>
      <c r="E181" s="4" t="str">
        <f>VLOOKUP(A181,HOP!A:L,12,0)</f>
        <v>378.00</v>
      </c>
      <c r="F181" s="4" t="str">
        <f>VLOOKUP(A181,HOP!A:C,3,0)</f>
        <v>2898249</v>
      </c>
      <c r="G181" s="4">
        <f t="shared" si="10"/>
        <v>0</v>
      </c>
      <c r="H181" s="4" t="str">
        <f t="shared" si="11"/>
        <v>，2898249</v>
      </c>
      <c r="I181" s="4" t="str">
        <f>VLOOKUP(A181,HOP!A:U,21,0)</f>
        <v>直连</v>
      </c>
    </row>
    <row r="182" s="4" customFormat="1" hidden="1" spans="1:9">
      <c r="A182" s="5">
        <v>999221994708989</v>
      </c>
      <c r="B182" s="6">
        <v>44919</v>
      </c>
      <c r="C182" s="6">
        <v>44920</v>
      </c>
      <c r="D182" s="4">
        <v>193</v>
      </c>
      <c r="E182" s="4" t="str">
        <f>VLOOKUP(A182,HOP!A:L,12,0)</f>
        <v>193.00</v>
      </c>
      <c r="F182" s="4" t="str">
        <f>VLOOKUP(A182,HOP!A:C,3,0)</f>
        <v>2898368</v>
      </c>
      <c r="G182" s="4">
        <f t="shared" si="10"/>
        <v>0</v>
      </c>
      <c r="H182" s="4" t="str">
        <f t="shared" si="11"/>
        <v>，2898368</v>
      </c>
      <c r="I182" s="4" t="str">
        <f>VLOOKUP(A182,HOP!A:U,21,0)</f>
        <v>直连</v>
      </c>
    </row>
    <row r="183" s="4" customFormat="1" hidden="1" spans="1:9">
      <c r="A183" s="5">
        <v>999221994730925</v>
      </c>
      <c r="B183" s="6">
        <v>44919</v>
      </c>
      <c r="C183" s="6">
        <v>44920</v>
      </c>
      <c r="D183" s="4">
        <v>664</v>
      </c>
      <c r="E183" s="4" t="str">
        <f>VLOOKUP(A183,HOP!A:L,12,0)</f>
        <v>664.00</v>
      </c>
      <c r="F183" s="4" t="str">
        <f>VLOOKUP(A183,HOP!A:C,3,0)</f>
        <v>2898383</v>
      </c>
      <c r="G183" s="4">
        <f t="shared" si="10"/>
        <v>0</v>
      </c>
      <c r="H183" s="4" t="str">
        <f t="shared" si="11"/>
        <v>，2898383</v>
      </c>
      <c r="I183" s="4" t="str">
        <f>VLOOKUP(A183,HOP!A:U,21,0)</f>
        <v>直连</v>
      </c>
    </row>
    <row r="185" spans="4:4">
      <c r="D185" s="4">
        <f>SUM(D2:D184)</f>
        <v>360015.59</v>
      </c>
    </row>
    <row r="187" spans="4:4">
      <c r="D187" s="4" t="s">
        <v>939</v>
      </c>
    </row>
    <row r="190" spans="1:3">
      <c r="A190" s="4" t="s">
        <v>940</v>
      </c>
      <c r="C190" s="4">
        <v>146942.68</v>
      </c>
    </row>
    <row r="191" spans="1:3">
      <c r="A191" s="4" t="s">
        <v>941</v>
      </c>
      <c r="C191" s="4">
        <v>212555</v>
      </c>
    </row>
    <row r="192" spans="1:3">
      <c r="A192" s="4" t="s">
        <v>942</v>
      </c>
      <c r="C192" s="4">
        <v>517.91</v>
      </c>
    </row>
    <row r="193" spans="1:3">
      <c r="A193" s="4" t="s">
        <v>943</v>
      </c>
      <c r="C193" s="4">
        <f>SUBTOTAL(9,C190:C192)</f>
        <v>360015.59</v>
      </c>
    </row>
  </sheetData>
  <autoFilter ref="A1:XFD187">
    <filterColumn colId="3">
      <filters blank="1">
        <filter val="360015.59"/>
        <filter val="2700"/>
        <filter val="4200"/>
        <filter val="302"/>
        <filter val="7502"/>
        <filter val="1003"/>
        <filter val="304"/>
        <filter val="1006"/>
        <filter val="1406"/>
        <filter val="5806"/>
        <filter val="1008"/>
        <filter val="109"/>
        <filter val="360015.59 HKD&#10;"/>
        <filter val="610"/>
        <filter val="2310"/>
        <filter val="112"/>
        <filter val="312"/>
        <filter val="1012"/>
        <filter val="1112"/>
        <filter val="513"/>
        <filter val="1514"/>
        <filter val="315"/>
        <filter val="1315"/>
        <filter val="516"/>
        <filter val="616"/>
        <filter val="318"/>
        <filter val="1018"/>
        <filter val="1618"/>
        <filter val="419"/>
        <filter val="619"/>
        <filter val="1520"/>
        <filter val="1620"/>
        <filter val="6720"/>
        <filter val="221"/>
        <filter val="321"/>
        <filter val="421"/>
        <filter val="921"/>
        <filter val="4521"/>
        <filter val="7021"/>
        <filter val="422"/>
        <filter val="523"/>
        <filter val="1923"/>
        <filter val="325"/>
        <filter val="425"/>
        <filter val="326"/>
        <filter val="2326"/>
        <filter val="227"/>
        <filter val="327"/>
        <filter val="328"/>
        <filter val="528"/>
        <filter val="728"/>
        <filter val="1228"/>
        <filter val="230"/>
        <filter val="430"/>
        <filter val="431"/>
        <filter val="6431"/>
        <filter val="332"/>
        <filter val="1032"/>
        <filter val="233"/>
        <filter val="533"/>
        <filter val="1334"/>
        <filter val="4834"/>
        <filter val="235"/>
        <filter val="1535"/>
        <filter val="2936"/>
        <filter val="10436"/>
        <filter val="1638"/>
        <filter val="4938"/>
        <filter val="1040"/>
        <filter val="2640"/>
        <filter val="441"/>
        <filter val="942"/>
        <filter val="15542"/>
        <filter val="26042"/>
        <filter val="1343"/>
        <filter val="1543"/>
        <filter val="144"/>
        <filter val="245"/>
        <filter val="346"/>
        <filter val="1146"/>
        <filter val="1846"/>
        <filter val="4546"/>
        <filter val="15946"/>
        <filter val="249"/>
        <filter val="150"/>
        <filter val="1051"/>
        <filter val="1951"/>
        <filter val="352"/>
        <filter val="1252"/>
        <filter val="3153"/>
        <filter val="654"/>
        <filter val="754"/>
        <filter val="855"/>
        <filter val="756"/>
        <filter val="1456"/>
        <filter val="2856"/>
        <filter val="357"/>
        <filter val="4758"/>
        <filter val="259"/>
        <filter val="759"/>
        <filter val="859"/>
        <filter val="2859"/>
        <filter val="6959"/>
        <filter val="160"/>
        <filter val="260"/>
        <filter val="560"/>
        <filter val="760"/>
        <filter val="561"/>
        <filter val="1562"/>
        <filter val="6562"/>
        <filter val="7962"/>
        <filter val="163"/>
        <filter val="664"/>
        <filter val="3465"/>
        <filter val="366"/>
        <filter val="766"/>
        <filter val="1267"/>
        <filter val="168"/>
        <filter val="1268"/>
        <filter val="4468"/>
        <filter val="369"/>
        <filter val="870"/>
        <filter val="1070"/>
        <filter val="671"/>
        <filter val="1171"/>
        <filter val="273"/>
        <filter val="773"/>
        <filter val="9373"/>
        <filter val="274"/>
        <filter val="1375"/>
        <filter val="276"/>
        <filter val="177"/>
        <filter val="377"/>
        <filter val="378"/>
        <filter val="1478"/>
        <filter val="1578"/>
        <filter val="1179"/>
        <filter val="2679"/>
        <filter val="880"/>
        <filter val="382"/>
        <filter val="582"/>
        <filter val="183"/>
        <filter val="1183"/>
        <filter val="2084"/>
        <filter val="13385"/>
        <filter val="2286"/>
        <filter val="3788"/>
        <filter val="10188"/>
        <filter val="489"/>
        <filter val="390"/>
        <filter val="490"/>
        <filter val="2590"/>
        <filter val="6490"/>
        <filter val="892"/>
        <filter val="2192"/>
        <filter val="2892"/>
        <filter val="193"/>
        <filter val="194"/>
        <filter val="294"/>
        <filter val="594"/>
        <filter val="995"/>
        <filter val="9996"/>
        <filter val="198"/>
        <filter val="1998"/>
        <filter val="5699"/>
        <filter val="14326.59"/>
      </filters>
    </filterColumn>
    <filterColumn colId="6">
      <filters blank="1">
        <filter val="431"/>
        <filter val="86.9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3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944</v>
      </c>
      <c r="B1" s="2" t="s">
        <v>945</v>
      </c>
      <c r="C1" s="2" t="s">
        <v>946</v>
      </c>
      <c r="D1" s="2" t="s">
        <v>947</v>
      </c>
      <c r="E1" s="2" t="s">
        <v>13</v>
      </c>
      <c r="F1" s="2" t="s">
        <v>5</v>
      </c>
      <c r="G1" s="2" t="s">
        <v>6</v>
      </c>
      <c r="H1" s="2" t="s">
        <v>948</v>
      </c>
      <c r="I1" s="2" t="s">
        <v>949</v>
      </c>
      <c r="J1" s="2" t="s">
        <v>950</v>
      </c>
      <c r="K1" s="2" t="s">
        <v>951</v>
      </c>
      <c r="L1" s="2" t="s">
        <v>952</v>
      </c>
      <c r="M1" s="2" t="s">
        <v>953</v>
      </c>
      <c r="N1" s="2" t="s">
        <v>954</v>
      </c>
      <c r="O1" s="2" t="s">
        <v>955</v>
      </c>
      <c r="P1" s="2" t="s">
        <v>956</v>
      </c>
      <c r="Q1" s="2" t="s">
        <v>957</v>
      </c>
      <c r="R1" s="2" t="s">
        <v>958</v>
      </c>
      <c r="S1" s="2" t="s">
        <v>959</v>
      </c>
      <c r="T1" s="2" t="s">
        <v>960</v>
      </c>
      <c r="U1" s="2" t="s">
        <v>961</v>
      </c>
      <c r="V1" s="2" t="s">
        <v>962</v>
      </c>
    </row>
    <row r="2" s="1" customFormat="1" spans="1:22">
      <c r="A2" s="3">
        <v>999221994730925</v>
      </c>
      <c r="B2" s="1" t="s">
        <v>963</v>
      </c>
      <c r="C2" s="1" t="s">
        <v>964</v>
      </c>
      <c r="D2" s="1" t="s">
        <v>965</v>
      </c>
      <c r="E2" s="1" t="s">
        <v>966</v>
      </c>
      <c r="F2" s="1" t="s">
        <v>963</v>
      </c>
      <c r="G2" s="1" t="s">
        <v>967</v>
      </c>
      <c r="H2" s="1" t="s">
        <v>968</v>
      </c>
      <c r="I2" s="1" t="s">
        <v>969</v>
      </c>
      <c r="J2" s="1" t="s">
        <v>30</v>
      </c>
      <c r="K2" s="1" t="s">
        <v>970</v>
      </c>
      <c r="L2" s="1" t="s">
        <v>970</v>
      </c>
      <c r="M2" s="1" t="s">
        <v>971</v>
      </c>
      <c r="N2" s="1" t="s">
        <v>971</v>
      </c>
      <c r="O2" s="1" t="s">
        <v>972</v>
      </c>
      <c r="P2" s="1" t="s">
        <v>973</v>
      </c>
      <c r="Q2" s="1" t="s">
        <v>974</v>
      </c>
      <c r="R2" s="1" t="s">
        <v>975</v>
      </c>
      <c r="S2" s="1" t="s">
        <v>976</v>
      </c>
      <c r="T2" s="1" t="s">
        <v>977</v>
      </c>
      <c r="U2" s="1" t="s">
        <v>978</v>
      </c>
      <c r="V2" s="1" t="s">
        <v>979</v>
      </c>
    </row>
    <row r="3" s="1" customFormat="1" spans="1:22">
      <c r="A3" s="3">
        <v>999221994708989</v>
      </c>
      <c r="B3" s="1" t="s">
        <v>963</v>
      </c>
      <c r="C3" s="1" t="s">
        <v>980</v>
      </c>
      <c r="D3" s="1" t="s">
        <v>981</v>
      </c>
      <c r="E3" s="1" t="s">
        <v>982</v>
      </c>
      <c r="F3" s="1" t="s">
        <v>963</v>
      </c>
      <c r="G3" s="1" t="s">
        <v>967</v>
      </c>
      <c r="H3" s="1" t="s">
        <v>968</v>
      </c>
      <c r="I3" s="1" t="s">
        <v>983</v>
      </c>
      <c r="J3" s="1" t="s">
        <v>30</v>
      </c>
      <c r="K3" s="1" t="s">
        <v>984</v>
      </c>
      <c r="L3" s="1" t="s">
        <v>984</v>
      </c>
      <c r="M3" s="1" t="s">
        <v>971</v>
      </c>
      <c r="N3" s="1" t="s">
        <v>971</v>
      </c>
      <c r="O3" s="1" t="s">
        <v>972</v>
      </c>
      <c r="P3" s="1" t="s">
        <v>973</v>
      </c>
      <c r="Q3" s="1" t="s">
        <v>974</v>
      </c>
      <c r="R3" s="1" t="s">
        <v>985</v>
      </c>
      <c r="S3" s="1" t="s">
        <v>976</v>
      </c>
      <c r="T3" s="1" t="s">
        <v>977</v>
      </c>
      <c r="U3" s="1" t="s">
        <v>978</v>
      </c>
      <c r="V3" s="1" t="s">
        <v>986</v>
      </c>
    </row>
    <row r="4" s="1" customFormat="1" spans="1:22">
      <c r="A4" s="3">
        <v>999221994468280</v>
      </c>
      <c r="B4" s="1" t="s">
        <v>963</v>
      </c>
      <c r="C4" s="1" t="s">
        <v>987</v>
      </c>
      <c r="D4" s="1" t="s">
        <v>988</v>
      </c>
      <c r="E4" s="1" t="s">
        <v>989</v>
      </c>
      <c r="F4" s="1" t="s">
        <v>963</v>
      </c>
      <c r="G4" s="1" t="s">
        <v>967</v>
      </c>
      <c r="H4" s="1" t="s">
        <v>968</v>
      </c>
      <c r="I4" s="1" t="s">
        <v>990</v>
      </c>
      <c r="J4" s="1" t="s">
        <v>30</v>
      </c>
      <c r="K4" s="1" t="s">
        <v>991</v>
      </c>
      <c r="L4" s="1" t="s">
        <v>991</v>
      </c>
      <c r="M4" s="1" t="s">
        <v>971</v>
      </c>
      <c r="N4" s="1" t="s">
        <v>971</v>
      </c>
      <c r="O4" s="1" t="s">
        <v>972</v>
      </c>
      <c r="P4" s="1" t="s">
        <v>973</v>
      </c>
      <c r="Q4" s="1" t="s">
        <v>974</v>
      </c>
      <c r="R4" s="1" t="s">
        <v>992</v>
      </c>
      <c r="S4" s="1" t="s">
        <v>976</v>
      </c>
      <c r="T4" s="1" t="s">
        <v>977</v>
      </c>
      <c r="U4" s="1" t="s">
        <v>978</v>
      </c>
      <c r="V4" s="1" t="s">
        <v>993</v>
      </c>
    </row>
    <row r="5" s="1" customFormat="1" spans="1:22">
      <c r="A5" s="3">
        <v>999221994459245</v>
      </c>
      <c r="B5" s="1" t="s">
        <v>963</v>
      </c>
      <c r="C5" s="1" t="s">
        <v>994</v>
      </c>
      <c r="D5" s="1" t="s">
        <v>995</v>
      </c>
      <c r="E5" s="1" t="s">
        <v>996</v>
      </c>
      <c r="F5" s="1" t="s">
        <v>963</v>
      </c>
      <c r="G5" s="1" t="s">
        <v>967</v>
      </c>
      <c r="H5" s="1" t="s">
        <v>968</v>
      </c>
      <c r="I5" s="1" t="s">
        <v>997</v>
      </c>
      <c r="J5" s="1" t="s">
        <v>30</v>
      </c>
      <c r="K5" s="1" t="s">
        <v>998</v>
      </c>
      <c r="L5" s="1" t="s">
        <v>998</v>
      </c>
      <c r="M5" s="1" t="s">
        <v>971</v>
      </c>
      <c r="N5" s="1" t="s">
        <v>971</v>
      </c>
      <c r="O5" s="1" t="s">
        <v>972</v>
      </c>
      <c r="P5" s="1" t="s">
        <v>973</v>
      </c>
      <c r="Q5" s="1" t="s">
        <v>974</v>
      </c>
      <c r="R5" s="1" t="s">
        <v>999</v>
      </c>
      <c r="S5" s="1" t="s">
        <v>976</v>
      </c>
      <c r="T5" s="1" t="s">
        <v>977</v>
      </c>
      <c r="U5" s="1" t="s">
        <v>978</v>
      </c>
      <c r="V5" s="1" t="s">
        <v>1000</v>
      </c>
    </row>
    <row r="6" s="1" customFormat="1" spans="1:22">
      <c r="A6" s="3">
        <v>999221994345185</v>
      </c>
      <c r="B6" s="1" t="s">
        <v>963</v>
      </c>
      <c r="C6" s="1" t="s">
        <v>1001</v>
      </c>
      <c r="D6" s="1" t="s">
        <v>1002</v>
      </c>
      <c r="E6" s="1" t="s">
        <v>1003</v>
      </c>
      <c r="F6" s="1" t="s">
        <v>963</v>
      </c>
      <c r="G6" s="1" t="s">
        <v>967</v>
      </c>
      <c r="H6" s="1" t="s">
        <v>968</v>
      </c>
      <c r="I6" s="1" t="s">
        <v>1004</v>
      </c>
      <c r="J6" s="1" t="s">
        <v>30</v>
      </c>
      <c r="K6" s="1" t="s">
        <v>1005</v>
      </c>
      <c r="L6" s="1" t="s">
        <v>1005</v>
      </c>
      <c r="M6" s="1" t="s">
        <v>971</v>
      </c>
      <c r="N6" s="1" t="s">
        <v>971</v>
      </c>
      <c r="O6" s="1" t="s">
        <v>972</v>
      </c>
      <c r="P6" s="1" t="s">
        <v>973</v>
      </c>
      <c r="Q6" s="1" t="s">
        <v>974</v>
      </c>
      <c r="R6" s="1" t="s">
        <v>1006</v>
      </c>
      <c r="S6" s="1" t="s">
        <v>976</v>
      </c>
      <c r="T6" s="1" t="s">
        <v>977</v>
      </c>
      <c r="U6" s="1" t="s">
        <v>978</v>
      </c>
      <c r="V6" s="1" t="s">
        <v>1007</v>
      </c>
    </row>
    <row r="7" s="1" customFormat="1" spans="1:22">
      <c r="A7" s="3">
        <v>999221994329379</v>
      </c>
      <c r="B7" s="1" t="s">
        <v>963</v>
      </c>
      <c r="C7" s="1" t="s">
        <v>1008</v>
      </c>
      <c r="D7" s="1" t="s">
        <v>1009</v>
      </c>
      <c r="E7" s="1" t="s">
        <v>1010</v>
      </c>
      <c r="F7" s="1" t="s">
        <v>963</v>
      </c>
      <c r="G7" s="1" t="s">
        <v>967</v>
      </c>
      <c r="H7" s="1" t="s">
        <v>968</v>
      </c>
      <c r="I7" s="1" t="s">
        <v>1011</v>
      </c>
      <c r="J7" s="1" t="s">
        <v>30</v>
      </c>
      <c r="K7" s="1" t="s">
        <v>1012</v>
      </c>
      <c r="L7" s="1" t="s">
        <v>1012</v>
      </c>
      <c r="M7" s="1" t="s">
        <v>971</v>
      </c>
      <c r="N7" s="1" t="s">
        <v>971</v>
      </c>
      <c r="O7" s="1" t="s">
        <v>972</v>
      </c>
      <c r="P7" s="1" t="s">
        <v>973</v>
      </c>
      <c r="Q7" s="1" t="s">
        <v>974</v>
      </c>
      <c r="R7" s="1" t="s">
        <v>1013</v>
      </c>
      <c r="S7" s="1" t="s">
        <v>976</v>
      </c>
      <c r="T7" s="1" t="s">
        <v>977</v>
      </c>
      <c r="U7" s="1" t="s">
        <v>978</v>
      </c>
      <c r="V7" s="1" t="s">
        <v>986</v>
      </c>
    </row>
    <row r="8" s="1" customFormat="1" spans="1:22">
      <c r="A8" s="3">
        <v>999221994095708</v>
      </c>
      <c r="B8" s="1" t="s">
        <v>963</v>
      </c>
      <c r="C8" s="1" t="s">
        <v>1014</v>
      </c>
      <c r="D8" s="1" t="s">
        <v>1015</v>
      </c>
      <c r="E8" s="1" t="s">
        <v>1016</v>
      </c>
      <c r="F8" s="1" t="s">
        <v>963</v>
      </c>
      <c r="G8" s="1" t="s">
        <v>967</v>
      </c>
      <c r="H8" s="1" t="s">
        <v>968</v>
      </c>
      <c r="I8" s="1" t="s">
        <v>1017</v>
      </c>
      <c r="J8" s="1" t="s">
        <v>30</v>
      </c>
      <c r="K8" s="1" t="s">
        <v>1018</v>
      </c>
      <c r="L8" s="1" t="s">
        <v>1018</v>
      </c>
      <c r="M8" s="1" t="s">
        <v>971</v>
      </c>
      <c r="N8" s="1" t="s">
        <v>971</v>
      </c>
      <c r="O8" s="1" t="s">
        <v>972</v>
      </c>
      <c r="P8" s="1" t="s">
        <v>973</v>
      </c>
      <c r="Q8" s="1" t="s">
        <v>974</v>
      </c>
      <c r="R8" s="1" t="s">
        <v>1019</v>
      </c>
      <c r="S8" s="1" t="s">
        <v>976</v>
      </c>
      <c r="T8" s="1" t="s">
        <v>977</v>
      </c>
      <c r="U8" s="1" t="s">
        <v>978</v>
      </c>
      <c r="V8" s="1" t="s">
        <v>1020</v>
      </c>
    </row>
    <row r="9" s="1" customFormat="1" spans="1:22">
      <c r="A9" s="3">
        <v>999221993976309</v>
      </c>
      <c r="B9" s="1" t="s">
        <v>963</v>
      </c>
      <c r="C9" s="1" t="s">
        <v>1021</v>
      </c>
      <c r="D9" s="1" t="s">
        <v>1022</v>
      </c>
      <c r="E9" s="1" t="s">
        <v>1023</v>
      </c>
      <c r="F9" s="1" t="s">
        <v>963</v>
      </c>
      <c r="G9" s="1" t="s">
        <v>967</v>
      </c>
      <c r="H9" s="1" t="s">
        <v>968</v>
      </c>
      <c r="I9" s="1" t="s">
        <v>1024</v>
      </c>
      <c r="J9" s="1" t="s">
        <v>30</v>
      </c>
      <c r="K9" s="1" t="s">
        <v>1025</v>
      </c>
      <c r="L9" s="1" t="s">
        <v>1025</v>
      </c>
      <c r="M9" s="1" t="s">
        <v>971</v>
      </c>
      <c r="N9" s="1" t="s">
        <v>971</v>
      </c>
      <c r="O9" s="1" t="s">
        <v>972</v>
      </c>
      <c r="P9" s="1" t="s">
        <v>973</v>
      </c>
      <c r="Q9" s="1" t="s">
        <v>974</v>
      </c>
      <c r="R9" s="1" t="s">
        <v>1026</v>
      </c>
      <c r="S9" s="1" t="s">
        <v>976</v>
      </c>
      <c r="T9" s="1" t="s">
        <v>977</v>
      </c>
      <c r="U9" s="1" t="s">
        <v>978</v>
      </c>
      <c r="V9" s="1" t="s">
        <v>1027</v>
      </c>
    </row>
    <row r="10" s="1" customFormat="1" spans="1:22">
      <c r="A10" s="3">
        <v>999221993888605</v>
      </c>
      <c r="B10" s="1" t="s">
        <v>963</v>
      </c>
      <c r="C10" s="1" t="s">
        <v>1028</v>
      </c>
      <c r="D10" s="1" t="s">
        <v>1029</v>
      </c>
      <c r="E10" s="1" t="s">
        <v>1030</v>
      </c>
      <c r="F10" s="1" t="s">
        <v>963</v>
      </c>
      <c r="G10" s="1" t="s">
        <v>967</v>
      </c>
      <c r="H10" s="1" t="s">
        <v>968</v>
      </c>
      <c r="I10" s="1" t="s">
        <v>1031</v>
      </c>
      <c r="J10" s="1" t="s">
        <v>30</v>
      </c>
      <c r="K10" s="1" t="s">
        <v>1032</v>
      </c>
      <c r="L10" s="1" t="s">
        <v>1032</v>
      </c>
      <c r="M10" s="1" t="s">
        <v>971</v>
      </c>
      <c r="N10" s="1" t="s">
        <v>971</v>
      </c>
      <c r="O10" s="1" t="s">
        <v>972</v>
      </c>
      <c r="P10" s="1" t="s">
        <v>973</v>
      </c>
      <c r="Q10" s="1" t="s">
        <v>974</v>
      </c>
      <c r="R10" s="1" t="s">
        <v>1033</v>
      </c>
      <c r="S10" s="1" t="s">
        <v>976</v>
      </c>
      <c r="T10" s="1" t="s">
        <v>977</v>
      </c>
      <c r="U10" s="1" t="s">
        <v>978</v>
      </c>
      <c r="V10" s="1" t="s">
        <v>1000</v>
      </c>
    </row>
    <row r="11" s="1" customFormat="1" spans="1:22">
      <c r="A11" s="3">
        <v>999221993818839</v>
      </c>
      <c r="B11" s="1" t="s">
        <v>963</v>
      </c>
      <c r="C11" s="1" t="s">
        <v>1034</v>
      </c>
      <c r="D11" s="1" t="s">
        <v>1035</v>
      </c>
      <c r="E11" s="1" t="s">
        <v>1036</v>
      </c>
      <c r="F11" s="1" t="s">
        <v>963</v>
      </c>
      <c r="G11" s="1" t="s">
        <v>967</v>
      </c>
      <c r="H11" s="1" t="s">
        <v>968</v>
      </c>
      <c r="I11" s="1" t="s">
        <v>1037</v>
      </c>
      <c r="J11" s="1" t="s">
        <v>30</v>
      </c>
      <c r="K11" s="1" t="s">
        <v>1038</v>
      </c>
      <c r="L11" s="1" t="s">
        <v>1038</v>
      </c>
      <c r="M11" s="1" t="s">
        <v>971</v>
      </c>
      <c r="N11" s="1" t="s">
        <v>971</v>
      </c>
      <c r="O11" s="1" t="s">
        <v>972</v>
      </c>
      <c r="P11" s="1" t="s">
        <v>973</v>
      </c>
      <c r="Q11" s="1" t="s">
        <v>974</v>
      </c>
      <c r="R11" s="1" t="s">
        <v>1039</v>
      </c>
      <c r="S11" s="1" t="s">
        <v>976</v>
      </c>
      <c r="T11" s="1" t="s">
        <v>977</v>
      </c>
      <c r="U11" s="1" t="s">
        <v>978</v>
      </c>
      <c r="V11" s="1" t="s">
        <v>1040</v>
      </c>
    </row>
    <row r="12" s="1" customFormat="1" spans="1:22">
      <c r="A12" s="3">
        <v>999221993772327</v>
      </c>
      <c r="B12" s="1" t="s">
        <v>963</v>
      </c>
      <c r="C12" s="1" t="s">
        <v>1041</v>
      </c>
      <c r="D12" s="1" t="s">
        <v>1042</v>
      </c>
      <c r="E12" s="1" t="s">
        <v>1043</v>
      </c>
      <c r="F12" s="1" t="s">
        <v>963</v>
      </c>
      <c r="G12" s="1" t="s">
        <v>967</v>
      </c>
      <c r="H12" s="1" t="s">
        <v>968</v>
      </c>
      <c r="I12" s="1" t="s">
        <v>1044</v>
      </c>
      <c r="J12" s="1" t="s">
        <v>30</v>
      </c>
      <c r="K12" s="1" t="s">
        <v>1045</v>
      </c>
      <c r="L12" s="1" t="s">
        <v>1045</v>
      </c>
      <c r="M12" s="1" t="s">
        <v>971</v>
      </c>
      <c r="N12" s="1" t="s">
        <v>971</v>
      </c>
      <c r="O12" s="1" t="s">
        <v>972</v>
      </c>
      <c r="P12" s="1" t="s">
        <v>973</v>
      </c>
      <c r="Q12" s="1" t="s">
        <v>974</v>
      </c>
      <c r="R12" s="1" t="s">
        <v>1046</v>
      </c>
      <c r="S12" s="1" t="s">
        <v>976</v>
      </c>
      <c r="T12" s="1" t="s">
        <v>977</v>
      </c>
      <c r="U12" s="1" t="s">
        <v>978</v>
      </c>
      <c r="V12" s="1" t="s">
        <v>1047</v>
      </c>
    </row>
    <row r="13" s="1" customFormat="1" spans="1:22">
      <c r="A13" s="3">
        <v>999221993709189</v>
      </c>
      <c r="B13" s="1" t="s">
        <v>963</v>
      </c>
      <c r="C13" s="1" t="s">
        <v>1048</v>
      </c>
      <c r="D13" s="1" t="s">
        <v>1049</v>
      </c>
      <c r="E13" s="1" t="s">
        <v>1050</v>
      </c>
      <c r="F13" s="1" t="s">
        <v>963</v>
      </c>
      <c r="G13" s="1" t="s">
        <v>967</v>
      </c>
      <c r="H13" s="1" t="s">
        <v>968</v>
      </c>
      <c r="I13" s="1" t="s">
        <v>1051</v>
      </c>
      <c r="J13" s="1" t="s">
        <v>30</v>
      </c>
      <c r="K13" s="1" t="s">
        <v>1052</v>
      </c>
      <c r="L13" s="1" t="s">
        <v>1052</v>
      </c>
      <c r="M13" s="1" t="s">
        <v>971</v>
      </c>
      <c r="N13" s="1" t="s">
        <v>971</v>
      </c>
      <c r="O13" s="1" t="s">
        <v>972</v>
      </c>
      <c r="P13" s="1" t="s">
        <v>973</v>
      </c>
      <c r="Q13" s="1" t="s">
        <v>974</v>
      </c>
      <c r="R13" s="1" t="s">
        <v>1053</v>
      </c>
      <c r="S13" s="1" t="s">
        <v>976</v>
      </c>
      <c r="T13" s="1" t="s">
        <v>977</v>
      </c>
      <c r="U13" s="1" t="s">
        <v>978</v>
      </c>
      <c r="V13" s="1" t="s">
        <v>1040</v>
      </c>
    </row>
    <row r="14" s="1" customFormat="1" spans="1:22">
      <c r="A14" s="3">
        <v>999221993707992</v>
      </c>
      <c r="B14" s="1" t="s">
        <v>963</v>
      </c>
      <c r="C14" s="1" t="s">
        <v>1054</v>
      </c>
      <c r="D14" s="1" t="s">
        <v>1055</v>
      </c>
      <c r="E14" s="1" t="s">
        <v>1056</v>
      </c>
      <c r="F14" s="1" t="s">
        <v>963</v>
      </c>
      <c r="G14" s="1" t="s">
        <v>967</v>
      </c>
      <c r="H14" s="1" t="s">
        <v>968</v>
      </c>
      <c r="I14" s="1" t="s">
        <v>1057</v>
      </c>
      <c r="J14" s="1" t="s">
        <v>30</v>
      </c>
      <c r="K14" s="1" t="s">
        <v>1058</v>
      </c>
      <c r="L14" s="1" t="s">
        <v>1058</v>
      </c>
      <c r="M14" s="1" t="s">
        <v>971</v>
      </c>
      <c r="N14" s="1" t="s">
        <v>971</v>
      </c>
      <c r="O14" s="1" t="s">
        <v>972</v>
      </c>
      <c r="P14" s="1" t="s">
        <v>973</v>
      </c>
      <c r="Q14" s="1" t="s">
        <v>974</v>
      </c>
      <c r="R14" s="1" t="s">
        <v>1059</v>
      </c>
      <c r="S14" s="1" t="s">
        <v>976</v>
      </c>
      <c r="T14" s="1" t="s">
        <v>977</v>
      </c>
      <c r="U14" s="1" t="s">
        <v>978</v>
      </c>
      <c r="V14" s="1" t="s">
        <v>986</v>
      </c>
    </row>
    <row r="15" s="1" customFormat="1" spans="1:22">
      <c r="A15" s="3">
        <v>999221993610501</v>
      </c>
      <c r="B15" s="1" t="s">
        <v>963</v>
      </c>
      <c r="C15" s="1" t="s">
        <v>1060</v>
      </c>
      <c r="D15" s="1" t="s">
        <v>1061</v>
      </c>
      <c r="E15" s="1" t="s">
        <v>1062</v>
      </c>
      <c r="F15" s="1" t="s">
        <v>963</v>
      </c>
      <c r="G15" s="1" t="s">
        <v>967</v>
      </c>
      <c r="H15" s="1" t="s">
        <v>968</v>
      </c>
      <c r="I15" s="1" t="s">
        <v>1063</v>
      </c>
      <c r="J15" s="1" t="s">
        <v>30</v>
      </c>
      <c r="K15" s="1" t="s">
        <v>1064</v>
      </c>
      <c r="L15" s="1" t="s">
        <v>1064</v>
      </c>
      <c r="M15" s="1" t="s">
        <v>971</v>
      </c>
      <c r="N15" s="1" t="s">
        <v>971</v>
      </c>
      <c r="O15" s="1" t="s">
        <v>972</v>
      </c>
      <c r="P15" s="1" t="s">
        <v>973</v>
      </c>
      <c r="Q15" s="1" t="s">
        <v>974</v>
      </c>
      <c r="R15" s="1" t="s">
        <v>1065</v>
      </c>
      <c r="S15" s="1" t="s">
        <v>976</v>
      </c>
      <c r="T15" s="1" t="s">
        <v>977</v>
      </c>
      <c r="U15" s="1" t="s">
        <v>978</v>
      </c>
      <c r="V15" s="1" t="s">
        <v>1047</v>
      </c>
    </row>
    <row r="16" s="1" customFormat="1" spans="1:22">
      <c r="A16" s="3">
        <v>999221993550340</v>
      </c>
      <c r="B16" s="1" t="s">
        <v>963</v>
      </c>
      <c r="C16" s="1" t="s">
        <v>1066</v>
      </c>
      <c r="D16" s="1" t="s">
        <v>1067</v>
      </c>
      <c r="E16" s="1" t="s">
        <v>1068</v>
      </c>
      <c r="F16" s="1" t="s">
        <v>963</v>
      </c>
      <c r="G16" s="1" t="s">
        <v>967</v>
      </c>
      <c r="H16" s="1" t="s">
        <v>968</v>
      </c>
      <c r="I16" s="1" t="s">
        <v>1069</v>
      </c>
      <c r="J16" s="1" t="s">
        <v>30</v>
      </c>
      <c r="K16" s="1" t="s">
        <v>1070</v>
      </c>
      <c r="L16" s="1" t="s">
        <v>1070</v>
      </c>
      <c r="M16" s="1" t="s">
        <v>971</v>
      </c>
      <c r="N16" s="1" t="s">
        <v>971</v>
      </c>
      <c r="O16" s="1" t="s">
        <v>972</v>
      </c>
      <c r="P16" s="1" t="s">
        <v>973</v>
      </c>
      <c r="Q16" s="1" t="s">
        <v>974</v>
      </c>
      <c r="R16" s="1" t="s">
        <v>1071</v>
      </c>
      <c r="S16" s="1" t="s">
        <v>976</v>
      </c>
      <c r="T16" s="1" t="s">
        <v>977</v>
      </c>
      <c r="U16" s="1" t="s">
        <v>978</v>
      </c>
      <c r="V16" s="1" t="s">
        <v>1047</v>
      </c>
    </row>
    <row r="17" s="1" customFormat="1" spans="1:22">
      <c r="A17" s="3">
        <v>999221993405883</v>
      </c>
      <c r="B17" s="1" t="s">
        <v>963</v>
      </c>
      <c r="C17" s="1" t="s">
        <v>1072</v>
      </c>
      <c r="D17" s="1" t="s">
        <v>1073</v>
      </c>
      <c r="E17" s="1" t="s">
        <v>1074</v>
      </c>
      <c r="F17" s="1" t="s">
        <v>963</v>
      </c>
      <c r="G17" s="1" t="s">
        <v>967</v>
      </c>
      <c r="H17" s="1" t="s">
        <v>968</v>
      </c>
      <c r="I17" s="1" t="s">
        <v>1075</v>
      </c>
      <c r="J17" s="1" t="s">
        <v>30</v>
      </c>
      <c r="K17" s="1" t="s">
        <v>1076</v>
      </c>
      <c r="L17" s="1" t="s">
        <v>1076</v>
      </c>
      <c r="M17" s="1" t="s">
        <v>971</v>
      </c>
      <c r="N17" s="1" t="s">
        <v>971</v>
      </c>
      <c r="O17" s="1" t="s">
        <v>972</v>
      </c>
      <c r="P17" s="1" t="s">
        <v>973</v>
      </c>
      <c r="Q17" s="1" t="s">
        <v>974</v>
      </c>
      <c r="R17" s="1" t="s">
        <v>1077</v>
      </c>
      <c r="S17" s="1" t="s">
        <v>976</v>
      </c>
      <c r="T17" s="1" t="s">
        <v>977</v>
      </c>
      <c r="U17" s="1" t="s">
        <v>978</v>
      </c>
      <c r="V17" s="1" t="s">
        <v>1047</v>
      </c>
    </row>
    <row r="18" s="1" customFormat="1" spans="1:22">
      <c r="A18" s="3">
        <v>999221993365926</v>
      </c>
      <c r="B18" s="1" t="s">
        <v>963</v>
      </c>
      <c r="C18" s="1" t="s">
        <v>1078</v>
      </c>
      <c r="D18" s="1" t="s">
        <v>1079</v>
      </c>
      <c r="E18" s="1" t="s">
        <v>1080</v>
      </c>
      <c r="F18" s="1" t="s">
        <v>963</v>
      </c>
      <c r="G18" s="1" t="s">
        <v>967</v>
      </c>
      <c r="H18" s="1" t="s">
        <v>968</v>
      </c>
      <c r="I18" s="1" t="s">
        <v>1081</v>
      </c>
      <c r="J18" s="1" t="s">
        <v>30</v>
      </c>
      <c r="K18" s="1" t="s">
        <v>1082</v>
      </c>
      <c r="L18" s="1" t="s">
        <v>1082</v>
      </c>
      <c r="M18" s="1" t="s">
        <v>971</v>
      </c>
      <c r="N18" s="1" t="s">
        <v>971</v>
      </c>
      <c r="O18" s="1" t="s">
        <v>972</v>
      </c>
      <c r="P18" s="1" t="s">
        <v>973</v>
      </c>
      <c r="Q18" s="1" t="s">
        <v>974</v>
      </c>
      <c r="R18" s="1" t="s">
        <v>1083</v>
      </c>
      <c r="S18" s="1" t="s">
        <v>976</v>
      </c>
      <c r="T18" s="1" t="s">
        <v>977</v>
      </c>
      <c r="U18" s="1" t="s">
        <v>978</v>
      </c>
      <c r="V18" s="1" t="s">
        <v>1020</v>
      </c>
    </row>
    <row r="19" s="1" customFormat="1" spans="1:22">
      <c r="A19" s="3">
        <v>999221993299128</v>
      </c>
      <c r="B19" s="1" t="s">
        <v>963</v>
      </c>
      <c r="C19" s="1" t="s">
        <v>1084</v>
      </c>
      <c r="D19" s="1" t="s">
        <v>1085</v>
      </c>
      <c r="E19" s="1" t="s">
        <v>1086</v>
      </c>
      <c r="F19" s="1" t="s">
        <v>963</v>
      </c>
      <c r="G19" s="1" t="s">
        <v>967</v>
      </c>
      <c r="H19" s="1" t="s">
        <v>968</v>
      </c>
      <c r="I19" s="1" t="s">
        <v>1087</v>
      </c>
      <c r="J19" s="1" t="s">
        <v>30</v>
      </c>
      <c r="K19" s="1" t="s">
        <v>1088</v>
      </c>
      <c r="L19" s="1" t="s">
        <v>1088</v>
      </c>
      <c r="M19" s="1" t="s">
        <v>971</v>
      </c>
      <c r="N19" s="1" t="s">
        <v>971</v>
      </c>
      <c r="O19" s="1" t="s">
        <v>972</v>
      </c>
      <c r="P19" s="1" t="s">
        <v>973</v>
      </c>
      <c r="Q19" s="1" t="s">
        <v>974</v>
      </c>
      <c r="R19" s="1" t="s">
        <v>1089</v>
      </c>
      <c r="S19" s="1" t="s">
        <v>976</v>
      </c>
      <c r="T19" s="1" t="s">
        <v>977</v>
      </c>
      <c r="U19" s="1" t="s">
        <v>978</v>
      </c>
      <c r="V19" s="1" t="s">
        <v>1020</v>
      </c>
    </row>
    <row r="20" s="1" customFormat="1" spans="1:22">
      <c r="A20" s="3">
        <v>999221993260362</v>
      </c>
      <c r="B20" s="1" t="s">
        <v>963</v>
      </c>
      <c r="C20" s="1" t="s">
        <v>1090</v>
      </c>
      <c r="D20" s="1" t="s">
        <v>1055</v>
      </c>
      <c r="E20" s="1" t="s">
        <v>1091</v>
      </c>
      <c r="F20" s="1" t="s">
        <v>963</v>
      </c>
      <c r="G20" s="1" t="s">
        <v>967</v>
      </c>
      <c r="H20" s="1" t="s">
        <v>968</v>
      </c>
      <c r="I20" s="1" t="s">
        <v>1057</v>
      </c>
      <c r="J20" s="1" t="s">
        <v>30</v>
      </c>
      <c r="K20" s="1" t="s">
        <v>1058</v>
      </c>
      <c r="L20" s="1" t="s">
        <v>1058</v>
      </c>
      <c r="M20" s="1" t="s">
        <v>971</v>
      </c>
      <c r="N20" s="1" t="s">
        <v>971</v>
      </c>
      <c r="O20" s="1" t="s">
        <v>972</v>
      </c>
      <c r="P20" s="1" t="s">
        <v>973</v>
      </c>
      <c r="Q20" s="1" t="s">
        <v>974</v>
      </c>
      <c r="R20" s="1" t="s">
        <v>1092</v>
      </c>
      <c r="S20" s="1" t="s">
        <v>976</v>
      </c>
      <c r="T20" s="1" t="s">
        <v>977</v>
      </c>
      <c r="U20" s="1" t="s">
        <v>978</v>
      </c>
      <c r="V20" s="1" t="s">
        <v>986</v>
      </c>
    </row>
    <row r="21" s="1" customFormat="1" spans="1:22">
      <c r="A21" s="3">
        <v>999221993083007</v>
      </c>
      <c r="B21" s="1" t="s">
        <v>963</v>
      </c>
      <c r="C21" s="1" t="s">
        <v>1093</v>
      </c>
      <c r="D21" s="1" t="s">
        <v>1094</v>
      </c>
      <c r="E21" s="1" t="s">
        <v>1095</v>
      </c>
      <c r="F21" s="1" t="s">
        <v>963</v>
      </c>
      <c r="G21" s="1" t="s">
        <v>967</v>
      </c>
      <c r="H21" s="1" t="s">
        <v>968</v>
      </c>
      <c r="I21" s="1" t="s">
        <v>1096</v>
      </c>
      <c r="J21" s="1" t="s">
        <v>30</v>
      </c>
      <c r="K21" s="1" t="s">
        <v>1097</v>
      </c>
      <c r="L21" s="1" t="s">
        <v>1097</v>
      </c>
      <c r="M21" s="1" t="s">
        <v>971</v>
      </c>
      <c r="N21" s="1" t="s">
        <v>971</v>
      </c>
      <c r="O21" s="1" t="s">
        <v>972</v>
      </c>
      <c r="P21" s="1" t="s">
        <v>973</v>
      </c>
      <c r="Q21" s="1" t="s">
        <v>974</v>
      </c>
      <c r="R21" s="1" t="s">
        <v>1098</v>
      </c>
      <c r="S21" s="1" t="s">
        <v>976</v>
      </c>
      <c r="T21" s="1" t="s">
        <v>977</v>
      </c>
      <c r="U21" s="1" t="s">
        <v>978</v>
      </c>
      <c r="V21" s="1" t="s">
        <v>1007</v>
      </c>
    </row>
    <row r="22" s="1" customFormat="1" spans="1:22">
      <c r="A22" s="3">
        <v>999221993045645</v>
      </c>
      <c r="B22" s="1" t="s">
        <v>963</v>
      </c>
      <c r="C22" s="1" t="s">
        <v>1099</v>
      </c>
      <c r="D22" s="1" t="s">
        <v>1100</v>
      </c>
      <c r="E22" s="1" t="s">
        <v>1101</v>
      </c>
      <c r="F22" s="1" t="s">
        <v>963</v>
      </c>
      <c r="G22" s="1" t="s">
        <v>967</v>
      </c>
      <c r="H22" s="1" t="s">
        <v>968</v>
      </c>
      <c r="I22" s="1" t="s">
        <v>1102</v>
      </c>
      <c r="J22" s="1" t="s">
        <v>30</v>
      </c>
      <c r="K22" s="1" t="s">
        <v>1103</v>
      </c>
      <c r="L22" s="1" t="s">
        <v>1103</v>
      </c>
      <c r="M22" s="1" t="s">
        <v>971</v>
      </c>
      <c r="N22" s="1" t="s">
        <v>971</v>
      </c>
      <c r="O22" s="1" t="s">
        <v>972</v>
      </c>
      <c r="P22" s="1" t="s">
        <v>973</v>
      </c>
      <c r="Q22" s="1" t="s">
        <v>974</v>
      </c>
      <c r="R22" s="1" t="s">
        <v>1104</v>
      </c>
      <c r="S22" s="1" t="s">
        <v>976</v>
      </c>
      <c r="T22" s="1" t="s">
        <v>977</v>
      </c>
      <c r="U22" s="1" t="s">
        <v>978</v>
      </c>
      <c r="V22" s="1" t="s">
        <v>1027</v>
      </c>
    </row>
    <row r="23" s="1" customFormat="1" spans="1:22">
      <c r="A23" s="3">
        <v>999221993003678</v>
      </c>
      <c r="B23" s="1" t="s">
        <v>963</v>
      </c>
      <c r="C23" s="1" t="s">
        <v>1105</v>
      </c>
      <c r="D23" s="1" t="s">
        <v>1106</v>
      </c>
      <c r="E23" s="1" t="s">
        <v>1107</v>
      </c>
      <c r="F23" s="1" t="s">
        <v>963</v>
      </c>
      <c r="G23" s="1" t="s">
        <v>967</v>
      </c>
      <c r="H23" s="1" t="s">
        <v>968</v>
      </c>
      <c r="I23" s="1" t="s">
        <v>1108</v>
      </c>
      <c r="J23" s="1" t="s">
        <v>30</v>
      </c>
      <c r="K23" s="1" t="s">
        <v>1109</v>
      </c>
      <c r="L23" s="1" t="s">
        <v>1109</v>
      </c>
      <c r="M23" s="1" t="s">
        <v>971</v>
      </c>
      <c r="N23" s="1" t="s">
        <v>971</v>
      </c>
      <c r="O23" s="1" t="s">
        <v>972</v>
      </c>
      <c r="P23" s="1" t="s">
        <v>973</v>
      </c>
      <c r="Q23" s="1" t="s">
        <v>974</v>
      </c>
      <c r="R23" s="1" t="s">
        <v>1110</v>
      </c>
      <c r="S23" s="1" t="s">
        <v>976</v>
      </c>
      <c r="T23" s="1" t="s">
        <v>977</v>
      </c>
      <c r="U23" s="1" t="s">
        <v>978</v>
      </c>
      <c r="V23" s="1" t="s">
        <v>993</v>
      </c>
    </row>
    <row r="24" s="1" customFormat="1" spans="1:22">
      <c r="A24" s="3">
        <v>999221992826403</v>
      </c>
      <c r="B24" s="1" t="s">
        <v>963</v>
      </c>
      <c r="C24" s="1" t="s">
        <v>1111</v>
      </c>
      <c r="D24" s="1" t="s">
        <v>1112</v>
      </c>
      <c r="E24" s="1" t="s">
        <v>1113</v>
      </c>
      <c r="F24" s="1" t="s">
        <v>963</v>
      </c>
      <c r="G24" s="1" t="s">
        <v>967</v>
      </c>
      <c r="H24" s="1" t="s">
        <v>968</v>
      </c>
      <c r="I24" s="1" t="s">
        <v>1114</v>
      </c>
      <c r="J24" s="1" t="s">
        <v>30</v>
      </c>
      <c r="K24" s="1" t="s">
        <v>1115</v>
      </c>
      <c r="L24" s="1" t="s">
        <v>1115</v>
      </c>
      <c r="M24" s="1" t="s">
        <v>971</v>
      </c>
      <c r="N24" s="1" t="s">
        <v>971</v>
      </c>
      <c r="O24" s="1" t="s">
        <v>972</v>
      </c>
      <c r="P24" s="1" t="s">
        <v>973</v>
      </c>
      <c r="Q24" s="1" t="s">
        <v>974</v>
      </c>
      <c r="R24" s="1" t="s">
        <v>1116</v>
      </c>
      <c r="S24" s="1" t="s">
        <v>976</v>
      </c>
      <c r="T24" s="1" t="s">
        <v>977</v>
      </c>
      <c r="U24" s="1" t="s">
        <v>978</v>
      </c>
      <c r="V24" s="1" t="s">
        <v>986</v>
      </c>
    </row>
    <row r="25" s="1" customFormat="1" spans="1:22">
      <c r="A25" s="3">
        <v>999221992789324</v>
      </c>
      <c r="B25" s="1" t="s">
        <v>963</v>
      </c>
      <c r="C25" s="1" t="s">
        <v>1117</v>
      </c>
      <c r="D25" s="1" t="s">
        <v>1112</v>
      </c>
      <c r="E25" s="1" t="s">
        <v>1118</v>
      </c>
      <c r="F25" s="1" t="s">
        <v>963</v>
      </c>
      <c r="G25" s="1" t="s">
        <v>967</v>
      </c>
      <c r="H25" s="1" t="s">
        <v>968</v>
      </c>
      <c r="I25" s="1" t="s">
        <v>1119</v>
      </c>
      <c r="J25" s="1" t="s">
        <v>30</v>
      </c>
      <c r="K25" s="1" t="s">
        <v>1120</v>
      </c>
      <c r="L25" s="1" t="s">
        <v>1120</v>
      </c>
      <c r="M25" s="1" t="s">
        <v>971</v>
      </c>
      <c r="N25" s="1" t="s">
        <v>971</v>
      </c>
      <c r="O25" s="1" t="s">
        <v>972</v>
      </c>
      <c r="P25" s="1" t="s">
        <v>973</v>
      </c>
      <c r="Q25" s="1" t="s">
        <v>974</v>
      </c>
      <c r="R25" s="1" t="s">
        <v>1121</v>
      </c>
      <c r="S25" s="1" t="s">
        <v>976</v>
      </c>
      <c r="T25" s="1" t="s">
        <v>977</v>
      </c>
      <c r="U25" s="1" t="s">
        <v>978</v>
      </c>
      <c r="V25" s="1" t="s">
        <v>986</v>
      </c>
    </row>
    <row r="26" s="1" customFormat="1" spans="1:22">
      <c r="A26" s="3">
        <v>999221992623226</v>
      </c>
      <c r="B26" s="1" t="s">
        <v>963</v>
      </c>
      <c r="C26" s="1" t="s">
        <v>1122</v>
      </c>
      <c r="D26" s="1" t="s">
        <v>1073</v>
      </c>
      <c r="E26" s="1" t="s">
        <v>1123</v>
      </c>
      <c r="F26" s="1" t="s">
        <v>963</v>
      </c>
      <c r="G26" s="1" t="s">
        <v>967</v>
      </c>
      <c r="H26" s="1" t="s">
        <v>968</v>
      </c>
      <c r="I26" s="1" t="s">
        <v>1075</v>
      </c>
      <c r="J26" s="1" t="s">
        <v>30</v>
      </c>
      <c r="K26" s="1" t="s">
        <v>1076</v>
      </c>
      <c r="L26" s="1" t="s">
        <v>1076</v>
      </c>
      <c r="M26" s="1" t="s">
        <v>971</v>
      </c>
      <c r="N26" s="1" t="s">
        <v>971</v>
      </c>
      <c r="O26" s="1" t="s">
        <v>972</v>
      </c>
      <c r="P26" s="1" t="s">
        <v>973</v>
      </c>
      <c r="Q26" s="1" t="s">
        <v>974</v>
      </c>
      <c r="R26" s="1" t="s">
        <v>1124</v>
      </c>
      <c r="S26" s="1" t="s">
        <v>976</v>
      </c>
      <c r="T26" s="1" t="s">
        <v>977</v>
      </c>
      <c r="U26" s="1" t="s">
        <v>978</v>
      </c>
      <c r="V26" s="1" t="s">
        <v>1047</v>
      </c>
    </row>
    <row r="27" s="1" customFormat="1" spans="1:22">
      <c r="A27" s="3">
        <v>999221992554256</v>
      </c>
      <c r="B27" s="1" t="s">
        <v>963</v>
      </c>
      <c r="C27" s="1" t="s">
        <v>1125</v>
      </c>
      <c r="D27" s="1" t="s">
        <v>1126</v>
      </c>
      <c r="E27" s="1" t="s">
        <v>1127</v>
      </c>
      <c r="F27" s="1" t="s">
        <v>963</v>
      </c>
      <c r="G27" s="1" t="s">
        <v>967</v>
      </c>
      <c r="H27" s="1" t="s">
        <v>968</v>
      </c>
      <c r="I27" s="1" t="s">
        <v>1128</v>
      </c>
      <c r="J27" s="1" t="s">
        <v>30</v>
      </c>
      <c r="K27" s="1" t="s">
        <v>1129</v>
      </c>
      <c r="L27" s="1" t="s">
        <v>1129</v>
      </c>
      <c r="M27" s="1" t="s">
        <v>971</v>
      </c>
      <c r="N27" s="1" t="s">
        <v>971</v>
      </c>
      <c r="O27" s="1" t="s">
        <v>972</v>
      </c>
      <c r="P27" s="1" t="s">
        <v>973</v>
      </c>
      <c r="Q27" s="1" t="s">
        <v>974</v>
      </c>
      <c r="R27" s="1" t="s">
        <v>1130</v>
      </c>
      <c r="S27" s="1" t="s">
        <v>976</v>
      </c>
      <c r="T27" s="1" t="s">
        <v>977</v>
      </c>
      <c r="U27" s="1" t="s">
        <v>978</v>
      </c>
      <c r="V27" s="1" t="s">
        <v>1047</v>
      </c>
    </row>
    <row r="28" s="1" customFormat="1" spans="1:22">
      <c r="A28" s="3">
        <v>999221992533432</v>
      </c>
      <c r="B28" s="1" t="s">
        <v>963</v>
      </c>
      <c r="C28" s="1" t="s">
        <v>1131</v>
      </c>
      <c r="D28" s="1" t="s">
        <v>1132</v>
      </c>
      <c r="E28" s="1" t="s">
        <v>1133</v>
      </c>
      <c r="F28" s="1" t="s">
        <v>963</v>
      </c>
      <c r="G28" s="1" t="s">
        <v>967</v>
      </c>
      <c r="H28" s="1" t="s">
        <v>968</v>
      </c>
      <c r="I28" s="1" t="s">
        <v>1134</v>
      </c>
      <c r="J28" s="1" t="s">
        <v>30</v>
      </c>
      <c r="K28" s="1" t="s">
        <v>1135</v>
      </c>
      <c r="L28" s="1" t="s">
        <v>1135</v>
      </c>
      <c r="M28" s="1" t="s">
        <v>971</v>
      </c>
      <c r="N28" s="1" t="s">
        <v>971</v>
      </c>
      <c r="O28" s="1" t="s">
        <v>972</v>
      </c>
      <c r="P28" s="1" t="s">
        <v>973</v>
      </c>
      <c r="Q28" s="1" t="s">
        <v>974</v>
      </c>
      <c r="R28" s="1" t="s">
        <v>1136</v>
      </c>
      <c r="S28" s="1" t="s">
        <v>976</v>
      </c>
      <c r="T28" s="1" t="s">
        <v>977</v>
      </c>
      <c r="U28" s="1" t="s">
        <v>978</v>
      </c>
      <c r="V28" s="1" t="s">
        <v>1007</v>
      </c>
    </row>
    <row r="29" s="1" customFormat="1" spans="1:22">
      <c r="A29" s="3">
        <v>999221992435434</v>
      </c>
      <c r="B29" s="1" t="s">
        <v>963</v>
      </c>
      <c r="C29" s="1" t="s">
        <v>1137</v>
      </c>
      <c r="D29" s="1" t="s">
        <v>1029</v>
      </c>
      <c r="E29" s="1" t="s">
        <v>1138</v>
      </c>
      <c r="F29" s="1" t="s">
        <v>963</v>
      </c>
      <c r="G29" s="1" t="s">
        <v>967</v>
      </c>
      <c r="H29" s="1" t="s">
        <v>968</v>
      </c>
      <c r="I29" s="1" t="s">
        <v>1139</v>
      </c>
      <c r="J29" s="1" t="s">
        <v>30</v>
      </c>
      <c r="K29" s="1" t="s">
        <v>1140</v>
      </c>
      <c r="L29" s="1" t="s">
        <v>1140</v>
      </c>
      <c r="M29" s="1" t="s">
        <v>971</v>
      </c>
      <c r="N29" s="1" t="s">
        <v>971</v>
      </c>
      <c r="O29" s="1" t="s">
        <v>972</v>
      </c>
      <c r="P29" s="1" t="s">
        <v>973</v>
      </c>
      <c r="Q29" s="1" t="s">
        <v>974</v>
      </c>
      <c r="R29" s="1" t="s">
        <v>1141</v>
      </c>
      <c r="S29" s="1" t="s">
        <v>976</v>
      </c>
      <c r="T29" s="1" t="s">
        <v>977</v>
      </c>
      <c r="U29" s="1" t="s">
        <v>978</v>
      </c>
      <c r="V29" s="1" t="s">
        <v>1000</v>
      </c>
    </row>
    <row r="30" s="1" customFormat="1" spans="1:22">
      <c r="A30" s="3">
        <v>999221992313659</v>
      </c>
      <c r="B30" s="1" t="s">
        <v>963</v>
      </c>
      <c r="C30" s="1" t="s">
        <v>1142</v>
      </c>
      <c r="D30" s="1" t="s">
        <v>1112</v>
      </c>
      <c r="E30" s="1" t="s">
        <v>1143</v>
      </c>
      <c r="F30" s="1" t="s">
        <v>963</v>
      </c>
      <c r="G30" s="1" t="s">
        <v>967</v>
      </c>
      <c r="H30" s="1" t="s">
        <v>968</v>
      </c>
      <c r="I30" s="1" t="s">
        <v>1114</v>
      </c>
      <c r="J30" s="1" t="s">
        <v>30</v>
      </c>
      <c r="K30" s="1" t="s">
        <v>1115</v>
      </c>
      <c r="L30" s="1" t="s">
        <v>1115</v>
      </c>
      <c r="M30" s="1" t="s">
        <v>971</v>
      </c>
      <c r="N30" s="1" t="s">
        <v>971</v>
      </c>
      <c r="O30" s="1" t="s">
        <v>972</v>
      </c>
      <c r="P30" s="1" t="s">
        <v>973</v>
      </c>
      <c r="Q30" s="1" t="s">
        <v>974</v>
      </c>
      <c r="R30" s="1" t="s">
        <v>1144</v>
      </c>
      <c r="S30" s="1" t="s">
        <v>976</v>
      </c>
      <c r="T30" s="1" t="s">
        <v>977</v>
      </c>
      <c r="U30" s="1" t="s">
        <v>978</v>
      </c>
      <c r="V30" s="1" t="s">
        <v>986</v>
      </c>
    </row>
    <row r="31" s="1" customFormat="1" spans="1:22">
      <c r="A31" s="3">
        <v>999221991853155</v>
      </c>
      <c r="B31" s="1" t="s">
        <v>963</v>
      </c>
      <c r="C31" s="1" t="s">
        <v>1145</v>
      </c>
      <c r="D31" s="1" t="s">
        <v>1146</v>
      </c>
      <c r="E31" s="1" t="s">
        <v>1147</v>
      </c>
      <c r="F31" s="1" t="s">
        <v>963</v>
      </c>
      <c r="G31" s="1" t="s">
        <v>967</v>
      </c>
      <c r="H31" s="1" t="s">
        <v>968</v>
      </c>
      <c r="I31" s="1" t="s">
        <v>1148</v>
      </c>
      <c r="J31" s="1" t="s">
        <v>30</v>
      </c>
      <c r="K31" s="1" t="s">
        <v>1149</v>
      </c>
      <c r="L31" s="1" t="s">
        <v>1149</v>
      </c>
      <c r="M31" s="1" t="s">
        <v>971</v>
      </c>
      <c r="N31" s="1" t="s">
        <v>971</v>
      </c>
      <c r="O31" s="1" t="s">
        <v>972</v>
      </c>
      <c r="P31" s="1" t="s">
        <v>973</v>
      </c>
      <c r="Q31" s="1" t="s">
        <v>974</v>
      </c>
      <c r="R31" s="1" t="s">
        <v>1150</v>
      </c>
      <c r="S31" s="1" t="s">
        <v>976</v>
      </c>
      <c r="T31" s="1" t="s">
        <v>977</v>
      </c>
      <c r="U31" s="1" t="s">
        <v>978</v>
      </c>
      <c r="V31" s="1" t="s">
        <v>1020</v>
      </c>
    </row>
    <row r="32" s="1" customFormat="1" spans="1:22">
      <c r="A32" s="3">
        <v>999221991831295</v>
      </c>
      <c r="B32" s="1" t="s">
        <v>963</v>
      </c>
      <c r="C32" s="1" t="s">
        <v>1151</v>
      </c>
      <c r="D32" s="1" t="s">
        <v>1152</v>
      </c>
      <c r="E32" s="1" t="s">
        <v>1153</v>
      </c>
      <c r="F32" s="1" t="s">
        <v>963</v>
      </c>
      <c r="G32" s="1" t="s">
        <v>967</v>
      </c>
      <c r="H32" s="1" t="s">
        <v>968</v>
      </c>
      <c r="I32" s="1" t="s">
        <v>1154</v>
      </c>
      <c r="J32" s="1" t="s">
        <v>30</v>
      </c>
      <c r="K32" s="1" t="s">
        <v>1155</v>
      </c>
      <c r="L32" s="1" t="s">
        <v>1155</v>
      </c>
      <c r="M32" s="1" t="s">
        <v>971</v>
      </c>
      <c r="N32" s="1" t="s">
        <v>971</v>
      </c>
      <c r="O32" s="1" t="s">
        <v>972</v>
      </c>
      <c r="P32" s="1" t="s">
        <v>973</v>
      </c>
      <c r="Q32" s="1" t="s">
        <v>974</v>
      </c>
      <c r="R32" s="1" t="s">
        <v>1156</v>
      </c>
      <c r="S32" s="1" t="s">
        <v>976</v>
      </c>
      <c r="T32" s="1" t="s">
        <v>977</v>
      </c>
      <c r="U32" s="1" t="s">
        <v>978</v>
      </c>
      <c r="V32" s="1" t="s">
        <v>1047</v>
      </c>
    </row>
    <row r="33" s="1" customFormat="1" spans="1:22">
      <c r="A33" s="3">
        <v>999221991814439</v>
      </c>
      <c r="B33" s="1" t="s">
        <v>963</v>
      </c>
      <c r="C33" s="1" t="s">
        <v>1157</v>
      </c>
      <c r="D33" s="1" t="s">
        <v>1158</v>
      </c>
      <c r="E33" s="1" t="s">
        <v>1159</v>
      </c>
      <c r="F33" s="1" t="s">
        <v>963</v>
      </c>
      <c r="G33" s="1" t="s">
        <v>967</v>
      </c>
      <c r="H33" s="1" t="s">
        <v>968</v>
      </c>
      <c r="I33" s="1" t="s">
        <v>1160</v>
      </c>
      <c r="J33" s="1" t="s">
        <v>30</v>
      </c>
      <c r="K33" s="1" t="s">
        <v>1161</v>
      </c>
      <c r="L33" s="1" t="s">
        <v>1161</v>
      </c>
      <c r="M33" s="1" t="s">
        <v>971</v>
      </c>
      <c r="N33" s="1" t="s">
        <v>971</v>
      </c>
      <c r="O33" s="1" t="s">
        <v>972</v>
      </c>
      <c r="P33" s="1" t="s">
        <v>973</v>
      </c>
      <c r="Q33" s="1" t="s">
        <v>974</v>
      </c>
      <c r="R33" s="1" t="s">
        <v>1162</v>
      </c>
      <c r="S33" s="1" t="s">
        <v>976</v>
      </c>
      <c r="T33" s="1" t="s">
        <v>977</v>
      </c>
      <c r="U33" s="1" t="s">
        <v>978</v>
      </c>
      <c r="V33" s="1" t="s">
        <v>1047</v>
      </c>
    </row>
    <row r="34" s="1" customFormat="1" spans="1:22">
      <c r="A34" s="3">
        <v>999221991337357</v>
      </c>
      <c r="B34" s="1" t="s">
        <v>963</v>
      </c>
      <c r="C34" s="1" t="s">
        <v>1163</v>
      </c>
      <c r="D34" s="1" t="s">
        <v>1164</v>
      </c>
      <c r="E34" s="1" t="s">
        <v>1165</v>
      </c>
      <c r="F34" s="1" t="s">
        <v>963</v>
      </c>
      <c r="G34" s="1" t="s">
        <v>967</v>
      </c>
      <c r="H34" s="1" t="s">
        <v>968</v>
      </c>
      <c r="I34" s="1" t="s">
        <v>1166</v>
      </c>
      <c r="J34" s="1" t="s">
        <v>30</v>
      </c>
      <c r="K34" s="1" t="s">
        <v>1167</v>
      </c>
      <c r="L34" s="1" t="s">
        <v>1167</v>
      </c>
      <c r="M34" s="1" t="s">
        <v>971</v>
      </c>
      <c r="N34" s="1" t="s">
        <v>971</v>
      </c>
      <c r="O34" s="1" t="s">
        <v>972</v>
      </c>
      <c r="P34" s="1" t="s">
        <v>973</v>
      </c>
      <c r="Q34" s="1" t="s">
        <v>974</v>
      </c>
      <c r="R34" s="1" t="s">
        <v>1168</v>
      </c>
      <c r="S34" s="1" t="s">
        <v>976</v>
      </c>
      <c r="T34" s="1" t="s">
        <v>977</v>
      </c>
      <c r="U34" s="1" t="s">
        <v>978</v>
      </c>
      <c r="V34" s="1" t="s">
        <v>1047</v>
      </c>
    </row>
    <row r="35" s="1" customFormat="1" spans="1:22">
      <c r="A35" s="3">
        <v>999221991237818</v>
      </c>
      <c r="B35" s="1" t="s">
        <v>963</v>
      </c>
      <c r="C35" s="1" t="s">
        <v>1169</v>
      </c>
      <c r="D35" s="1" t="s">
        <v>1073</v>
      </c>
      <c r="E35" s="1" t="s">
        <v>1170</v>
      </c>
      <c r="F35" s="1" t="s">
        <v>963</v>
      </c>
      <c r="G35" s="1" t="s">
        <v>967</v>
      </c>
      <c r="H35" s="1" t="s">
        <v>968</v>
      </c>
      <c r="I35" s="1" t="s">
        <v>1075</v>
      </c>
      <c r="J35" s="1" t="s">
        <v>30</v>
      </c>
      <c r="K35" s="1" t="s">
        <v>1076</v>
      </c>
      <c r="L35" s="1" t="s">
        <v>1076</v>
      </c>
      <c r="M35" s="1" t="s">
        <v>971</v>
      </c>
      <c r="N35" s="1" t="s">
        <v>971</v>
      </c>
      <c r="O35" s="1" t="s">
        <v>972</v>
      </c>
      <c r="P35" s="1" t="s">
        <v>973</v>
      </c>
      <c r="Q35" s="1" t="s">
        <v>974</v>
      </c>
      <c r="R35" s="1" t="s">
        <v>1171</v>
      </c>
      <c r="S35" s="1" t="s">
        <v>976</v>
      </c>
      <c r="T35" s="1" t="s">
        <v>977</v>
      </c>
      <c r="U35" s="1" t="s">
        <v>978</v>
      </c>
      <c r="V35" s="1" t="s">
        <v>1047</v>
      </c>
    </row>
    <row r="36" s="1" customFormat="1" spans="1:22">
      <c r="A36" s="3">
        <v>999221990392159</v>
      </c>
      <c r="B36" s="1" t="s">
        <v>963</v>
      </c>
      <c r="C36" s="1" t="s">
        <v>1172</v>
      </c>
      <c r="D36" s="1" t="s">
        <v>1173</v>
      </c>
      <c r="E36" s="1" t="s">
        <v>1174</v>
      </c>
      <c r="F36" s="1" t="s">
        <v>963</v>
      </c>
      <c r="G36" s="1" t="s">
        <v>967</v>
      </c>
      <c r="H36" s="1" t="s">
        <v>968</v>
      </c>
      <c r="I36" s="1" t="s">
        <v>1175</v>
      </c>
      <c r="J36" s="1" t="s">
        <v>30</v>
      </c>
      <c r="K36" s="1" t="s">
        <v>1176</v>
      </c>
      <c r="L36" s="1" t="s">
        <v>1176</v>
      </c>
      <c r="M36" s="1" t="s">
        <v>971</v>
      </c>
      <c r="N36" s="1" t="s">
        <v>971</v>
      </c>
      <c r="O36" s="1" t="s">
        <v>972</v>
      </c>
      <c r="P36" s="1" t="s">
        <v>973</v>
      </c>
      <c r="Q36" s="1" t="s">
        <v>974</v>
      </c>
      <c r="R36" s="1" t="s">
        <v>1177</v>
      </c>
      <c r="S36" s="1" t="s">
        <v>976</v>
      </c>
      <c r="T36" s="1" t="s">
        <v>977</v>
      </c>
      <c r="U36" s="1" t="s">
        <v>978</v>
      </c>
      <c r="V36" s="1" t="s">
        <v>1027</v>
      </c>
    </row>
    <row r="37" s="1" customFormat="1" spans="1:22">
      <c r="A37" s="3">
        <v>999221990207307</v>
      </c>
      <c r="B37" s="1" t="s">
        <v>963</v>
      </c>
      <c r="C37" s="1" t="s">
        <v>1178</v>
      </c>
      <c r="D37" s="1" t="s">
        <v>1179</v>
      </c>
      <c r="E37" s="1" t="s">
        <v>1180</v>
      </c>
      <c r="F37" s="1" t="s">
        <v>963</v>
      </c>
      <c r="G37" s="1" t="s">
        <v>967</v>
      </c>
      <c r="H37" s="1" t="s">
        <v>968</v>
      </c>
      <c r="I37" s="1" t="s">
        <v>1181</v>
      </c>
      <c r="J37" s="1" t="s">
        <v>30</v>
      </c>
      <c r="K37" s="1" t="s">
        <v>1182</v>
      </c>
      <c r="L37" s="1" t="s">
        <v>1182</v>
      </c>
      <c r="M37" s="1" t="s">
        <v>971</v>
      </c>
      <c r="N37" s="1" t="s">
        <v>971</v>
      </c>
      <c r="O37" s="1" t="s">
        <v>972</v>
      </c>
      <c r="P37" s="1" t="s">
        <v>973</v>
      </c>
      <c r="Q37" s="1" t="s">
        <v>974</v>
      </c>
      <c r="R37" s="1" t="s">
        <v>1183</v>
      </c>
      <c r="S37" s="1" t="s">
        <v>976</v>
      </c>
      <c r="T37" s="1" t="s">
        <v>977</v>
      </c>
      <c r="U37" s="1" t="s">
        <v>978</v>
      </c>
      <c r="V37" s="1" t="s">
        <v>986</v>
      </c>
    </row>
    <row r="38" s="1" customFormat="1" spans="1:22">
      <c r="A38" s="3">
        <v>999221989723009</v>
      </c>
      <c r="B38" s="1" t="s">
        <v>963</v>
      </c>
      <c r="C38" s="1" t="s">
        <v>1184</v>
      </c>
      <c r="D38" s="1" t="s">
        <v>1185</v>
      </c>
      <c r="E38" s="1" t="s">
        <v>1186</v>
      </c>
      <c r="F38" s="1" t="s">
        <v>963</v>
      </c>
      <c r="G38" s="1" t="s">
        <v>967</v>
      </c>
      <c r="H38" s="1" t="s">
        <v>968</v>
      </c>
      <c r="I38" s="1" t="s">
        <v>1187</v>
      </c>
      <c r="J38" s="1" t="s">
        <v>30</v>
      </c>
      <c r="K38" s="1" t="s">
        <v>1188</v>
      </c>
      <c r="L38" s="1" t="s">
        <v>1188</v>
      </c>
      <c r="M38" s="1" t="s">
        <v>971</v>
      </c>
      <c r="N38" s="1" t="s">
        <v>971</v>
      </c>
      <c r="O38" s="1" t="s">
        <v>972</v>
      </c>
      <c r="P38" s="1" t="s">
        <v>973</v>
      </c>
      <c r="Q38" s="1" t="s">
        <v>974</v>
      </c>
      <c r="R38" s="1" t="s">
        <v>1189</v>
      </c>
      <c r="S38" s="1" t="s">
        <v>976</v>
      </c>
      <c r="T38" s="1" t="s">
        <v>977</v>
      </c>
      <c r="U38" s="1" t="s">
        <v>978</v>
      </c>
      <c r="V38" s="1" t="s">
        <v>1190</v>
      </c>
    </row>
    <row r="39" s="1" customFormat="1" spans="1:22">
      <c r="A39" s="3">
        <v>999221989720656</v>
      </c>
      <c r="B39" s="1" t="s">
        <v>963</v>
      </c>
      <c r="C39" s="1" t="s">
        <v>1191</v>
      </c>
      <c r="D39" s="1" t="s">
        <v>1192</v>
      </c>
      <c r="E39" s="1" t="s">
        <v>1193</v>
      </c>
      <c r="F39" s="1" t="s">
        <v>963</v>
      </c>
      <c r="G39" s="1" t="s">
        <v>967</v>
      </c>
      <c r="H39" s="1" t="s">
        <v>968</v>
      </c>
      <c r="I39" s="1" t="s">
        <v>1194</v>
      </c>
      <c r="J39" s="1" t="s">
        <v>30</v>
      </c>
      <c r="K39" s="1" t="s">
        <v>1195</v>
      </c>
      <c r="L39" s="1" t="s">
        <v>1195</v>
      </c>
      <c r="M39" s="1" t="s">
        <v>971</v>
      </c>
      <c r="N39" s="1" t="s">
        <v>971</v>
      </c>
      <c r="O39" s="1" t="s">
        <v>972</v>
      </c>
      <c r="P39" s="1" t="s">
        <v>973</v>
      </c>
      <c r="Q39" s="1" t="s">
        <v>974</v>
      </c>
      <c r="R39" s="1" t="s">
        <v>1196</v>
      </c>
      <c r="S39" s="1" t="s">
        <v>976</v>
      </c>
      <c r="T39" s="1" t="s">
        <v>977</v>
      </c>
      <c r="U39" s="1" t="s">
        <v>978</v>
      </c>
      <c r="V39" s="1" t="s">
        <v>1197</v>
      </c>
    </row>
    <row r="40" s="1" customFormat="1" spans="1:22">
      <c r="A40" s="3">
        <v>999221989712219</v>
      </c>
      <c r="B40" s="1" t="s">
        <v>963</v>
      </c>
      <c r="C40" s="1" t="s">
        <v>1198</v>
      </c>
      <c r="D40" s="1" t="s">
        <v>1199</v>
      </c>
      <c r="E40" s="1" t="s">
        <v>1200</v>
      </c>
      <c r="F40" s="1" t="s">
        <v>963</v>
      </c>
      <c r="G40" s="1" t="s">
        <v>967</v>
      </c>
      <c r="H40" s="1" t="s">
        <v>968</v>
      </c>
      <c r="I40" s="1" t="s">
        <v>1201</v>
      </c>
      <c r="J40" s="1" t="s">
        <v>30</v>
      </c>
      <c r="K40" s="1" t="s">
        <v>1202</v>
      </c>
      <c r="L40" s="1" t="s">
        <v>1202</v>
      </c>
      <c r="M40" s="1" t="s">
        <v>971</v>
      </c>
      <c r="N40" s="1" t="s">
        <v>971</v>
      </c>
      <c r="O40" s="1" t="s">
        <v>972</v>
      </c>
      <c r="P40" s="1" t="s">
        <v>973</v>
      </c>
      <c r="Q40" s="1" t="s">
        <v>974</v>
      </c>
      <c r="R40" s="1" t="s">
        <v>1203</v>
      </c>
      <c r="S40" s="1" t="s">
        <v>976</v>
      </c>
      <c r="T40" s="1" t="s">
        <v>977</v>
      </c>
      <c r="U40" s="1" t="s">
        <v>978</v>
      </c>
      <c r="V40" s="1" t="s">
        <v>1204</v>
      </c>
    </row>
    <row r="41" s="1" customFormat="1" spans="1:22">
      <c r="A41" s="3">
        <v>999221989672239</v>
      </c>
      <c r="B41" s="1" t="s">
        <v>963</v>
      </c>
      <c r="C41" s="1" t="s">
        <v>1205</v>
      </c>
      <c r="D41" s="1" t="s">
        <v>1206</v>
      </c>
      <c r="E41" s="1" t="s">
        <v>1207</v>
      </c>
      <c r="F41" s="1" t="s">
        <v>963</v>
      </c>
      <c r="G41" s="1" t="s">
        <v>967</v>
      </c>
      <c r="H41" s="1" t="s">
        <v>968</v>
      </c>
      <c r="I41" s="1" t="s">
        <v>1208</v>
      </c>
      <c r="J41" s="1" t="s">
        <v>30</v>
      </c>
      <c r="K41" s="1" t="s">
        <v>1209</v>
      </c>
      <c r="L41" s="1" t="s">
        <v>1209</v>
      </c>
      <c r="M41" s="1" t="s">
        <v>971</v>
      </c>
      <c r="N41" s="1" t="s">
        <v>971</v>
      </c>
      <c r="O41" s="1" t="s">
        <v>972</v>
      </c>
      <c r="P41" s="1" t="s">
        <v>973</v>
      </c>
      <c r="Q41" s="1" t="s">
        <v>974</v>
      </c>
      <c r="R41" s="1" t="s">
        <v>1210</v>
      </c>
      <c r="S41" s="1" t="s">
        <v>976</v>
      </c>
      <c r="T41" s="1" t="s">
        <v>977</v>
      </c>
      <c r="U41" s="1" t="s">
        <v>978</v>
      </c>
      <c r="V41" s="1" t="s">
        <v>1047</v>
      </c>
    </row>
    <row r="42" s="1" customFormat="1" spans="1:22">
      <c r="A42" s="3">
        <v>999221989560103</v>
      </c>
      <c r="B42" s="1" t="s">
        <v>963</v>
      </c>
      <c r="C42" s="1" t="s">
        <v>1211</v>
      </c>
      <c r="D42" s="1" t="s">
        <v>1002</v>
      </c>
      <c r="E42" s="1" t="s">
        <v>1212</v>
      </c>
      <c r="F42" s="1" t="s">
        <v>963</v>
      </c>
      <c r="G42" s="1" t="s">
        <v>967</v>
      </c>
      <c r="H42" s="1" t="s">
        <v>968</v>
      </c>
      <c r="I42" s="1" t="s">
        <v>1213</v>
      </c>
      <c r="J42" s="1" t="s">
        <v>30</v>
      </c>
      <c r="K42" s="1" t="s">
        <v>1214</v>
      </c>
      <c r="L42" s="1" t="s">
        <v>1214</v>
      </c>
      <c r="M42" s="1" t="s">
        <v>971</v>
      </c>
      <c r="N42" s="1" t="s">
        <v>971</v>
      </c>
      <c r="O42" s="1" t="s">
        <v>972</v>
      </c>
      <c r="P42" s="1" t="s">
        <v>973</v>
      </c>
      <c r="Q42" s="1" t="s">
        <v>974</v>
      </c>
      <c r="R42" s="1" t="s">
        <v>1215</v>
      </c>
      <c r="S42" s="1" t="s">
        <v>976</v>
      </c>
      <c r="T42" s="1" t="s">
        <v>977</v>
      </c>
      <c r="U42" s="1" t="s">
        <v>978</v>
      </c>
      <c r="V42" s="1" t="s">
        <v>1007</v>
      </c>
    </row>
    <row r="43" s="1" customFormat="1" spans="1:22">
      <c r="A43" s="3">
        <v>999221989537160</v>
      </c>
      <c r="B43" s="1" t="s">
        <v>963</v>
      </c>
      <c r="C43" s="1" t="s">
        <v>1216</v>
      </c>
      <c r="D43" s="1" t="s">
        <v>1217</v>
      </c>
      <c r="E43" s="1" t="s">
        <v>1218</v>
      </c>
      <c r="F43" s="1" t="s">
        <v>963</v>
      </c>
      <c r="G43" s="1" t="s">
        <v>967</v>
      </c>
      <c r="H43" s="1" t="s">
        <v>968</v>
      </c>
      <c r="I43" s="1" t="s">
        <v>1219</v>
      </c>
      <c r="J43" s="1" t="s">
        <v>30</v>
      </c>
      <c r="K43" s="1" t="s">
        <v>1220</v>
      </c>
      <c r="L43" s="1" t="s">
        <v>1220</v>
      </c>
      <c r="M43" s="1" t="s">
        <v>971</v>
      </c>
      <c r="N43" s="1" t="s">
        <v>971</v>
      </c>
      <c r="O43" s="1" t="s">
        <v>972</v>
      </c>
      <c r="P43" s="1" t="s">
        <v>973</v>
      </c>
      <c r="Q43" s="1" t="s">
        <v>974</v>
      </c>
      <c r="R43" s="1" t="s">
        <v>1221</v>
      </c>
      <c r="S43" s="1" t="s">
        <v>976</v>
      </c>
      <c r="T43" s="1" t="s">
        <v>977</v>
      </c>
      <c r="U43" s="1" t="s">
        <v>978</v>
      </c>
      <c r="V43" s="1" t="s">
        <v>1020</v>
      </c>
    </row>
    <row r="44" s="1" customFormat="1" spans="1:22">
      <c r="A44" s="3">
        <v>999221989375826</v>
      </c>
      <c r="B44" s="1" t="s">
        <v>1222</v>
      </c>
      <c r="C44" s="1" t="s">
        <v>1223</v>
      </c>
      <c r="D44" s="1" t="s">
        <v>1224</v>
      </c>
      <c r="E44" s="1" t="s">
        <v>1225</v>
      </c>
      <c r="F44" s="1" t="s">
        <v>963</v>
      </c>
      <c r="G44" s="1" t="s">
        <v>967</v>
      </c>
      <c r="H44" s="1" t="s">
        <v>968</v>
      </c>
      <c r="I44" s="1" t="s">
        <v>1226</v>
      </c>
      <c r="J44" s="1" t="s">
        <v>30</v>
      </c>
      <c r="K44" s="1" t="s">
        <v>1227</v>
      </c>
      <c r="L44" s="1" t="s">
        <v>1227</v>
      </c>
      <c r="M44" s="1" t="s">
        <v>971</v>
      </c>
      <c r="N44" s="1" t="s">
        <v>971</v>
      </c>
      <c r="O44" s="1" t="s">
        <v>972</v>
      </c>
      <c r="P44" s="1" t="s">
        <v>973</v>
      </c>
      <c r="Q44" s="1" t="s">
        <v>974</v>
      </c>
      <c r="R44" s="1" t="s">
        <v>1228</v>
      </c>
      <c r="S44" s="1" t="s">
        <v>976</v>
      </c>
      <c r="T44" s="1" t="s">
        <v>977</v>
      </c>
      <c r="U44" s="1" t="s">
        <v>978</v>
      </c>
      <c r="V44" s="1" t="s">
        <v>986</v>
      </c>
    </row>
    <row r="45" s="1" customFormat="1" spans="1:22">
      <c r="A45" s="3">
        <v>999221988785169</v>
      </c>
      <c r="B45" s="1" t="s">
        <v>1222</v>
      </c>
      <c r="C45" s="1" t="s">
        <v>1229</v>
      </c>
      <c r="D45" s="1" t="s">
        <v>1230</v>
      </c>
      <c r="E45" s="1" t="s">
        <v>1231</v>
      </c>
      <c r="F45" s="1" t="s">
        <v>1222</v>
      </c>
      <c r="G45" s="1" t="s">
        <v>967</v>
      </c>
      <c r="H45" s="1" t="s">
        <v>968</v>
      </c>
      <c r="I45" s="1" t="s">
        <v>1232</v>
      </c>
      <c r="J45" s="1" t="s">
        <v>30</v>
      </c>
      <c r="K45" s="1" t="s">
        <v>1233</v>
      </c>
      <c r="L45" s="1" t="s">
        <v>1233</v>
      </c>
      <c r="M45" s="1" t="s">
        <v>971</v>
      </c>
      <c r="N45" s="1" t="s">
        <v>971</v>
      </c>
      <c r="O45" s="1" t="s">
        <v>972</v>
      </c>
      <c r="P45" s="1" t="s">
        <v>973</v>
      </c>
      <c r="Q45" s="1" t="s">
        <v>974</v>
      </c>
      <c r="R45" s="1" t="s">
        <v>1234</v>
      </c>
      <c r="S45" s="1" t="s">
        <v>976</v>
      </c>
      <c r="T45" s="1" t="s">
        <v>977</v>
      </c>
      <c r="U45" s="1" t="s">
        <v>978</v>
      </c>
      <c r="V45" s="1" t="s">
        <v>1235</v>
      </c>
    </row>
    <row r="46" s="1" customFormat="1" spans="1:22">
      <c r="A46" s="3">
        <v>999221988622942</v>
      </c>
      <c r="B46" s="1" t="s">
        <v>1222</v>
      </c>
      <c r="C46" s="1" t="s">
        <v>1236</v>
      </c>
      <c r="D46" s="1" t="s">
        <v>1237</v>
      </c>
      <c r="E46" s="1" t="s">
        <v>1238</v>
      </c>
      <c r="F46" s="1" t="s">
        <v>963</v>
      </c>
      <c r="G46" s="1" t="s">
        <v>967</v>
      </c>
      <c r="H46" s="1" t="s">
        <v>968</v>
      </c>
      <c r="I46" s="1" t="s">
        <v>1239</v>
      </c>
      <c r="J46" s="1" t="s">
        <v>30</v>
      </c>
      <c r="K46" s="1" t="s">
        <v>1240</v>
      </c>
      <c r="L46" s="1" t="s">
        <v>1240</v>
      </c>
      <c r="M46" s="1" t="s">
        <v>971</v>
      </c>
      <c r="N46" s="1" t="s">
        <v>971</v>
      </c>
      <c r="O46" s="1" t="s">
        <v>972</v>
      </c>
      <c r="P46" s="1" t="s">
        <v>973</v>
      </c>
      <c r="Q46" s="1" t="s">
        <v>974</v>
      </c>
      <c r="R46" s="1" t="s">
        <v>1241</v>
      </c>
      <c r="S46" s="1" t="s">
        <v>976</v>
      </c>
      <c r="T46" s="1" t="s">
        <v>977</v>
      </c>
      <c r="U46" s="1" t="s">
        <v>978</v>
      </c>
      <c r="V46" s="1" t="s">
        <v>1020</v>
      </c>
    </row>
    <row r="47" s="1" customFormat="1" spans="1:22">
      <c r="A47" s="3">
        <v>21988532053</v>
      </c>
      <c r="B47" s="1" t="s">
        <v>1222</v>
      </c>
      <c r="C47" s="1" t="s">
        <v>1242</v>
      </c>
      <c r="D47" s="1" t="s">
        <v>1243</v>
      </c>
      <c r="E47" s="1" t="s">
        <v>1244</v>
      </c>
      <c r="F47" s="1" t="s">
        <v>963</v>
      </c>
      <c r="G47" s="1" t="s">
        <v>967</v>
      </c>
      <c r="H47" s="1" t="s">
        <v>968</v>
      </c>
      <c r="I47" s="1" t="s">
        <v>1245</v>
      </c>
      <c r="J47" s="1" t="s">
        <v>30</v>
      </c>
      <c r="K47" s="1" t="s">
        <v>1246</v>
      </c>
      <c r="L47" s="1" t="s">
        <v>1246</v>
      </c>
      <c r="M47" s="1" t="s">
        <v>971</v>
      </c>
      <c r="N47" s="1" t="s">
        <v>971</v>
      </c>
      <c r="O47" s="1" t="s">
        <v>972</v>
      </c>
      <c r="P47" s="1" t="s">
        <v>973</v>
      </c>
      <c r="Q47" s="1" t="s">
        <v>974</v>
      </c>
      <c r="R47" s="1" t="s">
        <v>1247</v>
      </c>
      <c r="S47" s="1" t="s">
        <v>976</v>
      </c>
      <c r="T47" s="1" t="s">
        <v>977</v>
      </c>
      <c r="U47" s="1" t="s">
        <v>978</v>
      </c>
      <c r="V47" s="1" t="s">
        <v>1235</v>
      </c>
    </row>
    <row r="48" s="1" customFormat="1" spans="1:22">
      <c r="A48" s="3">
        <v>999221987814841</v>
      </c>
      <c r="B48" s="1" t="s">
        <v>1222</v>
      </c>
      <c r="C48" s="1" t="s">
        <v>1248</v>
      </c>
      <c r="D48" s="1" t="s">
        <v>1249</v>
      </c>
      <c r="E48" s="1" t="s">
        <v>1250</v>
      </c>
      <c r="F48" s="1" t="s">
        <v>963</v>
      </c>
      <c r="G48" s="1" t="s">
        <v>967</v>
      </c>
      <c r="H48" s="1" t="s">
        <v>968</v>
      </c>
      <c r="I48" s="1" t="s">
        <v>1251</v>
      </c>
      <c r="J48" s="1" t="s">
        <v>30</v>
      </c>
      <c r="K48" s="1" t="s">
        <v>1252</v>
      </c>
      <c r="L48" s="1" t="s">
        <v>1252</v>
      </c>
      <c r="M48" s="1" t="s">
        <v>971</v>
      </c>
      <c r="N48" s="1" t="s">
        <v>971</v>
      </c>
      <c r="O48" s="1" t="s">
        <v>972</v>
      </c>
      <c r="P48" s="1" t="s">
        <v>973</v>
      </c>
      <c r="Q48" s="1" t="s">
        <v>974</v>
      </c>
      <c r="R48" s="1" t="s">
        <v>1253</v>
      </c>
      <c r="S48" s="1" t="s">
        <v>976</v>
      </c>
      <c r="T48" s="1" t="s">
        <v>977</v>
      </c>
      <c r="U48" s="1" t="s">
        <v>978</v>
      </c>
      <c r="V48" s="1" t="s">
        <v>1020</v>
      </c>
    </row>
    <row r="49" s="1" customFormat="1" spans="1:22">
      <c r="A49" s="3">
        <v>21987501281</v>
      </c>
      <c r="B49" s="1" t="s">
        <v>1222</v>
      </c>
      <c r="C49" s="1" t="s">
        <v>1254</v>
      </c>
      <c r="D49" s="1" t="s">
        <v>1255</v>
      </c>
      <c r="E49" s="1" t="s">
        <v>1256</v>
      </c>
      <c r="F49" s="1" t="s">
        <v>963</v>
      </c>
      <c r="G49" s="1" t="s">
        <v>967</v>
      </c>
      <c r="H49" s="1" t="s">
        <v>968</v>
      </c>
      <c r="I49" s="1" t="s">
        <v>1257</v>
      </c>
      <c r="J49" s="1" t="s">
        <v>30</v>
      </c>
      <c r="K49" s="1" t="s">
        <v>1258</v>
      </c>
      <c r="L49" s="1" t="s">
        <v>1258</v>
      </c>
      <c r="M49" s="1" t="s">
        <v>971</v>
      </c>
      <c r="N49" s="1" t="s">
        <v>971</v>
      </c>
      <c r="O49" s="1" t="s">
        <v>972</v>
      </c>
      <c r="P49" s="1" t="s">
        <v>973</v>
      </c>
      <c r="Q49" s="1" t="s">
        <v>974</v>
      </c>
      <c r="R49" s="1" t="s">
        <v>1259</v>
      </c>
      <c r="S49" s="1" t="s">
        <v>976</v>
      </c>
      <c r="T49" s="1" t="s">
        <v>977</v>
      </c>
      <c r="U49" s="1" t="s">
        <v>978</v>
      </c>
      <c r="V49" s="1" t="s">
        <v>1020</v>
      </c>
    </row>
    <row r="50" s="1" customFormat="1" spans="1:22">
      <c r="A50" s="3">
        <v>999221987150487</v>
      </c>
      <c r="B50" s="1" t="s">
        <v>1222</v>
      </c>
      <c r="C50" s="1" t="s">
        <v>1260</v>
      </c>
      <c r="D50" s="1" t="s">
        <v>1152</v>
      </c>
      <c r="E50" s="1" t="s">
        <v>1261</v>
      </c>
      <c r="F50" s="1" t="s">
        <v>963</v>
      </c>
      <c r="G50" s="1" t="s">
        <v>967</v>
      </c>
      <c r="H50" s="1" t="s">
        <v>968</v>
      </c>
      <c r="I50" s="1" t="s">
        <v>1262</v>
      </c>
      <c r="J50" s="1" t="s">
        <v>30</v>
      </c>
      <c r="K50" s="1" t="s">
        <v>1263</v>
      </c>
      <c r="L50" s="1" t="s">
        <v>1263</v>
      </c>
      <c r="M50" s="1" t="s">
        <v>971</v>
      </c>
      <c r="N50" s="1" t="s">
        <v>971</v>
      </c>
      <c r="O50" s="1" t="s">
        <v>972</v>
      </c>
      <c r="P50" s="1" t="s">
        <v>973</v>
      </c>
      <c r="Q50" s="1" t="s">
        <v>974</v>
      </c>
      <c r="R50" s="1" t="s">
        <v>1264</v>
      </c>
      <c r="S50" s="1" t="s">
        <v>976</v>
      </c>
      <c r="T50" s="1" t="s">
        <v>977</v>
      </c>
      <c r="U50" s="1" t="s">
        <v>978</v>
      </c>
      <c r="V50" s="1" t="s">
        <v>1047</v>
      </c>
    </row>
    <row r="51" s="1" customFormat="1" spans="1:22">
      <c r="A51" s="3">
        <v>999221986659329</v>
      </c>
      <c r="B51" s="1" t="s">
        <v>1222</v>
      </c>
      <c r="C51" s="1" t="s">
        <v>1265</v>
      </c>
      <c r="D51" s="1" t="s">
        <v>1266</v>
      </c>
      <c r="E51" s="1" t="s">
        <v>1267</v>
      </c>
      <c r="F51" s="1" t="s">
        <v>1222</v>
      </c>
      <c r="G51" s="1" t="s">
        <v>967</v>
      </c>
      <c r="H51" s="1" t="s">
        <v>968</v>
      </c>
      <c r="I51" s="1" t="s">
        <v>1268</v>
      </c>
      <c r="J51" s="1" t="s">
        <v>30</v>
      </c>
      <c r="K51" s="1" t="s">
        <v>1269</v>
      </c>
      <c r="L51" s="1" t="s">
        <v>1269</v>
      </c>
      <c r="M51" s="1" t="s">
        <v>971</v>
      </c>
      <c r="N51" s="1" t="s">
        <v>971</v>
      </c>
      <c r="O51" s="1" t="s">
        <v>972</v>
      </c>
      <c r="P51" s="1" t="s">
        <v>973</v>
      </c>
      <c r="Q51" s="1" t="s">
        <v>974</v>
      </c>
      <c r="R51" s="1" t="s">
        <v>1270</v>
      </c>
      <c r="S51" s="1" t="s">
        <v>976</v>
      </c>
      <c r="T51" s="1" t="s">
        <v>977</v>
      </c>
      <c r="U51" s="1" t="s">
        <v>978</v>
      </c>
      <c r="V51" s="1" t="s">
        <v>1190</v>
      </c>
    </row>
    <row r="52" s="1" customFormat="1" spans="1:22">
      <c r="A52" s="3">
        <v>999221986596839</v>
      </c>
      <c r="B52" s="1" t="s">
        <v>1222</v>
      </c>
      <c r="C52" s="1" t="s">
        <v>1271</v>
      </c>
      <c r="D52" s="1" t="s">
        <v>1272</v>
      </c>
      <c r="E52" s="1" t="s">
        <v>1273</v>
      </c>
      <c r="F52" s="1" t="s">
        <v>963</v>
      </c>
      <c r="G52" s="1" t="s">
        <v>967</v>
      </c>
      <c r="H52" s="1" t="s">
        <v>968</v>
      </c>
      <c r="I52" s="1" t="s">
        <v>1274</v>
      </c>
      <c r="J52" s="1" t="s">
        <v>30</v>
      </c>
      <c r="K52" s="1" t="s">
        <v>1275</v>
      </c>
      <c r="L52" s="1" t="s">
        <v>1275</v>
      </c>
      <c r="M52" s="1" t="s">
        <v>971</v>
      </c>
      <c r="N52" s="1" t="s">
        <v>971</v>
      </c>
      <c r="O52" s="1" t="s">
        <v>972</v>
      </c>
      <c r="P52" s="1" t="s">
        <v>973</v>
      </c>
      <c r="Q52" s="1" t="s">
        <v>974</v>
      </c>
      <c r="R52" s="1" t="s">
        <v>1276</v>
      </c>
      <c r="S52" s="1" t="s">
        <v>976</v>
      </c>
      <c r="T52" s="1" t="s">
        <v>977</v>
      </c>
      <c r="U52" s="1" t="s">
        <v>978</v>
      </c>
      <c r="V52" s="1" t="s">
        <v>1007</v>
      </c>
    </row>
    <row r="53" s="1" customFormat="1" spans="1:22">
      <c r="A53" s="3">
        <v>999221986263448</v>
      </c>
      <c r="B53" s="1" t="s">
        <v>1222</v>
      </c>
      <c r="C53" s="1" t="s">
        <v>1277</v>
      </c>
      <c r="D53" s="1" t="s">
        <v>1278</v>
      </c>
      <c r="E53" s="1" t="s">
        <v>1279</v>
      </c>
      <c r="F53" s="1" t="s">
        <v>1222</v>
      </c>
      <c r="G53" s="1" t="s">
        <v>967</v>
      </c>
      <c r="H53" s="1" t="s">
        <v>968</v>
      </c>
      <c r="I53" s="1" t="s">
        <v>1280</v>
      </c>
      <c r="J53" s="1" t="s">
        <v>30</v>
      </c>
      <c r="K53" s="1" t="s">
        <v>1281</v>
      </c>
      <c r="L53" s="1" t="s">
        <v>1281</v>
      </c>
      <c r="M53" s="1" t="s">
        <v>971</v>
      </c>
      <c r="N53" s="1" t="s">
        <v>971</v>
      </c>
      <c r="O53" s="1" t="s">
        <v>972</v>
      </c>
      <c r="P53" s="1" t="s">
        <v>973</v>
      </c>
      <c r="Q53" s="1" t="s">
        <v>974</v>
      </c>
      <c r="R53" s="1" t="s">
        <v>1282</v>
      </c>
      <c r="S53" s="1" t="s">
        <v>976</v>
      </c>
      <c r="T53" s="1" t="s">
        <v>977</v>
      </c>
      <c r="U53" s="1" t="s">
        <v>978</v>
      </c>
      <c r="V53" s="1" t="s">
        <v>1283</v>
      </c>
    </row>
    <row r="54" s="1" customFormat="1" spans="1:22">
      <c r="A54" s="3">
        <v>999221985918832</v>
      </c>
      <c r="B54" s="1" t="s">
        <v>1222</v>
      </c>
      <c r="C54" s="1" t="s">
        <v>1284</v>
      </c>
      <c r="D54" s="1" t="s">
        <v>1285</v>
      </c>
      <c r="E54" s="1" t="s">
        <v>1286</v>
      </c>
      <c r="F54" s="1" t="s">
        <v>1222</v>
      </c>
      <c r="G54" s="1" t="s">
        <v>967</v>
      </c>
      <c r="H54" s="1" t="s">
        <v>968</v>
      </c>
      <c r="I54" s="1" t="s">
        <v>1287</v>
      </c>
      <c r="J54" s="1" t="s">
        <v>30</v>
      </c>
      <c r="K54" s="1" t="s">
        <v>1288</v>
      </c>
      <c r="L54" s="1" t="s">
        <v>1288</v>
      </c>
      <c r="M54" s="1" t="s">
        <v>971</v>
      </c>
      <c r="N54" s="1" t="s">
        <v>971</v>
      </c>
      <c r="O54" s="1" t="s">
        <v>972</v>
      </c>
      <c r="P54" s="1" t="s">
        <v>973</v>
      </c>
      <c r="Q54" s="1" t="s">
        <v>974</v>
      </c>
      <c r="R54" s="1" t="s">
        <v>1289</v>
      </c>
      <c r="S54" s="1" t="s">
        <v>976</v>
      </c>
      <c r="T54" s="1" t="s">
        <v>977</v>
      </c>
      <c r="U54" s="1" t="s">
        <v>978</v>
      </c>
      <c r="V54" s="1" t="s">
        <v>986</v>
      </c>
    </row>
    <row r="55" s="1" customFormat="1" spans="1:22">
      <c r="A55" s="3">
        <v>999221985637074</v>
      </c>
      <c r="B55" s="1" t="s">
        <v>1222</v>
      </c>
      <c r="C55" s="1" t="s">
        <v>1290</v>
      </c>
      <c r="D55" s="1" t="s">
        <v>1291</v>
      </c>
      <c r="E55" s="1" t="s">
        <v>1292</v>
      </c>
      <c r="F55" s="1" t="s">
        <v>963</v>
      </c>
      <c r="G55" s="1" t="s">
        <v>967</v>
      </c>
      <c r="H55" s="1" t="s">
        <v>968</v>
      </c>
      <c r="I55" s="1" t="s">
        <v>1293</v>
      </c>
      <c r="J55" s="1" t="s">
        <v>30</v>
      </c>
      <c r="K55" s="1" t="s">
        <v>1294</v>
      </c>
      <c r="L55" s="1" t="s">
        <v>1294</v>
      </c>
      <c r="M55" s="1" t="s">
        <v>971</v>
      </c>
      <c r="N55" s="1" t="s">
        <v>971</v>
      </c>
      <c r="O55" s="1" t="s">
        <v>972</v>
      </c>
      <c r="P55" s="1" t="s">
        <v>973</v>
      </c>
      <c r="Q55" s="1" t="s">
        <v>974</v>
      </c>
      <c r="R55" s="1" t="s">
        <v>1295</v>
      </c>
      <c r="S55" s="1" t="s">
        <v>976</v>
      </c>
      <c r="T55" s="1" t="s">
        <v>977</v>
      </c>
      <c r="U55" s="1" t="s">
        <v>978</v>
      </c>
      <c r="V55" s="1" t="s">
        <v>1047</v>
      </c>
    </row>
    <row r="56" s="1" customFormat="1" spans="1:22">
      <c r="A56" s="3">
        <v>999221983833459</v>
      </c>
      <c r="B56" s="1" t="s">
        <v>1222</v>
      </c>
      <c r="C56" s="1" t="s">
        <v>1296</v>
      </c>
      <c r="D56" s="1" t="s">
        <v>1297</v>
      </c>
      <c r="E56" s="1" t="s">
        <v>1298</v>
      </c>
      <c r="F56" s="1" t="s">
        <v>963</v>
      </c>
      <c r="G56" s="1" t="s">
        <v>967</v>
      </c>
      <c r="H56" s="1" t="s">
        <v>968</v>
      </c>
      <c r="I56" s="1" t="s">
        <v>1299</v>
      </c>
      <c r="J56" s="1" t="s">
        <v>30</v>
      </c>
      <c r="K56" s="1" t="s">
        <v>1300</v>
      </c>
      <c r="L56" s="1" t="s">
        <v>1300</v>
      </c>
      <c r="M56" s="1" t="s">
        <v>971</v>
      </c>
      <c r="N56" s="1" t="s">
        <v>971</v>
      </c>
      <c r="O56" s="1" t="s">
        <v>972</v>
      </c>
      <c r="P56" s="1" t="s">
        <v>973</v>
      </c>
      <c r="Q56" s="1" t="s">
        <v>974</v>
      </c>
      <c r="R56" s="1" t="s">
        <v>1301</v>
      </c>
      <c r="S56" s="1" t="s">
        <v>976</v>
      </c>
      <c r="T56" s="1" t="s">
        <v>977</v>
      </c>
      <c r="U56" s="1" t="s">
        <v>978</v>
      </c>
      <c r="V56" s="1" t="s">
        <v>1040</v>
      </c>
    </row>
    <row r="57" s="1" customFormat="1" spans="1:22">
      <c r="A57" s="3">
        <v>999221983793051</v>
      </c>
      <c r="B57" s="1" t="s">
        <v>1222</v>
      </c>
      <c r="C57" s="1" t="s">
        <v>1302</v>
      </c>
      <c r="D57" s="1" t="s">
        <v>1303</v>
      </c>
      <c r="E57" s="1" t="s">
        <v>1304</v>
      </c>
      <c r="F57" s="1" t="s">
        <v>1222</v>
      </c>
      <c r="G57" s="1" t="s">
        <v>967</v>
      </c>
      <c r="H57" s="1" t="s">
        <v>968</v>
      </c>
      <c r="I57" s="1" t="s">
        <v>1305</v>
      </c>
      <c r="J57" s="1" t="s">
        <v>30</v>
      </c>
      <c r="K57" s="1" t="s">
        <v>1306</v>
      </c>
      <c r="L57" s="1" t="s">
        <v>1306</v>
      </c>
      <c r="M57" s="1" t="s">
        <v>971</v>
      </c>
      <c r="N57" s="1" t="s">
        <v>971</v>
      </c>
      <c r="O57" s="1" t="s">
        <v>972</v>
      </c>
      <c r="P57" s="1" t="s">
        <v>973</v>
      </c>
      <c r="Q57" s="1" t="s">
        <v>974</v>
      </c>
      <c r="R57" s="1" t="s">
        <v>1307</v>
      </c>
      <c r="S57" s="1" t="s">
        <v>976</v>
      </c>
      <c r="T57" s="1" t="s">
        <v>977</v>
      </c>
      <c r="U57" s="1" t="s">
        <v>978</v>
      </c>
      <c r="V57" s="1" t="s">
        <v>1204</v>
      </c>
    </row>
    <row r="58" s="1" customFormat="1" spans="1:22">
      <c r="A58" s="3">
        <v>999221983528528</v>
      </c>
      <c r="B58" s="1" t="s">
        <v>1222</v>
      </c>
      <c r="C58" s="1" t="s">
        <v>1308</v>
      </c>
      <c r="D58" s="1" t="s">
        <v>1309</v>
      </c>
      <c r="E58" s="1" t="s">
        <v>1310</v>
      </c>
      <c r="F58" s="1" t="s">
        <v>963</v>
      </c>
      <c r="G58" s="1" t="s">
        <v>967</v>
      </c>
      <c r="H58" s="1" t="s">
        <v>968</v>
      </c>
      <c r="I58" s="1" t="s">
        <v>1311</v>
      </c>
      <c r="J58" s="1" t="s">
        <v>30</v>
      </c>
      <c r="K58" s="1" t="s">
        <v>1312</v>
      </c>
      <c r="L58" s="1" t="s">
        <v>1312</v>
      </c>
      <c r="M58" s="1" t="s">
        <v>971</v>
      </c>
      <c r="N58" s="1" t="s">
        <v>971</v>
      </c>
      <c r="O58" s="1" t="s">
        <v>972</v>
      </c>
      <c r="P58" s="1" t="s">
        <v>973</v>
      </c>
      <c r="Q58" s="1" t="s">
        <v>974</v>
      </c>
      <c r="R58" s="1" t="s">
        <v>1313</v>
      </c>
      <c r="S58" s="1" t="s">
        <v>976</v>
      </c>
      <c r="T58" s="1" t="s">
        <v>977</v>
      </c>
      <c r="U58" s="1" t="s">
        <v>978</v>
      </c>
      <c r="V58" s="1" t="s">
        <v>1197</v>
      </c>
    </row>
    <row r="59" s="1" customFormat="1" spans="1:22">
      <c r="A59" s="3">
        <v>999221983522395</v>
      </c>
      <c r="B59" s="1" t="s">
        <v>1222</v>
      </c>
      <c r="C59" s="1" t="s">
        <v>1314</v>
      </c>
      <c r="D59" s="1" t="s">
        <v>1315</v>
      </c>
      <c r="E59" s="1" t="s">
        <v>1316</v>
      </c>
      <c r="F59" s="1" t="s">
        <v>1222</v>
      </c>
      <c r="G59" s="1" t="s">
        <v>967</v>
      </c>
      <c r="H59" s="1" t="s">
        <v>968</v>
      </c>
      <c r="I59" s="1" t="s">
        <v>1317</v>
      </c>
      <c r="J59" s="1" t="s">
        <v>30</v>
      </c>
      <c r="K59" s="1" t="s">
        <v>1318</v>
      </c>
      <c r="L59" s="1" t="s">
        <v>1318</v>
      </c>
      <c r="M59" s="1" t="s">
        <v>971</v>
      </c>
      <c r="N59" s="1" t="s">
        <v>971</v>
      </c>
      <c r="O59" s="1" t="s">
        <v>972</v>
      </c>
      <c r="P59" s="1" t="s">
        <v>973</v>
      </c>
      <c r="Q59" s="1" t="s">
        <v>974</v>
      </c>
      <c r="R59" s="1" t="s">
        <v>1319</v>
      </c>
      <c r="S59" s="1" t="s">
        <v>976</v>
      </c>
      <c r="T59" s="1" t="s">
        <v>977</v>
      </c>
      <c r="U59" s="1" t="s">
        <v>978</v>
      </c>
      <c r="V59" s="1" t="s">
        <v>1320</v>
      </c>
    </row>
    <row r="60" s="1" customFormat="1" spans="1:22">
      <c r="A60" s="3">
        <v>999221983484864</v>
      </c>
      <c r="B60" s="1" t="s">
        <v>1222</v>
      </c>
      <c r="C60" s="1" t="s">
        <v>1321</v>
      </c>
      <c r="D60" s="1" t="s">
        <v>1322</v>
      </c>
      <c r="E60" s="1" t="s">
        <v>1323</v>
      </c>
      <c r="F60" s="1" t="s">
        <v>963</v>
      </c>
      <c r="G60" s="1" t="s">
        <v>967</v>
      </c>
      <c r="H60" s="1" t="s">
        <v>968</v>
      </c>
      <c r="I60" s="1" t="s">
        <v>1324</v>
      </c>
      <c r="J60" s="1" t="s">
        <v>30</v>
      </c>
      <c r="K60" s="1" t="s">
        <v>1325</v>
      </c>
      <c r="L60" s="1" t="s">
        <v>1325</v>
      </c>
      <c r="M60" s="1" t="s">
        <v>971</v>
      </c>
      <c r="N60" s="1" t="s">
        <v>971</v>
      </c>
      <c r="O60" s="1" t="s">
        <v>972</v>
      </c>
      <c r="P60" s="1" t="s">
        <v>973</v>
      </c>
      <c r="Q60" s="1" t="s">
        <v>974</v>
      </c>
      <c r="R60" s="1" t="s">
        <v>1326</v>
      </c>
      <c r="S60" s="1" t="s">
        <v>976</v>
      </c>
      <c r="T60" s="1" t="s">
        <v>977</v>
      </c>
      <c r="U60" s="1" t="s">
        <v>978</v>
      </c>
      <c r="V60" s="1" t="s">
        <v>986</v>
      </c>
    </row>
    <row r="61" s="1" customFormat="1" spans="1:22">
      <c r="A61" s="3">
        <v>999221983337370</v>
      </c>
      <c r="B61" s="1" t="s">
        <v>1222</v>
      </c>
      <c r="C61" s="1" t="s">
        <v>1327</v>
      </c>
      <c r="D61" s="1" t="s">
        <v>1328</v>
      </c>
      <c r="E61" s="1" t="s">
        <v>1329</v>
      </c>
      <c r="F61" s="1" t="s">
        <v>963</v>
      </c>
      <c r="G61" s="1" t="s">
        <v>967</v>
      </c>
      <c r="H61" s="1" t="s">
        <v>968</v>
      </c>
      <c r="I61" s="1" t="s">
        <v>1330</v>
      </c>
      <c r="J61" s="1" t="s">
        <v>30</v>
      </c>
      <c r="K61" s="1" t="s">
        <v>1331</v>
      </c>
      <c r="L61" s="1" t="s">
        <v>1331</v>
      </c>
      <c r="M61" s="1" t="s">
        <v>971</v>
      </c>
      <c r="N61" s="1" t="s">
        <v>971</v>
      </c>
      <c r="O61" s="1" t="s">
        <v>972</v>
      </c>
      <c r="P61" s="1" t="s">
        <v>973</v>
      </c>
      <c r="Q61" s="1" t="s">
        <v>974</v>
      </c>
      <c r="R61" s="1" t="s">
        <v>1332</v>
      </c>
      <c r="S61" s="1" t="s">
        <v>976</v>
      </c>
      <c r="T61" s="1" t="s">
        <v>977</v>
      </c>
      <c r="U61" s="1" t="s">
        <v>978</v>
      </c>
      <c r="V61" s="1" t="s">
        <v>1235</v>
      </c>
    </row>
    <row r="62" s="1" customFormat="1" spans="1:22">
      <c r="A62" s="3">
        <v>999221983266369</v>
      </c>
      <c r="B62" s="1" t="s">
        <v>1222</v>
      </c>
      <c r="C62" s="1" t="s">
        <v>1333</v>
      </c>
      <c r="D62" s="1" t="s">
        <v>1334</v>
      </c>
      <c r="E62" s="1" t="s">
        <v>1335</v>
      </c>
      <c r="F62" s="1" t="s">
        <v>963</v>
      </c>
      <c r="G62" s="1" t="s">
        <v>967</v>
      </c>
      <c r="H62" s="1" t="s">
        <v>968</v>
      </c>
      <c r="I62" s="1" t="s">
        <v>1336</v>
      </c>
      <c r="J62" s="1" t="s">
        <v>30</v>
      </c>
      <c r="K62" s="1" t="s">
        <v>1337</v>
      </c>
      <c r="L62" s="1" t="s">
        <v>1337</v>
      </c>
      <c r="M62" s="1" t="s">
        <v>971</v>
      </c>
      <c r="N62" s="1" t="s">
        <v>971</v>
      </c>
      <c r="O62" s="1" t="s">
        <v>972</v>
      </c>
      <c r="P62" s="1" t="s">
        <v>973</v>
      </c>
      <c r="Q62" s="1" t="s">
        <v>974</v>
      </c>
      <c r="R62" s="1" t="s">
        <v>1338</v>
      </c>
      <c r="S62" s="1" t="s">
        <v>976</v>
      </c>
      <c r="T62" s="1" t="s">
        <v>977</v>
      </c>
      <c r="U62" s="1" t="s">
        <v>978</v>
      </c>
      <c r="V62" s="1" t="s">
        <v>1339</v>
      </c>
    </row>
    <row r="63" s="1" customFormat="1" spans="1:22">
      <c r="A63" s="3">
        <v>999221983241932</v>
      </c>
      <c r="B63" s="1" t="s">
        <v>1222</v>
      </c>
      <c r="C63" s="1" t="s">
        <v>1340</v>
      </c>
      <c r="D63" s="1" t="s">
        <v>1341</v>
      </c>
      <c r="E63" s="1" t="s">
        <v>1342</v>
      </c>
      <c r="F63" s="1" t="s">
        <v>1222</v>
      </c>
      <c r="G63" s="1" t="s">
        <v>967</v>
      </c>
      <c r="H63" s="1" t="s">
        <v>968</v>
      </c>
      <c r="I63" s="1" t="s">
        <v>1343</v>
      </c>
      <c r="J63" s="1" t="s">
        <v>30</v>
      </c>
      <c r="K63" s="1" t="s">
        <v>1344</v>
      </c>
      <c r="L63" s="1" t="s">
        <v>1344</v>
      </c>
      <c r="M63" s="1" t="s">
        <v>971</v>
      </c>
      <c r="N63" s="1" t="s">
        <v>971</v>
      </c>
      <c r="O63" s="1" t="s">
        <v>972</v>
      </c>
      <c r="P63" s="1" t="s">
        <v>973</v>
      </c>
      <c r="Q63" s="1" t="s">
        <v>974</v>
      </c>
      <c r="R63" s="1" t="s">
        <v>1345</v>
      </c>
      <c r="S63" s="1" t="s">
        <v>976</v>
      </c>
      <c r="T63" s="1" t="s">
        <v>977</v>
      </c>
      <c r="U63" s="1" t="s">
        <v>978</v>
      </c>
      <c r="V63" s="1" t="s">
        <v>1020</v>
      </c>
    </row>
    <row r="64" s="1" customFormat="1" spans="1:22">
      <c r="A64" s="3">
        <v>21983210090</v>
      </c>
      <c r="B64" s="1" t="s">
        <v>1346</v>
      </c>
      <c r="C64" s="1" t="s">
        <v>1347</v>
      </c>
      <c r="D64" s="1" t="s">
        <v>1348</v>
      </c>
      <c r="E64" s="1" t="s">
        <v>1349</v>
      </c>
      <c r="F64" s="1" t="s">
        <v>963</v>
      </c>
      <c r="G64" s="1" t="s">
        <v>967</v>
      </c>
      <c r="H64" s="1" t="s">
        <v>968</v>
      </c>
      <c r="I64" s="1" t="s">
        <v>1350</v>
      </c>
      <c r="J64" s="1" t="s">
        <v>30</v>
      </c>
      <c r="K64" s="1" t="s">
        <v>1351</v>
      </c>
      <c r="L64" s="1" t="s">
        <v>1351</v>
      </c>
      <c r="M64" s="1" t="s">
        <v>971</v>
      </c>
      <c r="N64" s="1" t="s">
        <v>971</v>
      </c>
      <c r="O64" s="1" t="s">
        <v>972</v>
      </c>
      <c r="P64" s="1" t="s">
        <v>973</v>
      </c>
      <c r="Q64" s="1" t="s">
        <v>974</v>
      </c>
      <c r="R64" s="1" t="s">
        <v>1352</v>
      </c>
      <c r="S64" s="1" t="s">
        <v>976</v>
      </c>
      <c r="T64" s="1" t="s">
        <v>977</v>
      </c>
      <c r="U64" s="1" t="s">
        <v>978</v>
      </c>
      <c r="V64" s="1" t="s">
        <v>1027</v>
      </c>
    </row>
    <row r="65" s="1" customFormat="1" spans="1:22">
      <c r="A65" s="3">
        <v>999221982248368</v>
      </c>
      <c r="B65" s="1" t="s">
        <v>1346</v>
      </c>
      <c r="C65" s="1" t="s">
        <v>1353</v>
      </c>
      <c r="D65" s="1" t="s">
        <v>1073</v>
      </c>
      <c r="E65" s="1" t="s">
        <v>1354</v>
      </c>
      <c r="F65" s="1" t="s">
        <v>963</v>
      </c>
      <c r="G65" s="1" t="s">
        <v>967</v>
      </c>
      <c r="H65" s="1" t="s">
        <v>968</v>
      </c>
      <c r="I65" s="1" t="s">
        <v>1355</v>
      </c>
      <c r="J65" s="1" t="s">
        <v>30</v>
      </c>
      <c r="K65" s="1" t="s">
        <v>1356</v>
      </c>
      <c r="L65" s="1" t="s">
        <v>1356</v>
      </c>
      <c r="M65" s="1" t="s">
        <v>971</v>
      </c>
      <c r="N65" s="1" t="s">
        <v>971</v>
      </c>
      <c r="O65" s="1" t="s">
        <v>972</v>
      </c>
      <c r="P65" s="1" t="s">
        <v>973</v>
      </c>
      <c r="Q65" s="1" t="s">
        <v>974</v>
      </c>
      <c r="R65" s="1" t="s">
        <v>1357</v>
      </c>
      <c r="S65" s="1" t="s">
        <v>976</v>
      </c>
      <c r="T65" s="1" t="s">
        <v>977</v>
      </c>
      <c r="U65" s="1" t="s">
        <v>978</v>
      </c>
      <c r="V65" s="1" t="s">
        <v>1047</v>
      </c>
    </row>
    <row r="66" s="1" customFormat="1" spans="1:22">
      <c r="A66" s="3">
        <v>999221981756136</v>
      </c>
      <c r="B66" s="1" t="s">
        <v>1346</v>
      </c>
      <c r="C66" s="1" t="s">
        <v>1358</v>
      </c>
      <c r="D66" s="1" t="s">
        <v>1359</v>
      </c>
      <c r="E66" s="1" t="s">
        <v>1360</v>
      </c>
      <c r="F66" s="1" t="s">
        <v>1222</v>
      </c>
      <c r="G66" s="1" t="s">
        <v>967</v>
      </c>
      <c r="H66" s="1" t="s">
        <v>968</v>
      </c>
      <c r="I66" s="1" t="s">
        <v>1361</v>
      </c>
      <c r="J66" s="1" t="s">
        <v>30</v>
      </c>
      <c r="K66" s="1" t="s">
        <v>1362</v>
      </c>
      <c r="L66" s="1" t="s">
        <v>1362</v>
      </c>
      <c r="M66" s="1" t="s">
        <v>971</v>
      </c>
      <c r="N66" s="1" t="s">
        <v>971</v>
      </c>
      <c r="O66" s="1" t="s">
        <v>972</v>
      </c>
      <c r="P66" s="1" t="s">
        <v>973</v>
      </c>
      <c r="Q66" s="1" t="s">
        <v>974</v>
      </c>
      <c r="R66" s="1" t="s">
        <v>1363</v>
      </c>
      <c r="S66" s="1" t="s">
        <v>976</v>
      </c>
      <c r="T66" s="1" t="s">
        <v>977</v>
      </c>
      <c r="U66" s="1" t="s">
        <v>978</v>
      </c>
      <c r="V66" s="1" t="s">
        <v>1364</v>
      </c>
    </row>
    <row r="67" s="1" customFormat="1" spans="1:22">
      <c r="A67" s="3">
        <v>999221981546628</v>
      </c>
      <c r="B67" s="1" t="s">
        <v>1346</v>
      </c>
      <c r="C67" s="1" t="s">
        <v>1365</v>
      </c>
      <c r="D67" s="1" t="s">
        <v>1073</v>
      </c>
      <c r="E67" s="1" t="s">
        <v>1366</v>
      </c>
      <c r="F67" s="1" t="s">
        <v>1222</v>
      </c>
      <c r="G67" s="1" t="s">
        <v>967</v>
      </c>
      <c r="H67" s="1" t="s">
        <v>968</v>
      </c>
      <c r="I67" s="1" t="s">
        <v>1367</v>
      </c>
      <c r="J67" s="1" t="s">
        <v>30</v>
      </c>
      <c r="K67" s="1" t="s">
        <v>1368</v>
      </c>
      <c r="L67" s="1" t="s">
        <v>1368</v>
      </c>
      <c r="M67" s="1" t="s">
        <v>971</v>
      </c>
      <c r="N67" s="1" t="s">
        <v>971</v>
      </c>
      <c r="O67" s="1" t="s">
        <v>972</v>
      </c>
      <c r="P67" s="1" t="s">
        <v>973</v>
      </c>
      <c r="Q67" s="1" t="s">
        <v>974</v>
      </c>
      <c r="R67" s="1" t="s">
        <v>1369</v>
      </c>
      <c r="S67" s="1" t="s">
        <v>976</v>
      </c>
      <c r="T67" s="1" t="s">
        <v>977</v>
      </c>
      <c r="U67" s="1" t="s">
        <v>978</v>
      </c>
      <c r="V67" s="1" t="s">
        <v>1047</v>
      </c>
    </row>
    <row r="68" s="1" customFormat="1" spans="1:22">
      <c r="A68" s="3">
        <v>999221981367899</v>
      </c>
      <c r="B68" s="1" t="s">
        <v>1346</v>
      </c>
      <c r="C68" s="1" t="s">
        <v>1370</v>
      </c>
      <c r="D68" s="1" t="s">
        <v>1371</v>
      </c>
      <c r="E68" s="1" t="s">
        <v>1372</v>
      </c>
      <c r="F68" s="1" t="s">
        <v>1222</v>
      </c>
      <c r="G68" s="1" t="s">
        <v>967</v>
      </c>
      <c r="H68" s="1" t="s">
        <v>968</v>
      </c>
      <c r="I68" s="1" t="s">
        <v>1373</v>
      </c>
      <c r="J68" s="1" t="s">
        <v>30</v>
      </c>
      <c r="K68" s="1" t="s">
        <v>1374</v>
      </c>
      <c r="L68" s="1" t="s">
        <v>1374</v>
      </c>
      <c r="M68" s="1" t="s">
        <v>971</v>
      </c>
      <c r="N68" s="1" t="s">
        <v>971</v>
      </c>
      <c r="O68" s="1" t="s">
        <v>972</v>
      </c>
      <c r="P68" s="1" t="s">
        <v>973</v>
      </c>
      <c r="Q68" s="1" t="s">
        <v>974</v>
      </c>
      <c r="R68" s="1" t="s">
        <v>1375</v>
      </c>
      <c r="S68" s="1" t="s">
        <v>976</v>
      </c>
      <c r="T68" s="1" t="s">
        <v>977</v>
      </c>
      <c r="U68" s="1" t="s">
        <v>978</v>
      </c>
      <c r="V68" s="1" t="s">
        <v>1376</v>
      </c>
    </row>
    <row r="69" s="1" customFormat="1" spans="1:22">
      <c r="A69" s="3">
        <v>999221980739085</v>
      </c>
      <c r="B69" s="1" t="s">
        <v>1346</v>
      </c>
      <c r="C69" s="1" t="s">
        <v>1377</v>
      </c>
      <c r="D69" s="1" t="s">
        <v>1378</v>
      </c>
      <c r="E69" s="1" t="s">
        <v>1379</v>
      </c>
      <c r="F69" s="1" t="s">
        <v>1222</v>
      </c>
      <c r="G69" s="1" t="s">
        <v>967</v>
      </c>
      <c r="H69" s="1" t="s">
        <v>968</v>
      </c>
      <c r="I69" s="1" t="s">
        <v>1380</v>
      </c>
      <c r="J69" s="1" t="s">
        <v>30</v>
      </c>
      <c r="K69" s="1" t="s">
        <v>1381</v>
      </c>
      <c r="L69" s="1" t="s">
        <v>1381</v>
      </c>
      <c r="M69" s="1" t="s">
        <v>971</v>
      </c>
      <c r="N69" s="1" t="s">
        <v>971</v>
      </c>
      <c r="O69" s="1" t="s">
        <v>972</v>
      </c>
      <c r="P69" s="1" t="s">
        <v>973</v>
      </c>
      <c r="Q69" s="1" t="s">
        <v>974</v>
      </c>
      <c r="R69" s="1" t="s">
        <v>1382</v>
      </c>
      <c r="S69" s="1" t="s">
        <v>976</v>
      </c>
      <c r="T69" s="1" t="s">
        <v>977</v>
      </c>
      <c r="U69" s="1" t="s">
        <v>978</v>
      </c>
      <c r="V69" s="1" t="s">
        <v>1197</v>
      </c>
    </row>
    <row r="70" s="1" customFormat="1" spans="1:22">
      <c r="A70" s="3">
        <v>999221980442978</v>
      </c>
      <c r="B70" s="1" t="s">
        <v>1346</v>
      </c>
      <c r="C70" s="1" t="s">
        <v>1383</v>
      </c>
      <c r="D70" s="1" t="s">
        <v>1348</v>
      </c>
      <c r="E70" s="1" t="s">
        <v>1384</v>
      </c>
      <c r="F70" s="1" t="s">
        <v>963</v>
      </c>
      <c r="G70" s="1" t="s">
        <v>967</v>
      </c>
      <c r="H70" s="1" t="s">
        <v>968</v>
      </c>
      <c r="I70" s="1" t="s">
        <v>1350</v>
      </c>
      <c r="J70" s="1" t="s">
        <v>30</v>
      </c>
      <c r="K70" s="1" t="s">
        <v>1351</v>
      </c>
      <c r="L70" s="1" t="s">
        <v>1351</v>
      </c>
      <c r="M70" s="1" t="s">
        <v>971</v>
      </c>
      <c r="N70" s="1" t="s">
        <v>971</v>
      </c>
      <c r="O70" s="1" t="s">
        <v>972</v>
      </c>
      <c r="P70" s="1" t="s">
        <v>973</v>
      </c>
      <c r="Q70" s="1" t="s">
        <v>974</v>
      </c>
      <c r="R70" s="1" t="s">
        <v>1385</v>
      </c>
      <c r="S70" s="1" t="s">
        <v>976</v>
      </c>
      <c r="T70" s="1" t="s">
        <v>977</v>
      </c>
      <c r="U70" s="1" t="s">
        <v>978</v>
      </c>
      <c r="V70" s="1" t="s">
        <v>1027</v>
      </c>
    </row>
    <row r="71" s="1" customFormat="1" spans="1:22">
      <c r="A71" s="3">
        <v>999221978920675</v>
      </c>
      <c r="B71" s="1" t="s">
        <v>1346</v>
      </c>
      <c r="C71" s="1" t="s">
        <v>1386</v>
      </c>
      <c r="D71" s="1" t="s">
        <v>1387</v>
      </c>
      <c r="E71" s="1" t="s">
        <v>1388</v>
      </c>
      <c r="F71" s="1" t="s">
        <v>1346</v>
      </c>
      <c r="G71" s="1" t="s">
        <v>967</v>
      </c>
      <c r="H71" s="1" t="s">
        <v>968</v>
      </c>
      <c r="I71" s="1" t="s">
        <v>1389</v>
      </c>
      <c r="J71" s="1" t="s">
        <v>30</v>
      </c>
      <c r="K71" s="1" t="s">
        <v>1390</v>
      </c>
      <c r="L71" s="1" t="s">
        <v>1390</v>
      </c>
      <c r="M71" s="1" t="s">
        <v>971</v>
      </c>
      <c r="N71" s="1" t="s">
        <v>971</v>
      </c>
      <c r="O71" s="1" t="s">
        <v>972</v>
      </c>
      <c r="P71" s="1" t="s">
        <v>973</v>
      </c>
      <c r="Q71" s="1" t="s">
        <v>974</v>
      </c>
      <c r="R71" s="1" t="s">
        <v>1391</v>
      </c>
      <c r="S71" s="1" t="s">
        <v>976</v>
      </c>
      <c r="T71" s="1" t="s">
        <v>977</v>
      </c>
      <c r="U71" s="1" t="s">
        <v>978</v>
      </c>
      <c r="V71" s="1" t="s">
        <v>986</v>
      </c>
    </row>
    <row r="72" s="1" customFormat="1" spans="1:22">
      <c r="A72" s="3">
        <v>999221976510763</v>
      </c>
      <c r="B72" s="1" t="s">
        <v>1346</v>
      </c>
      <c r="C72" s="1" t="s">
        <v>1392</v>
      </c>
      <c r="D72" s="1" t="s">
        <v>1393</v>
      </c>
      <c r="E72" s="1" t="s">
        <v>1394</v>
      </c>
      <c r="F72" s="1" t="s">
        <v>963</v>
      </c>
      <c r="G72" s="1" t="s">
        <v>967</v>
      </c>
      <c r="H72" s="1" t="s">
        <v>968</v>
      </c>
      <c r="I72" s="1" t="s">
        <v>1395</v>
      </c>
      <c r="J72" s="1" t="s">
        <v>30</v>
      </c>
      <c r="K72" s="1" t="s">
        <v>1396</v>
      </c>
      <c r="L72" s="1" t="s">
        <v>1396</v>
      </c>
      <c r="M72" s="1" t="s">
        <v>971</v>
      </c>
      <c r="N72" s="1" t="s">
        <v>971</v>
      </c>
      <c r="O72" s="1" t="s">
        <v>972</v>
      </c>
      <c r="P72" s="1" t="s">
        <v>973</v>
      </c>
      <c r="Q72" s="1" t="s">
        <v>974</v>
      </c>
      <c r="R72" s="1" t="s">
        <v>1397</v>
      </c>
      <c r="S72" s="1" t="s">
        <v>976</v>
      </c>
      <c r="T72" s="1" t="s">
        <v>977</v>
      </c>
      <c r="U72" s="1" t="s">
        <v>978</v>
      </c>
      <c r="V72" s="1" t="s">
        <v>1398</v>
      </c>
    </row>
    <row r="73" s="1" customFormat="1" spans="1:22">
      <c r="A73" s="3">
        <v>999221976443389</v>
      </c>
      <c r="B73" s="1" t="s">
        <v>1346</v>
      </c>
      <c r="C73" s="1" t="s">
        <v>1399</v>
      </c>
      <c r="D73" s="1" t="s">
        <v>1334</v>
      </c>
      <c r="E73" s="1" t="s">
        <v>1400</v>
      </c>
      <c r="F73" s="1" t="s">
        <v>963</v>
      </c>
      <c r="G73" s="1" t="s">
        <v>967</v>
      </c>
      <c r="H73" s="1" t="s">
        <v>968</v>
      </c>
      <c r="I73" s="1" t="s">
        <v>1401</v>
      </c>
      <c r="J73" s="1" t="s">
        <v>30</v>
      </c>
      <c r="K73" s="1" t="s">
        <v>1337</v>
      </c>
      <c r="L73" s="1" t="s">
        <v>1337</v>
      </c>
      <c r="M73" s="1" t="s">
        <v>971</v>
      </c>
      <c r="N73" s="1" t="s">
        <v>971</v>
      </c>
      <c r="O73" s="1" t="s">
        <v>972</v>
      </c>
      <c r="P73" s="1" t="s">
        <v>973</v>
      </c>
      <c r="Q73" s="1" t="s">
        <v>974</v>
      </c>
      <c r="R73" s="1" t="s">
        <v>1402</v>
      </c>
      <c r="S73" s="1" t="s">
        <v>976</v>
      </c>
      <c r="T73" s="1" t="s">
        <v>977</v>
      </c>
      <c r="U73" s="1" t="s">
        <v>978</v>
      </c>
      <c r="V73" s="1" t="s">
        <v>1339</v>
      </c>
    </row>
    <row r="74" s="1" customFormat="1" spans="1:22">
      <c r="A74" s="3">
        <v>999221976182837</v>
      </c>
      <c r="B74" s="1" t="s">
        <v>1403</v>
      </c>
      <c r="C74" s="1" t="s">
        <v>1404</v>
      </c>
      <c r="D74" s="1" t="s">
        <v>1405</v>
      </c>
      <c r="E74" s="1" t="s">
        <v>1406</v>
      </c>
      <c r="F74" s="1" t="s">
        <v>963</v>
      </c>
      <c r="G74" s="1" t="s">
        <v>967</v>
      </c>
      <c r="H74" s="1" t="s">
        <v>968</v>
      </c>
      <c r="I74" s="1" t="s">
        <v>1407</v>
      </c>
      <c r="J74" s="1" t="s">
        <v>30</v>
      </c>
      <c r="K74" s="1" t="s">
        <v>1408</v>
      </c>
      <c r="L74" s="1" t="s">
        <v>1408</v>
      </c>
      <c r="M74" s="1" t="s">
        <v>971</v>
      </c>
      <c r="N74" s="1" t="s">
        <v>971</v>
      </c>
      <c r="O74" s="1" t="s">
        <v>972</v>
      </c>
      <c r="P74" s="1" t="s">
        <v>973</v>
      </c>
      <c r="Q74" s="1" t="s">
        <v>974</v>
      </c>
      <c r="R74" s="1" t="s">
        <v>1409</v>
      </c>
      <c r="S74" s="1" t="s">
        <v>976</v>
      </c>
      <c r="T74" s="1" t="s">
        <v>977</v>
      </c>
      <c r="U74" s="1" t="s">
        <v>978</v>
      </c>
      <c r="V74" s="1" t="s">
        <v>1047</v>
      </c>
    </row>
    <row r="75" s="1" customFormat="1" spans="1:22">
      <c r="A75" s="3">
        <v>999221975755433</v>
      </c>
      <c r="B75" s="1" t="s">
        <v>1403</v>
      </c>
      <c r="C75" s="1" t="s">
        <v>1410</v>
      </c>
      <c r="D75" s="1" t="s">
        <v>1411</v>
      </c>
      <c r="E75" s="1" t="s">
        <v>1412</v>
      </c>
      <c r="F75" s="1" t="s">
        <v>963</v>
      </c>
      <c r="G75" s="1" t="s">
        <v>967</v>
      </c>
      <c r="H75" s="1" t="s">
        <v>968</v>
      </c>
      <c r="I75" s="1" t="s">
        <v>1413</v>
      </c>
      <c r="J75" s="1" t="s">
        <v>30</v>
      </c>
      <c r="K75" s="1" t="s">
        <v>1414</v>
      </c>
      <c r="L75" s="1" t="s">
        <v>1414</v>
      </c>
      <c r="M75" s="1" t="s">
        <v>971</v>
      </c>
      <c r="N75" s="1" t="s">
        <v>971</v>
      </c>
      <c r="O75" s="1" t="s">
        <v>972</v>
      </c>
      <c r="P75" s="1" t="s">
        <v>973</v>
      </c>
      <c r="Q75" s="1" t="s">
        <v>974</v>
      </c>
      <c r="R75" s="1" t="s">
        <v>1415</v>
      </c>
      <c r="S75" s="1" t="s">
        <v>976</v>
      </c>
      <c r="T75" s="1" t="s">
        <v>977</v>
      </c>
      <c r="U75" s="1" t="s">
        <v>978</v>
      </c>
      <c r="V75" s="1" t="s">
        <v>1047</v>
      </c>
    </row>
    <row r="76" s="1" customFormat="1" spans="1:22">
      <c r="A76" s="3">
        <v>999221974851062</v>
      </c>
      <c r="B76" s="1" t="s">
        <v>1403</v>
      </c>
      <c r="C76" s="1" t="s">
        <v>1416</v>
      </c>
      <c r="D76" s="1" t="s">
        <v>1417</v>
      </c>
      <c r="E76" s="1" t="s">
        <v>1418</v>
      </c>
      <c r="F76" s="1" t="s">
        <v>1222</v>
      </c>
      <c r="G76" s="1" t="s">
        <v>967</v>
      </c>
      <c r="H76" s="1" t="s">
        <v>968</v>
      </c>
      <c r="I76" s="1" t="s">
        <v>1419</v>
      </c>
      <c r="J76" s="1" t="s">
        <v>30</v>
      </c>
      <c r="K76" s="1" t="s">
        <v>1420</v>
      </c>
      <c r="L76" s="1" t="s">
        <v>1420</v>
      </c>
      <c r="M76" s="1" t="s">
        <v>971</v>
      </c>
      <c r="N76" s="1" t="s">
        <v>971</v>
      </c>
      <c r="O76" s="1" t="s">
        <v>972</v>
      </c>
      <c r="P76" s="1" t="s">
        <v>973</v>
      </c>
      <c r="Q76" s="1" t="s">
        <v>974</v>
      </c>
      <c r="R76" s="1" t="s">
        <v>1421</v>
      </c>
      <c r="S76" s="1" t="s">
        <v>976</v>
      </c>
      <c r="T76" s="1" t="s">
        <v>977</v>
      </c>
      <c r="U76" s="1" t="s">
        <v>978</v>
      </c>
      <c r="V76" s="1" t="s">
        <v>1422</v>
      </c>
    </row>
    <row r="77" s="1" customFormat="1" spans="1:22">
      <c r="A77" s="3">
        <v>999221973073018</v>
      </c>
      <c r="B77" s="1" t="s">
        <v>1403</v>
      </c>
      <c r="C77" s="1" t="s">
        <v>1423</v>
      </c>
      <c r="D77" s="1" t="s">
        <v>1424</v>
      </c>
      <c r="E77" s="1" t="s">
        <v>1425</v>
      </c>
      <c r="F77" s="1" t="s">
        <v>963</v>
      </c>
      <c r="G77" s="1" t="s">
        <v>967</v>
      </c>
      <c r="H77" s="1" t="s">
        <v>968</v>
      </c>
      <c r="I77" s="1" t="s">
        <v>1426</v>
      </c>
      <c r="J77" s="1" t="s">
        <v>30</v>
      </c>
      <c r="K77" s="1" t="s">
        <v>1427</v>
      </c>
      <c r="L77" s="1" t="s">
        <v>1427</v>
      </c>
      <c r="M77" s="1" t="s">
        <v>971</v>
      </c>
      <c r="N77" s="1" t="s">
        <v>971</v>
      </c>
      <c r="O77" s="1" t="s">
        <v>972</v>
      </c>
      <c r="P77" s="1" t="s">
        <v>973</v>
      </c>
      <c r="Q77" s="1" t="s">
        <v>974</v>
      </c>
      <c r="R77" s="1" t="s">
        <v>1428</v>
      </c>
      <c r="S77" s="1" t="s">
        <v>976</v>
      </c>
      <c r="T77" s="1" t="s">
        <v>977</v>
      </c>
      <c r="U77" s="1" t="s">
        <v>978</v>
      </c>
      <c r="V77" s="1" t="s">
        <v>1190</v>
      </c>
    </row>
    <row r="78" s="1" customFormat="1" spans="1:22">
      <c r="A78" s="3">
        <v>21972305327</v>
      </c>
      <c r="B78" s="1" t="s">
        <v>1403</v>
      </c>
      <c r="C78" s="1" t="s">
        <v>1429</v>
      </c>
      <c r="D78" s="1" t="s">
        <v>1430</v>
      </c>
      <c r="E78" s="1" t="s">
        <v>1431</v>
      </c>
      <c r="F78" s="1" t="s">
        <v>963</v>
      </c>
      <c r="G78" s="1" t="s">
        <v>967</v>
      </c>
      <c r="H78" s="1" t="s">
        <v>968</v>
      </c>
      <c r="I78" s="1" t="s">
        <v>1432</v>
      </c>
      <c r="J78" s="1" t="s">
        <v>30</v>
      </c>
      <c r="K78" s="1" t="s">
        <v>1433</v>
      </c>
      <c r="L78" s="1" t="s">
        <v>1433</v>
      </c>
      <c r="M78" s="1" t="s">
        <v>971</v>
      </c>
      <c r="N78" s="1" t="s">
        <v>971</v>
      </c>
      <c r="O78" s="1" t="s">
        <v>972</v>
      </c>
      <c r="P78" s="1" t="s">
        <v>973</v>
      </c>
      <c r="Q78" s="1" t="s">
        <v>974</v>
      </c>
      <c r="R78" s="1" t="s">
        <v>1434</v>
      </c>
      <c r="S78" s="1" t="s">
        <v>976</v>
      </c>
      <c r="T78" s="1" t="s">
        <v>977</v>
      </c>
      <c r="U78" s="1" t="s">
        <v>978</v>
      </c>
      <c r="V78" s="1" t="s">
        <v>986</v>
      </c>
    </row>
    <row r="79" s="1" customFormat="1" spans="1:22">
      <c r="A79" s="3">
        <v>999221971987588</v>
      </c>
      <c r="B79" s="1" t="s">
        <v>1403</v>
      </c>
      <c r="C79" s="1" t="s">
        <v>1435</v>
      </c>
      <c r="D79" s="1" t="s">
        <v>1436</v>
      </c>
      <c r="E79" s="1" t="s">
        <v>1437</v>
      </c>
      <c r="F79" s="1" t="s">
        <v>1346</v>
      </c>
      <c r="G79" s="1" t="s">
        <v>967</v>
      </c>
      <c r="H79" s="1" t="s">
        <v>968</v>
      </c>
      <c r="I79" s="1" t="s">
        <v>1438</v>
      </c>
      <c r="J79" s="1" t="s">
        <v>30</v>
      </c>
      <c r="K79" s="1" t="s">
        <v>1439</v>
      </c>
      <c r="L79" s="1" t="s">
        <v>1439</v>
      </c>
      <c r="M79" s="1" t="s">
        <v>971</v>
      </c>
      <c r="N79" s="1" t="s">
        <v>971</v>
      </c>
      <c r="O79" s="1" t="s">
        <v>972</v>
      </c>
      <c r="P79" s="1" t="s">
        <v>973</v>
      </c>
      <c r="Q79" s="1" t="s">
        <v>974</v>
      </c>
      <c r="R79" s="1" t="s">
        <v>1440</v>
      </c>
      <c r="S79" s="1" t="s">
        <v>976</v>
      </c>
      <c r="T79" s="1" t="s">
        <v>977</v>
      </c>
      <c r="U79" s="1" t="s">
        <v>978</v>
      </c>
      <c r="V79" s="1" t="s">
        <v>1020</v>
      </c>
    </row>
    <row r="80" s="1" customFormat="1" spans="1:22">
      <c r="A80" s="3">
        <v>999221971951325</v>
      </c>
      <c r="B80" s="1" t="s">
        <v>1403</v>
      </c>
      <c r="C80" s="1" t="s">
        <v>1441</v>
      </c>
      <c r="D80" s="1" t="s">
        <v>1436</v>
      </c>
      <c r="E80" s="1" t="s">
        <v>1442</v>
      </c>
      <c r="F80" s="1" t="s">
        <v>1403</v>
      </c>
      <c r="G80" s="1" t="s">
        <v>967</v>
      </c>
      <c r="H80" s="1" t="s">
        <v>968</v>
      </c>
      <c r="I80" s="1" t="s">
        <v>1443</v>
      </c>
      <c r="J80" s="1" t="s">
        <v>30</v>
      </c>
      <c r="K80" s="1" t="s">
        <v>1444</v>
      </c>
      <c r="L80" s="1" t="s">
        <v>1444</v>
      </c>
      <c r="M80" s="1" t="s">
        <v>971</v>
      </c>
      <c r="N80" s="1" t="s">
        <v>971</v>
      </c>
      <c r="O80" s="1" t="s">
        <v>972</v>
      </c>
      <c r="P80" s="1" t="s">
        <v>973</v>
      </c>
      <c r="Q80" s="1" t="s">
        <v>974</v>
      </c>
      <c r="R80" s="1" t="s">
        <v>1445</v>
      </c>
      <c r="S80" s="1" t="s">
        <v>976</v>
      </c>
      <c r="T80" s="1" t="s">
        <v>977</v>
      </c>
      <c r="U80" s="1" t="s">
        <v>978</v>
      </c>
      <c r="V80" s="1" t="s">
        <v>1020</v>
      </c>
    </row>
    <row r="81" s="1" customFormat="1" spans="1:22">
      <c r="A81" s="3">
        <v>999221970118362</v>
      </c>
      <c r="B81" s="1" t="s">
        <v>1403</v>
      </c>
      <c r="C81" s="1" t="s">
        <v>1446</v>
      </c>
      <c r="D81" s="1" t="s">
        <v>1447</v>
      </c>
      <c r="E81" s="1" t="s">
        <v>1448</v>
      </c>
      <c r="F81" s="1" t="s">
        <v>963</v>
      </c>
      <c r="G81" s="1" t="s">
        <v>967</v>
      </c>
      <c r="H81" s="1" t="s">
        <v>968</v>
      </c>
      <c r="I81" s="1" t="s">
        <v>1449</v>
      </c>
      <c r="J81" s="1" t="s">
        <v>30</v>
      </c>
      <c r="K81" s="1" t="s">
        <v>1450</v>
      </c>
      <c r="L81" s="1" t="s">
        <v>1450</v>
      </c>
      <c r="M81" s="1" t="s">
        <v>971</v>
      </c>
      <c r="N81" s="1" t="s">
        <v>971</v>
      </c>
      <c r="O81" s="1" t="s">
        <v>972</v>
      </c>
      <c r="P81" s="1" t="s">
        <v>973</v>
      </c>
      <c r="Q81" s="1" t="s">
        <v>974</v>
      </c>
      <c r="R81" s="1" t="s">
        <v>1451</v>
      </c>
      <c r="S81" s="1" t="s">
        <v>976</v>
      </c>
      <c r="T81" s="1" t="s">
        <v>977</v>
      </c>
      <c r="U81" s="1" t="s">
        <v>978</v>
      </c>
      <c r="V81" s="1" t="s">
        <v>1235</v>
      </c>
    </row>
    <row r="82" s="1" customFormat="1" spans="1:22">
      <c r="A82" s="3">
        <v>999221969929259</v>
      </c>
      <c r="B82" s="1" t="s">
        <v>1403</v>
      </c>
      <c r="C82" s="1" t="s">
        <v>1452</v>
      </c>
      <c r="D82" s="1" t="s">
        <v>1453</v>
      </c>
      <c r="E82" s="1" t="s">
        <v>1454</v>
      </c>
      <c r="F82" s="1" t="s">
        <v>1346</v>
      </c>
      <c r="G82" s="1" t="s">
        <v>967</v>
      </c>
      <c r="H82" s="1" t="s">
        <v>968</v>
      </c>
      <c r="I82" s="1" t="s">
        <v>1455</v>
      </c>
      <c r="J82" s="1" t="s">
        <v>30</v>
      </c>
      <c r="K82" s="1" t="s">
        <v>1456</v>
      </c>
      <c r="L82" s="1" t="s">
        <v>1456</v>
      </c>
      <c r="M82" s="1" t="s">
        <v>971</v>
      </c>
      <c r="N82" s="1" t="s">
        <v>971</v>
      </c>
      <c r="O82" s="1" t="s">
        <v>972</v>
      </c>
      <c r="P82" s="1" t="s">
        <v>973</v>
      </c>
      <c r="Q82" s="1" t="s">
        <v>974</v>
      </c>
      <c r="R82" s="1" t="s">
        <v>1457</v>
      </c>
      <c r="S82" s="1" t="s">
        <v>976</v>
      </c>
      <c r="T82" s="1" t="s">
        <v>977</v>
      </c>
      <c r="U82" s="1" t="s">
        <v>978</v>
      </c>
      <c r="V82" s="1" t="s">
        <v>979</v>
      </c>
    </row>
    <row r="83" s="1" customFormat="1" spans="1:22">
      <c r="A83" s="3">
        <v>999221969912051</v>
      </c>
      <c r="B83" s="1" t="s">
        <v>1403</v>
      </c>
      <c r="C83" s="1" t="s">
        <v>1458</v>
      </c>
      <c r="D83" s="1" t="s">
        <v>1459</v>
      </c>
      <c r="E83" s="1" t="s">
        <v>1460</v>
      </c>
      <c r="F83" s="1" t="s">
        <v>1403</v>
      </c>
      <c r="G83" s="1" t="s">
        <v>967</v>
      </c>
      <c r="H83" s="1" t="s">
        <v>968</v>
      </c>
      <c r="I83" s="1" t="s">
        <v>1461</v>
      </c>
      <c r="J83" s="1" t="s">
        <v>30</v>
      </c>
      <c r="K83" s="1" t="s">
        <v>1462</v>
      </c>
      <c r="L83" s="1" t="s">
        <v>1462</v>
      </c>
      <c r="M83" s="1" t="s">
        <v>971</v>
      </c>
      <c r="N83" s="1" t="s">
        <v>971</v>
      </c>
      <c r="O83" s="1" t="s">
        <v>972</v>
      </c>
      <c r="P83" s="1" t="s">
        <v>973</v>
      </c>
      <c r="Q83" s="1" t="s">
        <v>974</v>
      </c>
      <c r="R83" s="1" t="s">
        <v>1463</v>
      </c>
      <c r="S83" s="1" t="s">
        <v>976</v>
      </c>
      <c r="T83" s="1" t="s">
        <v>977</v>
      </c>
      <c r="U83" s="1" t="s">
        <v>978</v>
      </c>
      <c r="V83" s="1" t="s">
        <v>979</v>
      </c>
    </row>
    <row r="84" s="1" customFormat="1" spans="1:22">
      <c r="A84" s="3">
        <v>999221969377572</v>
      </c>
      <c r="B84" s="1" t="s">
        <v>1464</v>
      </c>
      <c r="C84" s="1" t="s">
        <v>1465</v>
      </c>
      <c r="D84" s="1" t="s">
        <v>1466</v>
      </c>
      <c r="E84" s="1" t="s">
        <v>1467</v>
      </c>
      <c r="F84" s="1" t="s">
        <v>963</v>
      </c>
      <c r="G84" s="1" t="s">
        <v>967</v>
      </c>
      <c r="H84" s="1" t="s">
        <v>968</v>
      </c>
      <c r="I84" s="1" t="s">
        <v>1468</v>
      </c>
      <c r="J84" s="1" t="s">
        <v>30</v>
      </c>
      <c r="K84" s="1" t="s">
        <v>1469</v>
      </c>
      <c r="L84" s="1" t="s">
        <v>1469</v>
      </c>
      <c r="M84" s="1" t="s">
        <v>971</v>
      </c>
      <c r="N84" s="1" t="s">
        <v>971</v>
      </c>
      <c r="O84" s="1" t="s">
        <v>972</v>
      </c>
      <c r="P84" s="1" t="s">
        <v>973</v>
      </c>
      <c r="Q84" s="1" t="s">
        <v>974</v>
      </c>
      <c r="R84" s="1" t="s">
        <v>1470</v>
      </c>
      <c r="S84" s="1" t="s">
        <v>976</v>
      </c>
      <c r="T84" s="1" t="s">
        <v>977</v>
      </c>
      <c r="U84" s="1" t="s">
        <v>978</v>
      </c>
      <c r="V84" s="1" t="s">
        <v>986</v>
      </c>
    </row>
    <row r="85" s="1" customFormat="1" spans="1:22">
      <c r="A85" s="3">
        <v>999221894197157</v>
      </c>
      <c r="B85" s="1" t="s">
        <v>1471</v>
      </c>
      <c r="C85" s="1" t="s">
        <v>1472</v>
      </c>
      <c r="D85" s="1" t="s">
        <v>1473</v>
      </c>
      <c r="E85" s="1" t="s">
        <v>1474</v>
      </c>
      <c r="F85" s="1" t="s">
        <v>963</v>
      </c>
      <c r="G85" s="1" t="s">
        <v>967</v>
      </c>
      <c r="H85" s="1" t="s">
        <v>968</v>
      </c>
      <c r="I85" s="1" t="s">
        <v>1475</v>
      </c>
      <c r="J85" s="1" t="s">
        <v>30</v>
      </c>
      <c r="K85" s="1" t="s">
        <v>1476</v>
      </c>
      <c r="L85" s="1" t="s">
        <v>1476</v>
      </c>
      <c r="M85" s="1" t="s">
        <v>971</v>
      </c>
      <c r="N85" s="1" t="s">
        <v>971</v>
      </c>
      <c r="O85" s="1" t="s">
        <v>972</v>
      </c>
      <c r="P85" s="1" t="s">
        <v>973</v>
      </c>
      <c r="Q85" s="1" t="s">
        <v>974</v>
      </c>
      <c r="R85" s="1" t="s">
        <v>1477</v>
      </c>
      <c r="S85" s="1" t="s">
        <v>976</v>
      </c>
      <c r="T85" s="1" t="s">
        <v>977</v>
      </c>
      <c r="U85" s="1" t="s">
        <v>978</v>
      </c>
      <c r="V85" s="1" t="s">
        <v>1047</v>
      </c>
    </row>
    <row r="86" s="1" customFormat="1" spans="1:22">
      <c r="A86" s="3">
        <v>21844681464</v>
      </c>
      <c r="B86" s="1" t="s">
        <v>1478</v>
      </c>
      <c r="C86" s="1" t="s">
        <v>1479</v>
      </c>
      <c r="D86" s="1" t="s">
        <v>1480</v>
      </c>
      <c r="E86" s="1" t="s">
        <v>1481</v>
      </c>
      <c r="F86" s="1" t="s">
        <v>1346</v>
      </c>
      <c r="G86" s="1" t="s">
        <v>967</v>
      </c>
      <c r="H86" s="1" t="s">
        <v>968</v>
      </c>
      <c r="I86" s="1" t="s">
        <v>1482</v>
      </c>
      <c r="J86" s="1" t="s">
        <v>30</v>
      </c>
      <c r="K86" s="1" t="s">
        <v>1483</v>
      </c>
      <c r="L86" s="1" t="s">
        <v>1483</v>
      </c>
      <c r="M86" s="1" t="s">
        <v>971</v>
      </c>
      <c r="N86" s="1" t="s">
        <v>971</v>
      </c>
      <c r="O86" s="1" t="s">
        <v>972</v>
      </c>
      <c r="P86" s="1" t="s">
        <v>973</v>
      </c>
      <c r="Q86" s="1" t="s">
        <v>974</v>
      </c>
      <c r="R86" s="1" t="s">
        <v>1484</v>
      </c>
      <c r="S86" s="1" t="s">
        <v>976</v>
      </c>
      <c r="T86" s="1" t="s">
        <v>977</v>
      </c>
      <c r="U86" s="1" t="s">
        <v>1485</v>
      </c>
      <c r="V86" s="1" t="s">
        <v>986</v>
      </c>
    </row>
    <row r="87" s="1" customFormat="1" spans="1:22">
      <c r="A87" s="3">
        <v>21831411806</v>
      </c>
      <c r="B87" s="1" t="s">
        <v>1486</v>
      </c>
      <c r="C87" s="1" t="s">
        <v>1487</v>
      </c>
      <c r="D87" s="1" t="s">
        <v>1480</v>
      </c>
      <c r="E87" s="1" t="s">
        <v>1488</v>
      </c>
      <c r="F87" s="1" t="s">
        <v>1346</v>
      </c>
      <c r="G87" s="1" t="s">
        <v>967</v>
      </c>
      <c r="H87" s="1" t="s">
        <v>968</v>
      </c>
      <c r="I87" s="1" t="s">
        <v>1489</v>
      </c>
      <c r="J87" s="1" t="s">
        <v>30</v>
      </c>
      <c r="K87" s="1" t="s">
        <v>1490</v>
      </c>
      <c r="L87" s="1" t="s">
        <v>1490</v>
      </c>
      <c r="M87" s="1" t="s">
        <v>971</v>
      </c>
      <c r="N87" s="1" t="s">
        <v>971</v>
      </c>
      <c r="O87" s="1" t="s">
        <v>972</v>
      </c>
      <c r="P87" s="1" t="s">
        <v>973</v>
      </c>
      <c r="Q87" s="1" t="s">
        <v>974</v>
      </c>
      <c r="R87" s="1" t="s">
        <v>1491</v>
      </c>
      <c r="S87" s="1" t="s">
        <v>976</v>
      </c>
      <c r="T87" s="1" t="s">
        <v>977</v>
      </c>
      <c r="U87" s="1" t="s">
        <v>1485</v>
      </c>
      <c r="V87" s="1" t="s">
        <v>986</v>
      </c>
    </row>
    <row r="88" s="1" customFormat="1" spans="1:22">
      <c r="A88" s="3">
        <v>999221884638844</v>
      </c>
      <c r="B88" s="1" t="s">
        <v>1492</v>
      </c>
      <c r="C88" s="1" t="s">
        <v>1493</v>
      </c>
      <c r="D88" s="1" t="s">
        <v>1494</v>
      </c>
      <c r="E88" s="1" t="s">
        <v>1495</v>
      </c>
      <c r="F88" s="1" t="s">
        <v>963</v>
      </c>
      <c r="G88" s="1" t="s">
        <v>967</v>
      </c>
      <c r="H88" s="1" t="s">
        <v>968</v>
      </c>
      <c r="I88" s="1" t="s">
        <v>1496</v>
      </c>
      <c r="J88" s="1" t="s">
        <v>30</v>
      </c>
      <c r="K88" s="1" t="s">
        <v>1497</v>
      </c>
      <c r="L88" s="1" t="s">
        <v>1497</v>
      </c>
      <c r="M88" s="1" t="s">
        <v>971</v>
      </c>
      <c r="N88" s="1" t="s">
        <v>971</v>
      </c>
      <c r="O88" s="1" t="s">
        <v>972</v>
      </c>
      <c r="P88" s="1" t="s">
        <v>973</v>
      </c>
      <c r="Q88" s="1" t="s">
        <v>974</v>
      </c>
      <c r="R88" s="1" t="s">
        <v>1498</v>
      </c>
      <c r="S88" s="1" t="s">
        <v>976</v>
      </c>
      <c r="T88" s="1" t="s">
        <v>977</v>
      </c>
      <c r="U88" s="1" t="s">
        <v>978</v>
      </c>
      <c r="V88" s="1" t="s">
        <v>1499</v>
      </c>
    </row>
    <row r="89" s="1" customFormat="1" spans="1:22">
      <c r="A89" s="3">
        <v>18913572084</v>
      </c>
      <c r="B89" s="1" t="s">
        <v>1500</v>
      </c>
      <c r="C89" s="1" t="s">
        <v>1501</v>
      </c>
      <c r="D89" s="1" t="s">
        <v>1502</v>
      </c>
      <c r="E89" s="1" t="s">
        <v>1503</v>
      </c>
      <c r="F89" s="1" t="s">
        <v>1346</v>
      </c>
      <c r="G89" s="1" t="s">
        <v>967</v>
      </c>
      <c r="H89" s="1" t="s">
        <v>968</v>
      </c>
      <c r="I89" s="1" t="s">
        <v>1504</v>
      </c>
      <c r="J89" s="1" t="s">
        <v>30</v>
      </c>
      <c r="K89" s="1" t="s">
        <v>1505</v>
      </c>
      <c r="L89" s="1" t="s">
        <v>1505</v>
      </c>
      <c r="M89" s="1" t="s">
        <v>971</v>
      </c>
      <c r="N89" s="1" t="s">
        <v>971</v>
      </c>
      <c r="O89" s="1" t="s">
        <v>972</v>
      </c>
      <c r="P89" s="1" t="s">
        <v>973</v>
      </c>
      <c r="Q89" s="1" t="s">
        <v>974</v>
      </c>
      <c r="R89" s="1" t="s">
        <v>1506</v>
      </c>
      <c r="S89" s="1" t="s">
        <v>976</v>
      </c>
      <c r="T89" s="1" t="s">
        <v>977</v>
      </c>
      <c r="U89" s="1" t="s">
        <v>1485</v>
      </c>
      <c r="V89" s="1" t="s">
        <v>986</v>
      </c>
    </row>
    <row r="90" s="1" customFormat="1" spans="1:22">
      <c r="A90" s="3">
        <v>21851104422</v>
      </c>
      <c r="B90" s="1" t="s">
        <v>1507</v>
      </c>
      <c r="C90" s="1" t="s">
        <v>1508</v>
      </c>
      <c r="D90" s="1" t="s">
        <v>1509</v>
      </c>
      <c r="E90" s="1" t="s">
        <v>1510</v>
      </c>
      <c r="F90" s="1" t="s">
        <v>963</v>
      </c>
      <c r="G90" s="1" t="s">
        <v>967</v>
      </c>
      <c r="H90" s="1" t="s">
        <v>968</v>
      </c>
      <c r="I90" s="1" t="s">
        <v>1511</v>
      </c>
      <c r="J90" s="1" t="s">
        <v>30</v>
      </c>
      <c r="K90" s="1" t="s">
        <v>1512</v>
      </c>
      <c r="L90" s="1" t="s">
        <v>1512</v>
      </c>
      <c r="M90" s="1" t="s">
        <v>971</v>
      </c>
      <c r="N90" s="1" t="s">
        <v>971</v>
      </c>
      <c r="O90" s="1" t="s">
        <v>972</v>
      </c>
      <c r="P90" s="1" t="s">
        <v>973</v>
      </c>
      <c r="Q90" s="1" t="s">
        <v>974</v>
      </c>
      <c r="R90" s="1" t="s">
        <v>1513</v>
      </c>
      <c r="S90" s="1" t="s">
        <v>976</v>
      </c>
      <c r="T90" s="1" t="s">
        <v>977</v>
      </c>
      <c r="U90" s="1" t="s">
        <v>978</v>
      </c>
      <c r="V90" s="1" t="s">
        <v>986</v>
      </c>
    </row>
    <row r="91" s="1" customFormat="1" spans="1:22">
      <c r="A91" s="3">
        <v>21843734339</v>
      </c>
      <c r="B91" s="1" t="s">
        <v>1514</v>
      </c>
      <c r="C91" s="1" t="s">
        <v>1515</v>
      </c>
      <c r="D91" s="1" t="s">
        <v>1516</v>
      </c>
      <c r="E91" s="1" t="s">
        <v>1517</v>
      </c>
      <c r="F91" s="1" t="s">
        <v>963</v>
      </c>
      <c r="G91" s="1" t="s">
        <v>967</v>
      </c>
      <c r="H91" s="1" t="s">
        <v>968</v>
      </c>
      <c r="I91" s="1" t="s">
        <v>1518</v>
      </c>
      <c r="J91" s="1" t="s">
        <v>30</v>
      </c>
      <c r="K91" s="1" t="s">
        <v>1519</v>
      </c>
      <c r="L91" s="1" t="s">
        <v>1519</v>
      </c>
      <c r="M91" s="1" t="s">
        <v>971</v>
      </c>
      <c r="N91" s="1" t="s">
        <v>971</v>
      </c>
      <c r="O91" s="1" t="s">
        <v>972</v>
      </c>
      <c r="P91" s="1" t="s">
        <v>973</v>
      </c>
      <c r="Q91" s="1" t="s">
        <v>974</v>
      </c>
      <c r="R91" s="1" t="s">
        <v>1520</v>
      </c>
      <c r="S91" s="1" t="s">
        <v>976</v>
      </c>
      <c r="T91" s="1" t="s">
        <v>977</v>
      </c>
      <c r="U91" s="1" t="s">
        <v>978</v>
      </c>
      <c r="V91" s="1" t="s">
        <v>1521</v>
      </c>
    </row>
    <row r="92" s="1" customFormat="1" spans="1:22">
      <c r="A92" s="3">
        <v>999221922709364</v>
      </c>
      <c r="B92" s="1" t="s">
        <v>1522</v>
      </c>
      <c r="C92" s="1" t="s">
        <v>1523</v>
      </c>
      <c r="D92" s="1" t="s">
        <v>1524</v>
      </c>
      <c r="E92" s="1" t="s">
        <v>1525</v>
      </c>
      <c r="F92" s="1" t="s">
        <v>963</v>
      </c>
      <c r="G92" s="1" t="s">
        <v>967</v>
      </c>
      <c r="H92" s="1" t="s">
        <v>968</v>
      </c>
      <c r="I92" s="1" t="s">
        <v>1526</v>
      </c>
      <c r="J92" s="1" t="s">
        <v>30</v>
      </c>
      <c r="K92" s="1" t="s">
        <v>1527</v>
      </c>
      <c r="L92" s="1" t="s">
        <v>1527</v>
      </c>
      <c r="M92" s="1" t="s">
        <v>971</v>
      </c>
      <c r="N92" s="1" t="s">
        <v>971</v>
      </c>
      <c r="O92" s="1" t="s">
        <v>972</v>
      </c>
      <c r="P92" s="1" t="s">
        <v>973</v>
      </c>
      <c r="Q92" s="1" t="s">
        <v>974</v>
      </c>
      <c r="R92" s="1" t="s">
        <v>1528</v>
      </c>
      <c r="S92" s="1" t="s">
        <v>976</v>
      </c>
      <c r="T92" s="1" t="s">
        <v>977</v>
      </c>
      <c r="U92" s="1" t="s">
        <v>978</v>
      </c>
      <c r="V92" s="1" t="s">
        <v>1529</v>
      </c>
    </row>
    <row r="93" s="1" customFormat="1" spans="1:22">
      <c r="A93" s="3">
        <v>999221887323395</v>
      </c>
      <c r="B93" s="1" t="s">
        <v>1530</v>
      </c>
      <c r="C93" s="1" t="s">
        <v>1531</v>
      </c>
      <c r="D93" s="1" t="s">
        <v>1532</v>
      </c>
      <c r="E93" s="1" t="s">
        <v>1533</v>
      </c>
      <c r="F93" s="1" t="s">
        <v>963</v>
      </c>
      <c r="G93" s="1" t="s">
        <v>967</v>
      </c>
      <c r="H93" s="1" t="s">
        <v>968</v>
      </c>
      <c r="I93" s="1" t="s">
        <v>1534</v>
      </c>
      <c r="J93" s="1" t="s">
        <v>30</v>
      </c>
      <c r="K93" s="1" t="s">
        <v>1535</v>
      </c>
      <c r="L93" s="1" t="s">
        <v>1535</v>
      </c>
      <c r="M93" s="1" t="s">
        <v>971</v>
      </c>
      <c r="N93" s="1" t="s">
        <v>971</v>
      </c>
      <c r="O93" s="1" t="s">
        <v>972</v>
      </c>
      <c r="P93" s="1" t="s">
        <v>973</v>
      </c>
      <c r="Q93" s="1" t="s">
        <v>974</v>
      </c>
      <c r="R93" s="1" t="s">
        <v>1536</v>
      </c>
      <c r="S93" s="1" t="s">
        <v>976</v>
      </c>
      <c r="T93" s="1" t="s">
        <v>977</v>
      </c>
      <c r="U93" s="1" t="s">
        <v>978</v>
      </c>
      <c r="V93" s="1" t="s">
        <v>1529</v>
      </c>
    </row>
    <row r="94" s="1" customFormat="1" spans="1:22">
      <c r="A94" s="3">
        <v>999221950114451</v>
      </c>
      <c r="B94" s="1" t="s">
        <v>1537</v>
      </c>
      <c r="C94" s="1" t="s">
        <v>1538</v>
      </c>
      <c r="D94" s="1" t="s">
        <v>1539</v>
      </c>
      <c r="E94" s="1" t="s">
        <v>1540</v>
      </c>
      <c r="F94" s="1" t="s">
        <v>963</v>
      </c>
      <c r="G94" s="1" t="s">
        <v>967</v>
      </c>
      <c r="H94" s="1" t="s">
        <v>968</v>
      </c>
      <c r="I94" s="1" t="s">
        <v>1541</v>
      </c>
      <c r="J94" s="1" t="s">
        <v>30</v>
      </c>
      <c r="K94" s="1" t="s">
        <v>1542</v>
      </c>
      <c r="L94" s="1" t="s">
        <v>1542</v>
      </c>
      <c r="M94" s="1" t="s">
        <v>971</v>
      </c>
      <c r="N94" s="1" t="s">
        <v>971</v>
      </c>
      <c r="O94" s="1" t="s">
        <v>972</v>
      </c>
      <c r="P94" s="1" t="s">
        <v>973</v>
      </c>
      <c r="Q94" s="1" t="s">
        <v>974</v>
      </c>
      <c r="R94" s="1" t="s">
        <v>1543</v>
      </c>
      <c r="S94" s="1" t="s">
        <v>976</v>
      </c>
      <c r="T94" s="1" t="s">
        <v>977</v>
      </c>
      <c r="U94" s="1" t="s">
        <v>978</v>
      </c>
      <c r="V94" s="1" t="s">
        <v>1204</v>
      </c>
    </row>
    <row r="95" s="1" customFormat="1" spans="1:22">
      <c r="A95" s="3">
        <v>999221948843233</v>
      </c>
      <c r="B95" s="1" t="s">
        <v>1544</v>
      </c>
      <c r="C95" s="1" t="s">
        <v>1545</v>
      </c>
      <c r="D95" s="1" t="s">
        <v>1546</v>
      </c>
      <c r="E95" s="1" t="s">
        <v>1547</v>
      </c>
      <c r="F95" s="1" t="s">
        <v>963</v>
      </c>
      <c r="G95" s="1" t="s">
        <v>967</v>
      </c>
      <c r="H95" s="1" t="s">
        <v>968</v>
      </c>
      <c r="I95" s="1" t="s">
        <v>1548</v>
      </c>
      <c r="J95" s="1" t="s">
        <v>30</v>
      </c>
      <c r="K95" s="1" t="s">
        <v>1549</v>
      </c>
      <c r="L95" s="1" t="s">
        <v>1549</v>
      </c>
      <c r="M95" s="1" t="s">
        <v>971</v>
      </c>
      <c r="N95" s="1" t="s">
        <v>971</v>
      </c>
      <c r="O95" s="1" t="s">
        <v>972</v>
      </c>
      <c r="P95" s="1" t="s">
        <v>973</v>
      </c>
      <c r="Q95" s="1" t="s">
        <v>974</v>
      </c>
      <c r="R95" s="1" t="s">
        <v>1550</v>
      </c>
      <c r="S95" s="1" t="s">
        <v>976</v>
      </c>
      <c r="T95" s="1" t="s">
        <v>977</v>
      </c>
      <c r="U95" s="1" t="s">
        <v>978</v>
      </c>
      <c r="V95" s="1" t="s">
        <v>1047</v>
      </c>
    </row>
    <row r="96" s="1" customFormat="1" spans="1:22">
      <c r="A96" s="3">
        <v>21843978013</v>
      </c>
      <c r="B96" s="1" t="s">
        <v>1514</v>
      </c>
      <c r="C96" s="1" t="s">
        <v>1551</v>
      </c>
      <c r="D96" s="1" t="s">
        <v>1552</v>
      </c>
      <c r="E96" s="1" t="s">
        <v>1553</v>
      </c>
      <c r="F96" s="1" t="s">
        <v>963</v>
      </c>
      <c r="G96" s="1" t="s">
        <v>967</v>
      </c>
      <c r="H96" s="1" t="s">
        <v>968</v>
      </c>
      <c r="I96" s="1" t="s">
        <v>1554</v>
      </c>
      <c r="J96" s="1" t="s">
        <v>30</v>
      </c>
      <c r="K96" s="1" t="s">
        <v>1555</v>
      </c>
      <c r="L96" s="1" t="s">
        <v>1555</v>
      </c>
      <c r="M96" s="1" t="s">
        <v>971</v>
      </c>
      <c r="N96" s="1" t="s">
        <v>971</v>
      </c>
      <c r="O96" s="1" t="s">
        <v>972</v>
      </c>
      <c r="P96" s="1" t="s">
        <v>973</v>
      </c>
      <c r="Q96" s="1" t="s">
        <v>974</v>
      </c>
      <c r="R96" s="1" t="s">
        <v>1556</v>
      </c>
      <c r="S96" s="1" t="s">
        <v>976</v>
      </c>
      <c r="T96" s="1" t="s">
        <v>977</v>
      </c>
      <c r="U96" s="1" t="s">
        <v>978</v>
      </c>
      <c r="V96" s="1" t="s">
        <v>1521</v>
      </c>
    </row>
    <row r="97" s="1" customFormat="1" spans="1:22">
      <c r="A97" s="3">
        <v>999221911952366</v>
      </c>
      <c r="B97" s="1" t="s">
        <v>1522</v>
      </c>
      <c r="C97" s="1" t="s">
        <v>1557</v>
      </c>
      <c r="D97" s="1" t="s">
        <v>1558</v>
      </c>
      <c r="E97" s="1" t="s">
        <v>1559</v>
      </c>
      <c r="F97" s="1" t="s">
        <v>963</v>
      </c>
      <c r="G97" s="1" t="s">
        <v>967</v>
      </c>
      <c r="H97" s="1" t="s">
        <v>968</v>
      </c>
      <c r="I97" s="1" t="s">
        <v>1560</v>
      </c>
      <c r="J97" s="1" t="s">
        <v>30</v>
      </c>
      <c r="K97" s="1" t="s">
        <v>1561</v>
      </c>
      <c r="L97" s="1" t="s">
        <v>1561</v>
      </c>
      <c r="M97" s="1" t="s">
        <v>971</v>
      </c>
      <c r="N97" s="1" t="s">
        <v>971</v>
      </c>
      <c r="O97" s="1" t="s">
        <v>972</v>
      </c>
      <c r="P97" s="1" t="s">
        <v>973</v>
      </c>
      <c r="Q97" s="1" t="s">
        <v>974</v>
      </c>
      <c r="R97" s="1" t="s">
        <v>1562</v>
      </c>
      <c r="S97" s="1" t="s">
        <v>976</v>
      </c>
      <c r="T97" s="1" t="s">
        <v>977</v>
      </c>
      <c r="U97" s="1" t="s">
        <v>978</v>
      </c>
      <c r="V97" s="1" t="s">
        <v>1563</v>
      </c>
    </row>
    <row r="98" s="1" customFormat="1" spans="1:22">
      <c r="A98" s="3">
        <v>999221963144115</v>
      </c>
      <c r="B98" s="1" t="s">
        <v>1464</v>
      </c>
      <c r="C98" s="1" t="s">
        <v>1564</v>
      </c>
      <c r="D98" s="1" t="s">
        <v>1565</v>
      </c>
      <c r="E98" s="1" t="s">
        <v>1566</v>
      </c>
      <c r="F98" s="1" t="s">
        <v>1464</v>
      </c>
      <c r="G98" s="1" t="s">
        <v>967</v>
      </c>
      <c r="H98" s="1" t="s">
        <v>968</v>
      </c>
      <c r="I98" s="1" t="s">
        <v>1567</v>
      </c>
      <c r="J98" s="1" t="s">
        <v>30</v>
      </c>
      <c r="K98" s="1" t="s">
        <v>1568</v>
      </c>
      <c r="L98" s="1" t="s">
        <v>1568</v>
      </c>
      <c r="M98" s="1" t="s">
        <v>971</v>
      </c>
      <c r="N98" s="1" t="s">
        <v>971</v>
      </c>
      <c r="O98" s="1" t="s">
        <v>972</v>
      </c>
      <c r="P98" s="1" t="s">
        <v>973</v>
      </c>
      <c r="Q98" s="1" t="s">
        <v>974</v>
      </c>
      <c r="R98" s="1" t="s">
        <v>1569</v>
      </c>
      <c r="S98" s="1" t="s">
        <v>976</v>
      </c>
      <c r="T98" s="1" t="s">
        <v>977</v>
      </c>
      <c r="U98" s="1" t="s">
        <v>978</v>
      </c>
      <c r="V98" s="1" t="s">
        <v>1570</v>
      </c>
    </row>
    <row r="99" s="1" customFormat="1" spans="1:22">
      <c r="A99" s="3">
        <v>999221934011398</v>
      </c>
      <c r="B99" s="1" t="s">
        <v>1571</v>
      </c>
      <c r="C99" s="1" t="s">
        <v>1572</v>
      </c>
      <c r="D99" s="1" t="s">
        <v>1573</v>
      </c>
      <c r="E99" s="1" t="s">
        <v>1574</v>
      </c>
      <c r="F99" s="1" t="s">
        <v>963</v>
      </c>
      <c r="G99" s="1" t="s">
        <v>967</v>
      </c>
      <c r="H99" s="1" t="s">
        <v>968</v>
      </c>
      <c r="I99" s="1" t="s">
        <v>1575</v>
      </c>
      <c r="J99" s="1" t="s">
        <v>30</v>
      </c>
      <c r="K99" s="1" t="s">
        <v>1576</v>
      </c>
      <c r="L99" s="1" t="s">
        <v>1576</v>
      </c>
      <c r="M99" s="1" t="s">
        <v>971</v>
      </c>
      <c r="N99" s="1" t="s">
        <v>971</v>
      </c>
      <c r="O99" s="1" t="s">
        <v>972</v>
      </c>
      <c r="P99" s="1" t="s">
        <v>973</v>
      </c>
      <c r="Q99" s="1" t="s">
        <v>974</v>
      </c>
      <c r="R99" s="1" t="s">
        <v>1577</v>
      </c>
      <c r="S99" s="1" t="s">
        <v>976</v>
      </c>
      <c r="T99" s="1" t="s">
        <v>977</v>
      </c>
      <c r="U99" s="1" t="s">
        <v>978</v>
      </c>
      <c r="V99" s="1" t="s">
        <v>1563</v>
      </c>
    </row>
    <row r="100" s="1" customFormat="1" spans="1:22">
      <c r="A100" s="3">
        <v>21847773603</v>
      </c>
      <c r="B100" s="1" t="s">
        <v>1578</v>
      </c>
      <c r="C100" s="1" t="s">
        <v>1579</v>
      </c>
      <c r="D100" s="1" t="s">
        <v>1580</v>
      </c>
      <c r="E100" s="1" t="s">
        <v>1581</v>
      </c>
      <c r="F100" s="1" t="s">
        <v>1346</v>
      </c>
      <c r="G100" s="1" t="s">
        <v>967</v>
      </c>
      <c r="H100" s="1" t="s">
        <v>968</v>
      </c>
      <c r="I100" s="1" t="s">
        <v>1582</v>
      </c>
      <c r="J100" s="1" t="s">
        <v>30</v>
      </c>
      <c r="K100" s="1" t="s">
        <v>1583</v>
      </c>
      <c r="L100" s="1" t="s">
        <v>1583</v>
      </c>
      <c r="M100" s="1" t="s">
        <v>971</v>
      </c>
      <c r="N100" s="1" t="s">
        <v>971</v>
      </c>
      <c r="O100" s="1" t="s">
        <v>972</v>
      </c>
      <c r="P100" s="1" t="s">
        <v>973</v>
      </c>
      <c r="Q100" s="1" t="s">
        <v>974</v>
      </c>
      <c r="R100" s="1" t="s">
        <v>1584</v>
      </c>
      <c r="S100" s="1" t="s">
        <v>976</v>
      </c>
      <c r="T100" s="1" t="s">
        <v>977</v>
      </c>
      <c r="U100" s="1" t="s">
        <v>978</v>
      </c>
      <c r="V100" s="1" t="s">
        <v>986</v>
      </c>
    </row>
    <row r="101" s="1" customFormat="1" spans="1:22">
      <c r="A101" s="3">
        <v>999221926183811</v>
      </c>
      <c r="B101" s="1" t="s">
        <v>1585</v>
      </c>
      <c r="C101" s="1" t="s">
        <v>1586</v>
      </c>
      <c r="D101" s="1" t="s">
        <v>1587</v>
      </c>
      <c r="E101" s="1" t="s">
        <v>1588</v>
      </c>
      <c r="F101" s="1" t="s">
        <v>963</v>
      </c>
      <c r="G101" s="1" t="s">
        <v>967</v>
      </c>
      <c r="H101" s="1" t="s">
        <v>968</v>
      </c>
      <c r="I101" s="1" t="s">
        <v>1589</v>
      </c>
      <c r="J101" s="1" t="s">
        <v>30</v>
      </c>
      <c r="K101" s="1" t="s">
        <v>1590</v>
      </c>
      <c r="L101" s="1" t="s">
        <v>1590</v>
      </c>
      <c r="M101" s="1" t="s">
        <v>971</v>
      </c>
      <c r="N101" s="1" t="s">
        <v>971</v>
      </c>
      <c r="O101" s="1" t="s">
        <v>972</v>
      </c>
      <c r="P101" s="1" t="s">
        <v>973</v>
      </c>
      <c r="Q101" s="1" t="s">
        <v>974</v>
      </c>
      <c r="R101" s="1" t="s">
        <v>1591</v>
      </c>
      <c r="S101" s="1" t="s">
        <v>976</v>
      </c>
      <c r="T101" s="1" t="s">
        <v>977</v>
      </c>
      <c r="U101" s="1" t="s">
        <v>978</v>
      </c>
      <c r="V101" s="1" t="s">
        <v>1320</v>
      </c>
    </row>
    <row r="102" s="1" customFormat="1" spans="1:22">
      <c r="A102" s="3">
        <v>21893002170</v>
      </c>
      <c r="B102" s="1" t="s">
        <v>1530</v>
      </c>
      <c r="C102" s="1" t="s">
        <v>1592</v>
      </c>
      <c r="D102" s="1" t="s">
        <v>1593</v>
      </c>
      <c r="E102" s="1" t="s">
        <v>1594</v>
      </c>
      <c r="F102" s="1" t="s">
        <v>1464</v>
      </c>
      <c r="G102" s="1" t="s">
        <v>967</v>
      </c>
      <c r="H102" s="1" t="s">
        <v>968</v>
      </c>
      <c r="I102" s="1" t="s">
        <v>1595</v>
      </c>
      <c r="J102" s="1" t="s">
        <v>30</v>
      </c>
      <c r="K102" s="1" t="s">
        <v>1596</v>
      </c>
      <c r="L102" s="1" t="s">
        <v>1596</v>
      </c>
      <c r="M102" s="1" t="s">
        <v>971</v>
      </c>
      <c r="N102" s="1" t="s">
        <v>971</v>
      </c>
      <c r="O102" s="1" t="s">
        <v>972</v>
      </c>
      <c r="P102" s="1" t="s">
        <v>973</v>
      </c>
      <c r="Q102" s="1" t="s">
        <v>974</v>
      </c>
      <c r="R102" s="1" t="s">
        <v>1597</v>
      </c>
      <c r="S102" s="1" t="s">
        <v>976</v>
      </c>
      <c r="T102" s="1" t="s">
        <v>977</v>
      </c>
      <c r="U102" s="1" t="s">
        <v>1485</v>
      </c>
      <c r="V102" s="1" t="s">
        <v>1521</v>
      </c>
    </row>
    <row r="103" s="1" customFormat="1" spans="1:22">
      <c r="A103" s="3">
        <v>21892806345</v>
      </c>
      <c r="B103" s="1" t="s">
        <v>1530</v>
      </c>
      <c r="C103" s="1" t="s">
        <v>1598</v>
      </c>
      <c r="D103" s="1" t="s">
        <v>1593</v>
      </c>
      <c r="E103" s="1" t="s">
        <v>1599</v>
      </c>
      <c r="F103" s="1" t="s">
        <v>1464</v>
      </c>
      <c r="G103" s="1" t="s">
        <v>967</v>
      </c>
      <c r="H103" s="1" t="s">
        <v>968</v>
      </c>
      <c r="I103" s="1" t="s">
        <v>1600</v>
      </c>
      <c r="J103" s="1" t="s">
        <v>30</v>
      </c>
      <c r="K103" s="1" t="s">
        <v>1601</v>
      </c>
      <c r="L103" s="1" t="s">
        <v>1602</v>
      </c>
      <c r="M103" s="1" t="s">
        <v>1603</v>
      </c>
      <c r="N103" s="1" t="s">
        <v>1604</v>
      </c>
      <c r="O103" s="1" t="s">
        <v>972</v>
      </c>
      <c r="P103" s="1" t="s">
        <v>973</v>
      </c>
      <c r="Q103" s="1" t="s">
        <v>974</v>
      </c>
      <c r="R103" s="1" t="s">
        <v>1605</v>
      </c>
      <c r="S103" s="1" t="s">
        <v>976</v>
      </c>
      <c r="T103" s="1" t="s">
        <v>977</v>
      </c>
      <c r="U103" s="1" t="s">
        <v>1485</v>
      </c>
      <c r="V103" s="1" t="s">
        <v>1521</v>
      </c>
    </row>
    <row r="104" s="1" customFormat="1" spans="1:22">
      <c r="A104" s="3">
        <v>21856676052</v>
      </c>
      <c r="B104" s="1" t="s">
        <v>1606</v>
      </c>
      <c r="C104" s="1" t="s">
        <v>1607</v>
      </c>
      <c r="D104" s="1" t="s">
        <v>1608</v>
      </c>
      <c r="E104" s="1" t="s">
        <v>1609</v>
      </c>
      <c r="F104" s="1" t="s">
        <v>1346</v>
      </c>
      <c r="G104" s="1" t="s">
        <v>967</v>
      </c>
      <c r="H104" s="1" t="s">
        <v>968</v>
      </c>
      <c r="I104" s="1" t="s">
        <v>1610</v>
      </c>
      <c r="J104" s="1" t="s">
        <v>30</v>
      </c>
      <c r="K104" s="1" t="s">
        <v>1611</v>
      </c>
      <c r="L104" s="1" t="s">
        <v>1611</v>
      </c>
      <c r="M104" s="1" t="s">
        <v>971</v>
      </c>
      <c r="N104" s="1" t="s">
        <v>971</v>
      </c>
      <c r="O104" s="1" t="s">
        <v>972</v>
      </c>
      <c r="P104" s="1" t="s">
        <v>973</v>
      </c>
      <c r="Q104" s="1" t="s">
        <v>974</v>
      </c>
      <c r="R104" s="1" t="s">
        <v>1612</v>
      </c>
      <c r="S104" s="1" t="s">
        <v>976</v>
      </c>
      <c r="T104" s="1" t="s">
        <v>977</v>
      </c>
      <c r="U104" s="1" t="s">
        <v>1485</v>
      </c>
      <c r="V104" s="1" t="s">
        <v>1521</v>
      </c>
    </row>
    <row r="105" s="1" customFormat="1" spans="1:22">
      <c r="A105" s="3">
        <v>21879602638</v>
      </c>
      <c r="B105" s="1" t="s">
        <v>1492</v>
      </c>
      <c r="C105" s="1" t="s">
        <v>1613</v>
      </c>
      <c r="D105" s="1" t="s">
        <v>1614</v>
      </c>
      <c r="E105" s="1" t="s">
        <v>1615</v>
      </c>
      <c r="F105" s="1" t="s">
        <v>1222</v>
      </c>
      <c r="G105" s="1" t="s">
        <v>967</v>
      </c>
      <c r="H105" s="1" t="s">
        <v>968</v>
      </c>
      <c r="I105" s="1" t="s">
        <v>1616</v>
      </c>
      <c r="J105" s="1" t="s">
        <v>30</v>
      </c>
      <c r="K105" s="1" t="s">
        <v>1617</v>
      </c>
      <c r="L105" s="1" t="s">
        <v>1617</v>
      </c>
      <c r="M105" s="1" t="s">
        <v>971</v>
      </c>
      <c r="N105" s="1" t="s">
        <v>971</v>
      </c>
      <c r="O105" s="1" t="s">
        <v>972</v>
      </c>
      <c r="P105" s="1" t="s">
        <v>973</v>
      </c>
      <c r="Q105" s="1" t="s">
        <v>974</v>
      </c>
      <c r="R105" s="1" t="s">
        <v>1618</v>
      </c>
      <c r="S105" s="1" t="s">
        <v>976</v>
      </c>
      <c r="T105" s="1" t="s">
        <v>977</v>
      </c>
      <c r="U105" s="1" t="s">
        <v>1485</v>
      </c>
      <c r="V105" s="1" t="s">
        <v>1521</v>
      </c>
    </row>
    <row r="106" s="1" customFormat="1" spans="1:22">
      <c r="A106" s="3">
        <v>999221960530607</v>
      </c>
      <c r="B106" s="1" t="s">
        <v>1619</v>
      </c>
      <c r="C106" s="1" t="s">
        <v>1620</v>
      </c>
      <c r="D106" s="1" t="s">
        <v>1224</v>
      </c>
      <c r="E106" s="1" t="s">
        <v>1621</v>
      </c>
      <c r="F106" s="1" t="s">
        <v>963</v>
      </c>
      <c r="G106" s="1" t="s">
        <v>967</v>
      </c>
      <c r="H106" s="1" t="s">
        <v>968</v>
      </c>
      <c r="I106" s="1" t="s">
        <v>1622</v>
      </c>
      <c r="J106" s="1" t="s">
        <v>30</v>
      </c>
      <c r="K106" s="1" t="s">
        <v>1623</v>
      </c>
      <c r="L106" s="1" t="s">
        <v>1623</v>
      </c>
      <c r="M106" s="1" t="s">
        <v>971</v>
      </c>
      <c r="N106" s="1" t="s">
        <v>971</v>
      </c>
      <c r="O106" s="1" t="s">
        <v>972</v>
      </c>
      <c r="P106" s="1" t="s">
        <v>973</v>
      </c>
      <c r="Q106" s="1" t="s">
        <v>974</v>
      </c>
      <c r="R106" s="1" t="s">
        <v>1624</v>
      </c>
      <c r="S106" s="1" t="s">
        <v>976</v>
      </c>
      <c r="T106" s="1" t="s">
        <v>977</v>
      </c>
      <c r="U106" s="1" t="s">
        <v>978</v>
      </c>
      <c r="V106" s="1" t="s">
        <v>986</v>
      </c>
    </row>
    <row r="107" s="1" customFormat="1" spans="1:22">
      <c r="A107" s="3">
        <v>21892173816</v>
      </c>
      <c r="B107" s="1" t="s">
        <v>1530</v>
      </c>
      <c r="C107" s="1" t="s">
        <v>1625</v>
      </c>
      <c r="D107" s="1" t="s">
        <v>1626</v>
      </c>
      <c r="E107" s="1" t="s">
        <v>1627</v>
      </c>
      <c r="F107" s="1" t="s">
        <v>1222</v>
      </c>
      <c r="G107" s="1" t="s">
        <v>967</v>
      </c>
      <c r="H107" s="1" t="s">
        <v>968</v>
      </c>
      <c r="I107" s="1" t="s">
        <v>1628</v>
      </c>
      <c r="J107" s="1" t="s">
        <v>30</v>
      </c>
      <c r="K107" s="1" t="s">
        <v>1629</v>
      </c>
      <c r="L107" s="1" t="s">
        <v>1629</v>
      </c>
      <c r="M107" s="1" t="s">
        <v>971</v>
      </c>
      <c r="N107" s="1" t="s">
        <v>971</v>
      </c>
      <c r="O107" s="1" t="s">
        <v>972</v>
      </c>
      <c r="P107" s="1" t="s">
        <v>973</v>
      </c>
      <c r="Q107" s="1" t="s">
        <v>974</v>
      </c>
      <c r="R107" s="1" t="s">
        <v>1630</v>
      </c>
      <c r="S107" s="1" t="s">
        <v>976</v>
      </c>
      <c r="T107" s="1" t="s">
        <v>977</v>
      </c>
      <c r="U107" s="1" t="s">
        <v>1485</v>
      </c>
      <c r="V107" s="1" t="s">
        <v>1521</v>
      </c>
    </row>
    <row r="108" s="1" customFormat="1" spans="1:22">
      <c r="A108" s="3">
        <v>21848397957</v>
      </c>
      <c r="B108" s="1" t="s">
        <v>1631</v>
      </c>
      <c r="C108" s="1" t="s">
        <v>1632</v>
      </c>
      <c r="D108" s="1" t="s">
        <v>1626</v>
      </c>
      <c r="E108" s="1" t="s">
        <v>1633</v>
      </c>
      <c r="F108" s="1" t="s">
        <v>1222</v>
      </c>
      <c r="G108" s="1" t="s">
        <v>967</v>
      </c>
      <c r="H108" s="1" t="s">
        <v>968</v>
      </c>
      <c r="I108" s="1" t="s">
        <v>1634</v>
      </c>
      <c r="J108" s="1" t="s">
        <v>30</v>
      </c>
      <c r="K108" s="1" t="s">
        <v>1635</v>
      </c>
      <c r="L108" s="1" t="s">
        <v>1635</v>
      </c>
      <c r="M108" s="1" t="s">
        <v>971</v>
      </c>
      <c r="N108" s="1" t="s">
        <v>971</v>
      </c>
      <c r="O108" s="1" t="s">
        <v>972</v>
      </c>
      <c r="P108" s="1" t="s">
        <v>973</v>
      </c>
      <c r="Q108" s="1" t="s">
        <v>974</v>
      </c>
      <c r="R108" s="1" t="s">
        <v>1636</v>
      </c>
      <c r="S108" s="1" t="s">
        <v>976</v>
      </c>
      <c r="T108" s="1" t="s">
        <v>977</v>
      </c>
      <c r="U108" s="1" t="s">
        <v>978</v>
      </c>
      <c r="V108" s="1" t="s">
        <v>1521</v>
      </c>
    </row>
    <row r="109" s="1" customFormat="1" spans="1:22">
      <c r="A109" s="3">
        <v>21849472396</v>
      </c>
      <c r="B109" s="1" t="s">
        <v>1631</v>
      </c>
      <c r="C109" s="1" t="s">
        <v>1637</v>
      </c>
      <c r="D109" s="1" t="s">
        <v>1638</v>
      </c>
      <c r="E109" s="1" t="s">
        <v>1639</v>
      </c>
      <c r="F109" s="1" t="s">
        <v>1222</v>
      </c>
      <c r="G109" s="1" t="s">
        <v>967</v>
      </c>
      <c r="H109" s="1" t="s">
        <v>968</v>
      </c>
      <c r="I109" s="1" t="s">
        <v>1640</v>
      </c>
      <c r="J109" s="1" t="s">
        <v>30</v>
      </c>
      <c r="K109" s="1" t="s">
        <v>1641</v>
      </c>
      <c r="L109" s="1" t="s">
        <v>1641</v>
      </c>
      <c r="M109" s="1" t="s">
        <v>971</v>
      </c>
      <c r="N109" s="1" t="s">
        <v>971</v>
      </c>
      <c r="O109" s="1" t="s">
        <v>972</v>
      </c>
      <c r="P109" s="1" t="s">
        <v>973</v>
      </c>
      <c r="Q109" s="1" t="s">
        <v>974</v>
      </c>
      <c r="R109" s="1" t="s">
        <v>1642</v>
      </c>
      <c r="S109" s="1" t="s">
        <v>976</v>
      </c>
      <c r="T109" s="1" t="s">
        <v>977</v>
      </c>
      <c r="U109" s="1" t="s">
        <v>1485</v>
      </c>
      <c r="V109" s="1" t="s">
        <v>1521</v>
      </c>
    </row>
    <row r="110" s="1" customFormat="1" spans="1:22">
      <c r="A110" s="3">
        <v>21863358304</v>
      </c>
      <c r="B110" s="1" t="s">
        <v>1643</v>
      </c>
      <c r="C110" s="1" t="s">
        <v>1644</v>
      </c>
      <c r="D110" s="1" t="s">
        <v>1645</v>
      </c>
      <c r="E110" s="1" t="s">
        <v>1646</v>
      </c>
      <c r="F110" s="1" t="s">
        <v>1222</v>
      </c>
      <c r="G110" s="1" t="s">
        <v>967</v>
      </c>
      <c r="H110" s="1" t="s">
        <v>968</v>
      </c>
      <c r="I110" s="1" t="s">
        <v>1647</v>
      </c>
      <c r="J110" s="1" t="s">
        <v>30</v>
      </c>
      <c r="K110" s="1" t="s">
        <v>1648</v>
      </c>
      <c r="L110" s="1" t="s">
        <v>1648</v>
      </c>
      <c r="M110" s="1" t="s">
        <v>971</v>
      </c>
      <c r="N110" s="1" t="s">
        <v>971</v>
      </c>
      <c r="O110" s="1" t="s">
        <v>972</v>
      </c>
      <c r="P110" s="1" t="s">
        <v>973</v>
      </c>
      <c r="Q110" s="1" t="s">
        <v>974</v>
      </c>
      <c r="R110" s="1" t="s">
        <v>1649</v>
      </c>
      <c r="S110" s="1" t="s">
        <v>976</v>
      </c>
      <c r="T110" s="1" t="s">
        <v>977</v>
      </c>
      <c r="U110" s="1" t="s">
        <v>1485</v>
      </c>
      <c r="V110" s="1" t="s">
        <v>1521</v>
      </c>
    </row>
    <row r="111" s="1" customFormat="1" spans="1:22">
      <c r="A111" s="3">
        <v>21861870556</v>
      </c>
      <c r="B111" s="1" t="s">
        <v>1643</v>
      </c>
      <c r="C111" s="1" t="s">
        <v>1650</v>
      </c>
      <c r="D111" s="1" t="s">
        <v>1645</v>
      </c>
      <c r="E111" s="1" t="s">
        <v>1651</v>
      </c>
      <c r="F111" s="1" t="s">
        <v>1222</v>
      </c>
      <c r="G111" s="1" t="s">
        <v>967</v>
      </c>
      <c r="H111" s="1" t="s">
        <v>968</v>
      </c>
      <c r="I111" s="1" t="s">
        <v>1652</v>
      </c>
      <c r="J111" s="1" t="s">
        <v>30</v>
      </c>
      <c r="K111" s="1" t="s">
        <v>1653</v>
      </c>
      <c r="L111" s="1" t="s">
        <v>1653</v>
      </c>
      <c r="M111" s="1" t="s">
        <v>971</v>
      </c>
      <c r="N111" s="1" t="s">
        <v>971</v>
      </c>
      <c r="O111" s="1" t="s">
        <v>972</v>
      </c>
      <c r="P111" s="1" t="s">
        <v>973</v>
      </c>
      <c r="Q111" s="1" t="s">
        <v>974</v>
      </c>
      <c r="R111" s="1" t="s">
        <v>1654</v>
      </c>
      <c r="S111" s="1" t="s">
        <v>976</v>
      </c>
      <c r="T111" s="1" t="s">
        <v>977</v>
      </c>
      <c r="U111" s="1" t="s">
        <v>1485</v>
      </c>
      <c r="V111" s="1" t="s">
        <v>1521</v>
      </c>
    </row>
    <row r="112" s="1" customFormat="1" spans="1:22">
      <c r="A112" s="3">
        <v>21846732766</v>
      </c>
      <c r="B112" s="1" t="s">
        <v>1578</v>
      </c>
      <c r="C112" s="1" t="s">
        <v>1655</v>
      </c>
      <c r="D112" s="1" t="s">
        <v>1656</v>
      </c>
      <c r="E112" s="1" t="s">
        <v>1657</v>
      </c>
      <c r="F112" s="1" t="s">
        <v>963</v>
      </c>
      <c r="G112" s="1" t="s">
        <v>967</v>
      </c>
      <c r="H112" s="1" t="s">
        <v>968</v>
      </c>
      <c r="I112" s="1" t="s">
        <v>1658</v>
      </c>
      <c r="J112" s="1" t="s">
        <v>30</v>
      </c>
      <c r="K112" s="1" t="s">
        <v>1659</v>
      </c>
      <c r="L112" s="1" t="s">
        <v>1659</v>
      </c>
      <c r="M112" s="1" t="s">
        <v>971</v>
      </c>
      <c r="N112" s="1" t="s">
        <v>971</v>
      </c>
      <c r="O112" s="1" t="s">
        <v>972</v>
      </c>
      <c r="P112" s="1" t="s">
        <v>973</v>
      </c>
      <c r="Q112" s="1" t="s">
        <v>974</v>
      </c>
      <c r="R112" s="1" t="s">
        <v>1660</v>
      </c>
      <c r="S112" s="1" t="s">
        <v>976</v>
      </c>
      <c r="T112" s="1" t="s">
        <v>977</v>
      </c>
      <c r="U112" s="1" t="s">
        <v>978</v>
      </c>
      <c r="V112" s="1" t="s">
        <v>1521</v>
      </c>
    </row>
    <row r="113" s="1" customFormat="1" spans="1:22">
      <c r="A113" s="3">
        <v>21727053953</v>
      </c>
      <c r="B113" s="1" t="s">
        <v>1661</v>
      </c>
      <c r="C113" s="1" t="s">
        <v>1662</v>
      </c>
      <c r="D113" s="1" t="s">
        <v>1663</v>
      </c>
      <c r="E113" s="1" t="s">
        <v>1664</v>
      </c>
      <c r="F113" s="1" t="s">
        <v>1222</v>
      </c>
      <c r="G113" s="1" t="s">
        <v>967</v>
      </c>
      <c r="H113" s="1" t="s">
        <v>968</v>
      </c>
      <c r="I113" s="1" t="s">
        <v>1665</v>
      </c>
      <c r="J113" s="1" t="s">
        <v>30</v>
      </c>
      <c r="K113" s="1" t="s">
        <v>1666</v>
      </c>
      <c r="L113" s="1" t="s">
        <v>1666</v>
      </c>
      <c r="M113" s="1" t="s">
        <v>971</v>
      </c>
      <c r="N113" s="1" t="s">
        <v>971</v>
      </c>
      <c r="O113" s="1" t="s">
        <v>972</v>
      </c>
      <c r="P113" s="1" t="s">
        <v>973</v>
      </c>
      <c r="Q113" s="1" t="s">
        <v>974</v>
      </c>
      <c r="R113" s="1" t="s">
        <v>1667</v>
      </c>
      <c r="S113" s="1" t="s">
        <v>976</v>
      </c>
      <c r="T113" s="1" t="s">
        <v>977</v>
      </c>
      <c r="U113" s="1" t="s">
        <v>978</v>
      </c>
      <c r="V113" s="1" t="s">
        <v>979</v>
      </c>
    </row>
    <row r="114" s="1" customFormat="1" spans="1:22">
      <c r="A114" s="3">
        <v>21847721777</v>
      </c>
      <c r="B114" s="1" t="s">
        <v>1578</v>
      </c>
      <c r="C114" s="1" t="s">
        <v>1668</v>
      </c>
      <c r="D114" s="1" t="s">
        <v>1669</v>
      </c>
      <c r="E114" s="1" t="s">
        <v>1670</v>
      </c>
      <c r="F114" s="1" t="s">
        <v>1222</v>
      </c>
      <c r="G114" s="1" t="s">
        <v>967</v>
      </c>
      <c r="H114" s="1" t="s">
        <v>968</v>
      </c>
      <c r="I114" s="1" t="s">
        <v>1671</v>
      </c>
      <c r="J114" s="1" t="s">
        <v>30</v>
      </c>
      <c r="K114" s="1" t="s">
        <v>1672</v>
      </c>
      <c r="L114" s="1" t="s">
        <v>1672</v>
      </c>
      <c r="M114" s="1" t="s">
        <v>971</v>
      </c>
      <c r="N114" s="1" t="s">
        <v>971</v>
      </c>
      <c r="O114" s="1" t="s">
        <v>972</v>
      </c>
      <c r="P114" s="1" t="s">
        <v>973</v>
      </c>
      <c r="Q114" s="1" t="s">
        <v>974</v>
      </c>
      <c r="R114" s="1" t="s">
        <v>1673</v>
      </c>
      <c r="S114" s="1" t="s">
        <v>976</v>
      </c>
      <c r="T114" s="1" t="s">
        <v>977</v>
      </c>
      <c r="U114" s="1" t="s">
        <v>978</v>
      </c>
      <c r="V114" s="1" t="s">
        <v>1047</v>
      </c>
    </row>
    <row r="115" s="1" customFormat="1" spans="1:22">
      <c r="A115" s="3">
        <v>18863609868</v>
      </c>
      <c r="B115" s="1" t="s">
        <v>1674</v>
      </c>
      <c r="C115" s="1" t="s">
        <v>1675</v>
      </c>
      <c r="D115" s="1" t="s">
        <v>1676</v>
      </c>
      <c r="E115" s="1" t="s">
        <v>1677</v>
      </c>
      <c r="F115" s="1" t="s">
        <v>1222</v>
      </c>
      <c r="G115" s="1" t="s">
        <v>967</v>
      </c>
      <c r="H115" s="1" t="s">
        <v>968</v>
      </c>
      <c r="I115" s="1" t="s">
        <v>1678</v>
      </c>
      <c r="J115" s="1" t="s">
        <v>30</v>
      </c>
      <c r="K115" s="1" t="s">
        <v>1679</v>
      </c>
      <c r="L115" s="1" t="s">
        <v>1679</v>
      </c>
      <c r="M115" s="1" t="s">
        <v>971</v>
      </c>
      <c r="N115" s="1" t="s">
        <v>971</v>
      </c>
      <c r="O115" s="1" t="s">
        <v>972</v>
      </c>
      <c r="P115" s="1" t="s">
        <v>973</v>
      </c>
      <c r="Q115" s="1" t="s">
        <v>974</v>
      </c>
      <c r="R115" s="1" t="s">
        <v>1680</v>
      </c>
      <c r="S115" s="1" t="s">
        <v>976</v>
      </c>
      <c r="T115" s="1" t="s">
        <v>977</v>
      </c>
      <c r="U115" s="1" t="s">
        <v>978</v>
      </c>
      <c r="V115" s="1" t="s">
        <v>986</v>
      </c>
    </row>
    <row r="116" s="1" customFormat="1" spans="1:22">
      <c r="A116" s="3">
        <v>999221857402450</v>
      </c>
      <c r="B116" s="1" t="s">
        <v>1606</v>
      </c>
      <c r="C116" s="1" t="s">
        <v>1681</v>
      </c>
      <c r="D116" s="1" t="s">
        <v>1206</v>
      </c>
      <c r="E116" s="1" t="s">
        <v>1682</v>
      </c>
      <c r="F116" s="1" t="s">
        <v>963</v>
      </c>
      <c r="G116" s="1" t="s">
        <v>967</v>
      </c>
      <c r="H116" s="1" t="s">
        <v>968</v>
      </c>
      <c r="I116" s="1" t="s">
        <v>1683</v>
      </c>
      <c r="J116" s="1" t="s">
        <v>30</v>
      </c>
      <c r="K116" s="1" t="s">
        <v>1684</v>
      </c>
      <c r="L116" s="1" t="s">
        <v>1684</v>
      </c>
      <c r="M116" s="1" t="s">
        <v>971</v>
      </c>
      <c r="N116" s="1" t="s">
        <v>971</v>
      </c>
      <c r="O116" s="1" t="s">
        <v>972</v>
      </c>
      <c r="P116" s="1" t="s">
        <v>973</v>
      </c>
      <c r="Q116" s="1" t="s">
        <v>974</v>
      </c>
      <c r="R116" s="1" t="s">
        <v>1685</v>
      </c>
      <c r="S116" s="1" t="s">
        <v>976</v>
      </c>
      <c r="T116" s="1" t="s">
        <v>977</v>
      </c>
      <c r="U116" s="1" t="s">
        <v>978</v>
      </c>
      <c r="V116" s="1" t="s">
        <v>1047</v>
      </c>
    </row>
    <row r="117" s="1" customFormat="1" spans="1:22">
      <c r="A117" s="3">
        <v>999221956210501</v>
      </c>
      <c r="B117" s="1" t="s">
        <v>1619</v>
      </c>
      <c r="C117" s="1" t="s">
        <v>1686</v>
      </c>
      <c r="D117" s="1" t="s">
        <v>1206</v>
      </c>
      <c r="E117" s="1" t="s">
        <v>1687</v>
      </c>
      <c r="F117" s="1" t="s">
        <v>1222</v>
      </c>
      <c r="G117" s="1" t="s">
        <v>967</v>
      </c>
      <c r="H117" s="1" t="s">
        <v>968</v>
      </c>
      <c r="I117" s="1" t="s">
        <v>1688</v>
      </c>
      <c r="J117" s="1" t="s">
        <v>30</v>
      </c>
      <c r="K117" s="1" t="s">
        <v>1689</v>
      </c>
      <c r="L117" s="1" t="s">
        <v>1689</v>
      </c>
      <c r="M117" s="1" t="s">
        <v>971</v>
      </c>
      <c r="N117" s="1" t="s">
        <v>971</v>
      </c>
      <c r="O117" s="1" t="s">
        <v>972</v>
      </c>
      <c r="P117" s="1" t="s">
        <v>973</v>
      </c>
      <c r="Q117" s="1" t="s">
        <v>974</v>
      </c>
      <c r="R117" s="1" t="s">
        <v>1690</v>
      </c>
      <c r="S117" s="1" t="s">
        <v>976</v>
      </c>
      <c r="T117" s="1" t="s">
        <v>977</v>
      </c>
      <c r="U117" s="1" t="s">
        <v>978</v>
      </c>
      <c r="V117" s="1" t="s">
        <v>1047</v>
      </c>
    </row>
    <row r="118" s="1" customFormat="1" spans="1:22">
      <c r="A118" s="3">
        <v>21905898525</v>
      </c>
      <c r="B118" s="1" t="s">
        <v>1691</v>
      </c>
      <c r="C118" s="1" t="s">
        <v>1692</v>
      </c>
      <c r="D118" s="1" t="s">
        <v>1255</v>
      </c>
      <c r="E118" s="1" t="s">
        <v>1693</v>
      </c>
      <c r="F118" s="1" t="s">
        <v>1222</v>
      </c>
      <c r="G118" s="1" t="s">
        <v>967</v>
      </c>
      <c r="H118" s="1" t="s">
        <v>968</v>
      </c>
      <c r="I118" s="1" t="s">
        <v>1694</v>
      </c>
      <c r="J118" s="1" t="s">
        <v>30</v>
      </c>
      <c r="K118" s="1" t="s">
        <v>1695</v>
      </c>
      <c r="L118" s="1" t="s">
        <v>1695</v>
      </c>
      <c r="M118" s="1" t="s">
        <v>971</v>
      </c>
      <c r="N118" s="1" t="s">
        <v>971</v>
      </c>
      <c r="O118" s="1" t="s">
        <v>972</v>
      </c>
      <c r="P118" s="1" t="s">
        <v>973</v>
      </c>
      <c r="Q118" s="1" t="s">
        <v>974</v>
      </c>
      <c r="R118" s="1" t="s">
        <v>1696</v>
      </c>
      <c r="S118" s="1" t="s">
        <v>976</v>
      </c>
      <c r="T118" s="1" t="s">
        <v>977</v>
      </c>
      <c r="U118" s="1" t="s">
        <v>1485</v>
      </c>
      <c r="V118" s="1" t="s">
        <v>1020</v>
      </c>
    </row>
    <row r="119" s="1" customFormat="1" spans="1:22">
      <c r="A119" s="3">
        <v>21853464418</v>
      </c>
      <c r="B119" s="1" t="s">
        <v>1697</v>
      </c>
      <c r="C119" s="1" t="s">
        <v>1698</v>
      </c>
      <c r="D119" s="1" t="s">
        <v>1699</v>
      </c>
      <c r="E119" s="1" t="s">
        <v>1700</v>
      </c>
      <c r="F119" s="1" t="s">
        <v>1346</v>
      </c>
      <c r="G119" s="1" t="s">
        <v>967</v>
      </c>
      <c r="H119" s="1" t="s">
        <v>968</v>
      </c>
      <c r="I119" s="1" t="s">
        <v>1701</v>
      </c>
      <c r="J119" s="1" t="s">
        <v>30</v>
      </c>
      <c r="K119" s="1" t="s">
        <v>1702</v>
      </c>
      <c r="L119" s="1" t="s">
        <v>1702</v>
      </c>
      <c r="M119" s="1" t="s">
        <v>971</v>
      </c>
      <c r="N119" s="1" t="s">
        <v>971</v>
      </c>
      <c r="O119" s="1" t="s">
        <v>972</v>
      </c>
      <c r="P119" s="1" t="s">
        <v>973</v>
      </c>
      <c r="Q119" s="1" t="s">
        <v>974</v>
      </c>
      <c r="R119" s="1" t="s">
        <v>1703</v>
      </c>
      <c r="S119" s="1" t="s">
        <v>976</v>
      </c>
      <c r="T119" s="1" t="s">
        <v>977</v>
      </c>
      <c r="U119" s="1" t="s">
        <v>978</v>
      </c>
      <c r="V119" s="1" t="s">
        <v>1020</v>
      </c>
    </row>
    <row r="120" s="1" customFormat="1" spans="1:22">
      <c r="A120" s="3">
        <v>21779118626</v>
      </c>
      <c r="B120" s="1" t="s">
        <v>1704</v>
      </c>
      <c r="C120" s="1" t="s">
        <v>1705</v>
      </c>
      <c r="D120" s="1" t="s">
        <v>1706</v>
      </c>
      <c r="E120" s="1" t="s">
        <v>1707</v>
      </c>
      <c r="F120" s="1" t="s">
        <v>1403</v>
      </c>
      <c r="G120" s="1" t="s">
        <v>967</v>
      </c>
      <c r="H120" s="1" t="s">
        <v>968</v>
      </c>
      <c r="I120" s="1" t="s">
        <v>1708</v>
      </c>
      <c r="J120" s="1" t="s">
        <v>30</v>
      </c>
      <c r="K120" s="1" t="s">
        <v>1709</v>
      </c>
      <c r="L120" s="1" t="s">
        <v>1709</v>
      </c>
      <c r="M120" s="1" t="s">
        <v>971</v>
      </c>
      <c r="N120" s="1" t="s">
        <v>971</v>
      </c>
      <c r="O120" s="1" t="s">
        <v>972</v>
      </c>
      <c r="P120" s="1" t="s">
        <v>973</v>
      </c>
      <c r="Q120" s="1" t="s">
        <v>974</v>
      </c>
      <c r="R120" s="1" t="s">
        <v>1710</v>
      </c>
      <c r="S120" s="1" t="s">
        <v>976</v>
      </c>
      <c r="T120" s="1" t="s">
        <v>977</v>
      </c>
      <c r="U120" s="1" t="s">
        <v>1485</v>
      </c>
      <c r="V120" s="1" t="s">
        <v>1020</v>
      </c>
    </row>
    <row r="121" s="1" customFormat="1" spans="1:22">
      <c r="A121" s="3">
        <v>999221915836252</v>
      </c>
      <c r="B121" s="1" t="s">
        <v>1522</v>
      </c>
      <c r="C121" s="1" t="s">
        <v>1711</v>
      </c>
      <c r="D121" s="1" t="s">
        <v>1712</v>
      </c>
      <c r="E121" s="1" t="s">
        <v>1713</v>
      </c>
      <c r="F121" s="1" t="s">
        <v>963</v>
      </c>
      <c r="G121" s="1" t="s">
        <v>967</v>
      </c>
      <c r="H121" s="1" t="s">
        <v>968</v>
      </c>
      <c r="I121" s="1" t="s">
        <v>1714</v>
      </c>
      <c r="J121" s="1" t="s">
        <v>30</v>
      </c>
      <c r="K121" s="1" t="s">
        <v>1715</v>
      </c>
      <c r="L121" s="1" t="s">
        <v>1715</v>
      </c>
      <c r="M121" s="1" t="s">
        <v>971</v>
      </c>
      <c r="N121" s="1" t="s">
        <v>971</v>
      </c>
      <c r="O121" s="1" t="s">
        <v>972</v>
      </c>
      <c r="P121" s="1" t="s">
        <v>973</v>
      </c>
      <c r="Q121" s="1" t="s">
        <v>974</v>
      </c>
      <c r="R121" s="1" t="s">
        <v>1716</v>
      </c>
      <c r="S121" s="1" t="s">
        <v>976</v>
      </c>
      <c r="T121" s="1" t="s">
        <v>977</v>
      </c>
      <c r="U121" s="1" t="s">
        <v>978</v>
      </c>
      <c r="V121" s="1" t="s">
        <v>1020</v>
      </c>
    </row>
    <row r="122" s="1" customFormat="1" spans="1:22">
      <c r="A122" s="3">
        <v>999221955812893</v>
      </c>
      <c r="B122" s="1" t="s">
        <v>1537</v>
      </c>
      <c r="C122" s="1" t="s">
        <v>1717</v>
      </c>
      <c r="D122" s="1" t="s">
        <v>1718</v>
      </c>
      <c r="E122" s="1" t="s">
        <v>1719</v>
      </c>
      <c r="F122" s="1" t="s">
        <v>963</v>
      </c>
      <c r="G122" s="1" t="s">
        <v>967</v>
      </c>
      <c r="H122" s="1" t="s">
        <v>968</v>
      </c>
      <c r="I122" s="1" t="s">
        <v>1720</v>
      </c>
      <c r="J122" s="1" t="s">
        <v>30</v>
      </c>
      <c r="K122" s="1" t="s">
        <v>1721</v>
      </c>
      <c r="L122" s="1" t="s">
        <v>1721</v>
      </c>
      <c r="M122" s="1" t="s">
        <v>971</v>
      </c>
      <c r="N122" s="1" t="s">
        <v>971</v>
      </c>
      <c r="O122" s="1" t="s">
        <v>972</v>
      </c>
      <c r="P122" s="1" t="s">
        <v>973</v>
      </c>
      <c r="Q122" s="1" t="s">
        <v>974</v>
      </c>
      <c r="R122" s="1" t="s">
        <v>1722</v>
      </c>
      <c r="S122" s="1" t="s">
        <v>976</v>
      </c>
      <c r="T122" s="1" t="s">
        <v>977</v>
      </c>
      <c r="U122" s="1" t="s">
        <v>978</v>
      </c>
      <c r="V122" s="1" t="s">
        <v>1020</v>
      </c>
    </row>
    <row r="123" s="1" customFormat="1" spans="1:22">
      <c r="A123" s="3">
        <v>999221943132699</v>
      </c>
      <c r="B123" s="1" t="s">
        <v>1544</v>
      </c>
      <c r="C123" s="1" t="s">
        <v>1723</v>
      </c>
      <c r="D123" s="1" t="s">
        <v>1724</v>
      </c>
      <c r="E123" s="1" t="s">
        <v>1725</v>
      </c>
      <c r="F123" s="1" t="s">
        <v>1346</v>
      </c>
      <c r="G123" s="1" t="s">
        <v>967</v>
      </c>
      <c r="H123" s="1" t="s">
        <v>968</v>
      </c>
      <c r="I123" s="1" t="s">
        <v>1726</v>
      </c>
      <c r="J123" s="1" t="s">
        <v>30</v>
      </c>
      <c r="K123" s="1" t="s">
        <v>1727</v>
      </c>
      <c r="L123" s="1" t="s">
        <v>1727</v>
      </c>
      <c r="M123" s="1" t="s">
        <v>971</v>
      </c>
      <c r="N123" s="1" t="s">
        <v>971</v>
      </c>
      <c r="O123" s="1" t="s">
        <v>972</v>
      </c>
      <c r="P123" s="1" t="s">
        <v>973</v>
      </c>
      <c r="Q123" s="1" t="s">
        <v>974</v>
      </c>
      <c r="R123" s="1" t="s">
        <v>1728</v>
      </c>
      <c r="S123" s="1" t="s">
        <v>976</v>
      </c>
      <c r="T123" s="1" t="s">
        <v>977</v>
      </c>
      <c r="U123" s="1" t="s">
        <v>978</v>
      </c>
      <c r="V123" s="1" t="s">
        <v>1235</v>
      </c>
    </row>
    <row r="124" s="1" customFormat="1" spans="1:22">
      <c r="A124" s="3">
        <v>21850016579</v>
      </c>
      <c r="B124" s="1" t="s">
        <v>1729</v>
      </c>
      <c r="C124" s="1" t="s">
        <v>1730</v>
      </c>
      <c r="D124" s="1" t="s">
        <v>1731</v>
      </c>
      <c r="E124" s="1" t="s">
        <v>1732</v>
      </c>
      <c r="F124" s="1" t="s">
        <v>963</v>
      </c>
      <c r="G124" s="1" t="s">
        <v>967</v>
      </c>
      <c r="H124" s="1" t="s">
        <v>968</v>
      </c>
      <c r="I124" s="1" t="s">
        <v>1733</v>
      </c>
      <c r="J124" s="1" t="s">
        <v>30</v>
      </c>
      <c r="K124" s="1" t="s">
        <v>1734</v>
      </c>
      <c r="L124" s="1" t="s">
        <v>1734</v>
      </c>
      <c r="M124" s="1" t="s">
        <v>971</v>
      </c>
      <c r="N124" s="1" t="s">
        <v>971</v>
      </c>
      <c r="O124" s="1" t="s">
        <v>972</v>
      </c>
      <c r="P124" s="1" t="s">
        <v>973</v>
      </c>
      <c r="Q124" s="1" t="s">
        <v>974</v>
      </c>
      <c r="R124" s="1" t="s">
        <v>1735</v>
      </c>
      <c r="S124" s="1" t="s">
        <v>976</v>
      </c>
      <c r="T124" s="1" t="s">
        <v>977</v>
      </c>
      <c r="U124" s="1" t="s">
        <v>978</v>
      </c>
      <c r="V124" s="1" t="s">
        <v>986</v>
      </c>
    </row>
    <row r="125" s="1" customFormat="1" spans="1:22">
      <c r="A125" s="3">
        <v>21031945628</v>
      </c>
      <c r="B125" s="1" t="s">
        <v>1736</v>
      </c>
      <c r="C125" s="1" t="s">
        <v>1737</v>
      </c>
      <c r="D125" s="1" t="s">
        <v>1738</v>
      </c>
      <c r="E125" s="1" t="s">
        <v>1739</v>
      </c>
      <c r="F125" s="1" t="s">
        <v>1403</v>
      </c>
      <c r="G125" s="1" t="s">
        <v>967</v>
      </c>
      <c r="H125" s="1" t="s">
        <v>968</v>
      </c>
      <c r="I125" s="1" t="s">
        <v>1740</v>
      </c>
      <c r="J125" s="1" t="s">
        <v>30</v>
      </c>
      <c r="K125" s="1" t="s">
        <v>1741</v>
      </c>
      <c r="L125" s="1" t="s">
        <v>1741</v>
      </c>
      <c r="M125" s="1" t="s">
        <v>971</v>
      </c>
      <c r="N125" s="1" t="s">
        <v>971</v>
      </c>
      <c r="O125" s="1" t="s">
        <v>972</v>
      </c>
      <c r="P125" s="1" t="s">
        <v>973</v>
      </c>
      <c r="Q125" s="1" t="s">
        <v>974</v>
      </c>
      <c r="R125" s="1" t="s">
        <v>1742</v>
      </c>
      <c r="S125" s="1" t="s">
        <v>976</v>
      </c>
      <c r="T125" s="1" t="s">
        <v>977</v>
      </c>
      <c r="U125" s="1" t="s">
        <v>978</v>
      </c>
      <c r="V125" s="1" t="s">
        <v>1020</v>
      </c>
    </row>
    <row r="126" s="1" customFormat="1" spans="1:22">
      <c r="A126" s="3">
        <v>999221934873563</v>
      </c>
      <c r="B126" s="1" t="s">
        <v>1571</v>
      </c>
      <c r="C126" s="1" t="s">
        <v>1743</v>
      </c>
      <c r="D126" s="1" t="s">
        <v>1744</v>
      </c>
      <c r="E126" s="1" t="s">
        <v>1745</v>
      </c>
      <c r="F126" s="1" t="s">
        <v>963</v>
      </c>
      <c r="G126" s="1" t="s">
        <v>967</v>
      </c>
      <c r="H126" s="1" t="s">
        <v>968</v>
      </c>
      <c r="I126" s="1" t="s">
        <v>1746</v>
      </c>
      <c r="J126" s="1" t="s">
        <v>30</v>
      </c>
      <c r="K126" s="1" t="s">
        <v>1747</v>
      </c>
      <c r="L126" s="1" t="s">
        <v>1747</v>
      </c>
      <c r="M126" s="1" t="s">
        <v>971</v>
      </c>
      <c r="N126" s="1" t="s">
        <v>971</v>
      </c>
      <c r="O126" s="1" t="s">
        <v>972</v>
      </c>
      <c r="P126" s="1" t="s">
        <v>973</v>
      </c>
      <c r="Q126" s="1" t="s">
        <v>974</v>
      </c>
      <c r="R126" s="1" t="s">
        <v>1748</v>
      </c>
      <c r="S126" s="1" t="s">
        <v>976</v>
      </c>
      <c r="T126" s="1" t="s">
        <v>977</v>
      </c>
      <c r="U126" s="1" t="s">
        <v>978</v>
      </c>
      <c r="V126" s="1" t="s">
        <v>1027</v>
      </c>
    </row>
    <row r="127" s="1" customFormat="1" spans="1:22">
      <c r="A127" s="3">
        <v>21887416105</v>
      </c>
      <c r="B127" s="1" t="s">
        <v>1530</v>
      </c>
      <c r="C127" s="1" t="s">
        <v>1749</v>
      </c>
      <c r="D127" s="1" t="s">
        <v>1750</v>
      </c>
      <c r="E127" s="1" t="s">
        <v>1751</v>
      </c>
      <c r="F127" s="1" t="s">
        <v>1346</v>
      </c>
      <c r="G127" s="1" t="s">
        <v>967</v>
      </c>
      <c r="H127" s="1" t="s">
        <v>968</v>
      </c>
      <c r="I127" s="1" t="s">
        <v>1752</v>
      </c>
      <c r="J127" s="1" t="s">
        <v>30</v>
      </c>
      <c r="K127" s="1" t="s">
        <v>1753</v>
      </c>
      <c r="L127" s="1" t="s">
        <v>1753</v>
      </c>
      <c r="M127" s="1" t="s">
        <v>971</v>
      </c>
      <c r="N127" s="1" t="s">
        <v>971</v>
      </c>
      <c r="O127" s="1" t="s">
        <v>972</v>
      </c>
      <c r="P127" s="1" t="s">
        <v>973</v>
      </c>
      <c r="Q127" s="1" t="s">
        <v>974</v>
      </c>
      <c r="R127" s="1" t="s">
        <v>1754</v>
      </c>
      <c r="S127" s="1" t="s">
        <v>976</v>
      </c>
      <c r="T127" s="1" t="s">
        <v>977</v>
      </c>
      <c r="U127" s="1" t="s">
        <v>1485</v>
      </c>
      <c r="V127" s="1" t="s">
        <v>1521</v>
      </c>
    </row>
    <row r="128" s="1" customFormat="1" spans="1:22">
      <c r="A128" s="3">
        <v>21846731751</v>
      </c>
      <c r="B128" s="1" t="s">
        <v>1578</v>
      </c>
      <c r="C128" s="1" t="s">
        <v>1755</v>
      </c>
      <c r="D128" s="1" t="s">
        <v>1756</v>
      </c>
      <c r="E128" s="1" t="s">
        <v>1757</v>
      </c>
      <c r="F128" s="1" t="s">
        <v>1346</v>
      </c>
      <c r="G128" s="1" t="s">
        <v>967</v>
      </c>
      <c r="H128" s="1" t="s">
        <v>968</v>
      </c>
      <c r="I128" s="1" t="s">
        <v>1758</v>
      </c>
      <c r="J128" s="1" t="s">
        <v>30</v>
      </c>
      <c r="K128" s="1" t="s">
        <v>1759</v>
      </c>
      <c r="L128" s="1" t="s">
        <v>1759</v>
      </c>
      <c r="M128" s="1" t="s">
        <v>971</v>
      </c>
      <c r="N128" s="1" t="s">
        <v>971</v>
      </c>
      <c r="O128" s="1" t="s">
        <v>972</v>
      </c>
      <c r="P128" s="1" t="s">
        <v>973</v>
      </c>
      <c r="Q128" s="1" t="s">
        <v>974</v>
      </c>
      <c r="R128" s="1" t="s">
        <v>1760</v>
      </c>
      <c r="S128" s="1" t="s">
        <v>976</v>
      </c>
      <c r="T128" s="1" t="s">
        <v>977</v>
      </c>
      <c r="U128" s="1" t="s">
        <v>1485</v>
      </c>
      <c r="V128" s="1" t="s">
        <v>1521</v>
      </c>
    </row>
    <row r="129" s="1" customFormat="1" spans="1:22">
      <c r="A129" s="3">
        <v>21847231164</v>
      </c>
      <c r="B129" s="1" t="s">
        <v>1578</v>
      </c>
      <c r="C129" s="1" t="s">
        <v>1761</v>
      </c>
      <c r="D129" s="1" t="s">
        <v>1762</v>
      </c>
      <c r="E129" s="1" t="s">
        <v>1763</v>
      </c>
      <c r="F129" s="1" t="s">
        <v>963</v>
      </c>
      <c r="G129" s="1" t="s">
        <v>967</v>
      </c>
      <c r="H129" s="1" t="s">
        <v>968</v>
      </c>
      <c r="I129" s="1" t="s">
        <v>1764</v>
      </c>
      <c r="J129" s="1" t="s">
        <v>30</v>
      </c>
      <c r="K129" s="1" t="s">
        <v>1765</v>
      </c>
      <c r="L129" s="1" t="s">
        <v>972</v>
      </c>
      <c r="M129" s="1" t="s">
        <v>1766</v>
      </c>
      <c r="N129" s="1" t="s">
        <v>1767</v>
      </c>
      <c r="O129" s="1" t="s">
        <v>972</v>
      </c>
      <c r="P129" s="1" t="s">
        <v>973</v>
      </c>
      <c r="Q129" s="1" t="s">
        <v>974</v>
      </c>
      <c r="R129" s="1" t="s">
        <v>1768</v>
      </c>
      <c r="S129" s="1" t="s">
        <v>976</v>
      </c>
      <c r="T129" s="1" t="s">
        <v>977</v>
      </c>
      <c r="U129" s="1" t="s">
        <v>978</v>
      </c>
      <c r="V129" s="1" t="s">
        <v>1020</v>
      </c>
    </row>
    <row r="130" s="1" customFormat="1" spans="1:22">
      <c r="A130" s="3">
        <v>999221909865655</v>
      </c>
      <c r="B130" s="1" t="s">
        <v>1691</v>
      </c>
      <c r="C130" s="1" t="s">
        <v>1769</v>
      </c>
      <c r="D130" s="1" t="s">
        <v>1173</v>
      </c>
      <c r="E130" s="1" t="s">
        <v>1770</v>
      </c>
      <c r="F130" s="1" t="s">
        <v>1346</v>
      </c>
      <c r="G130" s="1" t="s">
        <v>967</v>
      </c>
      <c r="H130" s="1" t="s">
        <v>968</v>
      </c>
      <c r="I130" s="1" t="s">
        <v>1771</v>
      </c>
      <c r="J130" s="1" t="s">
        <v>30</v>
      </c>
      <c r="K130" s="1" t="s">
        <v>1772</v>
      </c>
      <c r="L130" s="1" t="s">
        <v>1772</v>
      </c>
      <c r="M130" s="1" t="s">
        <v>971</v>
      </c>
      <c r="N130" s="1" t="s">
        <v>971</v>
      </c>
      <c r="O130" s="1" t="s">
        <v>972</v>
      </c>
      <c r="P130" s="1" t="s">
        <v>973</v>
      </c>
      <c r="Q130" s="1" t="s">
        <v>974</v>
      </c>
      <c r="R130" s="1" t="s">
        <v>1773</v>
      </c>
      <c r="S130" s="1" t="s">
        <v>976</v>
      </c>
      <c r="T130" s="1" t="s">
        <v>977</v>
      </c>
      <c r="U130" s="1" t="s">
        <v>978</v>
      </c>
      <c r="V130" s="1" t="s">
        <v>1027</v>
      </c>
    </row>
    <row r="131" s="1" customFormat="1" spans="1:22">
      <c r="A131" s="3">
        <v>999221893645494</v>
      </c>
      <c r="B131" s="1" t="s">
        <v>1471</v>
      </c>
      <c r="C131" s="1" t="s">
        <v>1774</v>
      </c>
      <c r="D131" s="1" t="s">
        <v>1775</v>
      </c>
      <c r="E131" s="1" t="s">
        <v>1776</v>
      </c>
      <c r="F131" s="1" t="s">
        <v>963</v>
      </c>
      <c r="G131" s="1" t="s">
        <v>967</v>
      </c>
      <c r="H131" s="1" t="s">
        <v>968</v>
      </c>
      <c r="I131" s="1" t="s">
        <v>1777</v>
      </c>
      <c r="J131" s="1" t="s">
        <v>30</v>
      </c>
      <c r="K131" s="1" t="s">
        <v>1778</v>
      </c>
      <c r="L131" s="1" t="s">
        <v>1778</v>
      </c>
      <c r="M131" s="1" t="s">
        <v>971</v>
      </c>
      <c r="N131" s="1" t="s">
        <v>971</v>
      </c>
      <c r="O131" s="1" t="s">
        <v>972</v>
      </c>
      <c r="P131" s="1" t="s">
        <v>973</v>
      </c>
      <c r="Q131" s="1" t="s">
        <v>974</v>
      </c>
      <c r="R131" s="1" t="s">
        <v>1779</v>
      </c>
      <c r="S131" s="1" t="s">
        <v>976</v>
      </c>
      <c r="T131" s="1" t="s">
        <v>977</v>
      </c>
      <c r="U131" s="1" t="s">
        <v>978</v>
      </c>
      <c r="V131" s="1" t="s">
        <v>1780</v>
      </c>
    </row>
    <row r="132" s="1" customFormat="1" spans="1:22">
      <c r="A132" s="3">
        <v>999221951719255</v>
      </c>
      <c r="B132" s="1" t="s">
        <v>1537</v>
      </c>
      <c r="C132" s="1" t="s">
        <v>1781</v>
      </c>
      <c r="D132" s="1" t="s">
        <v>1782</v>
      </c>
      <c r="E132" s="1" t="s">
        <v>1783</v>
      </c>
      <c r="F132" s="1" t="s">
        <v>963</v>
      </c>
      <c r="G132" s="1" t="s">
        <v>967</v>
      </c>
      <c r="H132" s="1" t="s">
        <v>968</v>
      </c>
      <c r="I132" s="1" t="s">
        <v>1784</v>
      </c>
      <c r="J132" s="1" t="s">
        <v>30</v>
      </c>
      <c r="K132" s="1" t="s">
        <v>1785</v>
      </c>
      <c r="L132" s="1" t="s">
        <v>1785</v>
      </c>
      <c r="M132" s="1" t="s">
        <v>971</v>
      </c>
      <c r="N132" s="1" t="s">
        <v>971</v>
      </c>
      <c r="O132" s="1" t="s">
        <v>972</v>
      </c>
      <c r="P132" s="1" t="s">
        <v>973</v>
      </c>
      <c r="Q132" s="1" t="s">
        <v>974</v>
      </c>
      <c r="R132" s="1" t="s">
        <v>1786</v>
      </c>
      <c r="S132" s="1" t="s">
        <v>976</v>
      </c>
      <c r="T132" s="1" t="s">
        <v>977</v>
      </c>
      <c r="U132" s="1" t="s">
        <v>978</v>
      </c>
      <c r="V132" s="1" t="s">
        <v>1047</v>
      </c>
    </row>
    <row r="133" s="1" customFormat="1" spans="1:22">
      <c r="A133" s="3">
        <v>999221904298932</v>
      </c>
      <c r="B133" s="1" t="s">
        <v>1691</v>
      </c>
      <c r="C133" s="1" t="s">
        <v>1787</v>
      </c>
      <c r="D133" s="1" t="s">
        <v>1788</v>
      </c>
      <c r="E133" s="1" t="s">
        <v>1789</v>
      </c>
      <c r="F133" s="1" t="s">
        <v>1464</v>
      </c>
      <c r="G133" s="1" t="s">
        <v>967</v>
      </c>
      <c r="H133" s="1" t="s">
        <v>968</v>
      </c>
      <c r="I133" s="1" t="s">
        <v>1790</v>
      </c>
      <c r="J133" s="1" t="s">
        <v>30</v>
      </c>
      <c r="K133" s="1" t="s">
        <v>1791</v>
      </c>
      <c r="L133" s="1" t="s">
        <v>1791</v>
      </c>
      <c r="M133" s="1" t="s">
        <v>971</v>
      </c>
      <c r="N133" s="1" t="s">
        <v>971</v>
      </c>
      <c r="O133" s="1" t="s">
        <v>972</v>
      </c>
      <c r="P133" s="1" t="s">
        <v>973</v>
      </c>
      <c r="Q133" s="1" t="s">
        <v>974</v>
      </c>
      <c r="R133" s="1" t="s">
        <v>1792</v>
      </c>
      <c r="S133" s="1" t="s">
        <v>976</v>
      </c>
      <c r="T133" s="1" t="s">
        <v>977</v>
      </c>
      <c r="U133" s="1" t="s">
        <v>978</v>
      </c>
      <c r="V133" s="1" t="s">
        <v>1793</v>
      </c>
    </row>
    <row r="134" s="1" customFormat="1" spans="1:22">
      <c r="A134" s="3">
        <v>999221957304227</v>
      </c>
      <c r="B134" s="1" t="s">
        <v>1619</v>
      </c>
      <c r="C134" s="1" t="s">
        <v>1794</v>
      </c>
      <c r="D134" s="1" t="s">
        <v>1795</v>
      </c>
      <c r="E134" s="1" t="s">
        <v>1796</v>
      </c>
      <c r="F134" s="1" t="s">
        <v>1222</v>
      </c>
      <c r="G134" s="1" t="s">
        <v>967</v>
      </c>
      <c r="H134" s="1" t="s">
        <v>968</v>
      </c>
      <c r="I134" s="1" t="s">
        <v>1797</v>
      </c>
      <c r="J134" s="1" t="s">
        <v>30</v>
      </c>
      <c r="K134" s="1" t="s">
        <v>1798</v>
      </c>
      <c r="L134" s="1" t="s">
        <v>1798</v>
      </c>
      <c r="M134" s="1" t="s">
        <v>971</v>
      </c>
      <c r="N134" s="1" t="s">
        <v>971</v>
      </c>
      <c r="O134" s="1" t="s">
        <v>972</v>
      </c>
      <c r="P134" s="1" t="s">
        <v>973</v>
      </c>
      <c r="Q134" s="1" t="s">
        <v>974</v>
      </c>
      <c r="R134" s="1" t="s">
        <v>1799</v>
      </c>
      <c r="S134" s="1" t="s">
        <v>976</v>
      </c>
      <c r="T134" s="1" t="s">
        <v>977</v>
      </c>
      <c r="U134" s="1" t="s">
        <v>978</v>
      </c>
      <c r="V134" s="1" t="s">
        <v>1235</v>
      </c>
    </row>
    <row r="135" s="1" customFormat="1" spans="1:22">
      <c r="A135" s="3">
        <v>18255159760</v>
      </c>
      <c r="B135" s="1" t="s">
        <v>1800</v>
      </c>
      <c r="C135" s="1" t="s">
        <v>1801</v>
      </c>
      <c r="D135" s="1" t="s">
        <v>1802</v>
      </c>
      <c r="E135" s="1" t="s">
        <v>1803</v>
      </c>
      <c r="F135" s="1" t="s">
        <v>1464</v>
      </c>
      <c r="G135" s="1" t="s">
        <v>967</v>
      </c>
      <c r="H135" s="1" t="s">
        <v>968</v>
      </c>
      <c r="I135" s="1" t="s">
        <v>1804</v>
      </c>
      <c r="J135" s="1" t="s">
        <v>30</v>
      </c>
      <c r="K135" s="1" t="s">
        <v>1805</v>
      </c>
      <c r="L135" s="1" t="s">
        <v>1805</v>
      </c>
      <c r="M135" s="1" t="s">
        <v>971</v>
      </c>
      <c r="N135" s="1" t="s">
        <v>971</v>
      </c>
      <c r="O135" s="1" t="s">
        <v>972</v>
      </c>
      <c r="P135" s="1" t="s">
        <v>973</v>
      </c>
      <c r="Q135" s="1" t="s">
        <v>974</v>
      </c>
      <c r="R135" s="1" t="s">
        <v>1806</v>
      </c>
      <c r="S135" s="1" t="s">
        <v>976</v>
      </c>
      <c r="T135" s="1" t="s">
        <v>977</v>
      </c>
      <c r="U135" s="1" t="s">
        <v>978</v>
      </c>
      <c r="V135" s="1" t="s">
        <v>1235</v>
      </c>
    </row>
    <row r="136" s="1" customFormat="1" spans="1:22">
      <c r="A136" s="3">
        <v>999221945977350</v>
      </c>
      <c r="B136" s="1" t="s">
        <v>1544</v>
      </c>
      <c r="C136" s="1" t="s">
        <v>1807</v>
      </c>
      <c r="D136" s="1" t="s">
        <v>1808</v>
      </c>
      <c r="E136" s="1" t="s">
        <v>1809</v>
      </c>
      <c r="F136" s="1" t="s">
        <v>1222</v>
      </c>
      <c r="G136" s="1" t="s">
        <v>967</v>
      </c>
      <c r="H136" s="1" t="s">
        <v>968</v>
      </c>
      <c r="I136" s="1" t="s">
        <v>1810</v>
      </c>
      <c r="J136" s="1" t="s">
        <v>30</v>
      </c>
      <c r="K136" s="1" t="s">
        <v>1811</v>
      </c>
      <c r="L136" s="1" t="s">
        <v>1811</v>
      </c>
      <c r="M136" s="1" t="s">
        <v>971</v>
      </c>
      <c r="N136" s="1" t="s">
        <v>971</v>
      </c>
      <c r="O136" s="1" t="s">
        <v>972</v>
      </c>
      <c r="P136" s="1" t="s">
        <v>973</v>
      </c>
      <c r="Q136" s="1" t="s">
        <v>974</v>
      </c>
      <c r="R136" s="1" t="s">
        <v>1812</v>
      </c>
      <c r="S136" s="1" t="s">
        <v>976</v>
      </c>
      <c r="T136" s="1" t="s">
        <v>977</v>
      </c>
      <c r="U136" s="1" t="s">
        <v>978</v>
      </c>
      <c r="V136" s="1" t="s">
        <v>1235</v>
      </c>
    </row>
    <row r="137" s="1" customFormat="1" spans="1:22">
      <c r="A137" s="3">
        <v>999221906361943</v>
      </c>
      <c r="B137" s="1" t="s">
        <v>1691</v>
      </c>
      <c r="C137" s="1" t="s">
        <v>1813</v>
      </c>
      <c r="D137" s="1" t="s">
        <v>1814</v>
      </c>
      <c r="E137" s="1" t="s">
        <v>1815</v>
      </c>
      <c r="F137" s="1" t="s">
        <v>1537</v>
      </c>
      <c r="G137" s="1" t="s">
        <v>967</v>
      </c>
      <c r="H137" s="1" t="s">
        <v>968</v>
      </c>
      <c r="I137" s="1" t="s">
        <v>1816</v>
      </c>
      <c r="J137" s="1" t="s">
        <v>30</v>
      </c>
      <c r="K137" s="1" t="s">
        <v>1817</v>
      </c>
      <c r="L137" s="1" t="s">
        <v>1817</v>
      </c>
      <c r="M137" s="1" t="s">
        <v>971</v>
      </c>
      <c r="N137" s="1" t="s">
        <v>971</v>
      </c>
      <c r="O137" s="1" t="s">
        <v>972</v>
      </c>
      <c r="P137" s="1" t="s">
        <v>973</v>
      </c>
      <c r="Q137" s="1" t="s">
        <v>974</v>
      </c>
      <c r="R137" s="1" t="s">
        <v>1818</v>
      </c>
      <c r="S137" s="1" t="s">
        <v>976</v>
      </c>
      <c r="T137" s="1" t="s">
        <v>977</v>
      </c>
      <c r="U137" s="1" t="s">
        <v>978</v>
      </c>
      <c r="V137" s="1" t="s">
        <v>1235</v>
      </c>
    </row>
    <row r="138" s="1" customFormat="1" spans="1:22">
      <c r="A138" s="3">
        <v>999221894783156</v>
      </c>
      <c r="B138" s="1" t="s">
        <v>1471</v>
      </c>
      <c r="C138" s="1" t="s">
        <v>1819</v>
      </c>
      <c r="D138" s="1" t="s">
        <v>1820</v>
      </c>
      <c r="E138" s="1" t="s">
        <v>1821</v>
      </c>
      <c r="F138" s="1" t="s">
        <v>1222</v>
      </c>
      <c r="G138" s="1" t="s">
        <v>967</v>
      </c>
      <c r="H138" s="1" t="s">
        <v>968</v>
      </c>
      <c r="I138" s="1" t="s">
        <v>1822</v>
      </c>
      <c r="J138" s="1" t="s">
        <v>30</v>
      </c>
      <c r="K138" s="1" t="s">
        <v>1823</v>
      </c>
      <c r="L138" s="1" t="s">
        <v>1823</v>
      </c>
      <c r="M138" s="1" t="s">
        <v>971</v>
      </c>
      <c r="N138" s="1" t="s">
        <v>971</v>
      </c>
      <c r="O138" s="1" t="s">
        <v>972</v>
      </c>
      <c r="P138" s="1" t="s">
        <v>973</v>
      </c>
      <c r="Q138" s="1" t="s">
        <v>974</v>
      </c>
      <c r="R138" s="1" t="s">
        <v>1824</v>
      </c>
      <c r="S138" s="1" t="s">
        <v>976</v>
      </c>
      <c r="T138" s="1" t="s">
        <v>977</v>
      </c>
      <c r="U138" s="1" t="s">
        <v>978</v>
      </c>
      <c r="V138" s="1" t="s">
        <v>1235</v>
      </c>
    </row>
    <row r="139" s="1" customFormat="1" spans="1:22">
      <c r="A139" s="3">
        <v>999221963145871</v>
      </c>
      <c r="B139" s="1" t="s">
        <v>1464</v>
      </c>
      <c r="C139" s="1" t="s">
        <v>1825</v>
      </c>
      <c r="D139" s="1" t="s">
        <v>1278</v>
      </c>
      <c r="E139" s="1" t="s">
        <v>1826</v>
      </c>
      <c r="F139" s="1" t="s">
        <v>1222</v>
      </c>
      <c r="G139" s="1" t="s">
        <v>967</v>
      </c>
      <c r="H139" s="1" t="s">
        <v>968</v>
      </c>
      <c r="I139" s="1" t="s">
        <v>1827</v>
      </c>
      <c r="J139" s="1" t="s">
        <v>30</v>
      </c>
      <c r="K139" s="1" t="s">
        <v>1828</v>
      </c>
      <c r="L139" s="1" t="s">
        <v>1828</v>
      </c>
      <c r="M139" s="1" t="s">
        <v>971</v>
      </c>
      <c r="N139" s="1" t="s">
        <v>971</v>
      </c>
      <c r="O139" s="1" t="s">
        <v>972</v>
      </c>
      <c r="P139" s="1" t="s">
        <v>973</v>
      </c>
      <c r="Q139" s="1" t="s">
        <v>974</v>
      </c>
      <c r="R139" s="1" t="s">
        <v>1829</v>
      </c>
      <c r="S139" s="1" t="s">
        <v>976</v>
      </c>
      <c r="T139" s="1" t="s">
        <v>977</v>
      </c>
      <c r="U139" s="1" t="s">
        <v>978</v>
      </c>
      <c r="V139" s="1" t="s">
        <v>1283</v>
      </c>
    </row>
    <row r="140" s="1" customFormat="1" spans="1:22">
      <c r="A140" s="3">
        <v>21851684928</v>
      </c>
      <c r="B140" s="1" t="s">
        <v>1507</v>
      </c>
      <c r="C140" s="1" t="s">
        <v>1830</v>
      </c>
      <c r="D140" s="1" t="s">
        <v>1831</v>
      </c>
      <c r="E140" s="1" t="s">
        <v>1832</v>
      </c>
      <c r="F140" s="1" t="s">
        <v>1346</v>
      </c>
      <c r="G140" s="1" t="s">
        <v>967</v>
      </c>
      <c r="H140" s="1" t="s">
        <v>968</v>
      </c>
      <c r="I140" s="1" t="s">
        <v>1833</v>
      </c>
      <c r="J140" s="1" t="s">
        <v>30</v>
      </c>
      <c r="K140" s="1" t="s">
        <v>1834</v>
      </c>
      <c r="L140" s="1" t="s">
        <v>1834</v>
      </c>
      <c r="M140" s="1" t="s">
        <v>971</v>
      </c>
      <c r="N140" s="1" t="s">
        <v>971</v>
      </c>
      <c r="O140" s="1" t="s">
        <v>972</v>
      </c>
      <c r="P140" s="1" t="s">
        <v>973</v>
      </c>
      <c r="Q140" s="1" t="s">
        <v>974</v>
      </c>
      <c r="R140" s="1" t="s">
        <v>1835</v>
      </c>
      <c r="S140" s="1" t="s">
        <v>976</v>
      </c>
      <c r="T140" s="1" t="s">
        <v>977</v>
      </c>
      <c r="U140" s="1" t="s">
        <v>1485</v>
      </c>
      <c r="V140" s="1" t="s">
        <v>1020</v>
      </c>
    </row>
    <row r="141" s="1" customFormat="1" spans="1:22">
      <c r="A141" s="3">
        <v>21849257931</v>
      </c>
      <c r="B141" s="1" t="s">
        <v>1631</v>
      </c>
      <c r="C141" s="1" t="s">
        <v>1836</v>
      </c>
      <c r="D141" s="1" t="s">
        <v>1837</v>
      </c>
      <c r="E141" s="1" t="s">
        <v>1838</v>
      </c>
      <c r="F141" s="1" t="s">
        <v>1222</v>
      </c>
      <c r="G141" s="1" t="s">
        <v>967</v>
      </c>
      <c r="H141" s="1" t="s">
        <v>968</v>
      </c>
      <c r="I141" s="1" t="s">
        <v>1839</v>
      </c>
      <c r="J141" s="1" t="s">
        <v>30</v>
      </c>
      <c r="K141" s="1" t="s">
        <v>1840</v>
      </c>
      <c r="L141" s="1" t="s">
        <v>1840</v>
      </c>
      <c r="M141" s="1" t="s">
        <v>971</v>
      </c>
      <c r="N141" s="1" t="s">
        <v>971</v>
      </c>
      <c r="O141" s="1" t="s">
        <v>972</v>
      </c>
      <c r="P141" s="1" t="s">
        <v>973</v>
      </c>
      <c r="Q141" s="1" t="s">
        <v>974</v>
      </c>
      <c r="R141" s="1" t="s">
        <v>1841</v>
      </c>
      <c r="S141" s="1" t="s">
        <v>976</v>
      </c>
      <c r="T141" s="1" t="s">
        <v>977</v>
      </c>
      <c r="U141" s="1" t="s">
        <v>1485</v>
      </c>
      <c r="V141" s="1" t="s">
        <v>1521</v>
      </c>
    </row>
    <row r="142" s="1" customFormat="1" spans="1:22">
      <c r="A142" s="3">
        <v>999221859358112</v>
      </c>
      <c r="B142" s="1" t="s">
        <v>1842</v>
      </c>
      <c r="C142" s="1" t="s">
        <v>1843</v>
      </c>
      <c r="D142" s="1" t="s">
        <v>1844</v>
      </c>
      <c r="E142" s="1" t="s">
        <v>1845</v>
      </c>
      <c r="F142" s="1" t="s">
        <v>1403</v>
      </c>
      <c r="G142" s="1" t="s">
        <v>967</v>
      </c>
      <c r="H142" s="1" t="s">
        <v>968</v>
      </c>
      <c r="I142" s="1" t="s">
        <v>1846</v>
      </c>
      <c r="J142" s="1" t="s">
        <v>30</v>
      </c>
      <c r="K142" s="1" t="s">
        <v>1847</v>
      </c>
      <c r="L142" s="1" t="s">
        <v>1847</v>
      </c>
      <c r="M142" s="1" t="s">
        <v>971</v>
      </c>
      <c r="N142" s="1" t="s">
        <v>971</v>
      </c>
      <c r="O142" s="1" t="s">
        <v>972</v>
      </c>
      <c r="P142" s="1" t="s">
        <v>973</v>
      </c>
      <c r="Q142" s="1" t="s">
        <v>974</v>
      </c>
      <c r="R142" s="1" t="s">
        <v>1848</v>
      </c>
      <c r="S142" s="1" t="s">
        <v>976</v>
      </c>
      <c r="T142" s="1" t="s">
        <v>977</v>
      </c>
      <c r="U142" s="1" t="s">
        <v>978</v>
      </c>
      <c r="V142" s="1" t="s">
        <v>1339</v>
      </c>
    </row>
    <row r="143" s="1" customFormat="1" spans="1:22">
      <c r="A143" s="3">
        <v>999221901470124</v>
      </c>
      <c r="B143" s="1" t="s">
        <v>1471</v>
      </c>
      <c r="C143" s="1" t="s">
        <v>1849</v>
      </c>
      <c r="D143" s="1" t="s">
        <v>1850</v>
      </c>
      <c r="E143" s="1" t="s">
        <v>1851</v>
      </c>
      <c r="F143" s="1" t="s">
        <v>1346</v>
      </c>
      <c r="G143" s="1" t="s">
        <v>967</v>
      </c>
      <c r="H143" s="1" t="s">
        <v>968</v>
      </c>
      <c r="I143" s="1" t="s">
        <v>1852</v>
      </c>
      <c r="J143" s="1" t="s">
        <v>30</v>
      </c>
      <c r="K143" s="1" t="s">
        <v>1853</v>
      </c>
      <c r="L143" s="1" t="s">
        <v>1853</v>
      </c>
      <c r="M143" s="1" t="s">
        <v>971</v>
      </c>
      <c r="N143" s="1" t="s">
        <v>971</v>
      </c>
      <c r="O143" s="1" t="s">
        <v>972</v>
      </c>
      <c r="P143" s="1" t="s">
        <v>973</v>
      </c>
      <c r="Q143" s="1" t="s">
        <v>974</v>
      </c>
      <c r="R143" s="1" t="s">
        <v>1854</v>
      </c>
      <c r="S143" s="1" t="s">
        <v>976</v>
      </c>
      <c r="T143" s="1" t="s">
        <v>977</v>
      </c>
      <c r="U143" s="1" t="s">
        <v>978</v>
      </c>
      <c r="V143" s="1" t="s">
        <v>1855</v>
      </c>
    </row>
    <row r="144" s="1" customFormat="1" spans="1:22">
      <c r="A144" s="3">
        <v>21314909859</v>
      </c>
      <c r="B144" s="1" t="s">
        <v>1856</v>
      </c>
      <c r="C144" s="1" t="s">
        <v>1857</v>
      </c>
      <c r="D144" s="1" t="s">
        <v>1858</v>
      </c>
      <c r="E144" s="1" t="s">
        <v>1859</v>
      </c>
      <c r="F144" s="1" t="s">
        <v>1403</v>
      </c>
      <c r="G144" s="1" t="s">
        <v>967</v>
      </c>
      <c r="H144" s="1" t="s">
        <v>968</v>
      </c>
      <c r="I144" s="1" t="s">
        <v>1860</v>
      </c>
      <c r="J144" s="1" t="s">
        <v>30</v>
      </c>
      <c r="K144" s="1" t="s">
        <v>1861</v>
      </c>
      <c r="L144" s="1" t="s">
        <v>1861</v>
      </c>
      <c r="M144" s="1" t="s">
        <v>971</v>
      </c>
      <c r="N144" s="1" t="s">
        <v>971</v>
      </c>
      <c r="O144" s="1" t="s">
        <v>972</v>
      </c>
      <c r="P144" s="1" t="s">
        <v>973</v>
      </c>
      <c r="Q144" s="1" t="s">
        <v>974</v>
      </c>
      <c r="R144" s="1" t="s">
        <v>1862</v>
      </c>
      <c r="S144" s="1" t="s">
        <v>976</v>
      </c>
      <c r="T144" s="1" t="s">
        <v>977</v>
      </c>
      <c r="U144" s="1" t="s">
        <v>978</v>
      </c>
      <c r="V144" s="1" t="s">
        <v>1780</v>
      </c>
    </row>
    <row r="145" s="1" customFormat="1" spans="1:22">
      <c r="A145" s="3">
        <v>21844515727</v>
      </c>
      <c r="B145" s="1" t="s">
        <v>1478</v>
      </c>
      <c r="C145" s="1" t="s">
        <v>1863</v>
      </c>
      <c r="D145" s="1" t="s">
        <v>1864</v>
      </c>
      <c r="E145" s="1" t="s">
        <v>1865</v>
      </c>
      <c r="F145" s="1" t="s">
        <v>1222</v>
      </c>
      <c r="G145" s="1" t="s">
        <v>967</v>
      </c>
      <c r="H145" s="1" t="s">
        <v>968</v>
      </c>
      <c r="I145" s="1" t="s">
        <v>1866</v>
      </c>
      <c r="J145" s="1" t="s">
        <v>30</v>
      </c>
      <c r="K145" s="1" t="s">
        <v>1867</v>
      </c>
      <c r="L145" s="1" t="s">
        <v>1867</v>
      </c>
      <c r="M145" s="1" t="s">
        <v>971</v>
      </c>
      <c r="N145" s="1" t="s">
        <v>971</v>
      </c>
      <c r="O145" s="1" t="s">
        <v>972</v>
      </c>
      <c r="P145" s="1" t="s">
        <v>973</v>
      </c>
      <c r="Q145" s="1" t="s">
        <v>974</v>
      </c>
      <c r="R145" s="1" t="s">
        <v>1868</v>
      </c>
      <c r="S145" s="1" t="s">
        <v>976</v>
      </c>
      <c r="T145" s="1" t="s">
        <v>977</v>
      </c>
      <c r="U145" s="1" t="s">
        <v>978</v>
      </c>
      <c r="V145" s="1" t="s">
        <v>1235</v>
      </c>
    </row>
    <row r="146" s="1" customFormat="1" spans="1:22">
      <c r="A146" s="3">
        <v>999221859454002</v>
      </c>
      <c r="B146" s="1" t="s">
        <v>1643</v>
      </c>
      <c r="C146" s="1" t="s">
        <v>1869</v>
      </c>
      <c r="D146" s="1" t="s">
        <v>1870</v>
      </c>
      <c r="E146" s="1" t="s">
        <v>1871</v>
      </c>
      <c r="F146" s="1" t="s">
        <v>1544</v>
      </c>
      <c r="G146" s="1" t="s">
        <v>967</v>
      </c>
      <c r="H146" s="1" t="s">
        <v>968</v>
      </c>
      <c r="I146" s="1" t="s">
        <v>1872</v>
      </c>
      <c r="J146" s="1" t="s">
        <v>30</v>
      </c>
      <c r="K146" s="1" t="s">
        <v>1873</v>
      </c>
      <c r="L146" s="1" t="s">
        <v>1873</v>
      </c>
      <c r="M146" s="1" t="s">
        <v>971</v>
      </c>
      <c r="N146" s="1" t="s">
        <v>971</v>
      </c>
      <c r="O146" s="1" t="s">
        <v>972</v>
      </c>
      <c r="P146" s="1" t="s">
        <v>973</v>
      </c>
      <c r="Q146" s="1" t="s">
        <v>974</v>
      </c>
      <c r="R146" s="1" t="s">
        <v>1874</v>
      </c>
      <c r="S146" s="1" t="s">
        <v>976</v>
      </c>
      <c r="T146" s="1" t="s">
        <v>977</v>
      </c>
      <c r="U146" s="1" t="s">
        <v>978</v>
      </c>
      <c r="V146" s="1" t="s">
        <v>1204</v>
      </c>
    </row>
    <row r="147" s="1" customFormat="1" spans="1:22">
      <c r="A147" s="3">
        <v>18698942596</v>
      </c>
      <c r="B147" s="1" t="s">
        <v>1875</v>
      </c>
      <c r="C147" s="1" t="s">
        <v>1876</v>
      </c>
      <c r="D147" s="1" t="s">
        <v>1877</v>
      </c>
      <c r="E147" s="1" t="s">
        <v>1878</v>
      </c>
      <c r="F147" s="1" t="s">
        <v>963</v>
      </c>
      <c r="G147" s="1" t="s">
        <v>967</v>
      </c>
      <c r="H147" s="1" t="s">
        <v>968</v>
      </c>
      <c r="I147" s="1" t="s">
        <v>1879</v>
      </c>
      <c r="J147" s="1" t="s">
        <v>30</v>
      </c>
      <c r="K147" s="1" t="s">
        <v>1880</v>
      </c>
      <c r="L147" s="1" t="s">
        <v>1880</v>
      </c>
      <c r="M147" s="1" t="s">
        <v>971</v>
      </c>
      <c r="N147" s="1" t="s">
        <v>971</v>
      </c>
      <c r="O147" s="1" t="s">
        <v>972</v>
      </c>
      <c r="P147" s="1" t="s">
        <v>973</v>
      </c>
      <c r="Q147" s="1" t="s">
        <v>974</v>
      </c>
      <c r="R147" s="1" t="s">
        <v>1881</v>
      </c>
      <c r="S147" s="1" t="s">
        <v>976</v>
      </c>
      <c r="T147" s="1" t="s">
        <v>977</v>
      </c>
      <c r="U147" s="1" t="s">
        <v>978</v>
      </c>
      <c r="V147" s="1" t="s">
        <v>1020</v>
      </c>
    </row>
    <row r="148" s="1" customFormat="1" spans="1:22">
      <c r="A148" s="3">
        <v>999221907332510</v>
      </c>
      <c r="B148" s="1" t="s">
        <v>1691</v>
      </c>
      <c r="C148" s="1" t="s">
        <v>1882</v>
      </c>
      <c r="D148" s="1" t="s">
        <v>1883</v>
      </c>
      <c r="E148" s="1" t="s">
        <v>1884</v>
      </c>
      <c r="F148" s="1" t="s">
        <v>963</v>
      </c>
      <c r="G148" s="1" t="s">
        <v>967</v>
      </c>
      <c r="H148" s="1" t="s">
        <v>968</v>
      </c>
      <c r="I148" s="1" t="s">
        <v>1885</v>
      </c>
      <c r="J148" s="1" t="s">
        <v>30</v>
      </c>
      <c r="K148" s="1" t="s">
        <v>1886</v>
      </c>
      <c r="L148" s="1" t="s">
        <v>1886</v>
      </c>
      <c r="M148" s="1" t="s">
        <v>971</v>
      </c>
      <c r="N148" s="1" t="s">
        <v>971</v>
      </c>
      <c r="O148" s="1" t="s">
        <v>972</v>
      </c>
      <c r="P148" s="1" t="s">
        <v>973</v>
      </c>
      <c r="Q148" s="1" t="s">
        <v>974</v>
      </c>
      <c r="R148" s="1" t="s">
        <v>1887</v>
      </c>
      <c r="S148" s="1" t="s">
        <v>976</v>
      </c>
      <c r="T148" s="1" t="s">
        <v>977</v>
      </c>
      <c r="U148" s="1" t="s">
        <v>978</v>
      </c>
      <c r="V148" s="1" t="s">
        <v>1235</v>
      </c>
    </row>
    <row r="149" s="1" customFormat="1" spans="1:22">
      <c r="A149" s="3">
        <v>21880044228</v>
      </c>
      <c r="B149" s="1" t="s">
        <v>1492</v>
      </c>
      <c r="C149" s="1" t="s">
        <v>1888</v>
      </c>
      <c r="D149" s="1" t="s">
        <v>1889</v>
      </c>
      <c r="E149" s="1" t="s">
        <v>1890</v>
      </c>
      <c r="F149" s="1" t="s">
        <v>1222</v>
      </c>
      <c r="G149" s="1" t="s">
        <v>967</v>
      </c>
      <c r="H149" s="1" t="s">
        <v>968</v>
      </c>
      <c r="I149" s="1" t="s">
        <v>1891</v>
      </c>
      <c r="J149" s="1" t="s">
        <v>30</v>
      </c>
      <c r="K149" s="1" t="s">
        <v>1892</v>
      </c>
      <c r="L149" s="1" t="s">
        <v>1892</v>
      </c>
      <c r="M149" s="1" t="s">
        <v>971</v>
      </c>
      <c r="N149" s="1" t="s">
        <v>971</v>
      </c>
      <c r="O149" s="1" t="s">
        <v>972</v>
      </c>
      <c r="P149" s="1" t="s">
        <v>973</v>
      </c>
      <c r="Q149" s="1" t="s">
        <v>974</v>
      </c>
      <c r="R149" s="1" t="s">
        <v>1893</v>
      </c>
      <c r="S149" s="1" t="s">
        <v>976</v>
      </c>
      <c r="T149" s="1" t="s">
        <v>977</v>
      </c>
      <c r="U149" s="1" t="s">
        <v>1485</v>
      </c>
      <c r="V149" s="1" t="s">
        <v>1020</v>
      </c>
    </row>
    <row r="150" s="1" customFormat="1" spans="1:22">
      <c r="A150" s="3">
        <v>21853962905</v>
      </c>
      <c r="B150" s="1" t="s">
        <v>1697</v>
      </c>
      <c r="C150" s="1" t="s">
        <v>1894</v>
      </c>
      <c r="D150" s="1" t="s">
        <v>1889</v>
      </c>
      <c r="E150" s="1" t="s">
        <v>1895</v>
      </c>
      <c r="F150" s="1" t="s">
        <v>1222</v>
      </c>
      <c r="G150" s="1" t="s">
        <v>967</v>
      </c>
      <c r="H150" s="1" t="s">
        <v>968</v>
      </c>
      <c r="I150" s="1" t="s">
        <v>1896</v>
      </c>
      <c r="J150" s="1" t="s">
        <v>30</v>
      </c>
      <c r="K150" s="1" t="s">
        <v>1897</v>
      </c>
      <c r="L150" s="1" t="s">
        <v>1897</v>
      </c>
      <c r="M150" s="1" t="s">
        <v>971</v>
      </c>
      <c r="N150" s="1" t="s">
        <v>971</v>
      </c>
      <c r="O150" s="1" t="s">
        <v>972</v>
      </c>
      <c r="P150" s="1" t="s">
        <v>973</v>
      </c>
      <c r="Q150" s="1" t="s">
        <v>974</v>
      </c>
      <c r="R150" s="1" t="s">
        <v>1898</v>
      </c>
      <c r="S150" s="1" t="s">
        <v>976</v>
      </c>
      <c r="T150" s="1" t="s">
        <v>977</v>
      </c>
      <c r="U150" s="1" t="s">
        <v>1485</v>
      </c>
      <c r="V150" s="1" t="s">
        <v>1020</v>
      </c>
    </row>
    <row r="151" s="1" customFormat="1" spans="1:22">
      <c r="A151" s="3">
        <v>999221947894021</v>
      </c>
      <c r="B151" s="1" t="s">
        <v>1544</v>
      </c>
      <c r="C151" s="1" t="s">
        <v>1899</v>
      </c>
      <c r="D151" s="1" t="s">
        <v>1900</v>
      </c>
      <c r="E151" s="1" t="s">
        <v>1901</v>
      </c>
      <c r="F151" s="1" t="s">
        <v>1403</v>
      </c>
      <c r="G151" s="1" t="s">
        <v>967</v>
      </c>
      <c r="H151" s="1" t="s">
        <v>968</v>
      </c>
      <c r="I151" s="1" t="s">
        <v>1902</v>
      </c>
      <c r="J151" s="1" t="s">
        <v>30</v>
      </c>
      <c r="K151" s="1" t="s">
        <v>1903</v>
      </c>
      <c r="L151" s="1" t="s">
        <v>1903</v>
      </c>
      <c r="M151" s="1" t="s">
        <v>971</v>
      </c>
      <c r="N151" s="1" t="s">
        <v>971</v>
      </c>
      <c r="O151" s="1" t="s">
        <v>972</v>
      </c>
      <c r="P151" s="1" t="s">
        <v>973</v>
      </c>
      <c r="Q151" s="1" t="s">
        <v>974</v>
      </c>
      <c r="R151" s="1" t="s">
        <v>1904</v>
      </c>
      <c r="S151" s="1" t="s">
        <v>976</v>
      </c>
      <c r="T151" s="1" t="s">
        <v>977</v>
      </c>
      <c r="U151" s="1" t="s">
        <v>978</v>
      </c>
      <c r="V151" s="1" t="s">
        <v>1235</v>
      </c>
    </row>
    <row r="152" s="1" customFormat="1" spans="1:22">
      <c r="A152" s="3">
        <v>999221922335949</v>
      </c>
      <c r="B152" s="1" t="s">
        <v>1522</v>
      </c>
      <c r="C152" s="1" t="s">
        <v>1905</v>
      </c>
      <c r="D152" s="1" t="s">
        <v>1906</v>
      </c>
      <c r="E152" s="1" t="s">
        <v>1907</v>
      </c>
      <c r="F152" s="1" t="s">
        <v>1222</v>
      </c>
      <c r="G152" s="1" t="s">
        <v>967</v>
      </c>
      <c r="H152" s="1" t="s">
        <v>968</v>
      </c>
      <c r="I152" s="1" t="s">
        <v>1908</v>
      </c>
      <c r="J152" s="1" t="s">
        <v>30</v>
      </c>
      <c r="K152" s="1" t="s">
        <v>1909</v>
      </c>
      <c r="L152" s="1" t="s">
        <v>1909</v>
      </c>
      <c r="M152" s="1" t="s">
        <v>971</v>
      </c>
      <c r="N152" s="1" t="s">
        <v>971</v>
      </c>
      <c r="O152" s="1" t="s">
        <v>972</v>
      </c>
      <c r="P152" s="1" t="s">
        <v>973</v>
      </c>
      <c r="Q152" s="1" t="s">
        <v>974</v>
      </c>
      <c r="R152" s="1" t="s">
        <v>1910</v>
      </c>
      <c r="S152" s="1" t="s">
        <v>976</v>
      </c>
      <c r="T152" s="1" t="s">
        <v>977</v>
      </c>
      <c r="U152" s="1" t="s">
        <v>978</v>
      </c>
      <c r="V152" s="1" t="s">
        <v>1047</v>
      </c>
    </row>
    <row r="153" s="1" customFormat="1" spans="1:22">
      <c r="A153" s="3">
        <v>999221845804731</v>
      </c>
      <c r="B153" s="1" t="s">
        <v>1911</v>
      </c>
      <c r="C153" s="1" t="s">
        <v>1912</v>
      </c>
      <c r="D153" s="1" t="s">
        <v>1913</v>
      </c>
      <c r="E153" s="1" t="s">
        <v>1914</v>
      </c>
      <c r="F153" s="1" t="s">
        <v>1222</v>
      </c>
      <c r="G153" s="1" t="s">
        <v>967</v>
      </c>
      <c r="H153" s="1" t="s">
        <v>968</v>
      </c>
      <c r="I153" s="1" t="s">
        <v>1915</v>
      </c>
      <c r="J153" s="1" t="s">
        <v>30</v>
      </c>
      <c r="K153" s="1" t="s">
        <v>1916</v>
      </c>
      <c r="L153" s="1" t="s">
        <v>1916</v>
      </c>
      <c r="M153" s="1" t="s">
        <v>971</v>
      </c>
      <c r="N153" s="1" t="s">
        <v>971</v>
      </c>
      <c r="O153" s="1" t="s">
        <v>972</v>
      </c>
      <c r="P153" s="1" t="s">
        <v>973</v>
      </c>
      <c r="Q153" s="1" t="s">
        <v>974</v>
      </c>
      <c r="R153" s="1" t="s">
        <v>1917</v>
      </c>
      <c r="S153" s="1" t="s">
        <v>976</v>
      </c>
      <c r="T153" s="1" t="s">
        <v>977</v>
      </c>
      <c r="U153" s="1" t="s">
        <v>978</v>
      </c>
      <c r="V153" s="1" t="s">
        <v>979</v>
      </c>
    </row>
    <row r="154" s="1" customFormat="1" spans="1:22">
      <c r="A154" s="3">
        <v>999221955965391</v>
      </c>
      <c r="B154" s="1" t="s">
        <v>1619</v>
      </c>
      <c r="C154" s="1" t="s">
        <v>1918</v>
      </c>
      <c r="D154" s="1" t="s">
        <v>1919</v>
      </c>
      <c r="E154" s="1" t="s">
        <v>1920</v>
      </c>
      <c r="F154" s="1" t="s">
        <v>1222</v>
      </c>
      <c r="G154" s="1" t="s">
        <v>967</v>
      </c>
      <c r="H154" s="1" t="s">
        <v>968</v>
      </c>
      <c r="I154" s="1" t="s">
        <v>1921</v>
      </c>
      <c r="J154" s="1" t="s">
        <v>30</v>
      </c>
      <c r="K154" s="1" t="s">
        <v>1922</v>
      </c>
      <c r="L154" s="1" t="s">
        <v>1922</v>
      </c>
      <c r="M154" s="1" t="s">
        <v>971</v>
      </c>
      <c r="N154" s="1" t="s">
        <v>971</v>
      </c>
      <c r="O154" s="1" t="s">
        <v>972</v>
      </c>
      <c r="P154" s="1" t="s">
        <v>973</v>
      </c>
      <c r="Q154" s="1" t="s">
        <v>974</v>
      </c>
      <c r="R154" s="1" t="s">
        <v>1923</v>
      </c>
      <c r="S154" s="1" t="s">
        <v>976</v>
      </c>
      <c r="T154" s="1" t="s">
        <v>977</v>
      </c>
      <c r="U154" s="1" t="s">
        <v>978</v>
      </c>
      <c r="V154" s="1" t="s">
        <v>986</v>
      </c>
    </row>
    <row r="155" s="1" customFormat="1" spans="1:22">
      <c r="A155" s="3">
        <v>999221901479066</v>
      </c>
      <c r="B155" s="1" t="s">
        <v>1471</v>
      </c>
      <c r="C155" s="1" t="s">
        <v>1924</v>
      </c>
      <c r="D155" s="1" t="s">
        <v>1925</v>
      </c>
      <c r="E155" s="1" t="s">
        <v>1926</v>
      </c>
      <c r="F155" s="1" t="s">
        <v>1222</v>
      </c>
      <c r="G155" s="1" t="s">
        <v>967</v>
      </c>
      <c r="H155" s="1" t="s">
        <v>968</v>
      </c>
      <c r="I155" s="1" t="s">
        <v>1927</v>
      </c>
      <c r="J155" s="1" t="s">
        <v>30</v>
      </c>
      <c r="K155" s="1" t="s">
        <v>1928</v>
      </c>
      <c r="L155" s="1" t="s">
        <v>1928</v>
      </c>
      <c r="M155" s="1" t="s">
        <v>971</v>
      </c>
      <c r="N155" s="1" t="s">
        <v>971</v>
      </c>
      <c r="O155" s="1" t="s">
        <v>972</v>
      </c>
      <c r="P155" s="1" t="s">
        <v>973</v>
      </c>
      <c r="Q155" s="1" t="s">
        <v>974</v>
      </c>
      <c r="R155" s="1" t="s">
        <v>1929</v>
      </c>
      <c r="S155" s="1" t="s">
        <v>976</v>
      </c>
      <c r="T155" s="1" t="s">
        <v>977</v>
      </c>
      <c r="U155" s="1" t="s">
        <v>978</v>
      </c>
      <c r="V155" s="1" t="s">
        <v>1047</v>
      </c>
    </row>
    <row r="156" s="1" customFormat="1" spans="1:22">
      <c r="A156" s="3">
        <v>999221940742517</v>
      </c>
      <c r="B156" s="1" t="s">
        <v>1571</v>
      </c>
      <c r="C156" s="1" t="s">
        <v>1930</v>
      </c>
      <c r="D156" s="1" t="s">
        <v>1931</v>
      </c>
      <c r="E156" s="1" t="s">
        <v>1932</v>
      </c>
      <c r="F156" s="1" t="s">
        <v>963</v>
      </c>
      <c r="G156" s="1" t="s">
        <v>967</v>
      </c>
      <c r="H156" s="1" t="s">
        <v>968</v>
      </c>
      <c r="I156" s="1" t="s">
        <v>1933</v>
      </c>
      <c r="J156" s="1" t="s">
        <v>30</v>
      </c>
      <c r="K156" s="1" t="s">
        <v>1934</v>
      </c>
      <c r="L156" s="1" t="s">
        <v>1934</v>
      </c>
      <c r="M156" s="1" t="s">
        <v>971</v>
      </c>
      <c r="N156" s="1" t="s">
        <v>971</v>
      </c>
      <c r="O156" s="1" t="s">
        <v>972</v>
      </c>
      <c r="P156" s="1" t="s">
        <v>973</v>
      </c>
      <c r="Q156" s="1" t="s">
        <v>974</v>
      </c>
      <c r="R156" s="1" t="s">
        <v>1935</v>
      </c>
      <c r="S156" s="1" t="s">
        <v>976</v>
      </c>
      <c r="T156" s="1" t="s">
        <v>977</v>
      </c>
      <c r="U156" s="1" t="s">
        <v>978</v>
      </c>
      <c r="V156" s="1" t="s">
        <v>1339</v>
      </c>
    </row>
    <row r="157" s="1" customFormat="1" spans="1:22">
      <c r="A157" s="3">
        <v>999221946582929</v>
      </c>
      <c r="B157" s="1" t="s">
        <v>1544</v>
      </c>
      <c r="C157" s="1" t="s">
        <v>1936</v>
      </c>
      <c r="D157" s="1" t="s">
        <v>1937</v>
      </c>
      <c r="E157" s="1" t="s">
        <v>1938</v>
      </c>
      <c r="F157" s="1" t="s">
        <v>1222</v>
      </c>
      <c r="G157" s="1" t="s">
        <v>967</v>
      </c>
      <c r="H157" s="1" t="s">
        <v>968</v>
      </c>
      <c r="I157" s="1" t="s">
        <v>1939</v>
      </c>
      <c r="J157" s="1" t="s">
        <v>30</v>
      </c>
      <c r="K157" s="1" t="s">
        <v>1940</v>
      </c>
      <c r="L157" s="1" t="s">
        <v>1940</v>
      </c>
      <c r="M157" s="1" t="s">
        <v>971</v>
      </c>
      <c r="N157" s="1" t="s">
        <v>971</v>
      </c>
      <c r="O157" s="1" t="s">
        <v>972</v>
      </c>
      <c r="P157" s="1" t="s">
        <v>973</v>
      </c>
      <c r="Q157" s="1" t="s">
        <v>974</v>
      </c>
      <c r="R157" s="1" t="s">
        <v>1941</v>
      </c>
      <c r="S157" s="1" t="s">
        <v>976</v>
      </c>
      <c r="T157" s="1" t="s">
        <v>977</v>
      </c>
      <c r="U157" s="1" t="s">
        <v>978</v>
      </c>
      <c r="V157" s="1" t="s">
        <v>986</v>
      </c>
    </row>
    <row r="158" s="1" customFormat="1" spans="1:22">
      <c r="A158" s="3">
        <v>999221940482595</v>
      </c>
      <c r="B158" s="1" t="s">
        <v>1571</v>
      </c>
      <c r="C158" s="1" t="s">
        <v>1942</v>
      </c>
      <c r="D158" s="1" t="s">
        <v>1943</v>
      </c>
      <c r="E158" s="1" t="s">
        <v>1944</v>
      </c>
      <c r="F158" s="1" t="s">
        <v>963</v>
      </c>
      <c r="G158" s="1" t="s">
        <v>967</v>
      </c>
      <c r="H158" s="1" t="s">
        <v>968</v>
      </c>
      <c r="I158" s="1" t="s">
        <v>1945</v>
      </c>
      <c r="J158" s="1" t="s">
        <v>30</v>
      </c>
      <c r="K158" s="1" t="s">
        <v>1535</v>
      </c>
      <c r="L158" s="1" t="s">
        <v>1535</v>
      </c>
      <c r="M158" s="1" t="s">
        <v>971</v>
      </c>
      <c r="N158" s="1" t="s">
        <v>971</v>
      </c>
      <c r="O158" s="1" t="s">
        <v>972</v>
      </c>
      <c r="P158" s="1" t="s">
        <v>973</v>
      </c>
      <c r="Q158" s="1" t="s">
        <v>974</v>
      </c>
      <c r="R158" s="1" t="s">
        <v>1946</v>
      </c>
      <c r="S158" s="1" t="s">
        <v>976</v>
      </c>
      <c r="T158" s="1" t="s">
        <v>977</v>
      </c>
      <c r="U158" s="1" t="s">
        <v>978</v>
      </c>
      <c r="V158" s="1" t="s">
        <v>1020</v>
      </c>
    </row>
    <row r="159" s="1" customFormat="1" spans="1:22">
      <c r="A159" s="3">
        <v>999221853895409</v>
      </c>
      <c r="B159" s="1" t="s">
        <v>1697</v>
      </c>
      <c r="C159" s="1" t="s">
        <v>1947</v>
      </c>
      <c r="D159" s="1" t="s">
        <v>1948</v>
      </c>
      <c r="E159" s="1" t="s">
        <v>1949</v>
      </c>
      <c r="F159" s="1" t="s">
        <v>963</v>
      </c>
      <c r="G159" s="1" t="s">
        <v>967</v>
      </c>
      <c r="H159" s="1" t="s">
        <v>968</v>
      </c>
      <c r="I159" s="1" t="s">
        <v>1950</v>
      </c>
      <c r="J159" s="1" t="s">
        <v>30</v>
      </c>
      <c r="K159" s="1" t="s">
        <v>1951</v>
      </c>
      <c r="L159" s="1" t="s">
        <v>1951</v>
      </c>
      <c r="M159" s="1" t="s">
        <v>971</v>
      </c>
      <c r="N159" s="1" t="s">
        <v>971</v>
      </c>
      <c r="O159" s="1" t="s">
        <v>972</v>
      </c>
      <c r="P159" s="1" t="s">
        <v>973</v>
      </c>
      <c r="Q159" s="1" t="s">
        <v>974</v>
      </c>
      <c r="R159" s="1" t="s">
        <v>1952</v>
      </c>
      <c r="S159" s="1" t="s">
        <v>976</v>
      </c>
      <c r="T159" s="1" t="s">
        <v>977</v>
      </c>
      <c r="U159" s="1" t="s">
        <v>978</v>
      </c>
      <c r="V159" s="1" t="s">
        <v>1364</v>
      </c>
    </row>
    <row r="160" s="1" customFormat="1" spans="1:22">
      <c r="A160" s="3">
        <v>999221850295487</v>
      </c>
      <c r="B160" s="1" t="s">
        <v>1729</v>
      </c>
      <c r="C160" s="1" t="s">
        <v>1953</v>
      </c>
      <c r="D160" s="1" t="s">
        <v>1954</v>
      </c>
      <c r="E160" s="1" t="s">
        <v>1955</v>
      </c>
      <c r="F160" s="1" t="s">
        <v>963</v>
      </c>
      <c r="G160" s="1" t="s">
        <v>967</v>
      </c>
      <c r="H160" s="1" t="s">
        <v>968</v>
      </c>
      <c r="I160" s="1" t="s">
        <v>1956</v>
      </c>
      <c r="J160" s="1" t="s">
        <v>30</v>
      </c>
      <c r="K160" s="1" t="s">
        <v>1957</v>
      </c>
      <c r="L160" s="1" t="s">
        <v>1957</v>
      </c>
      <c r="M160" s="1" t="s">
        <v>971</v>
      </c>
      <c r="N160" s="1" t="s">
        <v>971</v>
      </c>
      <c r="O160" s="1" t="s">
        <v>972</v>
      </c>
      <c r="P160" s="1" t="s">
        <v>973</v>
      </c>
      <c r="Q160" s="1" t="s">
        <v>974</v>
      </c>
      <c r="R160" s="1" t="s">
        <v>1958</v>
      </c>
      <c r="S160" s="1" t="s">
        <v>976</v>
      </c>
      <c r="T160" s="1" t="s">
        <v>977</v>
      </c>
      <c r="U160" s="1" t="s">
        <v>978</v>
      </c>
      <c r="V160" s="1" t="s">
        <v>1047</v>
      </c>
    </row>
    <row r="161" s="1" customFormat="1" spans="1:22">
      <c r="A161" s="3">
        <v>999221886492989</v>
      </c>
      <c r="B161" s="1" t="s">
        <v>1530</v>
      </c>
      <c r="C161" s="1" t="s">
        <v>1959</v>
      </c>
      <c r="D161" s="1" t="s">
        <v>1960</v>
      </c>
      <c r="E161" s="1" t="s">
        <v>1961</v>
      </c>
      <c r="F161" s="1" t="s">
        <v>963</v>
      </c>
      <c r="G161" s="1" t="s">
        <v>967</v>
      </c>
      <c r="H161" s="1" t="s">
        <v>968</v>
      </c>
      <c r="I161" s="1" t="s">
        <v>1962</v>
      </c>
      <c r="J161" s="1" t="s">
        <v>30</v>
      </c>
      <c r="K161" s="1" t="s">
        <v>1963</v>
      </c>
      <c r="L161" s="1" t="s">
        <v>1963</v>
      </c>
      <c r="M161" s="1" t="s">
        <v>971</v>
      </c>
      <c r="N161" s="1" t="s">
        <v>971</v>
      </c>
      <c r="O161" s="1" t="s">
        <v>972</v>
      </c>
      <c r="P161" s="1" t="s">
        <v>973</v>
      </c>
      <c r="Q161" s="1" t="s">
        <v>974</v>
      </c>
      <c r="R161" s="1" t="s">
        <v>1964</v>
      </c>
      <c r="S161" s="1" t="s">
        <v>976</v>
      </c>
      <c r="T161" s="1" t="s">
        <v>977</v>
      </c>
      <c r="U161" s="1" t="s">
        <v>978</v>
      </c>
      <c r="V161" s="1" t="s">
        <v>1235</v>
      </c>
    </row>
    <row r="162" s="1" customFormat="1" spans="1:22">
      <c r="A162" s="3">
        <v>999221928328332</v>
      </c>
      <c r="B162" s="1" t="s">
        <v>1585</v>
      </c>
      <c r="C162" s="1" t="s">
        <v>1965</v>
      </c>
      <c r="D162" s="1" t="s">
        <v>1966</v>
      </c>
      <c r="E162" s="1" t="s">
        <v>1967</v>
      </c>
      <c r="F162" s="1" t="s">
        <v>963</v>
      </c>
      <c r="G162" s="1" t="s">
        <v>967</v>
      </c>
      <c r="H162" s="1" t="s">
        <v>968</v>
      </c>
      <c r="I162" s="1" t="s">
        <v>1968</v>
      </c>
      <c r="J162" s="1" t="s">
        <v>30</v>
      </c>
      <c r="K162" s="1" t="s">
        <v>1969</v>
      </c>
      <c r="L162" s="1" t="s">
        <v>1969</v>
      </c>
      <c r="M162" s="1" t="s">
        <v>971</v>
      </c>
      <c r="N162" s="1" t="s">
        <v>971</v>
      </c>
      <c r="O162" s="1" t="s">
        <v>972</v>
      </c>
      <c r="P162" s="1" t="s">
        <v>973</v>
      </c>
      <c r="Q162" s="1" t="s">
        <v>974</v>
      </c>
      <c r="R162" s="1" t="s">
        <v>1970</v>
      </c>
      <c r="S162" s="1" t="s">
        <v>976</v>
      </c>
      <c r="T162" s="1" t="s">
        <v>977</v>
      </c>
      <c r="U162" s="1" t="s">
        <v>978</v>
      </c>
      <c r="V162" s="1" t="s">
        <v>1235</v>
      </c>
    </row>
    <row r="163" s="1" customFormat="1" spans="1:22">
      <c r="A163" s="3">
        <v>999221955931032</v>
      </c>
      <c r="B163" s="1" t="s">
        <v>1619</v>
      </c>
      <c r="C163" s="1" t="s">
        <v>1971</v>
      </c>
      <c r="D163" s="1" t="s">
        <v>1453</v>
      </c>
      <c r="E163" s="1" t="s">
        <v>1972</v>
      </c>
      <c r="F163" s="1" t="s">
        <v>1222</v>
      </c>
      <c r="G163" s="1" t="s">
        <v>967</v>
      </c>
      <c r="H163" s="1" t="s">
        <v>968</v>
      </c>
      <c r="I163" s="1" t="s">
        <v>1973</v>
      </c>
      <c r="J163" s="1" t="s">
        <v>30</v>
      </c>
      <c r="K163" s="1" t="s">
        <v>1974</v>
      </c>
      <c r="L163" s="1" t="s">
        <v>1974</v>
      </c>
      <c r="M163" s="1" t="s">
        <v>971</v>
      </c>
      <c r="N163" s="1" t="s">
        <v>971</v>
      </c>
      <c r="O163" s="1" t="s">
        <v>972</v>
      </c>
      <c r="P163" s="1" t="s">
        <v>973</v>
      </c>
      <c r="Q163" s="1" t="s">
        <v>974</v>
      </c>
      <c r="R163" s="1" t="s">
        <v>1975</v>
      </c>
      <c r="S163" s="1" t="s">
        <v>976</v>
      </c>
      <c r="T163" s="1" t="s">
        <v>977</v>
      </c>
      <c r="U163" s="1" t="s">
        <v>978</v>
      </c>
      <c r="V163" s="1" t="s">
        <v>979</v>
      </c>
    </row>
    <row r="164" s="1" customFormat="1" spans="1:22">
      <c r="A164" s="3">
        <v>21885755251</v>
      </c>
      <c r="B164" s="1" t="s">
        <v>1530</v>
      </c>
      <c r="C164" s="1" t="s">
        <v>1976</v>
      </c>
      <c r="D164" s="1" t="s">
        <v>1977</v>
      </c>
      <c r="E164" s="1" t="s">
        <v>1978</v>
      </c>
      <c r="F164" s="1" t="s">
        <v>963</v>
      </c>
      <c r="G164" s="1" t="s">
        <v>967</v>
      </c>
      <c r="H164" s="1" t="s">
        <v>968</v>
      </c>
      <c r="I164" s="1" t="s">
        <v>1979</v>
      </c>
      <c r="J164" s="1" t="s">
        <v>30</v>
      </c>
      <c r="K164" s="1" t="s">
        <v>1980</v>
      </c>
      <c r="L164" s="1" t="s">
        <v>1980</v>
      </c>
      <c r="M164" s="1" t="s">
        <v>971</v>
      </c>
      <c r="N164" s="1" t="s">
        <v>971</v>
      </c>
      <c r="O164" s="1" t="s">
        <v>972</v>
      </c>
      <c r="P164" s="1" t="s">
        <v>973</v>
      </c>
      <c r="Q164" s="1" t="s">
        <v>974</v>
      </c>
      <c r="R164" s="1" t="s">
        <v>1981</v>
      </c>
      <c r="S164" s="1" t="s">
        <v>976</v>
      </c>
      <c r="T164" s="1" t="s">
        <v>977</v>
      </c>
      <c r="U164" s="1" t="s">
        <v>978</v>
      </c>
      <c r="V164" s="1" t="s">
        <v>1020</v>
      </c>
    </row>
    <row r="165" s="1" customFormat="1" spans="1:22">
      <c r="A165" s="3">
        <v>999221950210304</v>
      </c>
      <c r="B165" s="1" t="s">
        <v>1537</v>
      </c>
      <c r="C165" s="1" t="s">
        <v>1982</v>
      </c>
      <c r="D165" s="1" t="s">
        <v>1983</v>
      </c>
      <c r="E165" s="1" t="s">
        <v>1984</v>
      </c>
      <c r="F165" s="1" t="s">
        <v>963</v>
      </c>
      <c r="G165" s="1" t="s">
        <v>967</v>
      </c>
      <c r="H165" s="1" t="s">
        <v>968</v>
      </c>
      <c r="I165" s="1" t="s">
        <v>1985</v>
      </c>
      <c r="J165" s="1" t="s">
        <v>30</v>
      </c>
      <c r="K165" s="1" t="s">
        <v>1986</v>
      </c>
      <c r="L165" s="1" t="s">
        <v>1986</v>
      </c>
      <c r="M165" s="1" t="s">
        <v>971</v>
      </c>
      <c r="N165" s="1" t="s">
        <v>971</v>
      </c>
      <c r="O165" s="1" t="s">
        <v>972</v>
      </c>
      <c r="P165" s="1" t="s">
        <v>973</v>
      </c>
      <c r="Q165" s="1" t="s">
        <v>974</v>
      </c>
      <c r="R165" s="1" t="s">
        <v>1987</v>
      </c>
      <c r="S165" s="1" t="s">
        <v>976</v>
      </c>
      <c r="T165" s="1" t="s">
        <v>977</v>
      </c>
      <c r="U165" s="1" t="s">
        <v>978</v>
      </c>
      <c r="V165" s="1" t="s">
        <v>1988</v>
      </c>
    </row>
    <row r="166" s="1" customFormat="1" spans="1:22">
      <c r="A166" s="3">
        <v>999221901642926</v>
      </c>
      <c r="B166" s="1" t="s">
        <v>1471</v>
      </c>
      <c r="C166" s="1" t="s">
        <v>1989</v>
      </c>
      <c r="D166" s="1" t="s">
        <v>1990</v>
      </c>
      <c r="E166" s="1" t="s">
        <v>1991</v>
      </c>
      <c r="F166" s="1" t="s">
        <v>1222</v>
      </c>
      <c r="G166" s="1" t="s">
        <v>967</v>
      </c>
      <c r="H166" s="1" t="s">
        <v>968</v>
      </c>
      <c r="I166" s="1" t="s">
        <v>1992</v>
      </c>
      <c r="J166" s="1" t="s">
        <v>30</v>
      </c>
      <c r="K166" s="1" t="s">
        <v>1993</v>
      </c>
      <c r="L166" s="1" t="s">
        <v>1993</v>
      </c>
      <c r="M166" s="1" t="s">
        <v>971</v>
      </c>
      <c r="N166" s="1" t="s">
        <v>971</v>
      </c>
      <c r="O166" s="1" t="s">
        <v>972</v>
      </c>
      <c r="P166" s="1" t="s">
        <v>973</v>
      </c>
      <c r="Q166" s="1" t="s">
        <v>974</v>
      </c>
      <c r="R166" s="1" t="s">
        <v>1994</v>
      </c>
      <c r="S166" s="1" t="s">
        <v>976</v>
      </c>
      <c r="T166" s="1" t="s">
        <v>977</v>
      </c>
      <c r="U166" s="1" t="s">
        <v>978</v>
      </c>
      <c r="V166" s="1" t="s">
        <v>1027</v>
      </c>
    </row>
    <row r="167" s="1" customFormat="1" spans="1:22">
      <c r="A167" s="3">
        <v>999221962769912</v>
      </c>
      <c r="B167" s="1" t="s">
        <v>1619</v>
      </c>
      <c r="C167" s="1" t="s">
        <v>1995</v>
      </c>
      <c r="D167" s="1" t="s">
        <v>1996</v>
      </c>
      <c r="E167" s="1" t="s">
        <v>1997</v>
      </c>
      <c r="F167" s="1" t="s">
        <v>963</v>
      </c>
      <c r="G167" s="1" t="s">
        <v>967</v>
      </c>
      <c r="H167" s="1" t="s">
        <v>968</v>
      </c>
      <c r="I167" s="1" t="s">
        <v>1998</v>
      </c>
      <c r="J167" s="1" t="s">
        <v>30</v>
      </c>
      <c r="K167" s="1" t="s">
        <v>1999</v>
      </c>
      <c r="L167" s="1" t="s">
        <v>1999</v>
      </c>
      <c r="M167" s="1" t="s">
        <v>971</v>
      </c>
      <c r="N167" s="1" t="s">
        <v>971</v>
      </c>
      <c r="O167" s="1" t="s">
        <v>972</v>
      </c>
      <c r="P167" s="1" t="s">
        <v>973</v>
      </c>
      <c r="Q167" s="1" t="s">
        <v>974</v>
      </c>
      <c r="R167" s="1" t="s">
        <v>2000</v>
      </c>
      <c r="S167" s="1" t="s">
        <v>976</v>
      </c>
      <c r="T167" s="1" t="s">
        <v>977</v>
      </c>
      <c r="U167" s="1" t="s">
        <v>978</v>
      </c>
      <c r="V167" s="1" t="s">
        <v>986</v>
      </c>
    </row>
    <row r="168" s="1" customFormat="1" spans="1:22">
      <c r="A168" s="3">
        <v>999221934086717</v>
      </c>
      <c r="B168" s="1" t="s">
        <v>1571</v>
      </c>
      <c r="C168" s="1" t="s">
        <v>2001</v>
      </c>
      <c r="D168" s="1" t="s">
        <v>2002</v>
      </c>
      <c r="E168" s="1" t="s">
        <v>2003</v>
      </c>
      <c r="F168" s="1" t="s">
        <v>963</v>
      </c>
      <c r="G168" s="1" t="s">
        <v>967</v>
      </c>
      <c r="H168" s="1" t="s">
        <v>968</v>
      </c>
      <c r="I168" s="1" t="s">
        <v>2004</v>
      </c>
      <c r="J168" s="1" t="s">
        <v>30</v>
      </c>
      <c r="K168" s="1" t="s">
        <v>2005</v>
      </c>
      <c r="L168" s="1" t="s">
        <v>2005</v>
      </c>
      <c r="M168" s="1" t="s">
        <v>971</v>
      </c>
      <c r="N168" s="1" t="s">
        <v>971</v>
      </c>
      <c r="O168" s="1" t="s">
        <v>972</v>
      </c>
      <c r="P168" s="1" t="s">
        <v>973</v>
      </c>
      <c r="Q168" s="1" t="s">
        <v>974</v>
      </c>
      <c r="R168" s="1" t="s">
        <v>2006</v>
      </c>
      <c r="S168" s="1" t="s">
        <v>976</v>
      </c>
      <c r="T168" s="1" t="s">
        <v>977</v>
      </c>
      <c r="U168" s="1" t="s">
        <v>978</v>
      </c>
      <c r="V168" s="1" t="s">
        <v>2007</v>
      </c>
    </row>
    <row r="169" s="1" customFormat="1" spans="1:22">
      <c r="A169" s="3">
        <v>21848262301</v>
      </c>
      <c r="B169" s="1" t="s">
        <v>1631</v>
      </c>
      <c r="C169" s="1" t="s">
        <v>2008</v>
      </c>
      <c r="D169" s="1" t="s">
        <v>2009</v>
      </c>
      <c r="E169" s="1" t="s">
        <v>2010</v>
      </c>
      <c r="F169" s="1" t="s">
        <v>963</v>
      </c>
      <c r="G169" s="1" t="s">
        <v>967</v>
      </c>
      <c r="H169" s="1" t="s">
        <v>968</v>
      </c>
      <c r="I169" s="1" t="s">
        <v>2011</v>
      </c>
      <c r="J169" s="1" t="s">
        <v>30</v>
      </c>
      <c r="K169" s="1" t="s">
        <v>2012</v>
      </c>
      <c r="L169" s="1" t="s">
        <v>2012</v>
      </c>
      <c r="M169" s="1" t="s">
        <v>971</v>
      </c>
      <c r="N169" s="1" t="s">
        <v>971</v>
      </c>
      <c r="O169" s="1" t="s">
        <v>972</v>
      </c>
      <c r="P169" s="1" t="s">
        <v>973</v>
      </c>
      <c r="Q169" s="1" t="s">
        <v>974</v>
      </c>
      <c r="R169" s="1" t="s">
        <v>2013</v>
      </c>
      <c r="S169" s="1" t="s">
        <v>976</v>
      </c>
      <c r="T169" s="1" t="s">
        <v>977</v>
      </c>
      <c r="U169" s="1" t="s">
        <v>978</v>
      </c>
      <c r="V169" s="1" t="s">
        <v>1364</v>
      </c>
    </row>
    <row r="170" s="1" customFormat="1" spans="1:22">
      <c r="A170" s="3">
        <v>21849635317</v>
      </c>
      <c r="B170" s="1" t="s">
        <v>1729</v>
      </c>
      <c r="C170" s="1" t="s">
        <v>2014</v>
      </c>
      <c r="D170" s="1" t="s">
        <v>2015</v>
      </c>
      <c r="E170" s="1" t="s">
        <v>2016</v>
      </c>
      <c r="F170" s="1" t="s">
        <v>1222</v>
      </c>
      <c r="G170" s="1" t="s">
        <v>967</v>
      </c>
      <c r="H170" s="1" t="s">
        <v>968</v>
      </c>
      <c r="I170" s="1" t="s">
        <v>2017</v>
      </c>
      <c r="J170" s="1" t="s">
        <v>30</v>
      </c>
      <c r="K170" s="1" t="s">
        <v>2018</v>
      </c>
      <c r="L170" s="1" t="s">
        <v>2018</v>
      </c>
      <c r="M170" s="1" t="s">
        <v>971</v>
      </c>
      <c r="N170" s="1" t="s">
        <v>971</v>
      </c>
      <c r="O170" s="1" t="s">
        <v>972</v>
      </c>
      <c r="P170" s="1" t="s">
        <v>973</v>
      </c>
      <c r="Q170" s="1" t="s">
        <v>974</v>
      </c>
      <c r="R170" s="1" t="s">
        <v>2019</v>
      </c>
      <c r="S170" s="1" t="s">
        <v>976</v>
      </c>
      <c r="T170" s="1" t="s">
        <v>977</v>
      </c>
      <c r="U170" s="1" t="s">
        <v>1485</v>
      </c>
      <c r="V170" s="1" t="s">
        <v>1521</v>
      </c>
    </row>
    <row r="171" s="1" customFormat="1" spans="1:22">
      <c r="A171" s="3">
        <v>21891960658</v>
      </c>
      <c r="B171" s="1" t="s">
        <v>1530</v>
      </c>
      <c r="C171" s="1" t="s">
        <v>2020</v>
      </c>
      <c r="D171" s="1" t="s">
        <v>2021</v>
      </c>
      <c r="E171" s="1" t="s">
        <v>2022</v>
      </c>
      <c r="F171" s="1" t="s">
        <v>1464</v>
      </c>
      <c r="G171" s="1" t="s">
        <v>967</v>
      </c>
      <c r="H171" s="1" t="s">
        <v>968</v>
      </c>
      <c r="I171" s="1" t="s">
        <v>2023</v>
      </c>
      <c r="J171" s="1" t="s">
        <v>30</v>
      </c>
      <c r="K171" s="1" t="s">
        <v>2024</v>
      </c>
      <c r="L171" s="1" t="s">
        <v>2024</v>
      </c>
      <c r="M171" s="1" t="s">
        <v>971</v>
      </c>
      <c r="N171" s="1" t="s">
        <v>971</v>
      </c>
      <c r="O171" s="1" t="s">
        <v>972</v>
      </c>
      <c r="P171" s="1" t="s">
        <v>973</v>
      </c>
      <c r="Q171" s="1" t="s">
        <v>974</v>
      </c>
      <c r="R171" s="1" t="s">
        <v>2025</v>
      </c>
      <c r="S171" s="1" t="s">
        <v>976</v>
      </c>
      <c r="T171" s="1" t="s">
        <v>977</v>
      </c>
      <c r="U171" s="1" t="s">
        <v>1485</v>
      </c>
      <c r="V171" s="1" t="s">
        <v>1521</v>
      </c>
    </row>
    <row r="172" s="1" customFormat="1" spans="1:22">
      <c r="A172" s="3">
        <v>21857346487</v>
      </c>
      <c r="B172" s="1" t="s">
        <v>1606</v>
      </c>
      <c r="C172" s="1" t="s">
        <v>2026</v>
      </c>
      <c r="D172" s="1" t="s">
        <v>2027</v>
      </c>
      <c r="E172" s="1" t="s">
        <v>2028</v>
      </c>
      <c r="F172" s="1" t="s">
        <v>1222</v>
      </c>
      <c r="G172" s="1" t="s">
        <v>967</v>
      </c>
      <c r="H172" s="1" t="s">
        <v>968</v>
      </c>
      <c r="I172" s="1" t="s">
        <v>2029</v>
      </c>
      <c r="J172" s="1" t="s">
        <v>30</v>
      </c>
      <c r="K172" s="1" t="s">
        <v>2030</v>
      </c>
      <c r="L172" s="1" t="s">
        <v>2030</v>
      </c>
      <c r="M172" s="1" t="s">
        <v>971</v>
      </c>
      <c r="N172" s="1" t="s">
        <v>971</v>
      </c>
      <c r="O172" s="1" t="s">
        <v>972</v>
      </c>
      <c r="P172" s="1" t="s">
        <v>973</v>
      </c>
      <c r="Q172" s="1" t="s">
        <v>974</v>
      </c>
      <c r="R172" s="1" t="s">
        <v>2031</v>
      </c>
      <c r="S172" s="1" t="s">
        <v>976</v>
      </c>
      <c r="T172" s="1" t="s">
        <v>977</v>
      </c>
      <c r="U172" s="1" t="s">
        <v>978</v>
      </c>
      <c r="V172" s="1" t="s">
        <v>1020</v>
      </c>
    </row>
    <row r="173" s="1" customFormat="1" spans="1:22">
      <c r="A173" s="3">
        <v>999221851336048</v>
      </c>
      <c r="B173" s="1" t="s">
        <v>1507</v>
      </c>
      <c r="C173" s="1" t="s">
        <v>2032</v>
      </c>
      <c r="D173" s="1" t="s">
        <v>2033</v>
      </c>
      <c r="E173" s="1" t="s">
        <v>2034</v>
      </c>
      <c r="F173" s="1" t="s">
        <v>963</v>
      </c>
      <c r="G173" s="1" t="s">
        <v>967</v>
      </c>
      <c r="H173" s="1" t="s">
        <v>968</v>
      </c>
      <c r="I173" s="1" t="s">
        <v>2035</v>
      </c>
      <c r="J173" s="1" t="s">
        <v>30</v>
      </c>
      <c r="K173" s="1" t="s">
        <v>2036</v>
      </c>
      <c r="L173" s="1" t="s">
        <v>2036</v>
      </c>
      <c r="M173" s="1" t="s">
        <v>971</v>
      </c>
      <c r="N173" s="1" t="s">
        <v>971</v>
      </c>
      <c r="O173" s="1" t="s">
        <v>972</v>
      </c>
      <c r="P173" s="1" t="s">
        <v>973</v>
      </c>
      <c r="Q173" s="1" t="s">
        <v>974</v>
      </c>
      <c r="R173" s="1" t="s">
        <v>2037</v>
      </c>
      <c r="S173" s="1" t="s">
        <v>976</v>
      </c>
      <c r="T173" s="1" t="s">
        <v>977</v>
      </c>
      <c r="U173" s="1" t="s">
        <v>978</v>
      </c>
      <c r="V173" s="1" t="s">
        <v>1235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洪敏峰</dc:creator>
  <cp:lastModifiedBy>天蝎座◐▂◐</cp:lastModifiedBy>
  <dcterms:created xsi:type="dcterms:W3CDTF">2022-12-28T02:36:00Z</dcterms:created>
  <dcterms:modified xsi:type="dcterms:W3CDTF">2022-12-28T03:29:13Z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ED2A6F4FA82A432BBAFBB5FEB01415FB</vt:lpwstr>
  </property>
  <property fmtid="{D5CDD505-2E9C-101B-9397-08002B2CF9AE}" pid="3" name="KSOProductBuildVer">
    <vt:lpwstr>2052-11.1.0.12358</vt:lpwstr>
  </property>
</Properties>
</file>