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HKD!$A$1:$X$314</definedName>
  </definedNames>
  <calcPr calcId="144525"/>
</workbook>
</file>

<file path=xl/sharedStrings.xml><?xml version="1.0" encoding="utf-8"?>
<sst xmlns="http://schemas.openxmlformats.org/spreadsheetml/2006/main" count="10380" uniqueCount="3395">
  <si>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</si>
  <si>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</si>
  <si>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</si>
  <si>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</si>
  <si>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</si>
  <si>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</si>
  <si>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</si>
  <si>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</si>
  <si>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</si>
  <si>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</si>
  <si>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</si>
  <si>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</si>
  <si>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</si>
  <si>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</si>
  <si>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</si>
  <si>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</si>
  <si>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</si>
  <si>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</si>
  <si>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</si>
  <si>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</si>
  <si>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</si>
  <si>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</si>
  <si>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</si>
  <si>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</si>
  <si>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</si>
  <si>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21368733168	</t>
  </si>
  <si>
    <t>Ctrip</t>
  </si>
  <si>
    <t>正常</t>
  </si>
  <si>
    <t>[苏梅岛]诺拉海滩温泉度假酒店(SHA Plus+)(Nora Beach Resort &amp; Spa(SHA Plus+))(55269792)</t>
  </si>
  <si>
    <t>海滨泳池别墅套房&lt;2人入住&gt;&lt;不退款&gt;</t>
  </si>
  <si>
    <t>HKD</t>
  </si>
  <si>
    <t>Chowdhary/Govind,Chowdhary/Govind</t>
  </si>
  <si>
    <t>CA13030221229HKD</t>
  </si>
  <si>
    <t>未提现</t>
  </si>
  <si>
    <t>携程开票</t>
  </si>
  <si>
    <t xml:space="preserve">	</t>
  </si>
  <si>
    <t>取消</t>
  </si>
  <si>
    <t xml:space="preserve">21376508173	</t>
  </si>
  <si>
    <t>[芽庄]阿里亚纳·斯马尔特康达泰芽庄酒店(Ariyana Smartcondotel Nha Trang)(55547059)</t>
  </si>
  <si>
    <t>海洋一室公寓&lt;2人入住&gt;&lt;不退款&gt;&lt;早餐&gt;</t>
  </si>
  <si>
    <t>HAN/JIHEE,SONG/YOUNGSIN</t>
  </si>
  <si>
    <t xml:space="preserve">1025641	</t>
  </si>
  <si>
    <t xml:space="preserve">21488617124	</t>
  </si>
  <si>
    <t>[Tanjung Riau]巴淡岛假日度假酒店(Holiday Inn Resort Batam, an IHG Hotel)(55299714)</t>
  </si>
  <si>
    <t>标准双卧套房&lt;2人入住&gt;&lt;不退款&gt;&lt;早餐&gt;</t>
  </si>
  <si>
    <t>HUANG/HAUHRAN</t>
  </si>
  <si>
    <t xml:space="preserve">6818197	</t>
  </si>
  <si>
    <t xml:space="preserve">21501632341	</t>
  </si>
  <si>
    <t>[吉隆坡]吉隆坡达曼萨拉索菲特酒店(Sofitel Kuala Lumpur Damansara)(55465228)</t>
  </si>
  <si>
    <t>奢华特大床房&lt;2人入住&gt;&lt;不退款&gt;&lt;早餐&gt;</t>
  </si>
  <si>
    <t>RASTOGI/ADARSH,SONAL/SONAL</t>
  </si>
  <si>
    <t xml:space="preserve">2751341	</t>
  </si>
  <si>
    <t xml:space="preserve">21618857825	</t>
  </si>
  <si>
    <t>[罗马]贝斯特韦斯特皮卡迪利酒店(Best Western Hotel Piccadilly)(55289711)</t>
  </si>
  <si>
    <t>标准双床房&lt;2人入住&gt;&lt;不退款&gt;&lt;早餐&gt;</t>
  </si>
  <si>
    <t>JIMENEZ NAVARRO/OSCAR</t>
  </si>
  <si>
    <t xml:space="preserve">2765879	</t>
  </si>
  <si>
    <t xml:space="preserve">21637501759	</t>
  </si>
  <si>
    <t>[东京]东急涩谷卓越大酒店(Shibuya Excel Hotel Tokyu)(54503365)</t>
  </si>
  <si>
    <t>标准双床房&lt;2人入住&gt;&lt;不退款&gt;</t>
  </si>
  <si>
    <t>CHEN/KEVIN WEN CHE,LEE/PEIRONG</t>
  </si>
  <si>
    <t xml:space="preserve">2769012	</t>
  </si>
  <si>
    <t xml:space="preserve">21742619686	</t>
  </si>
  <si>
    <t>[拉斯维加斯]OYO拉斯维加斯娱乐场酒店(OYO Hotel and Casino Las Vegas)(60493870)</t>
  </si>
  <si>
    <t>2张双人床房&lt;2人入住&gt;&lt;不退款&gt;</t>
  </si>
  <si>
    <t>Zanabria/Mike,Zanabria/Michael</t>
  </si>
  <si>
    <t xml:space="preserve">2782610	</t>
  </si>
  <si>
    <t xml:space="preserve">21797696907	</t>
  </si>
  <si>
    <t>[拉斯维加斯]拉斯维加斯金砖酒店(Golden Nugget Las Vegas)(55666051)</t>
  </si>
  <si>
    <t>酒店随机房型&lt;2人入住&gt;&lt;不退款&gt;</t>
  </si>
  <si>
    <t>Coelho/Laci</t>
  </si>
  <si>
    <t xml:space="preserve">2799231	</t>
  </si>
  <si>
    <t xml:space="preserve">21802083628	</t>
  </si>
  <si>
    <t>[帕赛市]马尼拉馨乐庭湾城酒店(Citadines Bay City, Manila)(77363798)</t>
  </si>
  <si>
    <t>豪华单房公寓（双床）&lt;2人入住&gt;&lt;不退款&gt;&lt;早餐&gt;</t>
  </si>
  <si>
    <t>CHING/FELICESIMA LEE</t>
  </si>
  <si>
    <t xml:space="preserve">2800388	</t>
  </si>
  <si>
    <t xml:space="preserve">37400723	</t>
  </si>
  <si>
    <t xml:space="preserve">21824322429	</t>
  </si>
  <si>
    <t>[曼谷]优本纳沙通(Urbana Sathorn, Bangkok)(68545418)</t>
  </si>
  <si>
    <t>一卧室行政房&lt;2人入住&gt;&lt;不退款&gt;&lt;早餐&gt;</t>
  </si>
  <si>
    <t>NURSYAHIR/MUHD</t>
  </si>
  <si>
    <t xml:space="preserve">2808663	</t>
  </si>
  <si>
    <t xml:space="preserve">21827219314	</t>
  </si>
  <si>
    <t>[东京]东京第一酒店(Dai-Ichi Hotel Tokyo)(55680459)</t>
  </si>
  <si>
    <t>高级双床房&lt;2人入住&gt;&lt;不退款&gt;</t>
  </si>
  <si>
    <t>TSANG/CHI YAN,LEUNG/HOI SZE,TSANG/RENA,TSANG/JANMARY</t>
  </si>
  <si>
    <t xml:space="preserve">2812106	</t>
  </si>
  <si>
    <t xml:space="preserve">2812106 101670025/27	</t>
  </si>
  <si>
    <t xml:space="preserve">21841226938	</t>
  </si>
  <si>
    <t>[静冈]日本平酒店(Nippondaira Hotel)(90400879)</t>
  </si>
  <si>
    <t>Nippondaira双床房（禁烟）&lt;2人入住&gt;&lt;不退款&gt;&lt;早餐&gt;</t>
  </si>
  <si>
    <t>XU/CHAO</t>
  </si>
  <si>
    <t xml:space="preserve">2824476	</t>
  </si>
  <si>
    <t xml:space="preserve">21842698514	</t>
  </si>
  <si>
    <t>[曼谷]曼谷京华大酒店 (SHA Plus+)(Hotel Royal Bangkok@Chinatown)(55932568)</t>
  </si>
  <si>
    <t>高级双床房(无窗)&lt;2人入住&gt;&lt;不退款&gt;</t>
  </si>
  <si>
    <t>ZHU/HONGCHEN</t>
  </si>
  <si>
    <t xml:space="preserve">2826675	</t>
  </si>
  <si>
    <t xml:space="preserve">321107	</t>
  </si>
  <si>
    <t xml:space="preserve">21843525508	</t>
  </si>
  <si>
    <t>[曼谷]曼谷拉玛九萨默赛特酒店(Somerset Rama 9 Bangkok)(94361514)</t>
  </si>
  <si>
    <t>豪华房&lt;2人入住&gt;&lt;不退款&gt;&lt;早餐&gt;</t>
  </si>
  <si>
    <t>CHAN/WING YI</t>
  </si>
  <si>
    <t xml:space="preserve">2827883	</t>
  </si>
  <si>
    <t xml:space="preserve">21843729533	</t>
  </si>
  <si>
    <t>[东京]丸之内酒店(Marunouchi Hotel)(55452055)</t>
  </si>
  <si>
    <t>CHAN/CHING WAI MONIA,CHAN/KA FAI</t>
  </si>
  <si>
    <t xml:space="preserve">2828290	</t>
  </si>
  <si>
    <t xml:space="preserve">J58-813-307	</t>
  </si>
  <si>
    <t xml:space="preserve">21844128111	</t>
  </si>
  <si>
    <t>[檀香山]太平洋码头酒店(Pacific Marina Inn)(55354847)</t>
  </si>
  <si>
    <t>标准大号床房&lt;2人入住&gt;&lt;不退款&gt;</t>
  </si>
  <si>
    <t>LOPEZALARCON/RICARDO DAVID,GARZA/KRISTINA MARIE</t>
  </si>
  <si>
    <t xml:space="preserve">2828877	</t>
  </si>
  <si>
    <t xml:space="preserve">25661861	</t>
  </si>
  <si>
    <t xml:space="preserve">21845485855	</t>
  </si>
  <si>
    <t>[东京]东京银座凯悦尚萃酒店(Hyatt Centric Ginza Tokyo)(55280690)</t>
  </si>
  <si>
    <t>标准房&lt;2人入住&gt;&lt;不退款&gt;</t>
  </si>
  <si>
    <t>ZHANG/YI</t>
  </si>
  <si>
    <t xml:space="preserve">2831231	</t>
  </si>
  <si>
    <t xml:space="preserve">21846013926	</t>
  </si>
  <si>
    <t>[首尔]首尔明洞世宗酒店(Sejong Hotel Seoul Myeongdong)(55599145)</t>
  </si>
  <si>
    <t>Yu/Hok Yuen</t>
  </si>
  <si>
    <t xml:space="preserve">2832211	</t>
  </si>
  <si>
    <t xml:space="preserve">21847570444	</t>
  </si>
  <si>
    <t>[东京]雷姆六本木酒店(remm Roppongi)(55862182)</t>
  </si>
  <si>
    <t>双床房&lt;2人入住&gt;&lt;不退款&gt;</t>
  </si>
  <si>
    <t>choi/suwon</t>
  </si>
  <si>
    <t xml:space="preserve">2834955	</t>
  </si>
  <si>
    <t xml:space="preserve">21847904412	</t>
  </si>
  <si>
    <t>[东京]东京东方21世纪酒店(Hotel East 21 Tokyo)(55329306)</t>
  </si>
  <si>
    <t>标准客房&lt;2人入住&gt;&lt;不退款&gt;</t>
  </si>
  <si>
    <t>ZHANG/YINGZHENG,SHEN/AO</t>
  </si>
  <si>
    <t xml:space="preserve">2835696	</t>
  </si>
  <si>
    <t xml:space="preserve">999221848256564	</t>
  </si>
  <si>
    <t>[巴黎]勒贝勒瓦尔酒店(Le Belleval)(55585893)</t>
  </si>
  <si>
    <t>高级房&lt;2人入住&gt;&lt;不退款&gt;</t>
  </si>
  <si>
    <t>Tuo/Huatian,Ye/Gaomao</t>
  </si>
  <si>
    <t xml:space="preserve">2836334	</t>
  </si>
  <si>
    <t xml:space="preserve">1417907380	</t>
  </si>
  <si>
    <t xml:space="preserve">21848260649	</t>
  </si>
  <si>
    <t>中等房&lt;2人入住&gt;&lt;不退款&gt;</t>
  </si>
  <si>
    <t>LI/BEIYAN</t>
  </si>
  <si>
    <t xml:space="preserve">2836363	</t>
  </si>
  <si>
    <t xml:space="preserve">101670029	</t>
  </si>
  <si>
    <t xml:space="preserve">21848279672	</t>
  </si>
  <si>
    <t>[东京]东京巨蛋酒店(Tokyo Dome Hotel)(55653221)</t>
  </si>
  <si>
    <t>双人房&lt;2人入住&gt;&lt;不退款&gt;</t>
  </si>
  <si>
    <t>KIM/SIWAN</t>
  </si>
  <si>
    <t xml:space="preserve">2836457	</t>
  </si>
  <si>
    <t xml:space="preserve">21848444237	</t>
  </si>
  <si>
    <t>[东京]东急STAY银座(Tokyu Stay Ginza)(70391606)</t>
  </si>
  <si>
    <t>中等小型大床客房&lt;2人入住&gt;&lt;不退款&gt;</t>
  </si>
  <si>
    <t>ZHANG/RUOSHUI</t>
  </si>
  <si>
    <t xml:space="preserve">2836786	</t>
  </si>
  <si>
    <t xml:space="preserve">21848973561	</t>
  </si>
  <si>
    <t>[东京]相铁Fresa Inn银座七丁目酒店(Sotetsu Fresa Inn Ginza-Nanachome)(55680448)</t>
  </si>
  <si>
    <t>CHEN/TING CHUN</t>
  </si>
  <si>
    <t xml:space="preserve">2837651	</t>
  </si>
  <si>
    <t xml:space="preserve">21851704793	</t>
  </si>
  <si>
    <t>[东京]三井花园饭店银座五丁目(Mitsui Garden Hotel Ginza-Gochome)(77364366)</t>
  </si>
  <si>
    <t>中型双床房&lt;2人入住&gt;&lt;不退款&gt;</t>
  </si>
  <si>
    <t>WU/XINMO</t>
  </si>
  <si>
    <t xml:space="preserve">2842969	</t>
  </si>
  <si>
    <t xml:space="preserve">100247851	</t>
  </si>
  <si>
    <t xml:space="preserve">21853478772	</t>
  </si>
  <si>
    <t>[东京]东京全日空洲际酒店(ANA InterContinental Tokyo)(55426542)</t>
  </si>
  <si>
    <t>经典房&lt;2人入住&gt;&lt;不退款&gt;</t>
  </si>
  <si>
    <t>SHU/RUN,YONG/HENG,EMIR/ZVORNIK,XU/TIAN YONG</t>
  </si>
  <si>
    <t xml:space="preserve">2845604	</t>
  </si>
  <si>
    <t xml:space="preserve">21465793	</t>
  </si>
  <si>
    <t xml:space="preserve">21853560534	</t>
  </si>
  <si>
    <t>[新山]希思尔新山酒店(Thistle Johor Bahru)(55402666)</t>
  </si>
  <si>
    <t>海景豪华特大床房&lt;2人入住&gt;&lt;不退款&gt;&lt;早餐&gt;</t>
  </si>
  <si>
    <t>AZFAR/KHAIRIL,SHAMIRA/NURUL SHAMIRA</t>
  </si>
  <si>
    <t xml:space="preserve">2845733	</t>
  </si>
  <si>
    <t xml:space="preserve">21854048987	</t>
  </si>
  <si>
    <t>[东京]东京大森城市酒店(Tmark City Hotel Tokyo Omori)(55768540)</t>
  </si>
  <si>
    <t>FU/Kam Shing</t>
  </si>
  <si>
    <t xml:space="preserve">2846674	</t>
  </si>
  <si>
    <t xml:space="preserve">21855426833	</t>
  </si>
  <si>
    <t>[东京]御茶水神保町索特图斯弗雷撒酒店(Sotetsu Fresa Inn Ochanomizu Jimbocho)(55560186)</t>
  </si>
  <si>
    <t>大床房&lt;2人入住&gt;&lt;不退款&gt;</t>
  </si>
  <si>
    <t>LIU/JINQI,HANG/YING</t>
  </si>
  <si>
    <t xml:space="preserve">2849279	</t>
  </si>
  <si>
    <t xml:space="preserve">999221855918585	</t>
  </si>
  <si>
    <t>[胡志明市]西贡景园自由酒店(Liberty Hotel Saigon Parkview)(55851878)</t>
  </si>
  <si>
    <t>豪华房&lt;2人入住&gt;&lt;不退款&gt;</t>
  </si>
  <si>
    <t>nguyen/cuu van duong</t>
  </si>
  <si>
    <t xml:space="preserve">2850095	</t>
  </si>
  <si>
    <t xml:space="preserve">21857139938	</t>
  </si>
  <si>
    <t>[东京]两国东京酒店(Dai-Ichi Hotel Ryogoku)(55639789)</t>
  </si>
  <si>
    <t>中型双人房&lt;2人入住&gt;&lt;不退款&gt;</t>
  </si>
  <si>
    <t>LAM/YUYAN</t>
  </si>
  <si>
    <t xml:space="preserve">2852121	</t>
  </si>
  <si>
    <t xml:space="preserve">21859377842	</t>
  </si>
  <si>
    <t>[东京]东京清澄白河舒适酒店(Comfort Hotel Tokyo Kiyosumi Shirakawa)(55439621)</t>
  </si>
  <si>
    <t>经济双床房&lt;2人入住&gt;&lt;不退款&gt;</t>
  </si>
  <si>
    <t>ZHANG/LINCHENG</t>
  </si>
  <si>
    <t xml:space="preserve">2855630	</t>
  </si>
  <si>
    <t xml:space="preserve">999221859791342	</t>
  </si>
  <si>
    <t>[卡姆登]夏洛特宾馆(Charlotte Guest House)(97260802)</t>
  </si>
  <si>
    <t>双人房（带公共浴室）&lt;2人入住&gt;&lt;不退款&gt;</t>
  </si>
  <si>
    <t>PAN/ANNI</t>
  </si>
  <si>
    <t xml:space="preserve">2855882	</t>
  </si>
  <si>
    <t xml:space="preserve">DCT-677-820	</t>
  </si>
  <si>
    <t xml:space="preserve">999221860857322	</t>
  </si>
  <si>
    <t>[里诺]里诺金沙丽晶娱乐场酒店(Sands Regency Casino Hotel Reno)(55299504)</t>
  </si>
  <si>
    <t>尊贵2张大床房&lt;2人入住&gt;&lt;不退款&gt;</t>
  </si>
  <si>
    <t>Luong/Thong</t>
  </si>
  <si>
    <t xml:space="preserve">2856215	</t>
  </si>
  <si>
    <t xml:space="preserve">SRCREN184173867	</t>
  </si>
  <si>
    <t xml:space="preserve">21860968278	</t>
  </si>
  <si>
    <t>小型双人房&lt;2人入住&gt;&lt;不退款&gt;</t>
  </si>
  <si>
    <t>yang/min,xu/danlan</t>
  </si>
  <si>
    <t xml:space="preserve">2856248	</t>
  </si>
  <si>
    <t xml:space="preserve">1504521	</t>
  </si>
  <si>
    <t xml:space="preserve">999221868865452	</t>
  </si>
  <si>
    <t>[坎昆]坎昆中心克里斯塔尔城市酒店(Krystal Urban Cancun Centro)(56196494)</t>
  </si>
  <si>
    <t>标准特大床房&lt;2人入住&gt;&lt;不退款&gt;</t>
  </si>
  <si>
    <t>Zapata/Valentina</t>
  </si>
  <si>
    <t xml:space="preserve">2858733	</t>
  </si>
  <si>
    <t xml:space="preserve">21868964671	</t>
  </si>
  <si>
    <t>[圣徒皮特海滩]贸易风岛大酒店(TradeWinds Island Grand)(55281319)</t>
  </si>
  <si>
    <t>标准间&lt;2人入住&gt;&lt;不退款&gt;</t>
  </si>
  <si>
    <t>MORTENSEN/TRISTAN</t>
  </si>
  <si>
    <t xml:space="preserve">2858770	</t>
  </si>
  <si>
    <t xml:space="preserve">25885SE310722	</t>
  </si>
  <si>
    <t xml:space="preserve">999221869020787	</t>
  </si>
  <si>
    <t>[霍利]盖威克机场市中心旅游旅馆(Travelodge Gatwick Airport Central)(55560410)</t>
  </si>
  <si>
    <t>JI/YUANMIN</t>
  </si>
  <si>
    <t xml:space="preserve">2858828	</t>
  </si>
  <si>
    <t xml:space="preserve">999221876339343	</t>
  </si>
  <si>
    <t>[威尼斯]威尼斯机场安尼亚公园酒店(Annia Park Hotel Venice Airport)(55560274)</t>
  </si>
  <si>
    <t>双人房, 1 张大床&lt;2人入住&gt;&lt;不退款&gt;</t>
  </si>
  <si>
    <t>NIKAM/PALLAVI SUNIL,THORAT/APURV RAJENDRA</t>
  </si>
  <si>
    <t xml:space="preserve">2861665	</t>
  </si>
  <si>
    <t xml:space="preserve">1410072	</t>
  </si>
  <si>
    <t xml:space="preserve">999221879397177	</t>
  </si>
  <si>
    <t>[洛杉矶]日落大道豪华酒店(Luxe Sunset Boulevard Hotel)(55694616)</t>
  </si>
  <si>
    <t>高级特大床房&lt;2人入住&gt;&lt;不退款&gt;</t>
  </si>
  <si>
    <t>Liu/Bang</t>
  </si>
  <si>
    <t xml:space="preserve">2862331	</t>
  </si>
  <si>
    <t xml:space="preserve">121555629	</t>
  </si>
  <si>
    <t xml:space="preserve">21879961759	</t>
  </si>
  <si>
    <t>[大山脚]槟城标致酒店 (槟城对抗新冠肺炎认证)(Iconic Hotel Penang (PenangFightCovid-19 Certified))(55665954)</t>
  </si>
  <si>
    <t>MAZLAN/MOHD ZULFAQQAR</t>
  </si>
  <si>
    <t xml:space="preserve">2862502	</t>
  </si>
  <si>
    <t xml:space="preserve">349333	</t>
  </si>
  <si>
    <t xml:space="preserve">999221879986089	</t>
  </si>
  <si>
    <t>[圣加布里埃尔]洛杉矶圣加百利喜来登酒店(Sheraton Los Angeles San Gabriel)(55733532)</t>
  </si>
  <si>
    <t>客房, 2 张大床房&lt;2人入住&gt;&lt;不退款&gt;</t>
  </si>
  <si>
    <t>Guo/Xintong</t>
  </si>
  <si>
    <t xml:space="preserve">2862507	</t>
  </si>
  <si>
    <t xml:space="preserve">21885203902	</t>
  </si>
  <si>
    <t>[吉隆坡]吉隆坡四季酒店(Four Seasons Hotel Kuala Lumpur)(55542782)</t>
  </si>
  <si>
    <t>泳池园景特大床房&lt;2人入住&gt;&lt;不退款&gt;&lt;早餐&gt;</t>
  </si>
  <si>
    <t>HAN/YU,E/WENXUAN</t>
  </si>
  <si>
    <t xml:space="preserve">2864208	</t>
  </si>
  <si>
    <t xml:space="preserve">999221887070086	</t>
  </si>
  <si>
    <t>[阿姆斯特丹]丽亭酒店&amp;度假村(Park Plaza Victoria Amsterdam)(55280657)</t>
  </si>
  <si>
    <t>ATIYAT/ABDALLAH MOHD,ALHAMARSHEH/ASMA AHMAD</t>
  </si>
  <si>
    <t xml:space="preserve">2864818	</t>
  </si>
  <si>
    <t xml:space="preserve">0044130691	</t>
  </si>
  <si>
    <t xml:space="preserve">21888330805	</t>
  </si>
  <si>
    <t>[西帕纳斯]诺伟司吉里度假酒店及水疗中心(Novus Giri Resort &amp; Spa)(89933713)</t>
  </si>
  <si>
    <t>园景高级房&lt;2人入住&gt;&lt;不退款&gt;&lt;早餐&gt;</t>
  </si>
  <si>
    <t>PAIMANTA/LAURENCE INGRID</t>
  </si>
  <si>
    <t xml:space="preserve">2865576	</t>
  </si>
  <si>
    <t xml:space="preserve">63763	</t>
  </si>
  <si>
    <t xml:space="preserve">21893826442	</t>
  </si>
  <si>
    <t>[东京]东京大酒店(Tokyo Grand Hotel)(55439618)</t>
  </si>
  <si>
    <t>HAN/LIQING,HUANG/ZIJUN</t>
  </si>
  <si>
    <t xml:space="preserve">2866868	</t>
  </si>
  <si>
    <t xml:space="preserve">21894942508	</t>
  </si>
  <si>
    <t>[曼谷]曼谷盛泰澜中央世界商业中心酒店  (SHA Plus+)(Centara Grand &amp; Bangkok Convention Centre at CentralWorld  (SHA Plus+))(55944519)</t>
  </si>
  <si>
    <t>高级好莱坞房&lt;2人入住&gt;&lt;不退款&gt;&lt;早餐&gt;</t>
  </si>
  <si>
    <t>MOEY/SAI YEE</t>
  </si>
  <si>
    <t xml:space="preserve">2867369	</t>
  </si>
  <si>
    <t xml:space="preserve">237187790	</t>
  </si>
  <si>
    <t xml:space="preserve">21899226666	</t>
  </si>
  <si>
    <t>[东京]银座索拉里亚西铁酒店(Solaria Nishitetsu Hotel Ginza)(55653211)</t>
  </si>
  <si>
    <t>Chunting/Song</t>
  </si>
  <si>
    <t xml:space="preserve">2867987	</t>
  </si>
  <si>
    <t xml:space="preserve">999221899613003	</t>
  </si>
  <si>
    <t>[纽约]蒙德里安公园大道酒店(Mondrian Park Avenue)(70489495)</t>
  </si>
  <si>
    <t>Mejia/Carolina</t>
  </si>
  <si>
    <t xml:space="preserve">2868076	</t>
  </si>
  <si>
    <t xml:space="preserve">21902431962	</t>
  </si>
  <si>
    <t>泳池园景房&lt;2人入住&gt;&lt;不退款&gt;</t>
  </si>
  <si>
    <t>SU/LICHAO</t>
  </si>
  <si>
    <t xml:space="preserve">2869218	</t>
  </si>
  <si>
    <t xml:space="preserve">3174247	</t>
  </si>
  <si>
    <t xml:space="preserve">999221904478534	</t>
  </si>
  <si>
    <t>[加特林堡]格兰斯通旅舍(Glenstone Lodge)(92029961)</t>
  </si>
  <si>
    <t>池畔标准房（2张大床）&lt;2人入住&gt;&lt;不退款&gt;</t>
  </si>
  <si>
    <t>QUACH/JAY NGHIA</t>
  </si>
  <si>
    <t xml:space="preserve">2869403	</t>
  </si>
  <si>
    <t xml:space="preserve">251013	</t>
  </si>
  <si>
    <t xml:space="preserve">21905861270	</t>
  </si>
  <si>
    <t>JIN/PENGCHENG,Piao/Hongmei</t>
  </si>
  <si>
    <t xml:space="preserve">2869747	</t>
  </si>
  <si>
    <t xml:space="preserve">3174308	</t>
  </si>
  <si>
    <t xml:space="preserve">999221911071299	</t>
  </si>
  <si>
    <t>ZHANG/YAN,PENG/LUOYING</t>
  </si>
  <si>
    <t xml:space="preserve">2871359	</t>
  </si>
  <si>
    <t xml:space="preserve">shin确认	</t>
  </si>
  <si>
    <t xml:space="preserve">999221911450360	</t>
  </si>
  <si>
    <t>[民丹岛]娜湾假日酒店(Nirwana Resort Hotel)(55402676)</t>
  </si>
  <si>
    <t>娜湾尊贵房&lt;2人入住&gt;&lt;不退款&gt;</t>
  </si>
  <si>
    <t>chan/riggs</t>
  </si>
  <si>
    <t xml:space="preserve">2871581	</t>
  </si>
  <si>
    <t xml:space="preserve">1423670822	</t>
  </si>
  <si>
    <t xml:space="preserve">999221915211786	</t>
  </si>
  <si>
    <t>[北雅加达]雅加达尼欧玛纳戈广场酒店(Neo Hotel Mangga Dua by ASTON)(55253987)</t>
  </si>
  <si>
    <t>尼欧房&lt;2人入住&gt;&lt;不退款&gt;&lt;早餐&gt;</t>
  </si>
  <si>
    <t>EDGINA/STELLA AZARIA</t>
  </si>
  <si>
    <t xml:space="preserve">2872441	</t>
  </si>
  <si>
    <t xml:space="preserve">171463	</t>
  </si>
  <si>
    <t xml:space="preserve">999221921658536	</t>
  </si>
  <si>
    <t>[会安]维宏江滨渡假村及水疗中心(Vinh Hung Riverside Resort &amp; Spa)(55851982)</t>
  </si>
  <si>
    <t>高级房, 花园景观&lt;2人入住&gt;&lt;不退款&gt;&lt;早餐&gt;</t>
  </si>
  <si>
    <t>LEUNG/WAI KWONG,CHEUNG/KWAI SIM,LEUNG/YAN TUNG,LEUNG/HOI SUET</t>
  </si>
  <si>
    <t xml:space="preserve">2873406	</t>
  </si>
  <si>
    <t xml:space="preserve">acknowledged	</t>
  </si>
  <si>
    <t xml:space="preserve">999221924898040	</t>
  </si>
  <si>
    <t>[肯辛顿-切尔西区]喜登概念酒店肯辛頓倫敦(Heeton Concept Hotel Kensington)(55439639)</t>
  </si>
  <si>
    <t>KURT/Rana,SOYLU/Sadberk Ikbal</t>
  </si>
  <si>
    <t xml:space="preserve">2874245	</t>
  </si>
  <si>
    <t xml:space="preserve">acknowledge	</t>
  </si>
  <si>
    <t xml:space="preserve">999221926167575	</t>
  </si>
  <si>
    <t>[光州]光州假日酒店(Holiday Inn Gwangju, an IHG Hotel)(55299325)</t>
  </si>
  <si>
    <t>特大床房&lt;2人入住&gt;&lt;不退款&gt;</t>
  </si>
  <si>
    <t>KIM/KAEUL</t>
  </si>
  <si>
    <t xml:space="preserve">2874581	</t>
  </si>
  <si>
    <t xml:space="preserve">26700821	</t>
  </si>
  <si>
    <t xml:space="preserve">999221927147076	</t>
  </si>
  <si>
    <t>[代托纳海滩]代托纳比奇希尔顿酒店(Hilton Daytona Beach Resort)(55505163)</t>
  </si>
  <si>
    <t>无障碍双大床房&lt;2人入住&gt;&lt;不退款&gt;</t>
  </si>
  <si>
    <t>Chhon/Means</t>
  </si>
  <si>
    <t xml:space="preserve">2874899	</t>
  </si>
  <si>
    <t xml:space="preserve">999221928214599	</t>
  </si>
  <si>
    <t>[巴厘岛]巴厘岛库塔大君主酒店(Grand Sovereign Kuta Bali)(55439277)</t>
  </si>
  <si>
    <t>SANDA/FALENTINO</t>
  </si>
  <si>
    <t xml:space="preserve">2875522	</t>
  </si>
  <si>
    <t xml:space="preserve">Ari Ekawati  Sales Admin	</t>
  </si>
  <si>
    <t xml:space="preserve">999221930988539	</t>
  </si>
  <si>
    <t>[釜山]南浦1高级K-旅馆(K-Guesthouse Premium Nampo 1)(55572912)</t>
  </si>
  <si>
    <t>标准双人房&lt;2人入住&gt;&lt;不退款&gt;</t>
  </si>
  <si>
    <t>NEJIME/MANON,ARAKAWA/HARUHI</t>
  </si>
  <si>
    <t xml:space="preserve">2876258	</t>
  </si>
  <si>
    <t xml:space="preserve">91161752	</t>
  </si>
  <si>
    <t xml:space="preserve">999221934682488	</t>
  </si>
  <si>
    <t>[巴拿马城]巴拿马城瑞广场酒店(Hotel Riu Plaza Panama)(55733524)</t>
  </si>
  <si>
    <t>豪华双床房&lt;2人入住&gt;&lt;不退款&gt;&lt;早餐&gt;</t>
  </si>
  <si>
    <t>WANG/BING,ZHANG/JUNMING</t>
  </si>
  <si>
    <t xml:space="preserve">2878028	</t>
  </si>
  <si>
    <t xml:space="preserve">SH14755828	</t>
  </si>
  <si>
    <t xml:space="preserve">999221939914741	</t>
  </si>
  <si>
    <t>[新加坡]新加坡 Studio M 酒店(Studio M Hotel)(55799118)</t>
  </si>
  <si>
    <t>至尊阁楼&lt;2人入住&gt;&lt;不退款&gt;</t>
  </si>
  <si>
    <t>SHAMREE/AHMAD</t>
  </si>
  <si>
    <t xml:space="preserve">2879549	</t>
  </si>
  <si>
    <t xml:space="preserve">4TV61K04L	</t>
  </si>
  <si>
    <t xml:space="preserve">999221940119745	</t>
  </si>
  <si>
    <t>[西雅加达]雅加达牙也马达假日套房酒店 - IHG 酒店(Holiday Inn &amp; Suites Jakarta Gajah Mada, an IHG Hotel)(55254099)</t>
  </si>
  <si>
    <t>城景标准双床房&lt;2人入住&gt;&lt;不退款&gt;&lt;早餐&gt;</t>
  </si>
  <si>
    <t>LEE/CHIN SENG</t>
  </si>
  <si>
    <t xml:space="preserve">2879676	</t>
  </si>
  <si>
    <t xml:space="preserve">21909690	</t>
  </si>
  <si>
    <t xml:space="preserve">999221946286968	</t>
  </si>
  <si>
    <t>[巴厘岛]巴厘岛乌布威斯汀元素酒店(Element by Westin Bali Ubud)(55312220)</t>
  </si>
  <si>
    <t>豪华客房, 2 张单人床,花园景观&lt;2人入住&gt;&lt;不退款&gt;&lt;早餐&gt;</t>
  </si>
  <si>
    <t>LIU/BINGBIN,LUO/RUI</t>
  </si>
  <si>
    <t xml:space="preserve">2882006	</t>
  </si>
  <si>
    <t xml:space="preserve">96276100	</t>
  </si>
  <si>
    <t xml:space="preserve">999221949703648	</t>
  </si>
  <si>
    <t>[吉隆坡]吉隆坡翠绿山酒店(Verdant Hill Hotel Kuala Lumpur)(56196414)</t>
  </si>
  <si>
    <t>OH/ZHEW KIM,YEO/WEI CHENG</t>
  </si>
  <si>
    <t xml:space="preserve">2882942	</t>
  </si>
  <si>
    <t xml:space="preserve">C151910	</t>
  </si>
  <si>
    <t xml:space="preserve">999221950578881	</t>
  </si>
  <si>
    <t>[东京]新宿西铁酒店(Nishitetsu Inn Shinjuku)(55270158)</t>
  </si>
  <si>
    <t>YANG/XU</t>
  </si>
  <si>
    <t xml:space="preserve">2883320	</t>
  </si>
  <si>
    <t xml:space="preserve">999221951272450	</t>
  </si>
  <si>
    <t>[新山]新山格拉纳达酒店(Hotel Granada Johor Bahru)(55328744)</t>
  </si>
  <si>
    <t>豪华房(大床)&lt;2人入住&gt;&lt;不退款&gt;&lt;早餐&gt;</t>
  </si>
  <si>
    <t>Liew/Mei Fong,Chang/Hui Lee</t>
  </si>
  <si>
    <t xml:space="preserve">2883700	</t>
  </si>
  <si>
    <t xml:space="preserve">7047749	</t>
  </si>
  <si>
    <t xml:space="preserve">999221955462622	</t>
  </si>
  <si>
    <t>[新加坡]新加坡柏薇罗切斯特酒店 (SG Clean)(Park Avenue Rochester (SG Clean))(55851955)</t>
  </si>
  <si>
    <t>TAN/CALVIN</t>
  </si>
  <si>
    <t xml:space="preserve">2884703	</t>
  </si>
  <si>
    <t xml:space="preserve">1425778635	</t>
  </si>
  <si>
    <t xml:space="preserve">999221955647164	</t>
  </si>
  <si>
    <t>[沙朗通勒蓬]巴黎博泰贝西宜必思酒店(Ibis Paris Porte de Bercy)(55572817)</t>
  </si>
  <si>
    <t>大床房&lt;2人入住&gt;&lt;不退款&gt;&lt;早餐&gt;</t>
  </si>
  <si>
    <t>Ninis/Imane,Zerguine/Nail</t>
  </si>
  <si>
    <t xml:space="preserve">2884807	</t>
  </si>
  <si>
    <t xml:space="preserve">21963875301	</t>
  </si>
  <si>
    <t>[西好莱坞]西好莱坞 1 号酒店(1 Hotel West Hollywood)(70393683)</t>
  </si>
  <si>
    <t>城市房（1张特大床）&lt;2人入住&gt;&lt;不退款&gt;</t>
  </si>
  <si>
    <t>WANG/LINLIN</t>
  </si>
  <si>
    <t xml:space="preserve">2888070	</t>
  </si>
  <si>
    <t xml:space="preserve">77961SE093519	</t>
  </si>
  <si>
    <t xml:space="preserve">999221966232460	</t>
  </si>
  <si>
    <t>[普吉岛]普吉岛丁索度假村 (SHA Extra Plus)(Dinso Resort (SHA Extra Plus))(55665996)</t>
  </si>
  <si>
    <t>CAI/XIAOMING</t>
  </si>
  <si>
    <t xml:space="preserve">2888302	</t>
  </si>
  <si>
    <t xml:space="preserve">999221967164165	</t>
  </si>
  <si>
    <t>[东京]东京湾有明华盛顿酒店(Tokyo Bay Ariake Washington Hotel)(55653078)</t>
  </si>
  <si>
    <t>小型大床房&lt;2人入住&gt;&lt;不退款&gt;</t>
  </si>
  <si>
    <t>Takeda/Yui</t>
  </si>
  <si>
    <t xml:space="preserve">2888480	</t>
  </si>
  <si>
    <t xml:space="preserve">20221220565313856	</t>
  </si>
  <si>
    <t xml:space="preserve">999221969416551	</t>
  </si>
  <si>
    <t>[纽约]霍华德11号酒店(11 Howard)(55465128)</t>
  </si>
  <si>
    <t>霍华德大床房&lt;2人入住&gt;&lt;不退款&gt;</t>
  </si>
  <si>
    <t>MADUADICHIE/JENNIE</t>
  </si>
  <si>
    <t xml:space="preserve">2889668	</t>
  </si>
  <si>
    <t xml:space="preserve">66350SE076991	</t>
  </si>
  <si>
    <t xml:space="preserve">999221969510293	</t>
  </si>
  <si>
    <t>[雪邦]国际机场 KLIA-KLIA2途恩酒店(Tune Hotel KLIA-KLIA2)(60514018)</t>
  </si>
  <si>
    <t>ROSDI/ROSZAIMA</t>
  </si>
  <si>
    <t xml:space="preserve">2889736	</t>
  </si>
  <si>
    <t xml:space="preserve">999221969879369	</t>
  </si>
  <si>
    <t>[布加勒斯特]特里亚侬酒店(Hotel Trianon)(89918953)</t>
  </si>
  <si>
    <t>Rockenstrocly/Eleonore</t>
  </si>
  <si>
    <t xml:space="preserve">2890002	</t>
  </si>
  <si>
    <t xml:space="preserve">1426793834	</t>
  </si>
  <si>
    <t xml:space="preserve">999221971493092	</t>
  </si>
  <si>
    <t>[图森]图森商城舒适套房酒店(Comfort Suites at Tucson Mall)(90401044)</t>
  </si>
  <si>
    <t>套房1带沙发床的特大床&lt;2人入住&gt;&lt;不退款&gt;&lt;早餐&gt;</t>
  </si>
  <si>
    <t>NEAL/TARA</t>
  </si>
  <si>
    <t xml:space="preserve">2890353	</t>
  </si>
  <si>
    <t xml:space="preserve">999221973514370	</t>
  </si>
  <si>
    <t>[泗水]泗水探索酒店(Quest Hotel Darmo - Surabaya by Aston)(60480266)</t>
  </si>
  <si>
    <t>RAGIL SUHARTANTO/DUTA</t>
  </si>
  <si>
    <t xml:space="preserve">2890829	</t>
  </si>
  <si>
    <t xml:space="preserve">142415	</t>
  </si>
  <si>
    <t xml:space="preserve">999221974105528	</t>
  </si>
  <si>
    <t>[森尼韦尔]森尼维耳格兰酒店(Grand Hotel Sunnyvale)(91812172)</t>
  </si>
  <si>
    <t>豪华客房, 1 张特大床&lt;2人入住&gt;&lt;不退款&gt;&lt;早餐&gt;</t>
  </si>
  <si>
    <t>PAIK/OONGIL</t>
  </si>
  <si>
    <t xml:space="preserve">2891031	</t>
  </si>
  <si>
    <t xml:space="preserve">1427027896	</t>
  </si>
  <si>
    <t xml:space="preserve">999221974844257	</t>
  </si>
  <si>
    <t>[曼谷]曼谷素坤逸11号智选假日酒店 (SHA Plus+)(Holiday Inn Express Bangkok Sukhumvit 11 (SHA Plus+))(55312079)</t>
  </si>
  <si>
    <t>标准大号床房&lt;2人入住&gt;&lt;不退款&gt;&lt;早餐&gt;</t>
  </si>
  <si>
    <t>LI/ZHENGLONG</t>
  </si>
  <si>
    <t xml:space="preserve">2891337	</t>
  </si>
  <si>
    <t xml:space="preserve">190035	</t>
  </si>
  <si>
    <t xml:space="preserve">999221975132183	</t>
  </si>
  <si>
    <t>[洛斯皮塔莱-德略布雷加特]赫斯珀里亚(Hesperia Fira)(55720114)</t>
  </si>
  <si>
    <t>公寓房&lt;2人入住&gt;&lt;不退款&gt;</t>
  </si>
  <si>
    <t>Akamadu/Obinna Charles</t>
  </si>
  <si>
    <t xml:space="preserve">2891524	</t>
  </si>
  <si>
    <t xml:space="preserve">122074823	</t>
  </si>
  <si>
    <t xml:space="preserve">999221975171854	</t>
  </si>
  <si>
    <t>[伊灵]伦敦伊灵宜必思尚品酒店(ibis Styles London Ealing)(55812529)</t>
  </si>
  <si>
    <t>大号床房&lt;2人入住&gt;&lt;不退款&gt;&lt;早餐&gt;</t>
  </si>
  <si>
    <t>Pierchon/Camille</t>
  </si>
  <si>
    <t xml:space="preserve">2891543	</t>
  </si>
  <si>
    <t xml:space="preserve">999221976323053	</t>
  </si>
  <si>
    <t>[民丹岛]民丹岛悦梿(Cassia Bintan)(55465082)</t>
  </si>
  <si>
    <t>一卧室公寓&lt;2人入住&gt;&lt;不退款&gt;&lt;早餐&gt;</t>
  </si>
  <si>
    <t>HONG/MEI,ZHANG/XIAOQING</t>
  </si>
  <si>
    <t xml:space="preserve">2892378	</t>
  </si>
  <si>
    <t xml:space="preserve">MTN-4899928893615955397	</t>
  </si>
  <si>
    <t xml:space="preserve">999221978690475	</t>
  </si>
  <si>
    <t>[民丹岛]民丹岛悦榕庄(Banyan Tree Bintan)(55270483)</t>
  </si>
  <si>
    <t>热带雨林海景别墅&lt;2人入住&gt;&lt;不退款&gt;&lt;早餐&gt;</t>
  </si>
  <si>
    <t>Wang/Zhipeng</t>
  </si>
  <si>
    <t xml:space="preserve">2892984	</t>
  </si>
  <si>
    <t xml:space="preserve">1427411876	</t>
  </si>
  <si>
    <t xml:space="preserve">21980371708	</t>
  </si>
  <si>
    <t>[拉斯维加斯]卢克索酒店(Luxor Hotel &amp; Casino)(60494169)</t>
  </si>
  <si>
    <t>金字塔甄选特大床房&lt;2人入住&gt;&lt;不退款&gt;</t>
  </si>
  <si>
    <t>MALDONADO/OSCAR</t>
  </si>
  <si>
    <t xml:space="preserve">2893377	</t>
  </si>
  <si>
    <t xml:space="preserve">14616000515	</t>
  </si>
  <si>
    <t xml:space="preserve">999221981674351	</t>
  </si>
  <si>
    <t>[巴塞罗那]巴塞罗那BCN城市酒店-格兰罗塞隆(BCN URBANESS HOTELS GRAN ROSELLON)(55862157)</t>
  </si>
  <si>
    <t>客房（双床）&lt;2人入住&gt;&lt;不退款&gt;</t>
  </si>
  <si>
    <t>SHI/JING</t>
  </si>
  <si>
    <t xml:space="preserve">2893864	</t>
  </si>
  <si>
    <t>退单</t>
  </si>
  <si>
    <t xml:space="preserve">999221981957152	</t>
  </si>
  <si>
    <t>[圣地亚哥]加州套房酒店(California Suites Hotel)(89917400)</t>
  </si>
  <si>
    <t>Li/Ping</t>
  </si>
  <si>
    <t xml:space="preserve">2894039	</t>
  </si>
  <si>
    <t xml:space="preserve">1427528107	</t>
  </si>
  <si>
    <t xml:space="preserve">999221982221614	</t>
  </si>
  <si>
    <t>[北雅加达]雅加达东荟城智选假日酒店(Holiday Inn Express Jakarta Pluit Citygate, an IHG Hotel)(55426409)</t>
  </si>
  <si>
    <t>WANG/CHAO</t>
  </si>
  <si>
    <t xml:space="preserve">2894216	</t>
  </si>
  <si>
    <t xml:space="preserve">27362821	</t>
  </si>
  <si>
    <t xml:space="preserve">999221982494925	</t>
  </si>
  <si>
    <t>[迈阿密泉]迈阿密国际机场克拉丽奥套房酒店(Clarion Inn &amp; Suites Miami International Airport)(55320453)</t>
  </si>
  <si>
    <t>双大床房(无烟)&lt;2人入住&gt;&lt;不退款&gt;</t>
  </si>
  <si>
    <t>MATSUMOTO/SHINCHI</t>
  </si>
  <si>
    <t xml:space="preserve">2894412	</t>
  </si>
  <si>
    <t xml:space="preserve">999221982537862	</t>
  </si>
  <si>
    <t>[东京]新宿灿路都广场大饭店(Hotel Sunroute Plaza Shinjuku)(55329284)</t>
  </si>
  <si>
    <t>LEE/TIENYUAN</t>
  </si>
  <si>
    <t xml:space="preserve">2894428	</t>
  </si>
  <si>
    <t xml:space="preserve">酒店预订部hasunuma女士确认	</t>
  </si>
  <si>
    <t xml:space="preserve">21983595708	</t>
  </si>
  <si>
    <t>[尼亚加拉瀑布]尼亚加拉瀑布瀑景皇冠假日酒店 - IHG 旗下酒店(Crowne Plaza Niagara Falls Fallsview, an IHG Hotel)(55402654)</t>
  </si>
  <si>
    <t>双床房&lt;2人入住&gt;&lt;不退款&gt;&lt;早餐&gt;</t>
  </si>
  <si>
    <t>Hu/Zijun,Bo/Changyun</t>
  </si>
  <si>
    <t xml:space="preserve">2895082	</t>
  </si>
  <si>
    <t xml:space="preserve">45174450	</t>
  </si>
  <si>
    <t xml:space="preserve">21983595710	</t>
  </si>
  <si>
    <t>Chen/Jiaqin</t>
  </si>
  <si>
    <t xml:space="preserve">2895081	</t>
  </si>
  <si>
    <t xml:space="preserve">24978848	</t>
  </si>
  <si>
    <t xml:space="preserve">999221984745480	</t>
  </si>
  <si>
    <t>[利兹]利兹希尔顿逸林酒店(DoubleTree by Hilton Leeds)(55611698)</t>
  </si>
  <si>
    <t>标准双人房&lt;2人入住&gt;&lt;不退款&gt;&lt;早餐&gt;</t>
  </si>
  <si>
    <t>HE/Yu Qing</t>
  </si>
  <si>
    <t xml:space="preserve">2895208	</t>
  </si>
  <si>
    <t xml:space="preserve">3330011437	</t>
  </si>
  <si>
    <t xml:space="preserve">999221984987633	</t>
  </si>
  <si>
    <t>ZHANG/YULEI</t>
  </si>
  <si>
    <t xml:space="preserve">2895243	</t>
  </si>
  <si>
    <t xml:space="preserve">29880790	</t>
  </si>
  <si>
    <t xml:space="preserve">999221985081304	</t>
  </si>
  <si>
    <t>[尼亚加拉瀑布]尼亚加拉瀑布华美达广场酒店(Ramada Plaza by Wyndham Niagara Falls)(70790182)</t>
  </si>
  <si>
    <t>客房（特大床）&lt;2人入住&gt;&lt;不退款&gt;</t>
  </si>
  <si>
    <t>Dhillon/Manjinder</t>
  </si>
  <si>
    <t xml:space="preserve">2895255	</t>
  </si>
  <si>
    <t xml:space="preserve">999221987763600	</t>
  </si>
  <si>
    <t>[德累斯顿]铂尔曼·德雷斯顿·纽沃酒店(Pullman Dresden Newa)(55612015)</t>
  </si>
  <si>
    <t>经典双床房&lt;2人入住&gt;&lt;不退款&gt;</t>
  </si>
  <si>
    <t>Grujic/Nenad,Le Beau/Angelina Saranya</t>
  </si>
  <si>
    <t xml:space="preserve">2896003	</t>
  </si>
  <si>
    <t xml:space="preserve">21987850143	</t>
  </si>
  <si>
    <t>PAN/JIAJUN</t>
  </si>
  <si>
    <t xml:space="preserve">2896062	</t>
  </si>
  <si>
    <t xml:space="preserve">45642162	</t>
  </si>
  <si>
    <t xml:space="preserve">999221988004034	</t>
  </si>
  <si>
    <t>[胡志明市]戴恩歌剧院酒店(Dyn Opera Hotel)(90367456)</t>
  </si>
  <si>
    <t>SUEN/CHARNGMIIN</t>
  </si>
  <si>
    <t xml:space="preserve">2896123	</t>
  </si>
  <si>
    <t xml:space="preserve">999221988569251	</t>
  </si>
  <si>
    <t>[斯图加特]斯图加特丽柏酒店(Park Inn by Radisson Stuttgart)(55720496)</t>
  </si>
  <si>
    <t>Schieler/Katrin</t>
  </si>
  <si>
    <t xml:space="preserve">2896367	</t>
  </si>
  <si>
    <t xml:space="preserve">999221988818654	</t>
  </si>
  <si>
    <t>[清迈]钻石溪萍佩奇 - 甘酒店(Diamond River Ping Petch-Ngam Hotel)(55547166)</t>
  </si>
  <si>
    <t>SIANGSAKUL/JIRAYUS</t>
  </si>
  <si>
    <t xml:space="preserve">2896435	</t>
  </si>
  <si>
    <t xml:space="preserve">999221989419979	</t>
  </si>
  <si>
    <t>[奥隆阿波]奥隆阿波豪宅花园酒店(Mansion Garden Hotel Olongapo)(91861336)</t>
  </si>
  <si>
    <t>标准房&lt;2人入住&gt;&lt;不退款&gt;&lt;早餐&gt;</t>
  </si>
  <si>
    <t>Encarnacion/Aldryn Cedric</t>
  </si>
  <si>
    <t xml:space="preserve">2896716	</t>
  </si>
  <si>
    <t xml:space="preserve">003532	</t>
  </si>
  <si>
    <t xml:space="preserve">999221989443793	</t>
  </si>
  <si>
    <t>[布城]捷尼布城酒店(Zenith Putrajaya)(55799328)</t>
  </si>
  <si>
    <t>奢华双床房&lt;2人入住&gt;&lt;不退款&gt;&lt;早餐&gt;</t>
  </si>
  <si>
    <t>Syameer/ahmad syameer ahmad sukri</t>
  </si>
  <si>
    <t xml:space="preserve">2896721	</t>
  </si>
  <si>
    <t xml:space="preserve">7073273	</t>
  </si>
  <si>
    <t xml:space="preserve">21989490320	</t>
  </si>
  <si>
    <t>[北干巴鲁]北干巴鲁福克斯哈里斯酒店(FOX Hotel Pekanbaru)(55329380)</t>
  </si>
  <si>
    <t>jonny/jonny,Dewi/Chitra</t>
  </si>
  <si>
    <t xml:space="preserve">2896731	</t>
  </si>
  <si>
    <t xml:space="preserve">999221989474296	</t>
  </si>
  <si>
    <t>[雷德布拉夫]雷德布拉夫 - 南雷丁智选假日套房酒店 - IHG 旗下酒店(Holiday Inn Express Hotel &amp; Suites Red Bluff-South Redding, an IHG Hotel)(95138396)</t>
  </si>
  <si>
    <t>两张大床房&lt;2人入住&gt;&lt;不退款&gt;&lt;早餐&gt;</t>
  </si>
  <si>
    <t>RASMUSSEN/MICHAEL</t>
  </si>
  <si>
    <t xml:space="preserve">2896727	</t>
  </si>
  <si>
    <t xml:space="preserve">26842742	</t>
  </si>
  <si>
    <t xml:space="preserve">999221989691243	</t>
  </si>
  <si>
    <t>[卡梅尔]卡梅尔海米慎菲斯休息室咖啡厅酒店(Carmel Mission Inn)(60467205)</t>
  </si>
  <si>
    <t>标准两张大床房&lt;2人入住&gt;&lt;不退款&gt;</t>
  </si>
  <si>
    <t>Chen/Zhaowei</t>
  </si>
  <si>
    <t xml:space="preserve">2896817	</t>
  </si>
  <si>
    <t xml:space="preserve">38764SE166937	</t>
  </si>
  <si>
    <t xml:space="preserve">999221989731108	</t>
  </si>
  <si>
    <t>[阿姆斯特丹]阿姆斯特丹阿姆斯特尔 M 市民酒店(Citizenm Amstel Amsterdam)(90200096)</t>
  </si>
  <si>
    <t>BAGHDADI /ALI</t>
  </si>
  <si>
    <t xml:space="preserve">2896872	</t>
  </si>
  <si>
    <t xml:space="preserve">AMA-FX26900	</t>
  </si>
  <si>
    <t xml:space="preserve">21990686100	</t>
  </si>
  <si>
    <t>[首尔]首尔明洞相铁喜普乐吉酒店(Sotetsu Hotels The Splaisir Seoul Myeongdong)(55299808)</t>
  </si>
  <si>
    <t>CHOI/HYE JI,JO/AJIN</t>
  </si>
  <si>
    <t xml:space="preserve">2896983	</t>
  </si>
  <si>
    <t xml:space="preserve">TL834857947	</t>
  </si>
  <si>
    <t xml:space="preserve">21990966279	</t>
  </si>
  <si>
    <t>[帕罗奥图]帕洛阿尔托诺布酒店(Nobu Hotel Palo Alto)(91546449)</t>
  </si>
  <si>
    <t>高级客房&lt;2人入住&gt;&lt;不退款&gt;&lt;早餐&gt;</t>
  </si>
  <si>
    <t>WALL/DAVID GRAHAM</t>
  </si>
  <si>
    <t xml:space="preserve">2897018	</t>
  </si>
  <si>
    <t xml:space="preserve">31212SE033063	</t>
  </si>
  <si>
    <t xml:space="preserve">21991288332	</t>
  </si>
  <si>
    <t>JI/USHAJI</t>
  </si>
  <si>
    <t xml:space="preserve">2897106	</t>
  </si>
  <si>
    <t xml:space="preserve">6825569	</t>
  </si>
  <si>
    <t xml:space="preserve">999221991375132	</t>
  </si>
  <si>
    <t>[曼谷]阿蓝塔机场酒店(Aranta Airport Hotel)(55465048)</t>
  </si>
  <si>
    <t>PERRY/BRANDON</t>
  </si>
  <si>
    <t xml:space="preserve">2897129	</t>
  </si>
  <si>
    <t xml:space="preserve">999221991630246	</t>
  </si>
  <si>
    <t>wang/peng</t>
  </si>
  <si>
    <t xml:space="preserve">2897189	</t>
  </si>
  <si>
    <t xml:space="preserve">confirm by ms. vanny	</t>
  </si>
  <si>
    <t xml:space="preserve">999221991720655	</t>
  </si>
  <si>
    <t>CHEN/WEICHONG</t>
  </si>
  <si>
    <t xml:space="preserve">2897196	</t>
  </si>
  <si>
    <t xml:space="preserve">999221992327958	</t>
  </si>
  <si>
    <t>[奥兰多]国际大道温德姆奥兰多度假村(Wyndham Orlando Resort International Drive)(70391652)</t>
  </si>
  <si>
    <t>豪华房（1张特大床）&lt;2人入住&gt;&lt;不退款&gt;</t>
  </si>
  <si>
    <t>Sadoon/Ihab</t>
  </si>
  <si>
    <t xml:space="preserve">2897315	</t>
  </si>
  <si>
    <t xml:space="preserve">999221992394033	</t>
  </si>
  <si>
    <t>[卡拉奇]卡拉奇万豪酒店(Karachi Marriott Hotel)(70789917)</t>
  </si>
  <si>
    <t>豪华双床客房&lt;2人入住&gt;&lt;不退款&gt;&lt;早餐&gt;</t>
  </si>
  <si>
    <t>GUO/YU,RASHEED/UBAIDUR</t>
  </si>
  <si>
    <t xml:space="preserve">2897334	</t>
  </si>
  <si>
    <t xml:space="preserve">73572251	</t>
  </si>
  <si>
    <t xml:space="preserve">999221992730829	</t>
  </si>
  <si>
    <t>RAJAGOPAL/PIRAPAKARAN</t>
  </si>
  <si>
    <t xml:space="preserve">2897413	</t>
  </si>
  <si>
    <t xml:space="preserve">1428330957	</t>
  </si>
  <si>
    <t xml:space="preserve">999221993154392	</t>
  </si>
  <si>
    <t>[吉隆坡]吉隆坡斯里太平洋酒店(Seri Pacific Hotel Kuala Lumpur)(55439325)</t>
  </si>
  <si>
    <t>豪华房(特大床)&lt;2人入住&gt;&lt;不退款&gt;&lt;早餐&gt;</t>
  </si>
  <si>
    <t>WAHIDON/NOOR HAZRINAWATY</t>
  </si>
  <si>
    <t xml:space="preserve">2897572	</t>
  </si>
  <si>
    <t xml:space="preserve">305637	</t>
  </si>
  <si>
    <t xml:space="preserve">999221993238230	</t>
  </si>
  <si>
    <t>TEO/SIEW TIN</t>
  </si>
  <si>
    <t xml:space="preserve">2897623	</t>
  </si>
  <si>
    <t xml:space="preserve">1428349206	</t>
  </si>
  <si>
    <t xml:space="preserve">21993279003	</t>
  </si>
  <si>
    <t>ZENG/ZHEN,ZHANG/YANG</t>
  </si>
  <si>
    <t xml:space="preserve">2897652	</t>
  </si>
  <si>
    <t xml:space="preserve">TL305747678	</t>
  </si>
  <si>
    <t xml:space="preserve">999221993394502	</t>
  </si>
  <si>
    <t>[甲米]甲米酒店- 青年旅舍(Krabi House - Hostel)(95388192)</t>
  </si>
  <si>
    <t>标准双人间&lt;2人入住&gt;&lt;不退款&gt;</t>
  </si>
  <si>
    <t>CHUANKLIN/SANGSOOK</t>
  </si>
  <si>
    <t xml:space="preserve">2897733	</t>
  </si>
  <si>
    <t xml:space="preserve">21993693939	</t>
  </si>
  <si>
    <t>SAAD/MUHAMMED</t>
  </si>
  <si>
    <t xml:space="preserve">2897949	</t>
  </si>
  <si>
    <t xml:space="preserve">1428370091	</t>
  </si>
  <si>
    <t xml:space="preserve">999221993882697	</t>
  </si>
  <si>
    <t>[阿兰达]斯德哥尔摩-阿兰达机场机场航厦丽笙蓝标酒店(Radisson Blu Airport Terminal Hotel, Stockholm-Arlanda Airport)(55920187)</t>
  </si>
  <si>
    <t>sabeh ayoun/Mahmoud</t>
  </si>
  <si>
    <t xml:space="preserve">2898023	</t>
  </si>
  <si>
    <t xml:space="preserve">999221993895884	</t>
  </si>
  <si>
    <t>[新加坡]新加坡港湾彩鸿酒店(Travelodge Harbourfront Singapore)(55451623)</t>
  </si>
  <si>
    <t>奢华客房, 1 张大床&lt;2人入住&gt;&lt;不退款&gt;</t>
  </si>
  <si>
    <t>WONG/MELANEE</t>
  </si>
  <si>
    <t xml:space="preserve">2898031	</t>
  </si>
  <si>
    <t xml:space="preserve">L744T2S46G	</t>
  </si>
  <si>
    <t xml:space="preserve">999221994018321	</t>
  </si>
  <si>
    <t>[苏卡拉贾]皇家郁金香古南格丽斯高尔夫酒店(Royal Tulip Gunung Geulis Resort and Golf)(56196277)</t>
  </si>
  <si>
    <t>Sipayung/Mareas,Sipayung/Mareas</t>
  </si>
  <si>
    <t xml:space="preserve">2898097	</t>
  </si>
  <si>
    <t xml:space="preserve">酒店前台endang先生确认	</t>
  </si>
  <si>
    <t xml:space="preserve">999221994183003	</t>
  </si>
  <si>
    <t>[曼谷]V度假酒店 - 怀光地铁站(Resort V - MRT Huai Khwang)(55932682)</t>
  </si>
  <si>
    <t>带池景的标准双人房&lt;2人入住&gt;&lt;不退款&gt;</t>
  </si>
  <si>
    <t>REANGLIT/ROUNGNAPHA,ROENGRIT/PHATTARAWADEE</t>
  </si>
  <si>
    <t xml:space="preserve">2898173	</t>
  </si>
  <si>
    <t xml:space="preserve">1070618062	</t>
  </si>
  <si>
    <t xml:space="preserve">999221994462206	</t>
  </si>
  <si>
    <t>[纽约]城市俱乐部酒店(City Club Hotel)(55547331)</t>
  </si>
  <si>
    <t>奢华大号床房&lt;2人入住&gt;&lt;不退款&gt;</t>
  </si>
  <si>
    <t>JUNG/SUNYU</t>
  </si>
  <si>
    <t xml:space="preserve">2898244	</t>
  </si>
  <si>
    <t xml:space="preserve">999221994514837	</t>
  </si>
  <si>
    <t>[打横]塔西克马拉雅法维酒店(favehotel Tasikmalaya)(55812331)</t>
  </si>
  <si>
    <t>致爱房&lt;2人入住&gt;&lt;不退款&gt;&lt;早餐&gt;</t>
  </si>
  <si>
    <t>Sutanto/Rifai,Sutanto/Rifai</t>
  </si>
  <si>
    <t xml:space="preserve">2898276	</t>
  </si>
  <si>
    <t xml:space="preserve">97089 / ph	</t>
  </si>
  <si>
    <t xml:space="preserve">999221994658152	</t>
  </si>
  <si>
    <t>[洛斯皮塔莱-德略布雷加特]巴塞罗那费拉便捷酒店(EasyHotel Barcelona Fira)(95084713)</t>
  </si>
  <si>
    <t>BANNING/PAUL</t>
  </si>
  <si>
    <t xml:space="preserve">2898335	</t>
  </si>
  <si>
    <t xml:space="preserve">1428406027	</t>
  </si>
  <si>
    <t xml:space="preserve">999221994757707	</t>
  </si>
  <si>
    <t>Wang/Ran</t>
  </si>
  <si>
    <t xml:space="preserve">2898392	</t>
  </si>
  <si>
    <t xml:space="preserve">999221995961229	</t>
  </si>
  <si>
    <t>[南雅加达]梅加库宁冈德普瑞玛酒店(d’primahotel Mega Kuningan)(60493888)</t>
  </si>
  <si>
    <t>CECERE/JASON PAUL</t>
  </si>
  <si>
    <t xml:space="preserve">2898470	</t>
  </si>
  <si>
    <t xml:space="preserve">6942860	</t>
  </si>
  <si>
    <t xml:space="preserve">999221996048547	</t>
  </si>
  <si>
    <t>[班达楠榜]阿斯顿楠榜城市酒店(ASTON Lampung City Hotel)(55321056)</t>
  </si>
  <si>
    <t>Ramadhan/Rical</t>
  </si>
  <si>
    <t xml:space="preserve">2898494	</t>
  </si>
  <si>
    <t xml:space="preserve">999221996137638	</t>
  </si>
  <si>
    <t>[多伦多]费尔蒙特皇家约克酒店(Fairmont Royal York Hotel)(70393113)</t>
  </si>
  <si>
    <t>费尔蒙大床客房&lt;2人入住&gt;&lt;不退款&gt;</t>
  </si>
  <si>
    <t>LIU/ZHAO HUI</t>
  </si>
  <si>
    <t xml:space="preserve">2898519	</t>
  </si>
  <si>
    <t xml:space="preserve">A551WLO626;XM	</t>
  </si>
  <si>
    <t xml:space="preserve">999221996173143	</t>
  </si>
  <si>
    <t>[迪拜]迪拜双季公寓酒店(原迪拜格洛里亚公寓酒店)(Two Seasons Hotel &amp; Apartments Former Gloria)(68545353)</t>
  </si>
  <si>
    <t>城景豪华套房&lt;2人入住&gt;&lt;不退款&gt;</t>
  </si>
  <si>
    <t>Liu/Shaohui,SUN/LIANG</t>
  </si>
  <si>
    <t xml:space="preserve">2898527	</t>
  </si>
  <si>
    <t xml:space="preserve">999221996190178	</t>
  </si>
  <si>
    <t>[曼谷]曼谷圣苏湾机场套房酒店(Sinsuvarn Airport Suite Hotel)(55451691)</t>
  </si>
  <si>
    <t>CHEN/LIPING</t>
  </si>
  <si>
    <t xml:space="preserve">2898534	</t>
  </si>
  <si>
    <t xml:space="preserve">999221996451604	</t>
  </si>
  <si>
    <t>XU/WEIZHONG,OR/SIU KAM</t>
  </si>
  <si>
    <t xml:space="preserve">2898576	</t>
  </si>
  <si>
    <t xml:space="preserve">7936309	</t>
  </si>
  <si>
    <t xml:space="preserve">21996476486	</t>
  </si>
  <si>
    <t>[查尔斯顿]查尔斯顿舒适酒店(Comfort Inn Downtown Charleston)(89916606)</t>
  </si>
  <si>
    <t>标准房, 1 张特大床房&lt;2人入住&gt;&lt;不退款&gt;</t>
  </si>
  <si>
    <t>IVANOV/DAVID</t>
  </si>
  <si>
    <t xml:space="preserve">2898584	</t>
  </si>
  <si>
    <t xml:space="preserve">999221996602801	</t>
  </si>
  <si>
    <t>CHEW/BRYAN</t>
  </si>
  <si>
    <t xml:space="preserve">2898598	</t>
  </si>
  <si>
    <t xml:space="preserve">1428487453	</t>
  </si>
  <si>
    <t xml:space="preserve">999221996666433	</t>
  </si>
  <si>
    <t>[新路头]槟城仙丹花酒店 (槟城对抗新冠肺炎认证)(Ixora Hotel Penang (PenangFightCovid-19 Certified))(55944620)</t>
  </si>
  <si>
    <t>高级双床房&lt;2人入住&gt;&lt;不退款&gt;&lt;早餐&gt;</t>
  </si>
  <si>
    <t>HAMBALI/MARLIANA</t>
  </si>
  <si>
    <t xml:space="preserve">2898636	</t>
  </si>
  <si>
    <t xml:space="preserve">1428512605	</t>
  </si>
  <si>
    <t xml:space="preserve">999221996736717	</t>
  </si>
  <si>
    <t>[中雅加达]雅加达哈尔莫尼耶罗酒店(Yello Hotel Harmoni Jakarta)(55841626)</t>
  </si>
  <si>
    <t>Yello Room&lt;2人入住&gt;&lt;不退款&gt;</t>
  </si>
  <si>
    <t>TANG/NICK M</t>
  </si>
  <si>
    <t xml:space="preserve">2898678	</t>
  </si>
  <si>
    <t xml:space="preserve">999221996761462	</t>
  </si>
  <si>
    <t>[基西米]公园附近凯艺套房酒店(Quality Inn &amp; Suites By the Parks)(55720409)</t>
  </si>
  <si>
    <t>标准特大床房&lt;2人入住&gt;&lt;不退款&gt;&lt;早餐&gt;</t>
  </si>
  <si>
    <t>Lewis/Brian E</t>
  </si>
  <si>
    <t xml:space="preserve">2898688	</t>
  </si>
  <si>
    <t xml:space="preserve">43156690	</t>
  </si>
  <si>
    <t xml:space="preserve">999221996965065	</t>
  </si>
  <si>
    <t>[奥斯陆]奥斯陆丽笙世嘉酒店(Radisson Blu Plaza Hotel, Oslo)(55354571)</t>
  </si>
  <si>
    <t>TIAN/ZHUOLI,Sung/Yilin</t>
  </si>
  <si>
    <t xml:space="preserve">2898735	</t>
  </si>
  <si>
    <t xml:space="preserve">999221997971963	</t>
  </si>
  <si>
    <t>[帕拉尼亚克]晨丽度假酒店(Solaire Resort &amp; Casino)(55665949)</t>
  </si>
  <si>
    <t>海湾景观豪华特大床房&lt;2人入住&gt;&lt;不退款&gt;&lt;早餐&gt;</t>
  </si>
  <si>
    <t>LIANG/HOUDA,NGUYEN/THI HUONG</t>
  </si>
  <si>
    <t xml:space="preserve">2899025	</t>
  </si>
  <si>
    <t xml:space="preserve">1750600	</t>
  </si>
  <si>
    <t xml:space="preserve">999221998140944	</t>
  </si>
  <si>
    <t>[芭堤雅]拜伦海滩酒店 (SHA Extra Plus)(Baron Beach Hotel)(56128367)</t>
  </si>
  <si>
    <t>SU/WEIHUA</t>
  </si>
  <si>
    <t xml:space="preserve">2899094	</t>
  </si>
  <si>
    <t xml:space="preserve">999221998145214	</t>
  </si>
  <si>
    <t>[渥太华]渥太华西区戴斯酒店(Days Inn by Wyndham Ottawa West)(55270652)</t>
  </si>
  <si>
    <t>客房, 1 张特大床房&lt;2人入住&gt;&lt;不退款&gt;&lt;早餐&gt;</t>
  </si>
  <si>
    <t>Alakhutdinova/Muhlisa</t>
  </si>
  <si>
    <t xml:space="preserve">2899098	</t>
  </si>
  <si>
    <t xml:space="preserve">999221998272045	</t>
  </si>
  <si>
    <t>[弗雷明汉]波士顿 - 弗雷明汉红屋顶普拉斯+酒店(Red Roof PLUS+ Boston - Framingham)(55768726)</t>
  </si>
  <si>
    <t>RAMIREZ/EDIN</t>
  </si>
  <si>
    <t xml:space="preserve">2899168	</t>
  </si>
  <si>
    <t xml:space="preserve">999221998304713	</t>
  </si>
  <si>
    <t>[曼谷]曼谷财富酒店 (SHA Plus+)(Grand Fortune Hotel Bangkok (SHA Plus+))(55639689)</t>
  </si>
  <si>
    <t>豪华双人房&lt;2人入住&gt;&lt;不退款&gt;</t>
  </si>
  <si>
    <t>WANG/BO</t>
  </si>
  <si>
    <t xml:space="preserve">2899192	</t>
  </si>
  <si>
    <t xml:space="preserve">85LXPW	</t>
  </si>
  <si>
    <t xml:space="preserve">999221998388275	</t>
  </si>
  <si>
    <t>YUAN/XIAOLIANG,FAN/YINPING</t>
  </si>
  <si>
    <t xml:space="preserve">2899246	</t>
  </si>
  <si>
    <t xml:space="preserve">999221998475641	</t>
  </si>
  <si>
    <t>[迪拜]迪拜塔广场酒店(The Tower Plaza Hotel Dubai)(91807629)</t>
  </si>
  <si>
    <t>尊贵双人床或双床房&lt;2人入住&gt;&lt;不退款&gt;</t>
  </si>
  <si>
    <t>SHRESTHA/ASHISH MAN</t>
  </si>
  <si>
    <t xml:space="preserve">2899298	</t>
  </si>
  <si>
    <t xml:space="preserve">From Allocation	</t>
  </si>
  <si>
    <t xml:space="preserve">999221998677091	</t>
  </si>
  <si>
    <t>[阿布扎比]阿布扎比雅乐轩酒店(Aloft Abu Dhabi)(68026753)</t>
  </si>
  <si>
    <t>雅乐轩房&lt;2人入住&gt;&lt;不退款&gt;</t>
  </si>
  <si>
    <t>BAO/SHENGFENG</t>
  </si>
  <si>
    <t xml:space="preserve">2899428	</t>
  </si>
  <si>
    <t xml:space="preserve">999221998864414	</t>
  </si>
  <si>
    <t>ANTHONY/ANTHONY</t>
  </si>
  <si>
    <t xml:space="preserve">2899510	</t>
  </si>
  <si>
    <t xml:space="preserve">999221998988388	</t>
  </si>
  <si>
    <t>[迪拜]朱美拉海滩瑞享酒店(Mövenpick Hotel Jumeirah Beach)(55452015)</t>
  </si>
  <si>
    <t>MISHRA/G P</t>
  </si>
  <si>
    <t xml:space="preserve">2899597	</t>
  </si>
  <si>
    <t xml:space="preserve">999221999083977	</t>
  </si>
  <si>
    <t>[八打灵再也]八打灵再也阿玛达酒店(Hotel Armada Petaling Jaya)(56185568)</t>
  </si>
  <si>
    <t>至尊豪华房（特大床）&lt;2人入住&gt;&lt;不退款&gt;</t>
  </si>
  <si>
    <t>EZHAM/MOHD EZHAM</t>
  </si>
  <si>
    <t xml:space="preserve">2899648	</t>
  </si>
  <si>
    <t xml:space="preserve">7079038	</t>
  </si>
  <si>
    <t xml:space="preserve">999221999130782	</t>
  </si>
  <si>
    <t>[莎阿南]吉隆坡绍嘉纳度假村(The Saujana Kuala Lumpur)(78129529)</t>
  </si>
  <si>
    <t>行政豪华双人房&lt;2人入住&gt;&lt;不退款&gt;</t>
  </si>
  <si>
    <t>THORN/STANTON</t>
  </si>
  <si>
    <t xml:space="preserve">2899679	</t>
  </si>
  <si>
    <t xml:space="preserve">999221999371243	</t>
  </si>
  <si>
    <t>[巴黎]阿里斯格尔内尔埃菲尔铁塔酒店(Alizé Grenelle Tour Eiffel)(55329202)</t>
  </si>
  <si>
    <t>双人房（带淋浴）&lt;2人入住&gt;&lt;不退款&gt;</t>
  </si>
  <si>
    <t>xie/shen</t>
  </si>
  <si>
    <t xml:space="preserve">2899843	</t>
  </si>
  <si>
    <t xml:space="preserve">999221999489501	</t>
  </si>
  <si>
    <t>[南雅加达]阿姆哈拉酒店(Ambhara Hotel)(55832053)</t>
  </si>
  <si>
    <t>PANJAITAN/HENRY</t>
  </si>
  <si>
    <t xml:space="preserve">2899916	</t>
  </si>
  <si>
    <t xml:space="preserve">999221999496618	</t>
  </si>
  <si>
    <t>[利雅得]阿齐济耶行政酒店(Executives Hotel - Azizia)(55320423)</t>
  </si>
  <si>
    <t>GAO/FENG,TANG/WEN</t>
  </si>
  <si>
    <t xml:space="preserve">2899924	</t>
  </si>
  <si>
    <t xml:space="preserve">999221999511625	</t>
  </si>
  <si>
    <t>[Racha Thewa]素万那普威乐机场酒店(Suvarnabhumi Ville Airport Hotel)(55478352)</t>
  </si>
  <si>
    <t>行政房&lt;2人入住&gt;&lt;不退款&gt;</t>
  </si>
  <si>
    <t>LEI/XIAOFENG</t>
  </si>
  <si>
    <t xml:space="preserve">2899935	</t>
  </si>
  <si>
    <t xml:space="preserve">1070649529	</t>
  </si>
  <si>
    <t xml:space="preserve">999221999548756	</t>
  </si>
  <si>
    <t>致爱房&lt;2人入住&gt;&lt;不退款&gt;</t>
  </si>
  <si>
    <t>ULUM/AZIS HIDAYATUL</t>
  </si>
  <si>
    <t xml:space="preserve">2899962	</t>
  </si>
  <si>
    <t xml:space="preserve">97145	</t>
  </si>
  <si>
    <t xml:space="preserve">999221999646575	</t>
  </si>
  <si>
    <t>[小切克梅杰]伊斯坦布尔精英世界佛洛亚酒店(Elite World Istanbul Florya Hotel)(60494138)</t>
  </si>
  <si>
    <t>豪华双人床房&lt;2人入住&gt;&lt;不退款&gt;</t>
  </si>
  <si>
    <t>KARAMAN/MERT</t>
  </si>
  <si>
    <t xml:space="preserve">2900035	</t>
  </si>
  <si>
    <t xml:space="preserve">999221999707425	</t>
  </si>
  <si>
    <t>[吉隆坡]吉隆坡宜必思尚品弗拉斯尔商务园酒店(Ibis Styles Kuala Lumpur Fraser Business Park)(55465057)</t>
  </si>
  <si>
    <t>标准 房&lt;2人入住&gt;&lt;不退款&gt;</t>
  </si>
  <si>
    <t>LEE/CHING CHING</t>
  </si>
  <si>
    <t xml:space="preserve">2900066	</t>
  </si>
  <si>
    <t xml:space="preserve">999221999792761	</t>
  </si>
  <si>
    <t>精致套房&lt;2人入住&gt;&lt;不退款&gt;</t>
  </si>
  <si>
    <t>Binte abdul rahman/Idayu</t>
  </si>
  <si>
    <t xml:space="preserve">2900112	</t>
  </si>
  <si>
    <t xml:space="preserve">7079498	</t>
  </si>
  <si>
    <t xml:space="preserve">999221999944307	</t>
  </si>
  <si>
    <t>[谢尔曼]孤星套房酒店(LoneStar Inn &amp; Suites)(95388866)</t>
  </si>
  <si>
    <t>客房1张特大床&lt;2人入住&gt;&lt;不退款&gt;</t>
  </si>
  <si>
    <t>Wood/Matthew</t>
  </si>
  <si>
    <t xml:space="preserve">2900210	</t>
  </si>
  <si>
    <t xml:space="preserve">CONFIRMED	</t>
  </si>
  <si>
    <t xml:space="preserve">999222000012994	</t>
  </si>
  <si>
    <t>[墨尔本]墨尔本全套房酒店(Melbourne All Suites)(55768742)</t>
  </si>
  <si>
    <t>普通套房, 1 张大床&lt;2人入住&gt;&lt;不退款&gt;&lt;早餐&gt;</t>
  </si>
  <si>
    <t>Vargas/Marisela</t>
  </si>
  <si>
    <t xml:space="preserve">2900239	</t>
  </si>
  <si>
    <t xml:space="preserve">LL8ZT20YZB	</t>
  </si>
  <si>
    <t xml:space="preserve">22000137850	</t>
  </si>
  <si>
    <t>[富查伊拉]诺富特富查伊拉酒店(Novotel Fujairah)(60514366)</t>
  </si>
  <si>
    <t>客房&lt;2人入住&gt;&lt;不退款&gt;</t>
  </si>
  <si>
    <t>GUO/JIN</t>
  </si>
  <si>
    <t xml:space="preserve">2900290	</t>
  </si>
  <si>
    <t xml:space="preserve">758566	</t>
  </si>
  <si>
    <t xml:space="preserve">999222000154737	</t>
  </si>
  <si>
    <t>Nilsson/Karin</t>
  </si>
  <si>
    <t xml:space="preserve">2900303	</t>
  </si>
  <si>
    <t xml:space="preserve">999222001298173	</t>
  </si>
  <si>
    <t>[帕拉尼亚克]马尼拉机场路前行酒店(Go Hotels Manila Airport Road)(55439366)</t>
  </si>
  <si>
    <t>DELA ROSA JR/ENRIQUE CATIPONAN</t>
  </si>
  <si>
    <t xml:space="preserve">2900420	</t>
  </si>
  <si>
    <t xml:space="preserve">1070657093	</t>
  </si>
  <si>
    <t xml:space="preserve">999222001639359	</t>
  </si>
  <si>
    <t>[伊斯坦布尔]伊斯坦布尔阿塔图尔克机场希尔顿花园酒店(Hilton Garden Inn Istanbul Atatürk Airport)(55665917)</t>
  </si>
  <si>
    <t>Aydin/Ali</t>
  </si>
  <si>
    <t xml:space="preserve">2900486	</t>
  </si>
  <si>
    <t xml:space="preserve">18564189405	</t>
  </si>
  <si>
    <t>[宁平]里德酒店(The Reed Hotel)(90400195)</t>
  </si>
  <si>
    <t>豪华特大床房&lt;2人入住&gt;&lt;不退款&gt;&lt;早餐&gt;</t>
  </si>
  <si>
    <t>Gupta/Puneet,Gupta/Puneet</t>
  </si>
  <si>
    <t>CA13030221230HKD</t>
  </si>
  <si>
    <t xml:space="preserve">143443	</t>
  </si>
  <si>
    <t xml:space="preserve">18957447655	</t>
  </si>
  <si>
    <t>[布拉格]宜必思普拉哈文策斯劳斯广场酒店(Ibis Praha Wenceslas Square)(55720083)</t>
  </si>
  <si>
    <t>双人床房&lt;2人入住&gt;&lt;不退款&gt;&lt;早餐&gt;</t>
  </si>
  <si>
    <t>chainongwar/siraphat</t>
  </si>
  <si>
    <t xml:space="preserve">21141135757	</t>
  </si>
  <si>
    <t>[曼谷]曼谷辛德霍恩凯宾斯基(Sindhorn Kempinski Bangkok)(91812382)</t>
  </si>
  <si>
    <t>至尊豪华特大床房&lt;2人入住&gt;&lt;不退款&gt;&lt;早餐&gt;</t>
  </si>
  <si>
    <t>LO/LAI MEI</t>
  </si>
  <si>
    <t xml:space="preserve">123935	</t>
  </si>
  <si>
    <t xml:space="preserve">21327427777	</t>
  </si>
  <si>
    <t>[曼谷]曼谷阿文苏昆维特酒店(Avani Sukhumvit Bangkok)(70165254)</t>
  </si>
  <si>
    <t>阿瓦尼房&lt;2人入住&gt;&lt;不退款&gt;&lt;早餐&gt;</t>
  </si>
  <si>
    <t>CHAN/SAU KUEN,CHAN/SAU LAN,CHAN/SAU YING,CHAN/WAI LAM</t>
  </si>
  <si>
    <t xml:space="preserve">411487	</t>
  </si>
  <si>
    <t xml:space="preserve">21336497075	</t>
  </si>
  <si>
    <t>[布达佩斯]布达佩斯精品酒店(Boutique Hotel Budapest)(55505120)</t>
  </si>
  <si>
    <t>Gazmen/Arjyll Nadynne,Lee/Bryan</t>
  </si>
  <si>
    <t xml:space="preserve">21351033709	</t>
  </si>
  <si>
    <t>[芭堤雅]芭堤雅阿瓦尼度假酒店 (SHA Extra Plus)(Avani Pattaya Resort (SHA Extra Plus))(69338173)</t>
  </si>
  <si>
    <t>阿瓦尼园景房&lt;2人入住&gt;&lt;不退款&gt;&lt;早餐&gt;</t>
  </si>
  <si>
    <t>brown/stanley</t>
  </si>
  <si>
    <t xml:space="preserve">2727380	</t>
  </si>
  <si>
    <t xml:space="preserve">61812840	</t>
  </si>
  <si>
    <t xml:space="preserve">21436131568	</t>
  </si>
  <si>
    <t>[南特]南特中心宜必思尚品酒店(ibis Styles Nantes Centre Gare)(80333186)</t>
  </si>
  <si>
    <t>客房(双床)&lt;2人入住&gt;&lt;不退款&gt;&lt;早餐&gt;</t>
  </si>
  <si>
    <t>SHING/SZE WING</t>
  </si>
  <si>
    <t xml:space="preserve">21463573998	</t>
  </si>
  <si>
    <t>[慕尼黑]慕尼黑索菲特巴亚普斯特酒店(Sofitel Munich Bayerpost)(55270204)</t>
  </si>
  <si>
    <t>Scott-James/Sylvia</t>
  </si>
  <si>
    <t xml:space="preserve">522990713	</t>
  </si>
  <si>
    <t xml:space="preserve">21630458805	</t>
  </si>
  <si>
    <t>[伯班克]柏本克酒店(Hotel Burbank)(55281385)</t>
  </si>
  <si>
    <t>Varon/Roger</t>
  </si>
  <si>
    <t xml:space="preserve">2767554	</t>
  </si>
  <si>
    <t xml:space="preserve">PJDQ0770458980	</t>
  </si>
  <si>
    <t xml:space="preserve">21715859061	</t>
  </si>
  <si>
    <t>[罗马]罗马柯罗酒店(Hotel Corot)(55680387)</t>
  </si>
  <si>
    <t>XIU/XINNAN,WANG/SHIXIONG,ZHENG/YIWEN</t>
  </si>
  <si>
    <t xml:space="preserve">2777007	</t>
  </si>
  <si>
    <t xml:space="preserve">21718681076	</t>
  </si>
  <si>
    <t>[普吉岛]客莱福巴东普吉岛酒店 (SHA Extra Plus)(Hotel Clover Patong Phuket (SHA Extra Plus))(69427712)</t>
  </si>
  <si>
    <t>高级阳台房&lt;2人入住&gt;&lt;不退款&gt;&lt;早餐&gt;</t>
  </si>
  <si>
    <t>MENG/LU,GAO/YUANYUAN</t>
  </si>
  <si>
    <t xml:space="preserve">2777585	</t>
  </si>
  <si>
    <t xml:space="preserve">259845	</t>
  </si>
  <si>
    <t xml:space="preserve">21724657271	</t>
  </si>
  <si>
    <t>[佛罗伦萨]佛罗伦萨罗萨港NH精选酒店(NH Collection Firenze Porta Rossa)(55346028)</t>
  </si>
  <si>
    <t>CAO/CHUNHE,SONG/MEIJING</t>
  </si>
  <si>
    <t xml:space="preserve">2778192	</t>
  </si>
  <si>
    <t xml:space="preserve">21797097688	</t>
  </si>
  <si>
    <t>[巴黎]巴黎阿尔玛酒店(Hôtel de l'Alma Paris)(95387631)</t>
  </si>
  <si>
    <t>COBAN/MUSLUM</t>
  </si>
  <si>
    <t xml:space="preserve">2798847	</t>
  </si>
  <si>
    <t xml:space="preserve">999221838829415	</t>
  </si>
  <si>
    <t>[康达]圣胡安康达智选假日酒店(Holiday Inn Express San Juan Condado, an IHG Hotel)(89916443)</t>
  </si>
  <si>
    <t>WU/LIFANG,Lin/Hantian</t>
  </si>
  <si>
    <t xml:space="preserve">2821965	</t>
  </si>
  <si>
    <t xml:space="preserve">44159462	</t>
  </si>
  <si>
    <t xml:space="preserve">999221842634874	</t>
  </si>
  <si>
    <t>[阿姆斯特丹]阿姆斯特丹西丽柏酒店(Park Inn by Radisson Amsterdam City West)(55451811)</t>
  </si>
  <si>
    <t>SEGHIRI/Nesrine</t>
  </si>
  <si>
    <t xml:space="preserve">2826577	</t>
  </si>
  <si>
    <t xml:space="preserve">21844793651	</t>
  </si>
  <si>
    <t>[东京]MYSTAYS 御茶之水（会议中心）酒店(HOTEL MYSTAYS Ochanomizu Conference Center)(55452143)</t>
  </si>
  <si>
    <t>标准小型双人床房&lt;2人入住&gt;&lt;不退款&gt;</t>
  </si>
  <si>
    <t>IMAKAKE/SHOTA</t>
  </si>
  <si>
    <t xml:space="preserve">2830019	</t>
  </si>
  <si>
    <t xml:space="preserve">T_1416451140	</t>
  </si>
  <si>
    <t xml:space="preserve">21845949206	</t>
  </si>
  <si>
    <t>[札幌]MYSTAYS 札幌站北口酒店(HOTEL MYSTAYS Sapporo Station)(55680650)</t>
  </si>
  <si>
    <t>IKEGAWA/HARUMI</t>
  </si>
  <si>
    <t xml:space="preserve">2832091	</t>
  </si>
  <si>
    <t xml:space="preserve">Acknowledged	</t>
  </si>
  <si>
    <t xml:space="preserve">21846317148	</t>
  </si>
  <si>
    <t>[岘港]岘港精品酒店(Danang Boutique Hotel)(55799442)</t>
  </si>
  <si>
    <t>城景豪华房&lt;2人入住&gt;&lt;不退款&gt;&lt;早餐&gt;</t>
  </si>
  <si>
    <t>Hong/Jinyoung</t>
  </si>
  <si>
    <t xml:space="preserve">2832785	</t>
  </si>
  <si>
    <t xml:space="preserve">6959712	</t>
  </si>
  <si>
    <t xml:space="preserve">21847338307	</t>
  </si>
  <si>
    <t>[普吉岛]普吉阿卡迪亚奈松海滩铂尔曼度假酒店 (SHA Extra Plus)(Pullman Phuket Arcadia Naithon Beach (SHA Extra Plus))(55414088)</t>
  </si>
  <si>
    <t>Collevecchio/Alua</t>
  </si>
  <si>
    <t xml:space="preserve">2834539	</t>
  </si>
  <si>
    <t xml:space="preserve">21847756283	</t>
  </si>
  <si>
    <t>[巴厘岛]格朗德娜库塔旅馆(Grand Inna Kuta)(55451901)</t>
  </si>
  <si>
    <t>HUTAPEA/ALEXANDER</t>
  </si>
  <si>
    <t xml:space="preserve">2835301	</t>
  </si>
  <si>
    <t xml:space="preserve">21848704107	</t>
  </si>
  <si>
    <t>[东京]MYSTAYS 大森精选酒店(HOTEL MYSTAYS Premier Omori)(55452119)</t>
  </si>
  <si>
    <t>舒适大号床房&lt;2人入住&gt;&lt;不退款&gt;</t>
  </si>
  <si>
    <t>MAO/FANGQIANG,JIA/FEI</t>
  </si>
  <si>
    <t xml:space="preserve">2837136	</t>
  </si>
  <si>
    <t xml:space="preserve">21848833385	</t>
  </si>
  <si>
    <t>[福冈]福冈皇家花园酒店(The Royal Park Hotel Fukuoka)(55862067)</t>
  </si>
  <si>
    <t>标准双床间&lt;2人入住&gt;&lt;不退款&gt;</t>
  </si>
  <si>
    <t>FUNG/LAWRENCE</t>
  </si>
  <si>
    <t xml:space="preserve">2837426	</t>
  </si>
  <si>
    <t xml:space="preserve">21852307122	</t>
  </si>
  <si>
    <t>[东京]东急赤坂卓越大酒店(Akasaka Excel Hotel Tokyu)(55452052)</t>
  </si>
  <si>
    <t>KWONG/MAN CHING,CHOI/KWOK YEE</t>
  </si>
  <si>
    <t xml:space="preserve">2843940	</t>
  </si>
  <si>
    <t xml:space="preserve">21854726056	</t>
  </si>
  <si>
    <t>[普吉岛]普吉岛纳卡酒店(SHA Extra Plus)(The Naka Phuket(SHA Extra Plus))(55599089)</t>
  </si>
  <si>
    <t>一卧泳池别墅&lt;2人入住&gt;&lt;不退款&gt;</t>
  </si>
  <si>
    <t>ElCharif/Mohamad</t>
  </si>
  <si>
    <t xml:space="preserve">2847922	</t>
  </si>
  <si>
    <t xml:space="preserve">174412	</t>
  </si>
  <si>
    <t xml:space="preserve">999221855720349	</t>
  </si>
  <si>
    <t>[Loutraki-Perachora]罗塔奇娱乐场俱乐部酒店(Club Hotel Casino Loutraki)(91546014)</t>
  </si>
  <si>
    <t>豪华海景房&lt;2人入住&gt;&lt;不退款&gt;</t>
  </si>
  <si>
    <t>HSIN/DINGYU</t>
  </si>
  <si>
    <t xml:space="preserve">2849795	</t>
  </si>
  <si>
    <t xml:space="preserve">15273	</t>
  </si>
  <si>
    <t xml:space="preserve">21856098593	</t>
  </si>
  <si>
    <t>BHUBADIBOONYASUP/WIRALPATCH</t>
  </si>
  <si>
    <t xml:space="preserve">2850425	</t>
  </si>
  <si>
    <t xml:space="preserve">322934	</t>
  </si>
  <si>
    <t xml:space="preserve">999221856138276	</t>
  </si>
  <si>
    <t>[奇克托瓦加]布法罗机场奇克托瓦加住宿及套房酒店(Sleep Inn &amp; Suites Buffalo Airport Cheektowaga)(55254352)</t>
  </si>
  <si>
    <t>特大床房&lt;2人入住&gt;&lt;不退款&gt;&lt;早餐&gt;</t>
  </si>
  <si>
    <t>Zhang/Ming</t>
  </si>
  <si>
    <t xml:space="preserve">2850508	</t>
  </si>
  <si>
    <t xml:space="preserve">21857589907	</t>
  </si>
  <si>
    <t>[大阪]京阪京桥格兰德酒店(Hotel Keihan Kyobashi Grande)(55337104)</t>
  </si>
  <si>
    <t>双人床房&lt;2人入住&gt;&lt;不退款&gt;</t>
  </si>
  <si>
    <t>She/Yaxuan,Chen/Yuxin</t>
  </si>
  <si>
    <t xml:space="preserve">2852822	</t>
  </si>
  <si>
    <t xml:space="preserve">21857837634	</t>
  </si>
  <si>
    <t>Matsunoshita/Chihiro</t>
  </si>
  <si>
    <t xml:space="preserve">2853285	</t>
  </si>
  <si>
    <t xml:space="preserve">报名字可查	</t>
  </si>
  <si>
    <t xml:space="preserve">999221858188549	</t>
  </si>
  <si>
    <t>[纳帕]卡纳洛斯度假村及水疗中心(Carneros Resort and Spa)(90353713)</t>
  </si>
  <si>
    <t>花园小屋（特大床）&lt;2人入住&gt;&lt;不退款&gt;</t>
  </si>
  <si>
    <t>Swedeen/Heather</t>
  </si>
  <si>
    <t xml:space="preserve">2853804	</t>
  </si>
  <si>
    <t xml:space="preserve">21858753218	</t>
  </si>
  <si>
    <t>[兰卡威]兰卡威卡马度假村(Camar Resort Langkawi)(55768748)</t>
  </si>
  <si>
    <t>豪华特大床间-泳池翼&lt;2人入住&gt;&lt;不退款&gt;&lt;早餐&gt;</t>
  </si>
  <si>
    <t>Rustagi/Gaurav,Rustagi/Gaurav,Rustagi/Gaurav,Rustagi/Gaurav</t>
  </si>
  <si>
    <t xml:space="preserve">2854675	</t>
  </si>
  <si>
    <t xml:space="preserve">126356	</t>
  </si>
  <si>
    <t xml:space="preserve">999221862942513	</t>
  </si>
  <si>
    <t>[卢塞恩]卢塞恩宜必思尚品酒店(ibis Styles Luzern)(55290042)</t>
  </si>
  <si>
    <t>标准房(2张单人床)&lt;2人入住&gt;&lt;不退款&gt;&lt;早餐&gt;</t>
  </si>
  <si>
    <t>Dosch/Flurin</t>
  </si>
  <si>
    <t xml:space="preserve">2856923	</t>
  </si>
  <si>
    <t xml:space="preserve">HTL-WBD-354502565	</t>
  </si>
  <si>
    <t xml:space="preserve">999221878970489	</t>
  </si>
  <si>
    <t>[巴黎]格兰德杜卡尔瓦多斯酒店(Grand Hotel du Calvados)(55337426)</t>
  </si>
  <si>
    <t>ABU BAKAR/NOOR SALAWATI</t>
  </si>
  <si>
    <t xml:space="preserve">2862221	</t>
  </si>
  <si>
    <t xml:space="preserve">21879967161	</t>
  </si>
  <si>
    <t>[象岛]象岛安娜度假酒店及水疗中心(Aana Resort &amp; Spa)(55884416)</t>
  </si>
  <si>
    <t>SAMNLOAH/DANAIPAN</t>
  </si>
  <si>
    <t xml:space="preserve">2862508	</t>
  </si>
  <si>
    <t xml:space="preserve">12070	</t>
  </si>
  <si>
    <t xml:space="preserve">21885910746	</t>
  </si>
  <si>
    <t>[大阪]大阪格兰比亚大酒店(Hotel Granvia Osaka)(54503363)</t>
  </si>
  <si>
    <t>NG/YEUKMEICHRISTINA,LAI/HOIHINHUGO</t>
  </si>
  <si>
    <t xml:space="preserve">2864377	</t>
  </si>
  <si>
    <t xml:space="preserve">201444166	</t>
  </si>
  <si>
    <t xml:space="preserve">999221894223843	</t>
  </si>
  <si>
    <t>[旧金山]旧金山嘉蘭酒店(Grant Plaza Hotel)(89918027)</t>
  </si>
  <si>
    <t>Lin/Junjie</t>
  </si>
  <si>
    <t xml:space="preserve">2867082	</t>
  </si>
  <si>
    <t xml:space="preserve">1422869812	</t>
  </si>
  <si>
    <t xml:space="preserve">21901171373	</t>
  </si>
  <si>
    <t>NG/TENG KEAT</t>
  </si>
  <si>
    <t xml:space="preserve">2868651	</t>
  </si>
  <si>
    <t xml:space="preserve">3174237	</t>
  </si>
  <si>
    <t xml:space="preserve">999221903885664	</t>
  </si>
  <si>
    <t>[贝伊奥卢]利瓦套房酒店(Hotel Liva Suite)(90368667)</t>
  </si>
  <si>
    <t>标准间（吸烟）&lt;2人入住&gt;&lt;不退款&gt;&lt;早餐&gt;</t>
  </si>
  <si>
    <t>AHMED/SYED RAMEEZ,TARIQ/ABEEHA</t>
  </si>
  <si>
    <t xml:space="preserve">2869311	</t>
  </si>
  <si>
    <t xml:space="preserve">999221905107136	</t>
  </si>
  <si>
    <t>[爱丁堡]大不列颠爱丁堡酒店(Britannia Edinburgh Hotel)(55653307)</t>
  </si>
  <si>
    <t>无窗房&lt;2人入住&gt;&lt;不退款&gt;</t>
  </si>
  <si>
    <t>Nugroho/Edi</t>
  </si>
  <si>
    <t xml:space="preserve">2869574	</t>
  </si>
  <si>
    <t xml:space="preserve">999221911465683	</t>
  </si>
  <si>
    <t>[伊斯灵顿]马尔马逊伦敦酒店(Malmaison London)(90357220)</t>
  </si>
  <si>
    <t>Lavi/Elliott</t>
  </si>
  <si>
    <t xml:space="preserve">2871590	</t>
  </si>
  <si>
    <t xml:space="preserve">1423672925	</t>
  </si>
  <si>
    <t xml:space="preserve">999221911905389	</t>
  </si>
  <si>
    <t>[纽卡斯尔]佛蒙特酒店(The Vermont Hotel)(89916725)</t>
  </si>
  <si>
    <t>双人房&lt;2人入住&gt;&lt;不退款&gt;&lt;早餐&gt;</t>
  </si>
  <si>
    <t>WINLOW/SUSAN</t>
  </si>
  <si>
    <t xml:space="preserve">2871783	</t>
  </si>
  <si>
    <t>RL30568631</t>
  </si>
  <si>
    <t xml:space="preserve">RL30568632	</t>
  </si>
  <si>
    <t xml:space="preserve">999221911913709	</t>
  </si>
  <si>
    <t>[null](89916592)</t>
  </si>
  <si>
    <t xml:space="preserve">999221916026396	</t>
  </si>
  <si>
    <t>[宿务]宿务塞达阿亚拉中心酒店(Seda Ayala Center Cebu)(55304283)</t>
  </si>
  <si>
    <t>豪华双床房&lt;2人入住&gt;&lt;不退款&gt;</t>
  </si>
  <si>
    <t>LU/QIANHONG,LI/WANQING</t>
  </si>
  <si>
    <t xml:space="preserve">2872753	</t>
  </si>
  <si>
    <t xml:space="preserve">2467306	</t>
  </si>
  <si>
    <t xml:space="preserve">999221926949150	</t>
  </si>
  <si>
    <t>[纽约]帕布里克伊恩施拉格酒店(PUBLIC, an Ian Schrager hotel)(55745360)</t>
  </si>
  <si>
    <t>高楼层大床房&lt;2人入住&gt;&lt;不退款&gt;</t>
  </si>
  <si>
    <t>Yi/Kexin,Zhu/Yifan</t>
  </si>
  <si>
    <t xml:space="preserve">2874820	</t>
  </si>
  <si>
    <t xml:space="preserve">75126SE251454	</t>
  </si>
  <si>
    <t xml:space="preserve">999221931908453	</t>
  </si>
  <si>
    <t>[大阪]森格拉尔天空SPA酒店-日本环球影城™(THE SINGULARI HOTEL ＆ SKYSPA AT UNIVERSAL STUDIOS JAPAN™)(55478551)</t>
  </si>
  <si>
    <t>标准双床房带沙发&lt;2人入住&gt;&lt;不退款&gt;&lt;早餐&gt;</t>
  </si>
  <si>
    <t>Yu/Miao</t>
  </si>
  <si>
    <t xml:space="preserve">2876496	</t>
  </si>
  <si>
    <t xml:space="preserve">999221933836764	</t>
  </si>
  <si>
    <t>[乔治市]槟城长荣桂冠酒店 (槟城对抗新冠肺炎认证)(Evergreen Laurel Hotel Penang (PenangFightCovid-19 Certified))(55451685)</t>
  </si>
  <si>
    <t>城景高级双人床房&lt;2人入住&gt;&lt;不退款&gt;&lt;早餐&gt;</t>
  </si>
  <si>
    <t>LAI/WAI MUN</t>
  </si>
  <si>
    <t xml:space="preserve">999221939053536	</t>
  </si>
  <si>
    <t>[巴黎]奥斯曼圣奥古斯丁酒店(Hotel Haussmann Saint Augustin)(55346111)</t>
  </si>
  <si>
    <t>经典双人床房&lt;2人入住&gt;&lt;不退款&gt;&lt;早餐&gt;</t>
  </si>
  <si>
    <t>Ting/Tze Hoe Thomas,Ting/Tze Hoe Thomas</t>
  </si>
  <si>
    <t xml:space="preserve">2879079	</t>
  </si>
  <si>
    <t xml:space="preserve">999221942494297	</t>
  </si>
  <si>
    <t>[哥打巴鲁]宜必思尚品哥打巴鲁酒店(ibis Styles Kota Bharu)(80332607)</t>
  </si>
  <si>
    <t>高级双人房&lt;2人入住&gt;&lt;不退款&gt;&lt;早餐&gt;</t>
  </si>
  <si>
    <t>ADAM/IBRAHIM,JAMALUDDIN/SITI DELTINA</t>
  </si>
  <si>
    <t xml:space="preserve">2880487	</t>
  </si>
  <si>
    <t xml:space="preserve">21942496319	</t>
  </si>
  <si>
    <t>[波士顿]波士顿后湾希尔顿酒店(Hilton Boston Back Bay)(55852088)</t>
  </si>
  <si>
    <t>KONG/XIAOTIAN,ZHAO/MEI</t>
  </si>
  <si>
    <t xml:space="preserve">2880488	</t>
  </si>
  <si>
    <t xml:space="preserve">999221946000961	</t>
  </si>
  <si>
    <t>[Auckland Central]大富酒店(Hotel Grand Chancellor Auckland City)(55831881)</t>
  </si>
  <si>
    <t>一卧套房&lt;2人入住&gt;&lt;不退款&gt;</t>
  </si>
  <si>
    <t>Phuchortham/Sabai,Phuchortham/Sabai</t>
  </si>
  <si>
    <t xml:space="preserve">2881820	</t>
  </si>
  <si>
    <t xml:space="preserve">EXP-1425367773	</t>
  </si>
  <si>
    <t xml:space="preserve">999221948444771	</t>
  </si>
  <si>
    <t>CHUM/KAYAN,WONG/CHICHUN</t>
  </si>
  <si>
    <t xml:space="preserve">2882538	</t>
  </si>
  <si>
    <t>报第二个名字可查预定</t>
  </si>
  <si>
    <t xml:space="preserve">确认号19号给	</t>
  </si>
  <si>
    <t xml:space="preserve">999221950108305	</t>
  </si>
  <si>
    <t>[中雅加达]丹那阿邦至爱酒店 - 赛德恩格(Favehotel Tanah Abang - Cideng)(55611732)</t>
  </si>
  <si>
    <t>清新房&lt;2人入住&gt;&lt;不退款&gt;</t>
  </si>
  <si>
    <t>LIN/YUXIANG,TEOH/HUISIN</t>
  </si>
  <si>
    <t xml:space="preserve">2883094	</t>
  </si>
  <si>
    <t xml:space="preserve">146447	</t>
  </si>
  <si>
    <t xml:space="preserve">999221950820753	</t>
  </si>
  <si>
    <t>[坤甸]坤甸阿斯顿会议中心酒店(ASTON Pontianak Hotel &amp; Convention Center)(55812308)</t>
  </si>
  <si>
    <t>MULYADI/HENDRA</t>
  </si>
  <si>
    <t xml:space="preserve">2883457	</t>
  </si>
  <si>
    <t xml:space="preserve">214010	</t>
  </si>
  <si>
    <t xml:space="preserve">999221950948093	</t>
  </si>
  <si>
    <t>[土格加劳]芒果套房 - 土格加劳(Mango Suites - Tuguegarao)(89930642)</t>
  </si>
  <si>
    <t>婚房&lt;2人入住&gt;&lt;不退款&gt;</t>
  </si>
  <si>
    <t>Tolentino/Federico</t>
  </si>
  <si>
    <t xml:space="preserve">2883522	</t>
  </si>
  <si>
    <t xml:space="preserve">999221956139425	</t>
  </si>
  <si>
    <t>[伍兹克劳斯]盐湖城/伍兹克劳斯舒适酒店(Comfort Inn &amp; Suites Salt Lake City/Woods Cross)(55932595)</t>
  </si>
  <si>
    <t>Primachenko/Walter</t>
  </si>
  <si>
    <t xml:space="preserve">2885085	</t>
  </si>
  <si>
    <t xml:space="preserve">999221956567131	</t>
  </si>
  <si>
    <t>[孟菲斯]格雷斯兰酒店(The Guest House at Graceland)(55745269)</t>
  </si>
  <si>
    <t>豪华特大床房&lt;2人入住&gt;&lt;不退款&gt;</t>
  </si>
  <si>
    <t>Hurst/Michael</t>
  </si>
  <si>
    <t xml:space="preserve">2885351	</t>
  </si>
  <si>
    <t xml:space="preserve">68721SE476512	</t>
  </si>
  <si>
    <t xml:space="preserve">999221961622400	</t>
  </si>
  <si>
    <t>[卢塞纳]厄邦特尔酒店(Urbantel Hotel)(90401067)</t>
  </si>
  <si>
    <t>PINEDA/LOVINIL SORIANO</t>
  </si>
  <si>
    <t xml:space="preserve">2886565	</t>
  </si>
  <si>
    <t xml:space="preserve">999221962408749	</t>
  </si>
  <si>
    <t>[因斯布鲁克]宜必思因斯布鲁克酒店(ibis Innsbruck)(55585850)</t>
  </si>
  <si>
    <t>标准房(双床)&lt;2人入住&gt;&lt;不退款&gt;</t>
  </si>
  <si>
    <t>Guillen de la Rosa/Andrea</t>
  </si>
  <si>
    <t xml:space="preserve">2886992	</t>
  </si>
  <si>
    <t xml:space="preserve">5174WLO556	</t>
  </si>
  <si>
    <t xml:space="preserve">999221963371750	</t>
  </si>
  <si>
    <t>[格伦代尔]西罗格伦代尔酒店(Hotel Xilo Glendale)(92029978)</t>
  </si>
  <si>
    <t>豪华客房1张特大床&lt;2人入住&gt;&lt;不退款&gt;</t>
  </si>
  <si>
    <t>CHEN/SUYAN</t>
  </si>
  <si>
    <t xml:space="preserve">2887760	</t>
  </si>
  <si>
    <t xml:space="preserve">19733691	</t>
  </si>
  <si>
    <t xml:space="preserve">999221963373436	</t>
  </si>
  <si>
    <t>WONG/LEH YUNG</t>
  </si>
  <si>
    <t xml:space="preserve">2887762	</t>
  </si>
  <si>
    <t xml:space="preserve">168347327	</t>
  </si>
  <si>
    <t xml:space="preserve">21969931185	</t>
  </si>
  <si>
    <t>[纽约]阿尔特森酒店(Artezen Hotel)(77285480)</t>
  </si>
  <si>
    <t>ZHANG/YURAN,LIN/WEILUN</t>
  </si>
  <si>
    <t xml:space="preserve">2890080	</t>
  </si>
  <si>
    <t xml:space="preserve">999221970351339	</t>
  </si>
  <si>
    <t>[吉隆坡]吉隆坡双威太子酒店(Sunway Putra Hotel Kuala Lumpur)(55290388)</t>
  </si>
  <si>
    <t>LIM/JING WEN AMANDA,LEE/SOO BIN</t>
  </si>
  <si>
    <t xml:space="preserve">2890343	</t>
  </si>
  <si>
    <t xml:space="preserve">8156744424	</t>
  </si>
  <si>
    <t xml:space="preserve">999221974936128	</t>
  </si>
  <si>
    <t>娜湾房&lt;2人入住&gt;&lt;不退款&gt;</t>
  </si>
  <si>
    <t>XU/JIAXING</t>
  </si>
  <si>
    <t xml:space="preserve">2891401	</t>
  </si>
  <si>
    <t xml:space="preserve">1427065488	</t>
  </si>
  <si>
    <t xml:space="preserve">999221975673083	</t>
  </si>
  <si>
    <t>MA/LUYAO</t>
  </si>
  <si>
    <t xml:space="preserve">2891888	</t>
  </si>
  <si>
    <t xml:space="preserve">10712SE011678	</t>
  </si>
  <si>
    <t xml:space="preserve">999221975627919	</t>
  </si>
  <si>
    <t>[欧文]欧文达拉斯沃斯堡国际机场南温德姆速 8 酒店(Super 8 by Wyndham Irving DFW Airport/South)(70788499)</t>
  </si>
  <si>
    <t>大号床房&lt;1&gt;&lt;2人入住&gt;&lt;不退款&gt;&lt;早餐&gt;</t>
  </si>
  <si>
    <t>Spencer/Kourtney</t>
  </si>
  <si>
    <t xml:space="preserve">2891859	</t>
  </si>
  <si>
    <t xml:space="preserve">999221976150168	</t>
  </si>
  <si>
    <t>[吉隆坡]吉隆坡大华酒店，傲途格精选酒店(The Majestic Hotel Kuala Lumpur, Autograph Collection)(68025853)</t>
  </si>
  <si>
    <t>豪华特大床客房&lt;2人入住&gt;&lt;不退款&gt;&lt;早餐&gt;</t>
  </si>
  <si>
    <t>Mizuno/Takahiro</t>
  </si>
  <si>
    <t xml:space="preserve">2892217	</t>
  </si>
  <si>
    <t xml:space="preserve">168481956	</t>
  </si>
  <si>
    <t xml:space="preserve">999221976995746	</t>
  </si>
  <si>
    <t>[古尔本]古尔本美居酒店(Mercure Goulburn)(80332522)</t>
  </si>
  <si>
    <t>尊享特大床房&lt;2人入住&gt;&lt;不退款&gt;</t>
  </si>
  <si>
    <t>CLEINE/KENNETH DAVID</t>
  </si>
  <si>
    <t xml:space="preserve">2892847	</t>
  </si>
  <si>
    <t xml:space="preserve">999221979661314	</t>
  </si>
  <si>
    <t>[Haymarket]悉尼南部大酒店(Great Southern Hotel Sydney)(55665945)</t>
  </si>
  <si>
    <t>标准大床房（无客房服务）&lt;2人入住&gt;&lt;不退款&gt;</t>
  </si>
  <si>
    <t>LEI/WANG</t>
  </si>
  <si>
    <t xml:space="preserve">2893187	</t>
  </si>
  <si>
    <t xml:space="preserve">21980142686	</t>
  </si>
  <si>
    <t>SUHAIMI/ANIS SUHAILI</t>
  </si>
  <si>
    <t xml:space="preserve">2893328	</t>
  </si>
  <si>
    <t xml:space="preserve">168484136	</t>
  </si>
  <si>
    <t xml:space="preserve">999221981350305	</t>
  </si>
  <si>
    <t>QIU/ZHIWEI</t>
  </si>
  <si>
    <t xml:space="preserve">2893684	</t>
  </si>
  <si>
    <t xml:space="preserve">7066960	</t>
  </si>
  <si>
    <t xml:space="preserve">999221981700426	</t>
  </si>
  <si>
    <t>[汉诺威]温德姆汉诺威庭酒店(Wyndham Hannover Atrium)(55270192)</t>
  </si>
  <si>
    <t>Millauer/Jan</t>
  </si>
  <si>
    <t xml:space="preserve">2893878	</t>
  </si>
  <si>
    <t xml:space="preserve">127249687	</t>
  </si>
  <si>
    <t xml:space="preserve">999221982074811	</t>
  </si>
  <si>
    <t>[新加坡]新加坡G酒店 (SG Clean)(Hotel G Singapore (SG Clean))(55851918)</t>
  </si>
  <si>
    <t>美好特大床房&lt;2人入住&gt;&lt;不退款&gt;&lt;早餐&gt;</t>
  </si>
  <si>
    <t>Wu/Gang,Tang/Zhonglin</t>
  </si>
  <si>
    <t xml:space="preserve">2894116	</t>
  </si>
  <si>
    <t xml:space="preserve">confirmed ms hazikah ( guets alrdy check in)	</t>
  </si>
  <si>
    <t xml:space="preserve">999221983307316	</t>
  </si>
  <si>
    <t>[贝尔维尤]美国长住酒店 - 西雅图 - 贝尔维尤 - 法克特里亚(Extended Stay America Suites - Seattle - Bellevue - Factoria)(89934389)</t>
  </si>
  <si>
    <t>一室公寓（大床）&lt;2人入住&gt;&lt;不退款&gt;&lt;早餐&gt;</t>
  </si>
  <si>
    <t>Ra/You</t>
  </si>
  <si>
    <t xml:space="preserve">2894863	</t>
  </si>
  <si>
    <t xml:space="preserve">161583615	</t>
  </si>
  <si>
    <t xml:space="preserve">999221983518508	</t>
  </si>
  <si>
    <t>ALQAWASMEH/ZUHIER ISMAIL KHALEEL</t>
  </si>
  <si>
    <t xml:space="preserve">2894994	</t>
  </si>
  <si>
    <t xml:space="preserve">999221986221879	</t>
  </si>
  <si>
    <t>SINGH/MANISH KUMAR</t>
  </si>
  <si>
    <t xml:space="preserve">2895535	</t>
  </si>
  <si>
    <t xml:space="preserve">999221986509031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</si>
  <si>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</si>
  <si>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</si>
  <si>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CHU/KEYING</t>
  </si>
  <si>
    <t xml:space="preserve">2895608	</t>
  </si>
  <si>
    <t xml:space="preserve">YADEWF93R9	</t>
  </si>
  <si>
    <t xml:space="preserve">999221986804637	</t>
  </si>
  <si>
    <t>高级房（无窗）&lt;2人入住&gt;&lt;不退款&gt;</t>
  </si>
  <si>
    <t>WANICHSUPHAWONG/NICHAREE</t>
  </si>
  <si>
    <t xml:space="preserve">2895673	</t>
  </si>
  <si>
    <t xml:space="preserve">326188	</t>
  </si>
  <si>
    <t xml:space="preserve">999221987589483	</t>
  </si>
  <si>
    <t>[温哥华]温哥华瑰丽酒店(Rosewood Hotel Georgia)(55290530)</t>
  </si>
  <si>
    <t>WANG/SING</t>
  </si>
  <si>
    <t xml:space="preserve">2895901	</t>
  </si>
  <si>
    <t xml:space="preserve">29656SE084246;XM	</t>
  </si>
  <si>
    <t xml:space="preserve">999221989005623	</t>
  </si>
  <si>
    <t>[吉隆坡]铂尔曼吉隆坡城市中心大酒店(Pullman Kuala Lumpur City Centre Hotel &amp; Residences)(56185634)</t>
  </si>
  <si>
    <t>行政特大床套房&lt;2人入住&gt;&lt;不退款&gt;&lt;早餐&gt;</t>
  </si>
  <si>
    <t>LEONG/SIEW KHUEN</t>
  </si>
  <si>
    <t xml:space="preserve">2896507	</t>
  </si>
  <si>
    <t xml:space="preserve">A0C5WLN832;XM	</t>
  </si>
  <si>
    <t xml:space="preserve">21989449085	</t>
  </si>
  <si>
    <t>[新加坡]圣淘沙名胜世界硬石酒店(Resorts World Sentosa - Hard Rock Hotel (SG Clean))(55439410)</t>
  </si>
  <si>
    <t>HO/SOU KHENG</t>
  </si>
  <si>
    <t xml:space="preserve">2896722	</t>
  </si>
  <si>
    <t xml:space="preserve">999221989567640	</t>
  </si>
  <si>
    <t>[巴斯]巴斯市艾派克斯酒店(Apex City of Bath Hotel)(55543076)</t>
  </si>
  <si>
    <t>城市双床房&lt;2人入住&gt;&lt;不退款&gt;</t>
  </si>
  <si>
    <t>YU/JIANJING</t>
  </si>
  <si>
    <t xml:space="preserve">2896791	</t>
  </si>
  <si>
    <t xml:space="preserve">3SET2SK5W	</t>
  </si>
  <si>
    <t xml:space="preserve">999221989712663	</t>
  </si>
  <si>
    <t>[迪拜]迪拜棕榈岛 W 酒店(W Dubai - the Palm)(68028453)</t>
  </si>
  <si>
    <t>超赞特大床房带沙发床带阳台&lt;2人入住&gt;&lt;不退款&gt;</t>
  </si>
  <si>
    <t>Zhou/Tao,LIU/BINGZI</t>
  </si>
  <si>
    <t xml:space="preserve">2896842	</t>
  </si>
  <si>
    <t xml:space="preserve">73239187	</t>
  </si>
  <si>
    <t xml:space="preserve">999221989753822	</t>
  </si>
  <si>
    <t>[开罗]开罗尼罗河厄尔盖兹拉索菲特酒店(Sofitel Cairo Nile El Gezirah)(80331550)</t>
  </si>
  <si>
    <t>高级部分尼罗河景观客房&lt;2人入住&gt;&lt;不退款&gt;&lt;早餐&gt;</t>
  </si>
  <si>
    <t>Haider/Entisaar</t>
  </si>
  <si>
    <t xml:space="preserve">2896900	</t>
  </si>
  <si>
    <t xml:space="preserve">999221990230397	</t>
  </si>
  <si>
    <t>ZHANG/GONG</t>
  </si>
  <si>
    <t xml:space="preserve">2896928	</t>
  </si>
  <si>
    <t xml:space="preserve">316814 Mr. Yondhika//FD	</t>
  </si>
  <si>
    <t xml:space="preserve">999221990300194	</t>
  </si>
  <si>
    <t>[新加坡]新加坡卡尔登酒店(Carlton Hotel Singapore)(55851906)</t>
  </si>
  <si>
    <t>LIM/SHIAU CHEN</t>
  </si>
  <si>
    <t xml:space="preserve">2896944	</t>
  </si>
  <si>
    <t xml:space="preserve">2731628	</t>
  </si>
  <si>
    <t xml:space="preserve">999221990975112	</t>
  </si>
  <si>
    <t>LU/MANLI</t>
  </si>
  <si>
    <t xml:space="preserve">2897020	</t>
  </si>
  <si>
    <t xml:space="preserve">6825567	</t>
  </si>
  <si>
    <t xml:space="preserve">999221991900826	</t>
  </si>
  <si>
    <t>CHEN/XIAOFAN,HUANG/YINGYI</t>
  </si>
  <si>
    <t xml:space="preserve">2897236	</t>
  </si>
  <si>
    <t xml:space="preserve">酒店前台atcha女士确认	</t>
  </si>
  <si>
    <t xml:space="preserve">999221992018455	</t>
  </si>
  <si>
    <t>CARY/TAMESHA NECOLE</t>
  </si>
  <si>
    <t xml:space="preserve">2897258	</t>
  </si>
  <si>
    <t xml:space="preserve">999221992644508	</t>
  </si>
  <si>
    <t>[卡尔卡松]德洛克托瓦酒店(Hôtel de l'Octroi)(80331747)</t>
  </si>
  <si>
    <t>经典双人床房&lt;2人入住&gt;&lt;不退款&gt;</t>
  </si>
  <si>
    <t>ZORODDU/RAFFAELE</t>
  </si>
  <si>
    <t xml:space="preserve">2897393	</t>
  </si>
  <si>
    <t xml:space="preserve">21993014263	</t>
  </si>
  <si>
    <t>[巴都丁宜]槟城香格里拉沙洋度假酒店 (槟城对抗新冠肺炎认证)(Shangri-La Rasa Sayang, Penang (PenangFightCovid-19 Certified))(55944743)</t>
  </si>
  <si>
    <t>海景豪华客房&lt;2人入住&gt;&lt;不退款&gt;&lt;早餐&gt;</t>
  </si>
  <si>
    <t>KUA/HONG KUAN</t>
  </si>
  <si>
    <t xml:space="preserve">2897508	</t>
  </si>
  <si>
    <t xml:space="preserve">20095SE038420-14	</t>
  </si>
  <si>
    <t xml:space="preserve">999221993593264	</t>
  </si>
  <si>
    <t>[曼彻斯特]COVE-明舒尔街公寓式酒店(Cove Minshull Street)(77364060)</t>
  </si>
  <si>
    <t>一卧公寓房&lt;2人入住&gt;&lt;不退款&gt;</t>
  </si>
  <si>
    <t>PUI/L Y</t>
  </si>
  <si>
    <t xml:space="preserve">2897879	</t>
  </si>
  <si>
    <t xml:space="preserve">-1428365501	</t>
  </si>
  <si>
    <t xml:space="preserve">999221993637433	</t>
  </si>
  <si>
    <t>[首尔]首尔格兰洲际酒店(Grand InterContinental Seoul Parnas, an IHG Hotel)(91595518)</t>
  </si>
  <si>
    <t>经典两张单人床房&lt;2人入住&gt;&lt;不退款&gt;</t>
  </si>
  <si>
    <t>YANG/JIA,FU/JUN HAO</t>
  </si>
  <si>
    <t xml:space="preserve">2897907	</t>
  </si>
  <si>
    <t xml:space="preserve">45724365	</t>
  </si>
  <si>
    <t xml:space="preserve">999221994002617	</t>
  </si>
  <si>
    <t>[伯明翰]伯明翰立方酒店(The Cube Hotel Birmingham)(92029414)</t>
  </si>
  <si>
    <t>XIE/XINYUE</t>
  </si>
  <si>
    <t xml:space="preserve">2898095	</t>
  </si>
  <si>
    <t xml:space="preserve">RL29848212	</t>
  </si>
  <si>
    <t xml:space="preserve">999221994338328	</t>
  </si>
  <si>
    <t>WENG/YUXUAN</t>
  </si>
  <si>
    <t xml:space="preserve">2898205	</t>
  </si>
  <si>
    <t xml:space="preserve">10712SE011813	</t>
  </si>
  <si>
    <t xml:space="preserve">999221994537912	</t>
  </si>
  <si>
    <t>TAN/JIAN JACK</t>
  </si>
  <si>
    <t xml:space="preserve">2898286	</t>
  </si>
  <si>
    <t xml:space="preserve">999221994678621	</t>
  </si>
  <si>
    <t>[釜山]釜山西面托优克酒店(Toyoko Inn Busan Seomyeon)(55841734)</t>
  </si>
  <si>
    <t>OH/JINWOO</t>
  </si>
  <si>
    <t xml:space="preserve">2898349	</t>
  </si>
  <si>
    <t xml:space="preserve">1428407959	</t>
  </si>
  <si>
    <t xml:space="preserve">999221996230580	</t>
  </si>
  <si>
    <t>SHAN/XINGHAO,CHEN/YIYING</t>
  </si>
  <si>
    <t xml:space="preserve">2898544	</t>
  </si>
  <si>
    <t xml:space="preserve">酒店前台fai女士确认订单	</t>
  </si>
  <si>
    <t xml:space="preserve">999221996593989	</t>
  </si>
  <si>
    <t>[波鸿]波琴阿克拉城市生活(acora Bochum Living the City)(55812459)</t>
  </si>
  <si>
    <t>Daoud/Wana</t>
  </si>
  <si>
    <t xml:space="preserve">2898594	</t>
  </si>
  <si>
    <t xml:space="preserve">_1428490245	</t>
  </si>
  <si>
    <t xml:space="preserve">999221996653006	</t>
  </si>
  <si>
    <t>[Burnside]机场通道汽车旅馆(Airport Gateway Motor Lodge)(55779598)</t>
  </si>
  <si>
    <t>经济型开放式客房&lt;2人入住&gt;&lt;不退款&gt;</t>
  </si>
  <si>
    <t>Ling/Nellissa,Ling/Nellissa</t>
  </si>
  <si>
    <t xml:space="preserve">2898628	</t>
  </si>
  <si>
    <t xml:space="preserve">1428510907	</t>
  </si>
  <si>
    <t xml:space="preserve">999221997151536	</t>
  </si>
  <si>
    <t>[马尼拉]马尼拉2016汽车旅馆(Hotel 2016 Manila)(55391136)</t>
  </si>
  <si>
    <t>标准房, 1 张大床&lt;2人入住&gt;&lt;不退款&gt;&lt;早餐&gt;</t>
  </si>
  <si>
    <t>Park/Youngsun,Park/Youngsun</t>
  </si>
  <si>
    <t xml:space="preserve">2898750	</t>
  </si>
  <si>
    <t xml:space="preserve">999221997411059	</t>
  </si>
  <si>
    <t>[埃德蒙顿]拉孔布城堡酒店(Chateau Lacombe Hotel)(55519475)</t>
  </si>
  <si>
    <t>普通套房&lt;2人入住&gt;&lt;不退款&gt;</t>
  </si>
  <si>
    <t>TARDIF/MARIO</t>
  </si>
  <si>
    <t xml:space="preserve">2898831	</t>
  </si>
  <si>
    <t xml:space="preserve">122234303	</t>
  </si>
  <si>
    <t xml:space="preserve">999221997903402	</t>
  </si>
  <si>
    <t>Zhang/Hao,Xu/Junda</t>
  </si>
  <si>
    <t xml:space="preserve">2898995	</t>
  </si>
  <si>
    <t>10712SE011837</t>
  </si>
  <si>
    <t xml:space="preserve">10712SE011838	</t>
  </si>
  <si>
    <t xml:space="preserve">999221998288417	</t>
  </si>
  <si>
    <t>ZHAN/HUACHUN,CHAN/CHI,TAO/WENJIE</t>
  </si>
  <si>
    <t xml:space="preserve">2899181	</t>
  </si>
  <si>
    <t>10712SE011843</t>
  </si>
  <si>
    <t>10712SE011844</t>
  </si>
  <si>
    <t xml:space="preserve">10712SE011845	</t>
  </si>
  <si>
    <t xml:space="preserve">21999053033	</t>
  </si>
  <si>
    <t>LI/QING</t>
  </si>
  <si>
    <t xml:space="preserve">2899635	</t>
  </si>
  <si>
    <t xml:space="preserve">10712SE011853	</t>
  </si>
  <si>
    <t xml:space="preserve">999221999311014	</t>
  </si>
  <si>
    <t>[迪拜]迪拜范思哲宫殿酒店(Palazzo Versace Dubai)(69451994)</t>
  </si>
  <si>
    <t>溪景范思哲尊贵房&lt;2人入住&gt;&lt;不退款&gt;&lt;早餐&gt;</t>
  </si>
  <si>
    <t>DAI/YUJIE</t>
  </si>
  <si>
    <t xml:space="preserve">2899806	</t>
  </si>
  <si>
    <t xml:space="preserve">999221999485492	</t>
  </si>
  <si>
    <t>[卡尔加里]温德姆卡尔加里机场蔚景酒店(Wingate by Wyndham Calgary Airport)(55321157)</t>
  </si>
  <si>
    <t>客房1张特大床&lt;2人入住&gt;&lt;不退款&gt;&lt;早餐&gt;</t>
  </si>
  <si>
    <t>Bavera/Juan</t>
  </si>
  <si>
    <t xml:space="preserve">2899913	</t>
  </si>
  <si>
    <t xml:space="preserve">999221999518161	</t>
  </si>
  <si>
    <t>[里加]蒙特克里斯托精品酒店(Boutique Hotel Monte Kristo)(55280289)</t>
  </si>
  <si>
    <t>Maslennikov/Vadim</t>
  </si>
  <si>
    <t xml:space="preserve">2899941	</t>
  </si>
  <si>
    <t xml:space="preserve">1428663953	</t>
  </si>
  <si>
    <t xml:space="preserve">21999738898	</t>
  </si>
  <si>
    <t>PAN/KUI</t>
  </si>
  <si>
    <t xml:space="preserve">2900080	</t>
  </si>
  <si>
    <t xml:space="preserve">10712SE011861	</t>
  </si>
  <si>
    <t xml:space="preserve">999221999947191	</t>
  </si>
  <si>
    <t>[拉斯维加斯]奥尔良娱乐场酒店(The Orleans Hotel &amp; Casino)(55281192)</t>
  </si>
  <si>
    <t>DEMPSEY/GREGORY</t>
  </si>
  <si>
    <t xml:space="preserve">2900214	</t>
  </si>
  <si>
    <t xml:space="preserve">122245350	</t>
  </si>
  <si>
    <t xml:space="preserve">22000148633	</t>
  </si>
  <si>
    <t>[雅典]雅典娜格兰德酒店(Athenaeum Grand Hotel)(55281287)</t>
  </si>
  <si>
    <t>标准房&lt;1&gt;&lt;2人入住&gt;&lt;不退款&gt;</t>
  </si>
  <si>
    <t>CAMPUZANO/JERICO,HU/WENJUN</t>
  </si>
  <si>
    <t xml:space="preserve">2900301	</t>
  </si>
  <si>
    <t xml:space="preserve">999222001548098	</t>
  </si>
  <si>
    <t>[新加坡]新加坡史各士皇族酒店(Royal Plaza on Scotts)(56174646)</t>
  </si>
  <si>
    <t>CHEW/FLORA KIN</t>
  </si>
  <si>
    <t xml:space="preserve">2900461	</t>
  </si>
  <si>
    <t xml:space="preserve">999222003855352	</t>
  </si>
  <si>
    <t xml:space="preserve">999222001718812	</t>
  </si>
  <si>
    <t>[芭堤雅]芭堤雅暹罗海岸酒店 (SHA Extra Plus)(Siam Bayshore Resort Pattaya (SHA Extra Plus))(55585803)</t>
  </si>
  <si>
    <t>海景豪华房&lt;2人入住&gt;&lt;不退款&gt;</t>
  </si>
  <si>
    <t>ZHANG/HENG,YAN/YANYAN</t>
  </si>
  <si>
    <t xml:space="preserve">2900500	</t>
  </si>
  <si>
    <t xml:space="preserve">1070658756	</t>
  </si>
  <si>
    <t xml:space="preserve">999222002267176	</t>
  </si>
  <si>
    <t>auulia/rheza</t>
  </si>
  <si>
    <t xml:space="preserve">2900596	</t>
  </si>
  <si>
    <t xml:space="preserve">999222002430191	</t>
  </si>
  <si>
    <t>[圣安东尼奥]克罗基特酒店(The Crockett Hotel)(55872388)</t>
  </si>
  <si>
    <t>Kurma/Praveen,Meda/Vijay Kanth</t>
  </si>
  <si>
    <t xml:space="preserve">2900640	</t>
  </si>
  <si>
    <t>L7THT20Z09</t>
  </si>
  <si>
    <t xml:space="preserve">L7THT20Z0P	</t>
  </si>
  <si>
    <t xml:space="preserve">999222002756204	</t>
  </si>
  <si>
    <t>[阿什维尔]比尔特莫东品质套房酒店(Quality Inn &amp; Suites Biltmore East)(95140068)</t>
  </si>
  <si>
    <t>客房（2张双人床）&lt;2人入住&gt;&lt;不退款&gt;&lt;早餐&gt;</t>
  </si>
  <si>
    <t>Martin/Christy</t>
  </si>
  <si>
    <t xml:space="preserve">2900699	</t>
  </si>
  <si>
    <t xml:space="preserve">999222002762230	</t>
  </si>
  <si>
    <t>[曼彻斯特]曼彻斯特市中心大不列颠酒店(Britannia Hotel City Centre Manchester)(55611699)</t>
  </si>
  <si>
    <t>双人房(无窗)&lt;2人入住&gt;&lt;不退款&gt;</t>
  </si>
  <si>
    <t>AKHMAD/AIIEZA</t>
  </si>
  <si>
    <t xml:space="preserve">2900702	</t>
  </si>
  <si>
    <t xml:space="preserve">9159820808389	</t>
  </si>
  <si>
    <t xml:space="preserve">999222002764837	</t>
  </si>
  <si>
    <t xml:space="preserve">2900703	</t>
  </si>
  <si>
    <t xml:space="preserve">6955812	</t>
  </si>
  <si>
    <t xml:space="preserve">999222002764935	</t>
  </si>
  <si>
    <t>[舒格兰]美洲长住酒店 - 休斯顿 - 舒格兰(Extended Stay America Suites - Houston - Sugar Land)(90372154)</t>
  </si>
  <si>
    <t>大号床工作室房&lt;2人入住&gt;&lt;不退款&gt;&lt;早餐&gt;</t>
  </si>
  <si>
    <t>VO/CUONG</t>
  </si>
  <si>
    <t xml:space="preserve">2900704	</t>
  </si>
  <si>
    <t xml:space="preserve">166008432	</t>
  </si>
  <si>
    <t xml:space="preserve">999222002772123	</t>
  </si>
  <si>
    <t>2张大床工作室房(无烟)&lt;2人入住&gt;&lt;不退款&gt;&lt;早餐&gt;</t>
  </si>
  <si>
    <t xml:space="preserve">2900707	</t>
  </si>
  <si>
    <t xml:space="preserve">162563155	</t>
  </si>
  <si>
    <t xml:space="preserve">999222002793640	</t>
  </si>
  <si>
    <t>[巴黎]巴黎12区贝西村康铂酒店(Campanile Hotel Paris Bercy Village)(55653231)</t>
  </si>
  <si>
    <t>WANG/ZHONGYU,FU/YU</t>
  </si>
  <si>
    <t xml:space="preserve">2900719	</t>
  </si>
  <si>
    <t xml:space="preserve">999222002810988	</t>
  </si>
  <si>
    <t xml:space="preserve">2900735	</t>
  </si>
  <si>
    <t xml:space="preserve">999222002894899	</t>
  </si>
  <si>
    <t>[纽约]纽约千禧市中心酒店(Millennium Downtown New York)(55439475)</t>
  </si>
  <si>
    <t>Liu/Pengda,Jin/Zihan</t>
  </si>
  <si>
    <t xml:space="preserve">2900783	</t>
  </si>
  <si>
    <t xml:space="preserve">999222002946173	</t>
  </si>
  <si>
    <t xml:space="preserve">2900799	</t>
  </si>
  <si>
    <t xml:space="preserve">28752235	</t>
  </si>
  <si>
    <t xml:space="preserve">999222003887085	</t>
  </si>
  <si>
    <t>Shaftan/Janna</t>
  </si>
  <si>
    <t xml:space="preserve">2901020	</t>
  </si>
  <si>
    <t xml:space="preserve">999222003892052	</t>
  </si>
  <si>
    <t>[里约热内卢]美洲贝尼多姆酒店(Américas Benidorm Hotel)(55542947)</t>
  </si>
  <si>
    <t>De Barros Esteves/Rafael</t>
  </si>
  <si>
    <t xml:space="preserve">2901023	</t>
  </si>
  <si>
    <t xml:space="preserve">999222004227814	</t>
  </si>
  <si>
    <t xml:space="preserve">2901149	</t>
  </si>
  <si>
    <t xml:space="preserve">999222004315385	</t>
  </si>
  <si>
    <t>[曼谷]西隆富丽萨通酒店(FuramaXclusive Sathorn, Bangkok)(55895709)</t>
  </si>
  <si>
    <t>DR AUSTIN CHEW/KAI ZHANG</t>
  </si>
  <si>
    <t xml:space="preserve">2901186	</t>
  </si>
  <si>
    <t xml:space="preserve">MTN-4899928912649280965	</t>
  </si>
  <si>
    <t xml:space="preserve">999222004379547	</t>
  </si>
  <si>
    <t>[芭堤雅]康帕斯酒店集团诺瓦黄金酒店 (SHA Plus+)(Nova Gold Hotel by Compass Hospitality (SHA Plus+))(55414488)</t>
  </si>
  <si>
    <t>Xing/shiwei</t>
  </si>
  <si>
    <t xml:space="preserve">2901226	</t>
  </si>
  <si>
    <t xml:space="preserve">999222004500366	</t>
  </si>
  <si>
    <t>DANA/BONGKOCH</t>
  </si>
  <si>
    <t xml:space="preserve">2901289	</t>
  </si>
  <si>
    <t xml:space="preserve">999222004513491	</t>
  </si>
  <si>
    <t xml:space="preserve">2901299	</t>
  </si>
  <si>
    <t xml:space="preserve">MTN-4899928915297651141	</t>
  </si>
  <si>
    <t xml:space="preserve">999222004596328	</t>
  </si>
  <si>
    <t>RAMIREZ/HECTOR</t>
  </si>
  <si>
    <t xml:space="preserve">2901343	</t>
  </si>
  <si>
    <t xml:space="preserve">999222004817839	</t>
  </si>
  <si>
    <t>[赛文欧克斯]贝蒙特旅馆及套房酒店－哥伦比亚西北(Baymont by Wyndham Columbia Northwest)(70793259)</t>
  </si>
  <si>
    <t>标准房, 1 张特大床房&lt;2人入住&gt;&lt;不退款&gt;&lt;早餐&gt;</t>
  </si>
  <si>
    <t>SYMONDS/MICHELLE</t>
  </si>
  <si>
    <t xml:space="preserve">2901440	</t>
  </si>
  <si>
    <t xml:space="preserve">999222004954032	</t>
  </si>
  <si>
    <t>[瓜达拉哈拉]宜必思瓜达拉哈拉博览会酒店(Ibis Guadalajara Expo)(55380617)</t>
  </si>
  <si>
    <t>Alba/Hector</t>
  </si>
  <si>
    <t xml:space="preserve">2901491	</t>
  </si>
  <si>
    <t xml:space="preserve">9159826292386	</t>
  </si>
  <si>
    <t xml:space="preserve">999222004986379	</t>
  </si>
  <si>
    <t>[春武里]海滩精品度假村(La Playa Boutique Resort)(90374106)</t>
  </si>
  <si>
    <t>豪华双人间&lt;2人入住&gt;&lt;不退款&gt;</t>
  </si>
  <si>
    <t>SUDJAI/SITTIPONG</t>
  </si>
  <si>
    <t xml:space="preserve">2901516	</t>
  </si>
  <si>
    <t xml:space="preserve">22005274900	</t>
  </si>
  <si>
    <t>[尔湾]索尼斯塔欧文(Sonesta Irvine)(55329006)</t>
  </si>
  <si>
    <t>CUI/CHAO</t>
  </si>
  <si>
    <t xml:space="preserve">2901710	</t>
  </si>
  <si>
    <t xml:space="preserve">999222005431206	</t>
  </si>
  <si>
    <t>[海得拉巴]海得拉巴加池波利凯悦酒店(Hyatt Hyderabad Gachibowli)(60480276)</t>
  </si>
  <si>
    <t>客房（2张单人床）&lt;2人入住&gt;&lt;不退款&gt;</t>
  </si>
  <si>
    <t>Reddy/Murali</t>
  </si>
  <si>
    <t xml:space="preserve">2901795	</t>
  </si>
  <si>
    <t xml:space="preserve">999222005545710	</t>
  </si>
  <si>
    <t>WU/WEISHENG,Zhang/Ruirong</t>
  </si>
  <si>
    <t xml:space="preserve">2901861	</t>
  </si>
  <si>
    <t xml:space="preserve">999222005709390	</t>
  </si>
  <si>
    <t>[曼谷]因地亚丽晶酒店(Indra Regent Hotel)(55666043)</t>
  </si>
  <si>
    <t>BAJWA/DALIP,PHRMSUWAN/SUNISA</t>
  </si>
  <si>
    <t xml:space="preserve">2901965	</t>
  </si>
  <si>
    <t xml:space="preserve">999222005782489	</t>
  </si>
  <si>
    <t>[彼得伯勒]彼得伯勒品质酒店(Dragonfly Hotel Peterborough)(89935127)</t>
  </si>
  <si>
    <t>无障碍双床房&lt;2人入住&gt;&lt;不退款&gt;</t>
  </si>
  <si>
    <t>Delatowska/Karolina</t>
  </si>
  <si>
    <t xml:space="preserve">2902008	</t>
  </si>
  <si>
    <t xml:space="preserve">RL30070758	</t>
  </si>
  <si>
    <t xml:space="preserve">999222005699136	</t>
  </si>
  <si>
    <t>[新加坡]新加坡胡姬乡村俱乐部酒店(Orchid Country Club Singapore)(55851941)</t>
  </si>
  <si>
    <t>LOW/SIONG YONG</t>
  </si>
  <si>
    <t xml:space="preserve">2901961	</t>
  </si>
  <si>
    <t xml:space="preserve">1070686020	</t>
  </si>
  <si>
    <t xml:space="preserve">999222005931607	</t>
  </si>
  <si>
    <t>[曼谷]曼谷H2酒店(H2 Hotel Bangkok)(55289924)</t>
  </si>
  <si>
    <t>UMPORNWATTANAKUL/NUTTAKORN</t>
  </si>
  <si>
    <t xml:space="preserve">2902103	</t>
  </si>
  <si>
    <t xml:space="preserve">999222006019403	</t>
  </si>
  <si>
    <t>[伊斯坦布尔]24城市阁楼酒店(Cityloft 24)(90365679)</t>
  </si>
  <si>
    <t>工作室&lt;2人入住&gt;&lt;不退款&gt;</t>
  </si>
  <si>
    <t>Dikici/Kerim Arda</t>
  </si>
  <si>
    <t xml:space="preserve">2902172	</t>
  </si>
  <si>
    <t xml:space="preserve">652456091	</t>
  </si>
  <si>
    <t xml:space="preserve">999222007809323	</t>
  </si>
  <si>
    <t>[威尼斯]CHC洲际BW精选酒店(BW Premier Collection CHC Continental)(70165239)</t>
  </si>
  <si>
    <t>高级双人房&lt;2人入住&gt;&lt;不退款&gt;</t>
  </si>
  <si>
    <t>LIU/ZEZHOU</t>
  </si>
  <si>
    <t xml:space="preserve">2902360	</t>
  </si>
  <si>
    <t xml:space="preserve">999222008027868	</t>
  </si>
  <si>
    <t>[蒙特勒]蒙特勒赫尔维提 J5 酒店(J5 Hotels Helvetie Montreux)(55269721)</t>
  </si>
  <si>
    <t>标准房间&lt;2人入住&gt;&lt;不退款&gt;</t>
  </si>
  <si>
    <t>QI/ZIMING</t>
  </si>
  <si>
    <t xml:space="preserve">2902419	</t>
  </si>
  <si>
    <t xml:space="preserve">1073686	</t>
  </si>
  <si>
    <t xml:space="preserve">22008215985	</t>
  </si>
  <si>
    <t>LIM/WIHARTA</t>
  </si>
  <si>
    <t xml:space="preserve">2902489	</t>
  </si>
  <si>
    <t xml:space="preserve">999221962870721	</t>
  </si>
  <si>
    <t>[多伦多]西一景及公寓酒店(One King West Hotel and Residence)(55281011)</t>
  </si>
  <si>
    <t>历史高级套房&lt;2人入住&gt;&lt;不退款&gt;</t>
  </si>
  <si>
    <t>LACK-SHANE/GRIFFIN</t>
  </si>
  <si>
    <t xml:space="preserve">2887393	</t>
  </si>
  <si>
    <t xml:space="preserve">121989592	</t>
  </si>
  <si>
    <t xml:space="preserve">999221892720576	</t>
  </si>
  <si>
    <t>CNY</t>
  </si>
  <si>
    <t>CA13030221230CNY</t>
  </si>
  <si>
    <t>，</t>
  </si>
  <si>
    <t>本期扣款530.34</t>
  </si>
  <si>
    <t>999221962870721</t>
  </si>
  <si>
    <t>12.30 可退988元</t>
  </si>
  <si>
    <t>817559.66 HKD</t>
  </si>
  <si>
    <t>A221230175701481</t>
  </si>
  <si>
    <t>A221230175803481</t>
  </si>
  <si>
    <t>总计：817559.66 HKD</t>
  </si>
  <si>
    <t>特殊要求:此订单是客人原订单：21724657271申请取消的取消的取消费用订单 。</t>
  </si>
  <si>
    <t>A221230111839481</t>
  </si>
  <si>
    <t>CNY / HKD 当前参考汇率: 1.119022057</t>
  </si>
  <si>
    <t>总计：357.3 CNY/
399.83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</si>
  <si>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</si>
  <si>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</si>
  <si>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</si>
  <si>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</si>
  <si>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</si>
  <si>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</si>
  <si>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</si>
  <si>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</si>
  <si>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</si>
  <si>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</si>
  <si>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</si>
  <si>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</si>
  <si>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</si>
  <si>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</si>
  <si>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</si>
  <si>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</si>
  <si>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</si>
  <si>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</si>
  <si>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</si>
  <si>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2022-07-30</t>
  </si>
  <si>
    <t>2637998</t>
  </si>
  <si>
    <t>里德酒店</t>
  </si>
  <si>
    <t>Gupta Puneet,Gupta Puneet</t>
  </si>
  <si>
    <t>2022-12-26</t>
  </si>
  <si>
    <t>2022-12-27</t>
  </si>
  <si>
    <t>退房日周结</t>
  </si>
  <si>
    <t>244.50</t>
  </si>
  <si>
    <t>284.00</t>
  </si>
  <si>
    <t>0</t>
  </si>
  <si>
    <t>0.00</t>
  </si>
  <si>
    <t>携程汇智国际直连</t>
  </si>
  <si>
    <t>925</t>
  </si>
  <si>
    <t>2022-07-30 12:43:16</t>
  </si>
  <si>
    <t>否</t>
  </si>
  <si>
    <t>汇智国际旅游发展有限公司</t>
  </si>
  <si>
    <t>直连</t>
  </si>
  <si>
    <t>越南</t>
  </si>
  <si>
    <t>999221989419979,</t>
  </si>
  <si>
    <t>2022-08-08</t>
  </si>
  <si>
    <t>2648147</t>
  </si>
  <si>
    <t>豪宅花园酒店</t>
  </si>
  <si>
    <t>Encarnacion Aldryn Cedric</t>
  </si>
  <si>
    <t>2022-12-25</t>
  </si>
  <si>
    <t>RMB</t>
  </si>
  <si>
    <t>2022-12-24 10:22:16</t>
  </si>
  <si>
    <t>直采</t>
  </si>
  <si>
    <t>菲律宾</t>
  </si>
  <si>
    <t>2022-09-13</t>
  </si>
  <si>
    <t>2690662</t>
  </si>
  <si>
    <t>宜必思普拉哈文策斯劳斯广场酒店</t>
  </si>
  <si>
    <t>chainongwar siraphat</t>
  </si>
  <si>
    <t>331.58</t>
  </si>
  <si>
    <t>375.00</t>
  </si>
  <si>
    <t>2022-09-13 23:13:07</t>
  </si>
  <si>
    <t>捷克</t>
  </si>
  <si>
    <t>2022-09-24</t>
  </si>
  <si>
    <t>2707349</t>
  </si>
  <si>
    <t>曼谷辛德霍恩凯宾斯基</t>
  </si>
  <si>
    <t>LO LAI MEI</t>
  </si>
  <si>
    <t>2022-12-23</t>
  </si>
  <si>
    <t>9038.12</t>
  </si>
  <si>
    <t>9932.00</t>
  </si>
  <si>
    <t>2022-09-26 14:39:08</t>
  </si>
  <si>
    <t>泰国</t>
  </si>
  <si>
    <t>2022-10-03</t>
  </si>
  <si>
    <t>2723103</t>
  </si>
  <si>
    <t>曼谷阿文苏昆维特酒店</t>
  </si>
  <si>
    <t>CHAN SAU KUEN,CHAN SAU LAN,CHAN SAU YING,CHAN WAI LAM</t>
  </si>
  <si>
    <t>1010.59</t>
  </si>
  <si>
    <t>1112.00</t>
  </si>
  <si>
    <t>2022-10-06 07:36:40</t>
  </si>
  <si>
    <t>2022-10-04</t>
  </si>
  <si>
    <t>2724396</t>
  </si>
  <si>
    <t>布达佩斯精品酒店</t>
  </si>
  <si>
    <t>Gazmen Arjyll Nadynne,Lee Bryan</t>
  </si>
  <si>
    <t>1536.25</t>
  </si>
  <si>
    <t>1688.00</t>
  </si>
  <si>
    <t>2022-10-04 18:50:43</t>
  </si>
  <si>
    <t>匈牙利</t>
  </si>
  <si>
    <t>2022-10-06</t>
  </si>
  <si>
    <t>2727380</t>
  </si>
  <si>
    <t>芭堤雅阿瓦尼度假酒店</t>
  </si>
  <si>
    <t>brown stanley</t>
  </si>
  <si>
    <t>1259.75</t>
  </si>
  <si>
    <t>1388.00</t>
  </si>
  <si>
    <t>2022-10-06 16:30:58</t>
  </si>
  <si>
    <t>2022-10-10</t>
  </si>
  <si>
    <t>2733250</t>
  </si>
  <si>
    <t>阿里亚纳·斯马尔特康达泰芽庄酒店</t>
  </si>
  <si>
    <t>HAN JIHEE,SONG YOUNGSIN</t>
  </si>
  <si>
    <t>1057.14</t>
  </si>
  <si>
    <t>1164.00</t>
  </si>
  <si>
    <t>2022-10-10 13:34:17</t>
  </si>
  <si>
    <t>2022-10-12</t>
  </si>
  <si>
    <t>2737061</t>
  </si>
  <si>
    <t>南特中央车站宜必思尚品酒店</t>
  </si>
  <si>
    <t>SHING SZE WING</t>
  </si>
  <si>
    <t>1119.96</t>
  </si>
  <si>
    <t>1224.00</t>
  </si>
  <si>
    <t>2022-10-12 23:37:09</t>
  </si>
  <si>
    <t>法国</t>
  </si>
  <si>
    <t>2022-10-15</t>
  </si>
  <si>
    <t>2742212</t>
  </si>
  <si>
    <t>慕尼黑索菲特巴亚普斯特酒店</t>
  </si>
  <si>
    <t>Scott-James Sylvia</t>
  </si>
  <si>
    <t>6460.46</t>
  </si>
  <si>
    <t>7036.00</t>
  </si>
  <si>
    <t>2022-10-15 23:55:00</t>
  </si>
  <si>
    <t>德国</t>
  </si>
  <si>
    <t>2022-10-19</t>
  </si>
  <si>
    <t>2748126</t>
  </si>
  <si>
    <t>巴淡岛假日度假酒店</t>
  </si>
  <si>
    <t>HUANG HAUHRAN</t>
  </si>
  <si>
    <t>2022-12-24</t>
  </si>
  <si>
    <t>1388.14</t>
  </si>
  <si>
    <t>1510.00</t>
  </si>
  <si>
    <t>2022-10-19 13:58:32</t>
  </si>
  <si>
    <t>印度尼西亚</t>
  </si>
  <si>
    <t>2022-10-21</t>
  </si>
  <si>
    <t>2751341</t>
  </si>
  <si>
    <t>吉隆坡达曼萨拉索菲特酒店</t>
  </si>
  <si>
    <t>RASTOGI ADARSH,SONAL SONAL</t>
  </si>
  <si>
    <t>1434.92</t>
  </si>
  <si>
    <t>1558.00</t>
  </si>
  <si>
    <t>2022-10-21 04:21:38</t>
  </si>
  <si>
    <t>马来西亚</t>
  </si>
  <si>
    <t>2022-10-29</t>
  </si>
  <si>
    <t>2765879</t>
  </si>
  <si>
    <t>贝斯特韦斯特皮卡迪利酒店</t>
  </si>
  <si>
    <t>JIMENEZ NAVARRO OSCAR</t>
  </si>
  <si>
    <t>1711.06</t>
  </si>
  <si>
    <t>1848.00</t>
  </si>
  <si>
    <t>2022-10-29 22:54:50</t>
  </si>
  <si>
    <t>意大利</t>
  </si>
  <si>
    <t>2022-10-31</t>
  </si>
  <si>
    <t>2767554</t>
  </si>
  <si>
    <t>柏本克酒店</t>
  </si>
  <si>
    <t>Varon Roger</t>
  </si>
  <si>
    <t>2022-12-21</t>
  </si>
  <si>
    <t>8023.85</t>
  </si>
  <si>
    <t>8666.00</t>
  </si>
  <si>
    <t>2022-10-31 04:37:35</t>
  </si>
  <si>
    <t>美国</t>
  </si>
  <si>
    <t>2769012</t>
  </si>
  <si>
    <t>东京东急涩谷卓越大饭店</t>
  </si>
  <si>
    <t>CHEN KEVIN WEN CHE,LEE PEIRONG</t>
  </si>
  <si>
    <t>2022-12-22</t>
  </si>
  <si>
    <t>24808.56</t>
  </si>
  <si>
    <t>26794.00</t>
  </si>
  <si>
    <t>2022-10-31 23:35:51</t>
  </si>
  <si>
    <t>日本</t>
  </si>
  <si>
    <t>2022-11-05</t>
  </si>
  <si>
    <t>2777007</t>
  </si>
  <si>
    <t>罗马柯罗酒店</t>
  </si>
  <si>
    <t>XIU XINNAN,WANG SHIXIONG,ZHENG YIWEN</t>
  </si>
  <si>
    <t>772.70</t>
  </si>
  <si>
    <t>842.00</t>
  </si>
  <si>
    <t>2022-11-05 05:06:24</t>
  </si>
  <si>
    <t>2777585</t>
  </si>
  <si>
    <t>客莱福巴东普吉岛酒店 (SHA Plus+)</t>
  </si>
  <si>
    <t>MENG LU,GAO YUANYUAN</t>
  </si>
  <si>
    <t>1411.42</t>
  </si>
  <si>
    <t>1538.00</t>
  </si>
  <si>
    <t>2022-11-07 15:25:50</t>
  </si>
  <si>
    <t>2778192</t>
  </si>
  <si>
    <t>佛罗伦萨罗萨港NH精选酒店</t>
  </si>
  <si>
    <t>CAO CHUNHE,SONG MEIJING</t>
  </si>
  <si>
    <t>1191.17</t>
  </si>
  <si>
    <t>1298.00</t>
  </si>
  <si>
    <t>389.35</t>
  </si>
  <si>
    <t>-908</t>
  </si>
  <si>
    <t>-833</t>
  </si>
  <si>
    <t>2022-12-11 21:58:41</t>
  </si>
  <si>
    <t>2022-11-08</t>
  </si>
  <si>
    <t>2782610</t>
  </si>
  <si>
    <t>OYO拉斯维加斯娱乐场酒店</t>
  </si>
  <si>
    <t>Zanabria Mike,Zanabria Michael</t>
  </si>
  <si>
    <t>611.88</t>
  </si>
  <si>
    <t>663.00</t>
  </si>
  <si>
    <t>2022-11-08 10:20:24</t>
  </si>
  <si>
    <t>2022-11-15</t>
  </si>
  <si>
    <t>2798847</t>
  </si>
  <si>
    <t>巴黎阿尔玛酒店</t>
  </si>
  <si>
    <t>COBAN MUSLUM</t>
  </si>
  <si>
    <t>853.66</t>
  </si>
  <si>
    <t>944.00</t>
  </si>
  <si>
    <t>2022-11-15 05:15:17</t>
  </si>
  <si>
    <t>2799231</t>
  </si>
  <si>
    <t>拉斯维加斯金砖酒店</t>
  </si>
  <si>
    <t>Coelho Laci</t>
  </si>
  <si>
    <t>347.25</t>
  </si>
  <si>
    <t>384.00</t>
  </si>
  <si>
    <t>2022-11-15 11:19:43</t>
  </si>
  <si>
    <t>2800388</t>
  </si>
  <si>
    <t>马尼拉馨乐庭湾城酒店</t>
  </si>
  <si>
    <t>CHING FELICESIMA LEE</t>
  </si>
  <si>
    <t>1331.13</t>
  </si>
  <si>
    <t>1472.00</t>
  </si>
  <si>
    <t>2022-11-15 20:47:35</t>
  </si>
  <si>
    <t>2022-11-19</t>
  </si>
  <si>
    <t>2808663</t>
  </si>
  <si>
    <t>优本纳沙通</t>
  </si>
  <si>
    <t>NURSYAHIR MUHD</t>
  </si>
  <si>
    <t>2484.02</t>
  </si>
  <si>
    <t>2724.00</t>
  </si>
  <si>
    <t>2022-11-19 11:05:12</t>
  </si>
  <si>
    <t>2022-11-20</t>
  </si>
  <si>
    <t>2812106</t>
  </si>
  <si>
    <t>东京第一酒店</t>
  </si>
  <si>
    <t>TSANG CHI YAN,LEUNG HOI SZE,TSANG RENA,TSANG JANMARY</t>
  </si>
  <si>
    <t>14466.14</t>
  </si>
  <si>
    <t>15862.00</t>
  </si>
  <si>
    <t>2022-11-20 23:09:38</t>
  </si>
  <si>
    <t>2022-11-25</t>
  </si>
  <si>
    <t>2821965</t>
  </si>
  <si>
    <t>圣胡安康达智选假日酒店</t>
  </si>
  <si>
    <t>WU LIFANG,Lin Hantian</t>
  </si>
  <si>
    <t>6053.81</t>
  </si>
  <si>
    <t>6596.00</t>
  </si>
  <si>
    <t>2022-11-25 04:04:43</t>
  </si>
  <si>
    <t>波多黎各</t>
  </si>
  <si>
    <t>2022-11-26</t>
  </si>
  <si>
    <t>2824476</t>
  </si>
  <si>
    <t>日本平酒店</t>
  </si>
  <si>
    <t>XU CHAO</t>
  </si>
  <si>
    <t>2087.08</t>
  </si>
  <si>
    <t>2274.00</t>
  </si>
  <si>
    <t>2022-11-26 00:08:02</t>
  </si>
  <si>
    <t>2826577</t>
  </si>
  <si>
    <t>阿姆斯特丹西丽柏酒店</t>
  </si>
  <si>
    <t>SEGHIRI Nesrine</t>
  </si>
  <si>
    <t>3151.36</t>
  </si>
  <si>
    <t>3428.00</t>
  </si>
  <si>
    <t>2022-11-26 23:14:08</t>
  </si>
  <si>
    <t>荷兰</t>
  </si>
  <si>
    <t>2022-11-27</t>
  </si>
  <si>
    <t>2826675</t>
  </si>
  <si>
    <t>曼谷京华大酒店 (SHA Plus+)</t>
  </si>
  <si>
    <t>ZHU HONGCHEN</t>
  </si>
  <si>
    <t>208.68</t>
  </si>
  <si>
    <t>227.00</t>
  </si>
  <si>
    <t>2022-11-27 00:18:42</t>
  </si>
  <si>
    <t>2827883</t>
  </si>
  <si>
    <t>曼谷拉玛九萨默赛特酒店</t>
  </si>
  <si>
    <t>CHAN WING YI</t>
  </si>
  <si>
    <t>4918.49</t>
  </si>
  <si>
    <t>5352.00</t>
  </si>
  <si>
    <t>2022-11-27 17:07:10</t>
  </si>
  <si>
    <t>2828290</t>
  </si>
  <si>
    <t>丸之内酒店</t>
  </si>
  <si>
    <t>CHAN CHING WAI MONIA,CHAN KA FAI</t>
  </si>
  <si>
    <t>20401.80</t>
  </si>
  <si>
    <t>22200.00</t>
  </si>
  <si>
    <t>2022-11-27 20:26:06</t>
  </si>
  <si>
    <t>2022-11-28</t>
  </si>
  <si>
    <t>2828877</t>
  </si>
  <si>
    <t>太平洋码头酒店</t>
  </si>
  <si>
    <t>LOPEZALARCON RICARDO DAVID,GARZA KRISTINA MARIE</t>
  </si>
  <si>
    <t>1677.18</t>
  </si>
  <si>
    <t>1825.00</t>
  </si>
  <si>
    <t>2022-11-28 06:28:19</t>
  </si>
  <si>
    <t>2830019</t>
  </si>
  <si>
    <t>MYSTAYS 御茶之水（会议中心）酒店</t>
  </si>
  <si>
    <t>IMAKAKE SHOTA</t>
  </si>
  <si>
    <t>355.65</t>
  </si>
  <si>
    <t>387.00</t>
  </si>
  <si>
    <t>2022-11-28 16:31:37</t>
  </si>
  <si>
    <t>2022-11-29</t>
  </si>
  <si>
    <t>2831231</t>
  </si>
  <si>
    <t>东京银座凯悦中心酒店</t>
  </si>
  <si>
    <t>ZHANG YI</t>
  </si>
  <si>
    <t>17171.59</t>
  </si>
  <si>
    <t>18588.00</t>
  </si>
  <si>
    <t>2022-11-29 11:42:58</t>
  </si>
  <si>
    <t>2832091</t>
  </si>
  <si>
    <t>MYSTAYS 札幌站北口酒店</t>
  </si>
  <si>
    <t>IKEGAWA HARUMI</t>
  </si>
  <si>
    <t>564.44</t>
  </si>
  <si>
    <t>611.00</t>
  </si>
  <si>
    <t>2022-11-29 14:37:31</t>
  </si>
  <si>
    <t>2832785</t>
  </si>
  <si>
    <t>岘港精品酒店</t>
  </si>
  <si>
    <t>Hong Jinyoung</t>
  </si>
  <si>
    <t>261.44</t>
  </si>
  <si>
    <t>283.00</t>
  </si>
  <si>
    <t>2022-11-29 18:42:22</t>
  </si>
  <si>
    <t>2022-11-30</t>
  </si>
  <si>
    <t>2834539</t>
  </si>
  <si>
    <t>普吉阿卡迪亚奈松海滩铂尔曼度假酒店 (SHA Extra Plus)</t>
  </si>
  <si>
    <t>Collevecchio Alua</t>
  </si>
  <si>
    <t>2022-12-20</t>
  </si>
  <si>
    <t>20561.54</t>
  </si>
  <si>
    <t>22386.00</t>
  </si>
  <si>
    <t>2022-11-30 14:16:23</t>
  </si>
  <si>
    <t>2834955</t>
  </si>
  <si>
    <t>雷姆六本木酒店</t>
  </si>
  <si>
    <t>choi suwon</t>
  </si>
  <si>
    <t>6436.85</t>
  </si>
  <si>
    <t>7008.00</t>
  </si>
  <si>
    <t>2022-11-30 17:02:28</t>
  </si>
  <si>
    <t>2835696</t>
  </si>
  <si>
    <t>东方21世纪酒店-大仓酒店集团</t>
  </si>
  <si>
    <t>ZHANG YINGZHENG,SHEN AO</t>
  </si>
  <si>
    <t>4858.87</t>
  </si>
  <si>
    <t>5290.00</t>
  </si>
  <si>
    <t>2022-11-30 21:16:07</t>
  </si>
  <si>
    <t>2022-12-01</t>
  </si>
  <si>
    <t>2836334</t>
  </si>
  <si>
    <t>勒贝勒瓦尔酒店</t>
  </si>
  <si>
    <t>Tuo Huatian,Ye Gaomao</t>
  </si>
  <si>
    <t>5579.28</t>
  </si>
  <si>
    <t>6123.00</t>
  </si>
  <si>
    <t>2022-12-01 06:46:54</t>
  </si>
  <si>
    <t>2836363</t>
  </si>
  <si>
    <t>LI BEIYAN</t>
  </si>
  <si>
    <t>8973.50</t>
  </si>
  <si>
    <t>9848.00</t>
  </si>
  <si>
    <t>2022-12-01 06:56:13</t>
  </si>
  <si>
    <t>2836457</t>
  </si>
  <si>
    <t>东京巨蛋酒店</t>
  </si>
  <si>
    <t>KIM SIWAN</t>
  </si>
  <si>
    <t>6943.34</t>
  </si>
  <si>
    <t>7620.00</t>
  </si>
  <si>
    <t>2022-12-01 08:09:08</t>
  </si>
  <si>
    <t>2836786</t>
  </si>
  <si>
    <t>东急STAY银座</t>
  </si>
  <si>
    <t>ZHANG RUOSHUI</t>
  </si>
  <si>
    <t>7637.68</t>
  </si>
  <si>
    <t>8382.00</t>
  </si>
  <si>
    <t>2022-12-01 10:41:44</t>
  </si>
  <si>
    <t>2837136</t>
  </si>
  <si>
    <t>大森我的住宿精选酒店</t>
  </si>
  <si>
    <t>MAO FANGQIANG,JIA FEI</t>
  </si>
  <si>
    <t>16465.38</t>
  </si>
  <si>
    <t>18070.00</t>
  </si>
  <si>
    <t>2022-12-01 13:59:29</t>
  </si>
  <si>
    <t>2837426</t>
  </si>
  <si>
    <t>福冈皇家花园酒店</t>
  </si>
  <si>
    <t>FUNG LAWRENCE</t>
  </si>
  <si>
    <t>11840.13</t>
  </si>
  <si>
    <t>12994.00</t>
  </si>
  <si>
    <t>2022-12-01 15:28:48</t>
  </si>
  <si>
    <t>2837651</t>
  </si>
  <si>
    <t>东京相铁弗雷萨旅店银座七丁目酒店</t>
  </si>
  <si>
    <t>CHEN TING CHUN</t>
  </si>
  <si>
    <t>14638.43</t>
  </si>
  <si>
    <t>16065.00</t>
  </si>
  <si>
    <t>2022-12-01 17:09:08</t>
  </si>
  <si>
    <t>2022-12-03</t>
  </si>
  <si>
    <t>2842969</t>
  </si>
  <si>
    <t>三井花园饭店银座五丁目</t>
  </si>
  <si>
    <t>WU XINMO</t>
  </si>
  <si>
    <t>10304.66</t>
  </si>
  <si>
    <t>11345.00</t>
  </si>
  <si>
    <t>7189.01</t>
  </si>
  <si>
    <t>-4155</t>
  </si>
  <si>
    <t>-3774</t>
  </si>
  <si>
    <t>2022-12-03 13:45:25</t>
  </si>
  <si>
    <t>2843940</t>
  </si>
  <si>
    <t>东京赤坂东急卓越酒店</t>
  </si>
  <si>
    <t>KWONG MAN CHING,CHOI KWOK YEE</t>
  </si>
  <si>
    <t>11891.46</t>
  </si>
  <si>
    <t>13092.00</t>
  </si>
  <si>
    <t>2022-12-03 20:51:09</t>
  </si>
  <si>
    <t>2022-12-04</t>
  </si>
  <si>
    <t>2845604</t>
  </si>
  <si>
    <t>东京全日空洲际酒店</t>
  </si>
  <si>
    <t>SHU RUN,YONG HENG,EMIR ZVORNIK,XU TIAN YONG</t>
  </si>
  <si>
    <t>22440.82</t>
  </si>
  <si>
    <t>24720.00</t>
  </si>
  <si>
    <t>2022-12-04 16:11:07</t>
  </si>
  <si>
    <t>2845733</t>
  </si>
  <si>
    <t>希思尔新山酒店</t>
  </si>
  <si>
    <t>AZFAR KHAIRIL,SHAMIRA NURUL SHAMIRA</t>
  </si>
  <si>
    <t>1563.23</t>
  </si>
  <si>
    <t>1722.00</t>
  </si>
  <si>
    <t>2022-12-04 17:17:33</t>
  </si>
  <si>
    <t>2846674</t>
  </si>
  <si>
    <t>东京大森城市酒店</t>
  </si>
  <si>
    <t>FU Kam Shing</t>
  </si>
  <si>
    <t>4072.39</t>
  </si>
  <si>
    <t>4486.00</t>
  </si>
  <si>
    <t>2022-12-04 23:13:12</t>
  </si>
  <si>
    <t>2022-12-05</t>
  </si>
  <si>
    <t>2847922</t>
  </si>
  <si>
    <t>普吉岛纳卡酒店</t>
  </si>
  <si>
    <t>ElCharif Mohamad</t>
  </si>
  <si>
    <t>8250.99</t>
  </si>
  <si>
    <t>9090.00</t>
  </si>
  <si>
    <t>2022-12-07 16:01:46</t>
  </si>
  <si>
    <t>2849279</t>
  </si>
  <si>
    <t>御茶水神保町索特图斯弗雷撒酒店</t>
  </si>
  <si>
    <t>LIU JINQI,HANG YING</t>
  </si>
  <si>
    <t>3666.20</t>
  </si>
  <si>
    <t>4039.00</t>
  </si>
  <si>
    <t>2022-12-05 20:43:26</t>
  </si>
  <si>
    <t>2849795</t>
  </si>
  <si>
    <t>罗塔奇娱乐场俱乐部酒店</t>
  </si>
  <si>
    <t>HSIN DINGYU</t>
  </si>
  <si>
    <t>629.94</t>
  </si>
  <si>
    <t>694.00</t>
  </si>
  <si>
    <t>2022-12-05 23:32:53</t>
  </si>
  <si>
    <t>希腊</t>
  </si>
  <si>
    <t>2022-12-06</t>
  </si>
  <si>
    <t>2850095</t>
  </si>
  <si>
    <t>西贡景园自由酒店</t>
  </si>
  <si>
    <t>nguyen cuu van duong</t>
  </si>
  <si>
    <t>371.73</t>
  </si>
  <si>
    <t>414.00</t>
  </si>
  <si>
    <t>2022-12-06 05:08:11</t>
  </si>
  <si>
    <t>2850425</t>
  </si>
  <si>
    <t>BHUBADIBOONYASUP WIRALPATCH</t>
  </si>
  <si>
    <t>861.98</t>
  </si>
  <si>
    <t>960.00</t>
  </si>
  <si>
    <t>2022-12-06 10:02:07</t>
  </si>
  <si>
    <t>2850508</t>
  </si>
  <si>
    <t>布法罗机场奇克托瓦加住宿及套房酒店</t>
  </si>
  <si>
    <t>Zhang Ming</t>
  </si>
  <si>
    <t>384.30</t>
  </si>
  <si>
    <t>428.00</t>
  </si>
  <si>
    <t>2022-12-06 10:33:07</t>
  </si>
  <si>
    <t>2852121</t>
  </si>
  <si>
    <t>两国东京第一酒店</t>
  </si>
  <si>
    <t>LAM YUYAN</t>
  </si>
  <si>
    <t>8527.36</t>
  </si>
  <si>
    <t>9497.00</t>
  </si>
  <si>
    <t>2022-12-06 20:31:53</t>
  </si>
  <si>
    <t>2022-12-07</t>
  </si>
  <si>
    <t>2853285</t>
  </si>
  <si>
    <t>Matsunoshita Chihiro</t>
  </si>
  <si>
    <t>23091.45</t>
  </si>
  <si>
    <t>25623.00</t>
  </si>
  <si>
    <t>2022-12-07 10:37:47</t>
  </si>
  <si>
    <t>2854675</t>
  </si>
  <si>
    <t>兰卡威卡马度假村</t>
  </si>
  <si>
    <t>Rustagi Gaurav,Rustagi Gaurav,Rustagi Gaurav,Rustagi Gaurav</t>
  </si>
  <si>
    <t>5704.60</t>
  </si>
  <si>
    <t>6330.00</t>
  </si>
  <si>
    <t>2022-12-07 18:02:30</t>
  </si>
  <si>
    <t>2855630</t>
  </si>
  <si>
    <t>东京清澄白河舒适酒店</t>
  </si>
  <si>
    <t>ZHANG LINCHENG</t>
  </si>
  <si>
    <t>4556.47</t>
  </si>
  <si>
    <t>5056.00</t>
  </si>
  <si>
    <t>2022-12-08 01:27:23</t>
  </si>
  <si>
    <t>2022-12-08</t>
  </si>
  <si>
    <t>2855882</t>
  </si>
  <si>
    <t>夏洛特宾馆</t>
  </si>
  <si>
    <t>PAN ANNI</t>
  </si>
  <si>
    <t>1255.52</t>
  </si>
  <si>
    <t>1400.00</t>
  </si>
  <si>
    <t>2022-12-08 05:04:57</t>
  </si>
  <si>
    <t>英国</t>
  </si>
  <si>
    <t>2856215</t>
  </si>
  <si>
    <t>里诺金沙丽晶赌场酒店</t>
  </si>
  <si>
    <t>Luong Thong</t>
  </si>
  <si>
    <t>1337.13</t>
  </si>
  <si>
    <t>1491.00</t>
  </si>
  <si>
    <t>2022-12-08 10:02:25</t>
  </si>
  <si>
    <t>2856248</t>
  </si>
  <si>
    <t>yang min,xu danlan</t>
  </si>
  <si>
    <t>6427.37</t>
  </si>
  <si>
    <t>7167.00</t>
  </si>
  <si>
    <t>2022-12-08 13:48:36</t>
  </si>
  <si>
    <t>2856923</t>
  </si>
  <si>
    <t>卢塞恩宜必思尚品酒店</t>
  </si>
  <si>
    <t>Dosch Flurin</t>
  </si>
  <si>
    <t>1673.43</t>
  </si>
  <si>
    <t>1866.00</t>
  </si>
  <si>
    <t>2022-12-08 14:42:52</t>
  </si>
  <si>
    <t>瑞士</t>
  </si>
  <si>
    <t>2022-12-09</t>
  </si>
  <si>
    <t>2858733</t>
  </si>
  <si>
    <t>坎昆中心克里斯塔尔城市酒店</t>
  </si>
  <si>
    <t>Zapata Valentina</t>
  </si>
  <si>
    <t>775.99</t>
  </si>
  <si>
    <t>865.00</t>
  </si>
  <si>
    <t>2022-12-09 03:38:37</t>
  </si>
  <si>
    <t>墨西哥</t>
  </si>
  <si>
    <t>2858770</t>
  </si>
  <si>
    <t>贸易风岛大酒店</t>
  </si>
  <si>
    <t>MORTENSEN TRISTAN</t>
  </si>
  <si>
    <t>4193.05</t>
  </si>
  <si>
    <t>4674.00</t>
  </si>
  <si>
    <t>2022-12-09 04:55:25</t>
  </si>
  <si>
    <t>2858828</t>
  </si>
  <si>
    <t>盖威克机场市中心旅游旅馆</t>
  </si>
  <si>
    <t>JI YUANMIN</t>
  </si>
  <si>
    <t>271.82</t>
  </si>
  <si>
    <t>303.00</t>
  </si>
  <si>
    <t>2022-12-09 06:32:26</t>
  </si>
  <si>
    <t>2022-12-10</t>
  </si>
  <si>
    <t>2861665</t>
  </si>
  <si>
    <t>威尼斯机场安尼亚公园酒店</t>
  </si>
  <si>
    <t>NIKAM PALLAVI SUNIL,THORAT APURV RAJENDRA</t>
  </si>
  <si>
    <t>748.18</t>
  </si>
  <si>
    <t>834.00</t>
  </si>
  <si>
    <t>2022-12-10 01:06:17</t>
  </si>
  <si>
    <t>2862221</t>
  </si>
  <si>
    <t>格兰德杜卡尔瓦多斯酒店</t>
  </si>
  <si>
    <t>ABU BAKAR NOOR SALAWATI</t>
  </si>
  <si>
    <t>1255.91</t>
  </si>
  <si>
    <t>1402.00</t>
  </si>
  <si>
    <t>2022-12-10 10:42:38</t>
  </si>
  <si>
    <t>2862502</t>
  </si>
  <si>
    <t>槟城标致酒店 (槟城对抗新冠肺炎认证)</t>
  </si>
  <si>
    <t>MAZLAN MOHD ZULFAQQAR</t>
  </si>
  <si>
    <t>452.38</t>
  </si>
  <si>
    <t>505.00</t>
  </si>
  <si>
    <t>2022-12-10 13:17:42</t>
  </si>
  <si>
    <t>2862507</t>
  </si>
  <si>
    <t>洛杉矶圣加百利喜来登酒店</t>
  </si>
  <si>
    <t>Guo Xintong</t>
  </si>
  <si>
    <t>6818.83</t>
  </si>
  <si>
    <t>7612.00</t>
  </si>
  <si>
    <t>2022-12-10 12:50:10</t>
  </si>
  <si>
    <t>2862508</t>
  </si>
  <si>
    <t>安娜度假酒店及水疗中心</t>
  </si>
  <si>
    <t>SAMNLOAH DANAIPAN</t>
  </si>
  <si>
    <t>435.36</t>
  </si>
  <si>
    <t>486.00</t>
  </si>
  <si>
    <t>2022-12-10 13:31:29</t>
  </si>
  <si>
    <t>2864208</t>
  </si>
  <si>
    <t>吉隆坡四季酒店</t>
  </si>
  <si>
    <t>HAN YU,E WENXUAN</t>
  </si>
  <si>
    <t>4582.02</t>
  </si>
  <si>
    <t>5115.00</t>
  </si>
  <si>
    <t>2022-12-11 12:49:31</t>
  </si>
  <si>
    <t>2022-12-11</t>
  </si>
  <si>
    <t>2864377</t>
  </si>
  <si>
    <t>大阪格兰比亚大酒店</t>
  </si>
  <si>
    <t>NG YEUKMEICHRISTINA,LAI HOIHINHUGO</t>
  </si>
  <si>
    <t>2936.43</t>
  </si>
  <si>
    <t>3278.00</t>
  </si>
  <si>
    <t>9834.01</t>
  </si>
  <si>
    <t>6556</t>
  </si>
  <si>
    <t>5872</t>
  </si>
  <si>
    <t>2022-12-11 03:55:00</t>
  </si>
  <si>
    <t>2864818</t>
  </si>
  <si>
    <t>丽亭酒店&amp;度假村</t>
  </si>
  <si>
    <t>ATIYAT ABDALLAH MOHD,ALHAMARSHEH ASMA AHMAD</t>
  </si>
  <si>
    <t>1190.52</t>
  </si>
  <si>
    <t>1329.00</t>
  </si>
  <si>
    <t>2022-12-11 10:27:48</t>
  </si>
  <si>
    <t>2865576</t>
  </si>
  <si>
    <t>诺伟司吉里度假酒店及水疗中心</t>
  </si>
  <si>
    <t>PAIMANTA LAURENCE INGRID</t>
  </si>
  <si>
    <t>1150.21</t>
  </si>
  <si>
    <t>1284.00</t>
  </si>
  <si>
    <t>2022-12-11 15:58:20</t>
  </si>
  <si>
    <t>2022-12-12</t>
  </si>
  <si>
    <t>2866868</t>
  </si>
  <si>
    <t>东京大酒店</t>
  </si>
  <si>
    <t>HAN LIQING,HUANG ZIJUN</t>
  </si>
  <si>
    <t>5250.28</t>
  </si>
  <si>
    <t>5861.00</t>
  </si>
  <si>
    <t>2022-12-12 01:22:03</t>
  </si>
  <si>
    <t>2867082</t>
  </si>
  <si>
    <t>旧金山嘉蘭酒店</t>
  </si>
  <si>
    <t>Lin Junjie</t>
  </si>
  <si>
    <t>2113.19</t>
  </si>
  <si>
    <t>2359.00</t>
  </si>
  <si>
    <t>2022-12-12 06:52:26</t>
  </si>
  <si>
    <t>2867369</t>
  </si>
  <si>
    <t>曼谷盛泰澜中央世界商业中心酒店  (SHA Plus+)</t>
  </si>
  <si>
    <t>MOEY SAI YEE</t>
  </si>
  <si>
    <t>8647.16</t>
  </si>
  <si>
    <t>9653.00</t>
  </si>
  <si>
    <t>2022-12-12 10:36:38</t>
  </si>
  <si>
    <t>2868651</t>
  </si>
  <si>
    <t>NG TENG KEAT</t>
  </si>
  <si>
    <t>6191.77</t>
  </si>
  <si>
    <t>6912.00</t>
  </si>
  <si>
    <t>2022-12-12 18:47:45</t>
  </si>
  <si>
    <t>2869218</t>
  </si>
  <si>
    <t>SU LICHAO</t>
  </si>
  <si>
    <t>3171.13</t>
  </si>
  <si>
    <t>3540.00</t>
  </si>
  <si>
    <t>2022-12-12 23:31:19</t>
  </si>
  <si>
    <t>2022-12-13</t>
  </si>
  <si>
    <t>2869311</t>
  </si>
  <si>
    <t>利华套房酒店</t>
  </si>
  <si>
    <t>AHMED SYED RAMEEZ,TARIQ ABEEHA</t>
  </si>
  <si>
    <t>1007.78</t>
  </si>
  <si>
    <t>1125.00</t>
  </si>
  <si>
    <t>2022-12-13 01:12:38</t>
  </si>
  <si>
    <t>土耳其</t>
  </si>
  <si>
    <t>2869403</t>
  </si>
  <si>
    <t>格兰斯通旅舍</t>
  </si>
  <si>
    <t>QUACH JAY NGHIA</t>
  </si>
  <si>
    <t>2276.52</t>
  </si>
  <si>
    <t>2532.00</t>
  </si>
  <si>
    <t>2022-12-13 04:05:39</t>
  </si>
  <si>
    <t>2869574</t>
  </si>
  <si>
    <t>大不列颠爱丁堡酒店</t>
  </si>
  <si>
    <t>Nugroho Edi</t>
  </si>
  <si>
    <t>905.39</t>
  </si>
  <si>
    <t>1007.00</t>
  </si>
  <si>
    <t>2022-12-13 09:00:20</t>
  </si>
  <si>
    <t>2869747</t>
  </si>
  <si>
    <t>JIN PENGCHENG,Piao Hongmei</t>
  </si>
  <si>
    <t>4598.00</t>
  </si>
  <si>
    <t>5114.00</t>
  </si>
  <si>
    <t>2022-12-13 10:53:37</t>
  </si>
  <si>
    <t>2871359</t>
  </si>
  <si>
    <t>ZHANG YAN,PENG LUOYING</t>
  </si>
  <si>
    <t>12037.15</t>
  </si>
  <si>
    <t>13388.00</t>
  </si>
  <si>
    <t>2022-12-13 21:52:18</t>
  </si>
  <si>
    <t>2871581</t>
  </si>
  <si>
    <t>娜湾假日酒店</t>
  </si>
  <si>
    <t>chan riggs</t>
  </si>
  <si>
    <t>3577.52</t>
  </si>
  <si>
    <t>3979.00</t>
  </si>
  <si>
    <t>2022-12-13 23:33:33</t>
  </si>
  <si>
    <t>2871590</t>
  </si>
  <si>
    <t>马尔马逊伦敦酒店</t>
  </si>
  <si>
    <t>Lavi Elliott</t>
  </si>
  <si>
    <t>2603.79</t>
  </si>
  <si>
    <t>2896.00</t>
  </si>
  <si>
    <t>2022-12-13 23:38:37</t>
  </si>
  <si>
    <t>2022-12-14</t>
  </si>
  <si>
    <t>2871783</t>
  </si>
  <si>
    <t>佛蒙特酒店</t>
  </si>
  <si>
    <t>WINLOW SUSAN</t>
  </si>
  <si>
    <t>1524.65</t>
  </si>
  <si>
    <t>1702.00</t>
  </si>
  <si>
    <t>2022-12-14 03:20:12</t>
  </si>
  <si>
    <t>2871802</t>
  </si>
  <si>
    <t>鸠河度假村及码头</t>
  </si>
  <si>
    <t>Kesler Miriam</t>
  </si>
  <si>
    <t>1717.25</t>
  </si>
  <si>
    <t>1917.00</t>
  </si>
  <si>
    <t>2022-12-14 03:35:03</t>
  </si>
  <si>
    <t>2872441</t>
  </si>
  <si>
    <t>雅加达尼欧玛纳戈广场酒店</t>
  </si>
  <si>
    <t>EDGINA STELLA AZARIA</t>
  </si>
  <si>
    <t>167.51</t>
  </si>
  <si>
    <t>187.00</t>
  </si>
  <si>
    <t>2022-12-14 12:25:07</t>
  </si>
  <si>
    <t>2872753</t>
  </si>
  <si>
    <t>宿务塞达阿亚拉中心酒店</t>
  </si>
  <si>
    <t>LU QIANHONG,LI WANQING</t>
  </si>
  <si>
    <t>1635.73</t>
  </si>
  <si>
    <t>1826.00</t>
  </si>
  <si>
    <t>2022-12-14 14:21:39</t>
  </si>
  <si>
    <t>2873406</t>
  </si>
  <si>
    <t>维宏江滨渡假村及水疗中心</t>
  </si>
  <si>
    <t>LEUNG WAI KWONG,CHEUNG KWAI SIM,LEUNG YAN TUNG,LEUNG HOI SUET</t>
  </si>
  <si>
    <t>1325.78</t>
  </si>
  <si>
    <t>1480.00</t>
  </si>
  <si>
    <t>2022-12-14 18:39:13</t>
  </si>
  <si>
    <t>2874245</t>
  </si>
  <si>
    <t>喜登概念酒店肯辛頓倫敦</t>
  </si>
  <si>
    <t>KURT Rana,SOYLU Sadberk Ikbal</t>
  </si>
  <si>
    <t>3402.25</t>
  </si>
  <si>
    <t>3798.00</t>
  </si>
  <si>
    <t>2022-12-14 23:19:31</t>
  </si>
  <si>
    <t>2022-12-15</t>
  </si>
  <si>
    <t>2874820</t>
  </si>
  <si>
    <t>帕布里克伊恩施拉格酒店</t>
  </si>
  <si>
    <t>Yi Kexin,Zhu Yifan</t>
  </si>
  <si>
    <t>6842.49</t>
  </si>
  <si>
    <t>7635.00</t>
  </si>
  <si>
    <t>2022-12-15 09:36:52</t>
  </si>
  <si>
    <t>2874899</t>
  </si>
  <si>
    <t>代托纳比奇希尔顿酒店</t>
  </si>
  <si>
    <t>Chhon Means</t>
  </si>
  <si>
    <t>1546.84</t>
  </si>
  <si>
    <t>1726.00</t>
  </si>
  <si>
    <t>2022-12-15 10:08:31</t>
  </si>
  <si>
    <t>2875522</t>
  </si>
  <si>
    <t>巴厘岛库塔大君主酒店</t>
  </si>
  <si>
    <t>SANDA FALENTINO</t>
  </si>
  <si>
    <t>207.92</t>
  </si>
  <si>
    <t>232.00</t>
  </si>
  <si>
    <t>2022-12-15 13:46:30</t>
  </si>
  <si>
    <t>2876258</t>
  </si>
  <si>
    <t>南浦1高级K-旅馆</t>
  </si>
  <si>
    <t>NEJIME MANON,ARAKAWA HARUHI</t>
  </si>
  <si>
    <t>896.20</t>
  </si>
  <si>
    <t>1000.00</t>
  </si>
  <si>
    <t>2022-12-15 18:02:12</t>
  </si>
  <si>
    <t>韩国</t>
  </si>
  <si>
    <t>2876496</t>
  </si>
  <si>
    <t>森格拉尔天空SPA酒店-日本环球影城?</t>
  </si>
  <si>
    <t>Yu Miao</t>
  </si>
  <si>
    <t>5129.85</t>
  </si>
  <si>
    <t>5724.00</t>
  </si>
  <si>
    <t>2022-12-15 19:18:30</t>
  </si>
  <si>
    <t>2022-12-16</t>
  </si>
  <si>
    <t>2877408</t>
  </si>
  <si>
    <t>槟城长荣桂冠酒店</t>
  </si>
  <si>
    <t>LAI WAI MUN</t>
  </si>
  <si>
    <t>437.01</t>
  </si>
  <si>
    <t>2022-12-16 08:08:48</t>
  </si>
  <si>
    <t>2878028</t>
  </si>
  <si>
    <t>巴拿马城瑞广场酒店</t>
  </si>
  <si>
    <t>WANG BING,ZHANG JUNMING</t>
  </si>
  <si>
    <t>2022-12-18</t>
  </si>
  <si>
    <t>9970.33</t>
  </si>
  <si>
    <t>11088.00</t>
  </si>
  <si>
    <t>2022-12-16 10:37:42</t>
  </si>
  <si>
    <t>巴拿马</t>
  </si>
  <si>
    <t>2879079</t>
  </si>
  <si>
    <t>奥斯曼圣奥古斯丁酒店</t>
  </si>
  <si>
    <t>Ting Tze Hoe Thomas,Ting Tze Hoe Thomas</t>
  </si>
  <si>
    <t>981.03</t>
  </si>
  <si>
    <t>1091.00</t>
  </si>
  <si>
    <t>2022-12-16 16:15:59</t>
  </si>
  <si>
    <t>2879549</t>
  </si>
  <si>
    <t>Studio M新加坡酒店</t>
  </si>
  <si>
    <t>SHAMREE AHMAD</t>
  </si>
  <si>
    <t>1282.26</t>
  </si>
  <si>
    <t>1426.00</t>
  </si>
  <si>
    <t>2022-12-16 18:59:07</t>
  </si>
  <si>
    <t>新加坡</t>
  </si>
  <si>
    <t>2879676</t>
  </si>
  <si>
    <t>雅加达牙也马达假日套房酒店 - IHG 酒店</t>
  </si>
  <si>
    <t>LEE CHIN SENG</t>
  </si>
  <si>
    <t>1205.83</t>
  </si>
  <si>
    <t>1341.00</t>
  </si>
  <si>
    <t>2022-12-16 19:57:21</t>
  </si>
  <si>
    <t>2022-12-17</t>
  </si>
  <si>
    <t>2880487</t>
  </si>
  <si>
    <t>宜必思尚品哥打巴鲁酒店</t>
  </si>
  <si>
    <t>ADAM IBRAHIM,JAMALUDDIN SITI DELTINA</t>
  </si>
  <si>
    <t>586.28</t>
  </si>
  <si>
    <t>652.00</t>
  </si>
  <si>
    <t>2022-12-17 01:21:30</t>
  </si>
  <si>
    <t>2881820</t>
  </si>
  <si>
    <t>大富酒店</t>
  </si>
  <si>
    <t>Phuchortham Sabai,Phuchortham Sabai</t>
  </si>
  <si>
    <t>2022-12-19</t>
  </si>
  <si>
    <t>4384.60</t>
  </si>
  <si>
    <t>4881.00</t>
  </si>
  <si>
    <t>2022-12-17 16:04:52</t>
  </si>
  <si>
    <t>新西兰</t>
  </si>
  <si>
    <t>2882006</t>
  </si>
  <si>
    <t>巴厘岛乌布威斯汀元素酒店</t>
  </si>
  <si>
    <t>LIU BINGBIN,LUO RUI</t>
  </si>
  <si>
    <t>1738.21</t>
  </si>
  <si>
    <t>1935.00</t>
  </si>
  <si>
    <t>2022-12-17 17:20:07</t>
  </si>
  <si>
    <t>2882538</t>
  </si>
  <si>
    <t>CHUM KAYAN,WONG CHICHUN</t>
  </si>
  <si>
    <t>8371.26</t>
  </si>
  <si>
    <t>9319.00</t>
  </si>
  <si>
    <t>2022-12-17 21:01:51</t>
  </si>
  <si>
    <t>2882942</t>
  </si>
  <si>
    <t>吉隆坡翠绿山酒店</t>
  </si>
  <si>
    <t>OH ZHEW KIM,YEO WEI CHENG</t>
  </si>
  <si>
    <t>412.32</t>
  </si>
  <si>
    <t>459.00</t>
  </si>
  <si>
    <t>2022-12-18 00:56:53</t>
  </si>
  <si>
    <t>2883094</t>
  </si>
  <si>
    <t>丹那阿邦至爱酒店 - 赛德恩格</t>
  </si>
  <si>
    <t>LIN YUXIANG,TEOH HUISIN</t>
  </si>
  <si>
    <t>678.89</t>
  </si>
  <si>
    <t>756.00</t>
  </si>
  <si>
    <t>2022-12-18 05:23:59</t>
  </si>
  <si>
    <t>2883457</t>
  </si>
  <si>
    <t>坤甸阿斯顿会议中心酒店</t>
  </si>
  <si>
    <t>MULYADI HENDRA</t>
  </si>
  <si>
    <t>422.06</t>
  </si>
  <si>
    <t>470.00</t>
  </si>
  <si>
    <t>2022-12-18 11:14:44</t>
  </si>
  <si>
    <t>2883522</t>
  </si>
  <si>
    <t>芒果套房 - 土格加劳</t>
  </si>
  <si>
    <t>Tolentino Federico</t>
  </si>
  <si>
    <t>2015.11</t>
  </si>
  <si>
    <t>2244.00</t>
  </si>
  <si>
    <t>2022-12-18 11:51:00</t>
  </si>
  <si>
    <t>2883700</t>
  </si>
  <si>
    <t>新山格拉纳达酒店</t>
  </si>
  <si>
    <t>Liew Mei Fong,Chang Hui Lee</t>
  </si>
  <si>
    <t>449.00</t>
  </si>
  <si>
    <t>500.00</t>
  </si>
  <si>
    <t>2022-12-18 12:58:11</t>
  </si>
  <si>
    <t>2884703</t>
  </si>
  <si>
    <t>公园大道罗切斯特酒店 (SG Clean)</t>
  </si>
  <si>
    <t>TAN CALVIN</t>
  </si>
  <si>
    <t>912.37</t>
  </si>
  <si>
    <t>1016.00</t>
  </si>
  <si>
    <t>2022-12-18 21:09:51</t>
  </si>
  <si>
    <t>2885085</t>
  </si>
  <si>
    <t>盐湖城/伍兹克劳斯舒适酒店</t>
  </si>
  <si>
    <t>Primachenko Walter</t>
  </si>
  <si>
    <t>455.29</t>
  </si>
  <si>
    <t>507.00</t>
  </si>
  <si>
    <t>2022-12-19 03:05:20</t>
  </si>
  <si>
    <t>2885351</t>
  </si>
  <si>
    <t>格雷斯兰酒店</t>
  </si>
  <si>
    <t>Hurst Michael</t>
  </si>
  <si>
    <t>892.61</t>
  </si>
  <si>
    <t>994.00</t>
  </si>
  <si>
    <t>2022-12-19 09:47:06</t>
  </si>
  <si>
    <t>2886565</t>
  </si>
  <si>
    <t>厄邦特尔酒店</t>
  </si>
  <si>
    <t>PINEDA LOVINIL SORIANO</t>
  </si>
  <si>
    <t>162.54</t>
  </si>
  <si>
    <t>181.00</t>
  </si>
  <si>
    <t>2022-12-19 18:49:29</t>
  </si>
  <si>
    <t>2886992</t>
  </si>
  <si>
    <t>宜必思因斯布鲁克酒店</t>
  </si>
  <si>
    <t>Guillen de la Rosa Andrea</t>
  </si>
  <si>
    <t>1818.45</t>
  </si>
  <si>
    <t>2025.00</t>
  </si>
  <si>
    <t>2022-12-19 21:15:54</t>
  </si>
  <si>
    <t>奥地利</t>
  </si>
  <si>
    <t>2887760</t>
  </si>
  <si>
    <t>席罗格兰达尔酒店</t>
  </si>
  <si>
    <t>CHEN SUYAN</t>
  </si>
  <si>
    <t>6477.83</t>
  </si>
  <si>
    <t>7208.00</t>
  </si>
  <si>
    <t>2022-12-20 08:50:07</t>
  </si>
  <si>
    <t>2887762</t>
  </si>
  <si>
    <t>国际机场 KLIA-KLIA2途恩酒店</t>
  </si>
  <si>
    <t>WONG LEH YUNG</t>
  </si>
  <si>
    <t>409.81</t>
  </si>
  <si>
    <t>456.00</t>
  </si>
  <si>
    <t>2022-12-20 08:50:12</t>
  </si>
  <si>
    <t>2888070</t>
  </si>
  <si>
    <t>西好莱坞一号酒店</t>
  </si>
  <si>
    <t>WANG LINLIN</t>
  </si>
  <si>
    <t>8055.95</t>
  </si>
  <si>
    <t>8964.00</t>
  </si>
  <si>
    <t>2022-12-20 11:29:13</t>
  </si>
  <si>
    <t>2888302</t>
  </si>
  <si>
    <t>丁索度假村</t>
  </si>
  <si>
    <t>CAI XIAOMING</t>
  </si>
  <si>
    <t>660.54</t>
  </si>
  <si>
    <t>735.00</t>
  </si>
  <si>
    <t>2022-12-20 21:02:15</t>
  </si>
  <si>
    <t>2888480</t>
  </si>
  <si>
    <t>东京湾有明华盛顿酒店</t>
  </si>
  <si>
    <t>Takeda Yui</t>
  </si>
  <si>
    <t>1248.29</t>
  </si>
  <si>
    <t>1389.00</t>
  </si>
  <si>
    <t>2022-12-20 14:45:30</t>
  </si>
  <si>
    <t>2889668</t>
  </si>
  <si>
    <t>霍华德11号酒店</t>
  </si>
  <si>
    <t>MADUADICHIE JENNIE</t>
  </si>
  <si>
    <t>4178.96</t>
  </si>
  <si>
    <t>4650.00</t>
  </si>
  <si>
    <t>2022-12-20 22:30:04</t>
  </si>
  <si>
    <t>2889736</t>
  </si>
  <si>
    <t>ROSDI ROSZAIMA</t>
  </si>
  <si>
    <t>360.38</t>
  </si>
  <si>
    <t>401.00</t>
  </si>
  <si>
    <t>2022-12-20 23:07:43</t>
  </si>
  <si>
    <t>2890002</t>
  </si>
  <si>
    <t>特里亚侬酒店</t>
  </si>
  <si>
    <t>Rockenstrocly Eleonore</t>
  </si>
  <si>
    <t>275.94</t>
  </si>
  <si>
    <t>308.00</t>
  </si>
  <si>
    <t>2022-12-21 03:24:57</t>
  </si>
  <si>
    <t>罗马尼亚</t>
  </si>
  <si>
    <t>2890080</t>
  </si>
  <si>
    <t>阿尔特森酒店</t>
  </si>
  <si>
    <t>ZHANG YURAN,LIN WEILUN</t>
  </si>
  <si>
    <t>5024.21</t>
  </si>
  <si>
    <t>5608.00</t>
  </si>
  <si>
    <t>2022-12-21 06:13:25</t>
  </si>
  <si>
    <t>2890343</t>
  </si>
  <si>
    <t>吉隆坡双威太子酒店</t>
  </si>
  <si>
    <t>LIM JING WEN AMANDA,LEE SOO BIN</t>
  </si>
  <si>
    <t>1443.29</t>
  </si>
  <si>
    <t>1611.00</t>
  </si>
  <si>
    <t>2022-12-21 09:57:39</t>
  </si>
  <si>
    <t>2890353</t>
  </si>
  <si>
    <t>图森商城舒适套房酒店</t>
  </si>
  <si>
    <t>NEAL TARA</t>
  </si>
  <si>
    <t>1359.98</t>
  </si>
  <si>
    <t>1518.00</t>
  </si>
  <si>
    <t>2022-12-21 10:03:36</t>
  </si>
  <si>
    <t>2890829</t>
  </si>
  <si>
    <t>泗水探索酒店</t>
  </si>
  <si>
    <t>RAGIL SUHARTANTO DUTA</t>
  </si>
  <si>
    <t>136.18</t>
  </si>
  <si>
    <t>152.00</t>
  </si>
  <si>
    <t>2022-12-21 13:15:54</t>
  </si>
  <si>
    <t>2891031</t>
  </si>
  <si>
    <t>森尼维耳格兰酒店</t>
  </si>
  <si>
    <t>PAIK OONGIL</t>
  </si>
  <si>
    <t>1661.00</t>
  </si>
  <si>
    <t>1854.00</t>
  </si>
  <si>
    <t>2022-12-21 14:25:56</t>
  </si>
  <si>
    <t>2891337</t>
  </si>
  <si>
    <t>曼谷素坤逸11号智选假日酒店 (SHA Plus+)</t>
  </si>
  <si>
    <t>LI ZHENGLONG</t>
  </si>
  <si>
    <t>1834.80</t>
  </si>
  <si>
    <t>2048.00</t>
  </si>
  <si>
    <t>2022-12-21 16:36:21</t>
  </si>
  <si>
    <t>2891401</t>
  </si>
  <si>
    <t>XU JIAXING</t>
  </si>
  <si>
    <t>2072.22</t>
  </si>
  <si>
    <t>2313.00</t>
  </si>
  <si>
    <t>2022-12-21 17:29:54</t>
  </si>
  <si>
    <t>2891524</t>
  </si>
  <si>
    <t>赫斯珀里亚</t>
  </si>
  <si>
    <t>Akamadu Obinna Charles</t>
  </si>
  <si>
    <t>1498.84</t>
  </si>
  <si>
    <t>1673.00</t>
  </si>
  <si>
    <t>2022-12-21 17:52:27</t>
  </si>
  <si>
    <t>西班牙</t>
  </si>
  <si>
    <t>2891543</t>
  </si>
  <si>
    <t>伦敦伊灵宜必思尚品酒店</t>
  </si>
  <si>
    <t>Pierchon Camille</t>
  </si>
  <si>
    <t>2440.43</t>
  </si>
  <si>
    <t>2022-12-21 18:02:36</t>
  </si>
  <si>
    <t>2891859</t>
  </si>
  <si>
    <t>欧文达拉斯沃斯堡国际机场南温德姆速 8 酒店</t>
  </si>
  <si>
    <t>Spencer Kourtney</t>
  </si>
  <si>
    <t>1594.70</t>
  </si>
  <si>
    <t>1780.00</t>
  </si>
  <si>
    <t>2022-12-21 20:05:44</t>
  </si>
  <si>
    <t>2891888</t>
  </si>
  <si>
    <t>MA LUYAO</t>
  </si>
  <si>
    <t>1254.26</t>
  </si>
  <si>
    <t>2022-12-21 20:17:01</t>
  </si>
  <si>
    <t>2892217</t>
  </si>
  <si>
    <t>吉隆坡大华酒店 - 傲途格精选酒店</t>
  </si>
  <si>
    <t>Mizuno Takahiro</t>
  </si>
  <si>
    <t>689.84</t>
  </si>
  <si>
    <t>770.00</t>
  </si>
  <si>
    <t>2022-12-21 22:18:30</t>
  </si>
  <si>
    <t>2892378</t>
  </si>
  <si>
    <t>民丹岛卡西亚酒店</t>
  </si>
  <si>
    <t>HONG MEI,ZHANG XIAOQING</t>
  </si>
  <si>
    <t>3468.92</t>
  </si>
  <si>
    <t>3872.00</t>
  </si>
  <si>
    <t>2022-12-21 23:31:26</t>
  </si>
  <si>
    <t>2892847</t>
  </si>
  <si>
    <t>古尔本美居酒店</t>
  </si>
  <si>
    <t>CLEINE KENNETH DAVID</t>
  </si>
  <si>
    <t>1018.89</t>
  </si>
  <si>
    <t>1135.00</t>
  </si>
  <si>
    <t>2022-12-22 09:18:40</t>
  </si>
  <si>
    <t>澳大利亚</t>
  </si>
  <si>
    <t>2892984</t>
  </si>
  <si>
    <t>民丹岛悦榕庄</t>
  </si>
  <si>
    <t>Wang Zhipeng</t>
  </si>
  <si>
    <t>8262.43</t>
  </si>
  <si>
    <t>9204.00</t>
  </si>
  <si>
    <t>2022-12-22 10:22:46</t>
  </si>
  <si>
    <t>2893187</t>
  </si>
  <si>
    <t>悉尼南部大酒店</t>
  </si>
  <si>
    <t>LEI WANG</t>
  </si>
  <si>
    <t>2036.88</t>
  </si>
  <si>
    <t>2269.00</t>
  </si>
  <si>
    <t>2022-12-22 12:08:57</t>
  </si>
  <si>
    <t>2893328</t>
  </si>
  <si>
    <t>SUHAIMI ANIS SUHAILI</t>
  </si>
  <si>
    <t>691.23</t>
  </si>
  <si>
    <t>2022-12-22 13:10:16</t>
  </si>
  <si>
    <t>2893377</t>
  </si>
  <si>
    <t>卢克索酒店</t>
  </si>
  <si>
    <t>MALDONADO OSCAR</t>
  </si>
  <si>
    <t>948.87</t>
  </si>
  <si>
    <t>1057.00</t>
  </si>
  <si>
    <t>2022-12-22 13:38:36</t>
  </si>
  <si>
    <t>2893684</t>
  </si>
  <si>
    <t>QIU ZHIWEI</t>
  </si>
  <si>
    <t>699.31</t>
  </si>
  <si>
    <t>779.00</t>
  </si>
  <si>
    <t>2022-12-22 15:30:54</t>
  </si>
  <si>
    <t>21899226666，</t>
  </si>
  <si>
    <t>2893703</t>
  </si>
  <si>
    <t>银座索拉里亚西铁酒店</t>
  </si>
  <si>
    <t>Chunting Song</t>
  </si>
  <si>
    <t>12481.62</t>
  </si>
  <si>
    <t>13904.00</t>
  </si>
  <si>
    <t>2022-12-22 15:45:39</t>
  </si>
  <si>
    <t>2893864</t>
  </si>
  <si>
    <t>巴塞罗那BCN城市酒店-格兰罗塞隆</t>
  </si>
  <si>
    <t>SHI JING</t>
  </si>
  <si>
    <t>947.97</t>
  </si>
  <si>
    <t>1056.00</t>
  </si>
  <si>
    <t>2022-12-22 16:36:55</t>
  </si>
  <si>
    <t>2893878</t>
  </si>
  <si>
    <t>温德姆汉诺威庭酒店</t>
  </si>
  <si>
    <t>Millauer Jan</t>
  </si>
  <si>
    <t>980.29</t>
  </si>
  <si>
    <t>1092.00</t>
  </si>
  <si>
    <t>2022-12-22 16:43:04</t>
  </si>
  <si>
    <t>2894039</t>
  </si>
  <si>
    <t>加州套房酒店</t>
  </si>
  <si>
    <t>Li Ping</t>
  </si>
  <si>
    <t>1090.71</t>
  </si>
  <si>
    <t>1215.00</t>
  </si>
  <si>
    <t>2022-12-22 17:51:33</t>
  </si>
  <si>
    <t>2894116</t>
  </si>
  <si>
    <t>新加坡G酒店 (SG Clean)</t>
  </si>
  <si>
    <t>Wu Gang,Tang Zhonglin</t>
  </si>
  <si>
    <t>9824.43</t>
  </si>
  <si>
    <t>10944.00</t>
  </si>
  <si>
    <t>2022-12-22 18:22:12</t>
  </si>
  <si>
    <t>2894216</t>
  </si>
  <si>
    <t>雅加达东荟城智选假日酒店</t>
  </si>
  <si>
    <t>WANG CHAO</t>
  </si>
  <si>
    <t>880.64</t>
  </si>
  <si>
    <t>981.00</t>
  </si>
  <si>
    <t>2022-12-22 19:00:39</t>
  </si>
  <si>
    <t>2894412</t>
  </si>
  <si>
    <t>迈阿密国际机场克拉丽奥套房酒店</t>
  </si>
  <si>
    <t>MATSUMOTO SHINCHI</t>
  </si>
  <si>
    <t>1855.55</t>
  </si>
  <si>
    <t>2067.00</t>
  </si>
  <si>
    <t>2022-12-22 20:16:45</t>
  </si>
  <si>
    <t>2894428</t>
  </si>
  <si>
    <t>新宿灿路都广场大饭店</t>
  </si>
  <si>
    <t>LEE TIENYUAN</t>
  </si>
  <si>
    <t>596.97</t>
  </si>
  <si>
    <t>665.00</t>
  </si>
  <si>
    <t>2022-12-22 20:21:48</t>
  </si>
  <si>
    <t>2894863</t>
  </si>
  <si>
    <t>美国长住酒店 - 西雅图 - 贝尔维尤 - 法克特里亚</t>
  </si>
  <si>
    <t>Ra You</t>
  </si>
  <si>
    <t>577.22</t>
  </si>
  <si>
    <t>643.00</t>
  </si>
  <si>
    <t>2022-12-23 01:24:59</t>
  </si>
  <si>
    <t>2894994</t>
  </si>
  <si>
    <t>精英世界商务酒店</t>
  </si>
  <si>
    <t>ALQAWASMEH ZUHIER ISMAIL KHALEEL</t>
  </si>
  <si>
    <t>2194.47</t>
  </si>
  <si>
    <t>2444.00</t>
  </si>
  <si>
    <t>2022-12-23 05:01:58</t>
  </si>
  <si>
    <t>2895081</t>
  </si>
  <si>
    <t>尼亚加拉瀑布瀑景皇冠假日酒店 - IHG 旗下酒店</t>
  </si>
  <si>
    <t>Chen Jiaqin</t>
  </si>
  <si>
    <t>635.71</t>
  </si>
  <si>
    <t>708.00</t>
  </si>
  <si>
    <t>2022-12-23 08:05:39</t>
  </si>
  <si>
    <t>加拿大</t>
  </si>
  <si>
    <t>2895082</t>
  </si>
  <si>
    <t>Hu Zijun,Bo Changyun</t>
  </si>
  <si>
    <t>850.31</t>
  </si>
  <si>
    <t>947.00</t>
  </si>
  <si>
    <t>2022-12-23 08:23:02</t>
  </si>
  <si>
    <t>2895208</t>
  </si>
  <si>
    <t>利兹希尔顿逸林酒店</t>
  </si>
  <si>
    <t>HE Yu Qing</t>
  </si>
  <si>
    <t>1449.21</t>
  </si>
  <si>
    <t>1614.00</t>
  </si>
  <si>
    <t>2022-12-23 09:33:04</t>
  </si>
  <si>
    <t>2895243</t>
  </si>
  <si>
    <t>ZHANG YULEI</t>
  </si>
  <si>
    <t>880.84</t>
  </si>
  <si>
    <t>2022-12-23 09:56:51</t>
  </si>
  <si>
    <t>2895255</t>
  </si>
  <si>
    <t>尼亚加拉瀑布华美达广场酒店</t>
  </si>
  <si>
    <t>Dhillon Manjinder</t>
  </si>
  <si>
    <t>985.89</t>
  </si>
  <si>
    <t>1098.00</t>
  </si>
  <si>
    <t>2022-12-23 10:06:09</t>
  </si>
  <si>
    <t>2895535</t>
  </si>
  <si>
    <t>国际大道温德姆奥兰多度假村</t>
  </si>
  <si>
    <t>SINGH MANISH KUMAR</t>
  </si>
  <si>
    <t>1893.67</t>
  </si>
  <si>
    <t>2109.00</t>
  </si>
  <si>
    <t>2022-12-23 12:17:46</t>
  </si>
  <si>
    <t>2895608</t>
  </si>
  <si>
    <t>加利福尼亚洛杉矶 - 洛杉矶 - 洛杉矶国际机场 6 号汽车旅馆</t>
  </si>
  <si>
    <t>CHU KEYING</t>
  </si>
  <si>
    <t>2555.42</t>
  </si>
  <si>
    <t>2846.00</t>
  </si>
  <si>
    <t>750.00</t>
  </si>
  <si>
    <t>-2096</t>
  </si>
  <si>
    <t>-1882</t>
  </si>
  <si>
    <t>2022-12-23 12:51:51</t>
  </si>
  <si>
    <t>2895673</t>
  </si>
  <si>
    <t>WANICHSUPHAWONG NICHAREE</t>
  </si>
  <si>
    <t>235.25</t>
  </si>
  <si>
    <t>262.00</t>
  </si>
  <si>
    <t>2022-12-23 13:28:13</t>
  </si>
  <si>
    <t>2895901</t>
  </si>
  <si>
    <t>温哥华瑰丽酒店</t>
  </si>
  <si>
    <t>WANG SING</t>
  </si>
  <si>
    <t>7383.43</t>
  </si>
  <si>
    <t>8223.00</t>
  </si>
  <si>
    <t>2022-12-23 15:22:54</t>
  </si>
  <si>
    <t>2896003</t>
  </si>
  <si>
    <t>铂尔曼·德雷斯顿·纽沃酒店</t>
  </si>
  <si>
    <t>Grujic Nenad,Le Beau Angelina Saranya</t>
  </si>
  <si>
    <t>576.45</t>
  </si>
  <si>
    <t>642.00</t>
  </si>
  <si>
    <t>2022-12-23 16:11:31</t>
  </si>
  <si>
    <t>2896062</t>
  </si>
  <si>
    <t>PAN JIAJUN</t>
  </si>
  <si>
    <t>293.61</t>
  </si>
  <si>
    <t>327.00</t>
  </si>
  <si>
    <t>2022-12-23 16:35:21</t>
  </si>
  <si>
    <t>2896123</t>
  </si>
  <si>
    <t>戴恩歌剧院酒店</t>
  </si>
  <si>
    <t>SUEN CHARNGMIIN</t>
  </si>
  <si>
    <t>534.25</t>
  </si>
  <si>
    <t>595.00</t>
  </si>
  <si>
    <t>2022-12-23 17:25:25</t>
  </si>
  <si>
    <t>2896367</t>
  </si>
  <si>
    <t>斯图加特丽柏酒店</t>
  </si>
  <si>
    <t>Schieler Katrin</t>
  </si>
  <si>
    <t>605.18</t>
  </si>
  <si>
    <t>674.00</t>
  </si>
  <si>
    <t>2022-12-23 19:44:21</t>
  </si>
  <si>
    <t>2896435</t>
  </si>
  <si>
    <t>钻石溪萍佩奇 - 甘酒店</t>
  </si>
  <si>
    <t>SIANGSAKUL JIRAYUS</t>
  </si>
  <si>
    <t>385.20</t>
  </si>
  <si>
    <t>429.00</t>
  </si>
  <si>
    <t>2022-12-23 20:43:26</t>
  </si>
  <si>
    <t>2896507</t>
  </si>
  <si>
    <t>铂尔曼吉隆坡城市中心大酒店</t>
  </si>
  <si>
    <t>LEONG SIEW KHUEN</t>
  </si>
  <si>
    <t>6912.03</t>
  </si>
  <si>
    <t>7698.00</t>
  </si>
  <si>
    <t>2022-12-23 21:28:51</t>
  </si>
  <si>
    <t>2896716</t>
  </si>
  <si>
    <t>570.17</t>
  </si>
  <si>
    <t>635.00</t>
  </si>
  <si>
    <t>2022-12-24 10:22:36</t>
  </si>
  <si>
    <t>2896721</t>
  </si>
  <si>
    <t>布城顶点酒店</t>
  </si>
  <si>
    <t>Syameer ahmad syameer ahmad sukri</t>
  </si>
  <si>
    <t>532.45</t>
  </si>
  <si>
    <t>593.00</t>
  </si>
  <si>
    <t>2022-12-24 00:40:52</t>
  </si>
  <si>
    <t>2896722</t>
  </si>
  <si>
    <t>圣淘沙名胜世界硬石酒店</t>
  </si>
  <si>
    <t>HO SOU KHENG</t>
  </si>
  <si>
    <t>9193.60</t>
  </si>
  <si>
    <t>10239.00</t>
  </si>
  <si>
    <t>2022-12-24 00:28:06</t>
  </si>
  <si>
    <t>2896727</t>
  </si>
  <si>
    <t>雷德布拉夫 - 南雷丁智选假日套房酒店 - IHG 旗下酒店</t>
  </si>
  <si>
    <t>RASMUSSEN MICHAEL</t>
  </si>
  <si>
    <t>817.09</t>
  </si>
  <si>
    <t>910.00</t>
  </si>
  <si>
    <t>2022-12-24 01:01:55</t>
  </si>
  <si>
    <t>2896731</t>
  </si>
  <si>
    <t>北干巴鲁福克斯哈里斯酒店</t>
  </si>
  <si>
    <t>jonny jonny,Dewi Chitra</t>
  </si>
  <si>
    <t>183.17</t>
  </si>
  <si>
    <t>204.00</t>
  </si>
  <si>
    <t>2022-12-24 00:56:40</t>
  </si>
  <si>
    <t>2896817</t>
  </si>
  <si>
    <t>卡梅尔海米慎菲斯休息室咖啡厅酒店</t>
  </si>
  <si>
    <t>Chen Zhaowei</t>
  </si>
  <si>
    <t>2215.52</t>
  </si>
  <si>
    <t>2468.00</t>
  </si>
  <si>
    <t>2022-12-24 03:38:21</t>
  </si>
  <si>
    <t>2896842</t>
  </si>
  <si>
    <t>迪拜棕榈岛 W 酒店</t>
  </si>
  <si>
    <t>Zhou Tao,LIU BINGZI</t>
  </si>
  <si>
    <t>7011.93</t>
  </si>
  <si>
    <t>7811.00</t>
  </si>
  <si>
    <t>2022-12-24 04:43:55</t>
  </si>
  <si>
    <t>阿拉伯联合酋长国</t>
  </si>
  <si>
    <t>2896872</t>
  </si>
  <si>
    <t>阿姆斯特丹阿姆斯特尔 M 市民酒店</t>
  </si>
  <si>
    <t>BAGHDADI ALI</t>
  </si>
  <si>
    <t>1741.54</t>
  </si>
  <si>
    <t>1940.00</t>
  </si>
  <si>
    <t>2022-12-24 06:00:36</t>
  </si>
  <si>
    <t>2896900</t>
  </si>
  <si>
    <t>开罗尼罗河厄尔盖兹拉索菲特酒店</t>
  </si>
  <si>
    <t>Haider Entisaar</t>
  </si>
  <si>
    <t>1611.37</t>
  </si>
  <si>
    <t>1795.00</t>
  </si>
  <si>
    <t>2022-12-24 06:48:19</t>
  </si>
  <si>
    <t>埃及</t>
  </si>
  <si>
    <t>2896928</t>
  </si>
  <si>
    <t>ZHANG GONG</t>
  </si>
  <si>
    <t>588.89</t>
  </si>
  <si>
    <t>656.00</t>
  </si>
  <si>
    <t>2022-12-24 07:27:56</t>
  </si>
  <si>
    <t>2896944</t>
  </si>
  <si>
    <t>新加坡卡尔登酒店</t>
  </si>
  <si>
    <t>LIM SHIAU CHEN</t>
  </si>
  <si>
    <t>1596.11</t>
  </si>
  <si>
    <t>1778.00</t>
  </si>
  <si>
    <t>2022-12-24 07:46:40</t>
  </si>
  <si>
    <t>2896983</t>
  </si>
  <si>
    <t>首尔明洞喜普乐吉酒店</t>
  </si>
  <si>
    <t>CHOI HYE JI,JO AJIN</t>
  </si>
  <si>
    <t>710.08</t>
  </si>
  <si>
    <t>791.00</t>
  </si>
  <si>
    <t>2022-12-24 08:41:15</t>
  </si>
  <si>
    <t>2897018</t>
  </si>
  <si>
    <t>帕洛阿尔托诺布酒店</t>
  </si>
  <si>
    <t>WALL DAVID GRAHAM</t>
  </si>
  <si>
    <t>6604.38</t>
  </si>
  <si>
    <t>7357.00</t>
  </si>
  <si>
    <t>2022-12-24 09:27:51</t>
  </si>
  <si>
    <t>2897020</t>
  </si>
  <si>
    <t>LU MANLI</t>
  </si>
  <si>
    <t>1944.42</t>
  </si>
  <si>
    <t>2166.00</t>
  </si>
  <si>
    <t>2022-12-24 09:17:56</t>
  </si>
  <si>
    <t>2897106</t>
  </si>
  <si>
    <t>JI USHAJI</t>
  </si>
  <si>
    <t>1314.23</t>
  </si>
  <si>
    <t>1464.00</t>
  </si>
  <si>
    <t>2022-12-24 10:20:08</t>
  </si>
  <si>
    <t>2897129</t>
  </si>
  <si>
    <t>阿蓝塔机场酒店</t>
  </si>
  <si>
    <t>PERRY BRANDON</t>
  </si>
  <si>
    <t>170.56</t>
  </si>
  <si>
    <t>190.00</t>
  </si>
  <si>
    <t>2022-12-24 10:34:54</t>
  </si>
  <si>
    <t>2897189</t>
  </si>
  <si>
    <t>wang peng</t>
  </si>
  <si>
    <t>2022-12-24 11:15:44</t>
  </si>
  <si>
    <t>2897196</t>
  </si>
  <si>
    <t>CHEN WEICHONG</t>
  </si>
  <si>
    <t>2022-12-24 11:38:14</t>
  </si>
  <si>
    <t>2897236</t>
  </si>
  <si>
    <t>CHEN XIAOFAN,HUANG YINGYI</t>
  </si>
  <si>
    <t>600.56</t>
  </si>
  <si>
    <t>669.00</t>
  </si>
  <si>
    <t>2022-12-24 11:51:49</t>
  </si>
  <si>
    <t>2897315</t>
  </si>
  <si>
    <t>Sadoon Ihab</t>
  </si>
  <si>
    <t>1220.87</t>
  </si>
  <si>
    <t>1360.00</t>
  </si>
  <si>
    <t>2022-12-24 12:46:59</t>
  </si>
  <si>
    <t>2897334</t>
  </si>
  <si>
    <t>卡拉奇万豪酒店</t>
  </si>
  <si>
    <t>GUO YU,RASHEED UBAIDUR</t>
  </si>
  <si>
    <t>2032.39</t>
  </si>
  <si>
    <t>2264.00</t>
  </si>
  <si>
    <t>2022-12-24 13:15:42</t>
  </si>
  <si>
    <t>巴基斯坦</t>
  </si>
  <si>
    <t>2897393</t>
  </si>
  <si>
    <t>德洛克托瓦酒店</t>
  </si>
  <si>
    <t>ZORODDU RAFFAELE</t>
  </si>
  <si>
    <t>408.45</t>
  </si>
  <si>
    <t>455.00</t>
  </si>
  <si>
    <t>2022-12-24 13:34:53</t>
  </si>
  <si>
    <t>2897413</t>
  </si>
  <si>
    <t>RAJAGOPAL PIRAPAKARAN</t>
  </si>
  <si>
    <t>911.17</t>
  </si>
  <si>
    <t>1015.00</t>
  </si>
  <si>
    <t>2022-12-24 13:50:40</t>
  </si>
  <si>
    <t>2897508</t>
  </si>
  <si>
    <t>槟城香格里拉沙洋度假酒店 (槟城对抗新冠肺炎认证)</t>
  </si>
  <si>
    <t>KUA HONG KUAN</t>
  </si>
  <si>
    <t>4702.15</t>
  </si>
  <si>
    <t>5238.00</t>
  </si>
  <si>
    <t>2022-12-24 14:38:24</t>
  </si>
  <si>
    <t>2897572</t>
  </si>
  <si>
    <t>吉隆坡斯里太平洋酒店</t>
  </si>
  <si>
    <t>WAHIDON NOOR HAZRINAWATY</t>
  </si>
  <si>
    <t>587.10</t>
  </si>
  <si>
    <t>654.00</t>
  </si>
  <si>
    <t>2022-12-24 15:07:32</t>
  </si>
  <si>
    <t>2897623</t>
  </si>
  <si>
    <t>TEO SIEW TIN</t>
  </si>
  <si>
    <t>2022-12-24 15:35:44</t>
  </si>
  <si>
    <t>2897652</t>
  </si>
  <si>
    <t>ZENG ZHEN,ZHANG YANG</t>
  </si>
  <si>
    <t>2022-12-24 15:49:14</t>
  </si>
  <si>
    <t>2897733</t>
  </si>
  <si>
    <t>克拉比酒店- 青年旅舍</t>
  </si>
  <si>
    <t>CHUANKLIN SANGSOOK</t>
  </si>
  <si>
    <t>190.31</t>
  </si>
  <si>
    <t>212.00</t>
  </si>
  <si>
    <t>-211</t>
  </si>
  <si>
    <t>-190</t>
  </si>
  <si>
    <t>2022-12-24 16:32:00</t>
  </si>
  <si>
    <t>2897879</t>
  </si>
  <si>
    <t>COVE-明舒尔街公寓式酒店</t>
  </si>
  <si>
    <t>PUI L Y</t>
  </si>
  <si>
    <t>1495.57</t>
  </si>
  <si>
    <t>1666.00</t>
  </si>
  <si>
    <t>2022-12-24 17:33:25</t>
  </si>
  <si>
    <t>2897907</t>
  </si>
  <si>
    <t>首尔格兰洲际酒店</t>
  </si>
  <si>
    <t>YANG JIA,FU JUN HAO</t>
  </si>
  <si>
    <t>12144.98</t>
  </si>
  <si>
    <t>13529.00</t>
  </si>
  <si>
    <t>2022-12-24 17:40:27</t>
  </si>
  <si>
    <t>2898023</t>
  </si>
  <si>
    <t>斯德哥尔摩-阿兰达机场机场航厦丽笙蓝标酒店</t>
  </si>
  <si>
    <t>sabeh ayoun Mahmoud</t>
  </si>
  <si>
    <t>995.55</t>
  </si>
  <si>
    <t>1109.00</t>
  </si>
  <si>
    <t>2022-12-24 18:45:03</t>
  </si>
  <si>
    <t>瑞典</t>
  </si>
  <si>
    <t>2898031</t>
  </si>
  <si>
    <t>新加坡港湾彩鸿酒店</t>
  </si>
  <si>
    <t>WONG MELANEE</t>
  </si>
  <si>
    <t>1002.73</t>
  </si>
  <si>
    <t>1117.00</t>
  </si>
  <si>
    <t>2022-12-24 18:48:20</t>
  </si>
  <si>
    <t>2898095</t>
  </si>
  <si>
    <t>伯明翰英迪格酒店 - IHG 旗下饭店</t>
  </si>
  <si>
    <t>XIE XINYUE</t>
  </si>
  <si>
    <t>723.55</t>
  </si>
  <si>
    <t>806.00</t>
  </si>
  <si>
    <t>2022-12-24 19:23:15</t>
  </si>
  <si>
    <t>2898097</t>
  </si>
  <si>
    <t>皇家郁金香古南格丽斯高尔夫酒店</t>
  </si>
  <si>
    <t>Sipayung Mareas,Sipayung Mareas</t>
  </si>
  <si>
    <t>1120.33</t>
  </si>
  <si>
    <t>1248.00</t>
  </si>
  <si>
    <t>2022-12-24 19:22:20</t>
  </si>
  <si>
    <t>2898173</t>
  </si>
  <si>
    <t>V度假酒店 - 怀光地铁站</t>
  </si>
  <si>
    <t>REANGLIT ROUNGNAPHA,ROENGRIT PHATTARAWADEE</t>
  </si>
  <si>
    <t>129.27</t>
  </si>
  <si>
    <t>144.00</t>
  </si>
  <si>
    <t>2022-12-24 20:09:03</t>
  </si>
  <si>
    <t>2898205</t>
  </si>
  <si>
    <t>WENG YUXUAN</t>
  </si>
  <si>
    <t>1201.12</t>
  </si>
  <si>
    <t>1338.00</t>
  </si>
  <si>
    <t>2022-12-24 20:39:58</t>
  </si>
  <si>
    <t>2898276</t>
  </si>
  <si>
    <t>塔西克马拉雅法维酒店</t>
  </si>
  <si>
    <t>Sutanto Rifai,Sutanto Rifai</t>
  </si>
  <si>
    <t>183.13</t>
  </si>
  <si>
    <t>2022-12-24 21:18:37</t>
  </si>
  <si>
    <t>2898286</t>
  </si>
  <si>
    <t>TAN JIAN JACK</t>
  </si>
  <si>
    <t>883.34</t>
  </si>
  <si>
    <t>984.00</t>
  </si>
  <si>
    <t>2022-12-24 21:25:38</t>
  </si>
  <si>
    <t>2898335</t>
  </si>
  <si>
    <t>巴塞罗那费拉便捷酒店</t>
  </si>
  <si>
    <t>BANNING PAUL</t>
  </si>
  <si>
    <t>640.96</t>
  </si>
  <si>
    <t>714.00</t>
  </si>
  <si>
    <t>2022-12-24 22:05:11</t>
  </si>
  <si>
    <t>2898349</t>
  </si>
  <si>
    <t>釜山西面托优克酒店</t>
  </si>
  <si>
    <t>OH JINWOO</t>
  </si>
  <si>
    <t>635.57</t>
  </si>
  <si>
    <t>2022-12-24 22:14:49</t>
  </si>
  <si>
    <t>2898392</t>
  </si>
  <si>
    <t>Wang Ran</t>
  </si>
  <si>
    <t>2022-12-24 22:40:43</t>
  </si>
  <si>
    <t>2898470</t>
  </si>
  <si>
    <t>梅加库宁冈德普瑞玛酒店</t>
  </si>
  <si>
    <t>CECERE JASON PAUL</t>
  </si>
  <si>
    <t>186.72</t>
  </si>
  <si>
    <t>208.00</t>
  </si>
  <si>
    <t>2022-12-25 00:38:03</t>
  </si>
  <si>
    <t>2898494</t>
  </si>
  <si>
    <t>阿斯顿楠榜城市酒店</t>
  </si>
  <si>
    <t>Ramadhan Rical</t>
  </si>
  <si>
    <t>240.58</t>
  </si>
  <si>
    <t>268.00</t>
  </si>
  <si>
    <t>2022-12-25 00:40:29</t>
  </si>
  <si>
    <t>2898519</t>
  </si>
  <si>
    <t>费尔蒙特皇家约克酒店</t>
  </si>
  <si>
    <t>LIU ZHAO HUI</t>
  </si>
  <si>
    <t>1326.51</t>
  </si>
  <si>
    <t>1478.00</t>
  </si>
  <si>
    <t>2022-12-25 01:07:31</t>
  </si>
  <si>
    <t>2898534</t>
  </si>
  <si>
    <t>曼谷圣苏湾机场套房酒店</t>
  </si>
  <si>
    <t>CHEN LIPING</t>
  </si>
  <si>
    <t>198.35</t>
  </si>
  <si>
    <t>221.00</t>
  </si>
  <si>
    <t>2022-12-25 01:26:51</t>
  </si>
  <si>
    <t>2898544</t>
  </si>
  <si>
    <t>SHAN XINGHAO,CHEN YIYING</t>
  </si>
  <si>
    <t>600.43</t>
  </si>
  <si>
    <t>2022-12-25 01:44:26</t>
  </si>
  <si>
    <t>2898576</t>
  </si>
  <si>
    <t>XU WEIZHONG,OR SIU KAM</t>
  </si>
  <si>
    <t>2022-12-25 02:37:22</t>
  </si>
  <si>
    <t>2898584</t>
  </si>
  <si>
    <t>查尔斯顿舒适酒店</t>
  </si>
  <si>
    <t>IVANOV DAVID</t>
  </si>
  <si>
    <t>631.84</t>
  </si>
  <si>
    <t>704.00</t>
  </si>
  <si>
    <t>2022-12-25 02:50:54</t>
  </si>
  <si>
    <t>2898594</t>
  </si>
  <si>
    <t>波琴阿克拉城市生活</t>
  </si>
  <si>
    <t>Daoud Wana</t>
  </si>
  <si>
    <t>868.78</t>
  </si>
  <si>
    <t>968.00</t>
  </si>
  <si>
    <t>2022-12-25 03:32:40</t>
  </si>
  <si>
    <t>2898598</t>
  </si>
  <si>
    <t>CHEW BRYAN</t>
  </si>
  <si>
    <t>910.96</t>
  </si>
  <si>
    <t>2022-12-25 03:22:06</t>
  </si>
  <si>
    <t>2898628</t>
  </si>
  <si>
    <t>机场通道汽车旅馆</t>
  </si>
  <si>
    <t>Ling Nellissa,Ling Nellissa</t>
  </si>
  <si>
    <t>567.22</t>
  </si>
  <si>
    <t>632.00</t>
  </si>
  <si>
    <t>2022-12-25 04:53:34</t>
  </si>
  <si>
    <t>2898636</t>
  </si>
  <si>
    <t>槟城仙丹花酒店 (槟城对抗新冠肺炎认证)</t>
  </si>
  <si>
    <t>HAMBALI MARLIANA</t>
  </si>
  <si>
    <t>407.47</t>
  </si>
  <si>
    <t>454.00</t>
  </si>
  <si>
    <t>2022-12-25 05:00:23</t>
  </si>
  <si>
    <t>2898678</t>
  </si>
  <si>
    <t>雅加达哈尔莫尼耶罗酒店</t>
  </si>
  <si>
    <t>TANG NICK M</t>
  </si>
  <si>
    <t>161.55</t>
  </si>
  <si>
    <t>180.00</t>
  </si>
  <si>
    <t>2022-12-25 06:55:28</t>
  </si>
  <si>
    <t>2898688</t>
  </si>
  <si>
    <t>公园附近凯艺套房酒店</t>
  </si>
  <si>
    <t>Lewis Brian E</t>
  </si>
  <si>
    <t>1069.82</t>
  </si>
  <si>
    <t>1192.00</t>
  </si>
  <si>
    <t>2022-12-25 07:17:17</t>
  </si>
  <si>
    <t>2898735</t>
  </si>
  <si>
    <t>奥斯陆丽笙世嘉酒店</t>
  </si>
  <si>
    <t>TIAN ZHUOLI,Sung Yilin</t>
  </si>
  <si>
    <t>1079.69</t>
  </si>
  <si>
    <t>1203.00</t>
  </si>
  <si>
    <t>2022-12-25 08:30:34</t>
  </si>
  <si>
    <t>挪威</t>
  </si>
  <si>
    <t>2898750</t>
  </si>
  <si>
    <t>马尼拉2016汽车旅馆</t>
  </si>
  <si>
    <t>Park Youngsun,Park Youngsun</t>
  </si>
  <si>
    <t>206.43</t>
  </si>
  <si>
    <t>230.00</t>
  </si>
  <si>
    <t>2022-12-25 08:58:07</t>
  </si>
  <si>
    <t>2898831</t>
  </si>
  <si>
    <t>埃德蒙顿拉孔柏城堡皇冠假日酒店</t>
  </si>
  <si>
    <t>TARDIF MARIO</t>
  </si>
  <si>
    <t>1288.81</t>
  </si>
  <si>
    <t>1436.00</t>
  </si>
  <si>
    <t>2022-12-25 09:57:36</t>
  </si>
  <si>
    <t>2898995</t>
  </si>
  <si>
    <t>Zhang Hao,Xu Junda</t>
  </si>
  <si>
    <t>2401.71</t>
  </si>
  <si>
    <t>2676.00</t>
  </si>
  <si>
    <t>2022-12-25 11:29:33</t>
  </si>
  <si>
    <t>2899025</t>
  </si>
  <si>
    <t>晨丽度假酒店</t>
  </si>
  <si>
    <t>LIANG HOUDA,NGUYEN THI HUONG</t>
  </si>
  <si>
    <t>3219.33</t>
  </si>
  <si>
    <t>3587.00</t>
  </si>
  <si>
    <t>2022-12-25 11:41:39</t>
  </si>
  <si>
    <t>2899094</t>
  </si>
  <si>
    <t>芭堤雅拜伦海滩酒店</t>
  </si>
  <si>
    <t>SU WEIHUA</t>
  </si>
  <si>
    <t>2022-12-25 12:11:54</t>
  </si>
  <si>
    <t>2899098</t>
  </si>
  <si>
    <t>渥太华西区戴斯酒店</t>
  </si>
  <si>
    <t>Alakhutdinova Muhlisa</t>
  </si>
  <si>
    <t>639.92</t>
  </si>
  <si>
    <t>713.00</t>
  </si>
  <si>
    <t>2022-12-25 12:13:02</t>
  </si>
  <si>
    <t>2899168</t>
  </si>
  <si>
    <t>波士顿 - 弗雷明汉红屋顶普拉斯+酒店</t>
  </si>
  <si>
    <t>RAMIREZ EDIN</t>
  </si>
  <si>
    <t>504.40</t>
  </si>
  <si>
    <t>562.00</t>
  </si>
  <si>
    <t>2022-12-25 12:45:58</t>
  </si>
  <si>
    <t>2899181</t>
  </si>
  <si>
    <t>ZHAN HUACHUN,CHAN CHI,TAO WENJIE</t>
  </si>
  <si>
    <t>1801.28</t>
  </si>
  <si>
    <t>2007.00</t>
  </si>
  <si>
    <t>2022-12-25 12:50:06</t>
  </si>
  <si>
    <t>2899192</t>
  </si>
  <si>
    <t>曼谷财富美爵酒店</t>
  </si>
  <si>
    <t>WANG BO</t>
  </si>
  <si>
    <t>529.53</t>
  </si>
  <si>
    <t>590.00</t>
  </si>
  <si>
    <t>2022-12-25 12:54:29</t>
  </si>
  <si>
    <t>2899246</t>
  </si>
  <si>
    <t>YUAN XIAOLIANG,FAN YINPING</t>
  </si>
  <si>
    <t>2022-12-25 13:16:40</t>
  </si>
  <si>
    <t>2899298</t>
  </si>
  <si>
    <t>迪拜塔广场酒店</t>
  </si>
  <si>
    <t>SHRESTHA ASHISH MAN</t>
  </si>
  <si>
    <t>914.55</t>
  </si>
  <si>
    <t>1019.00</t>
  </si>
  <si>
    <t>2022-12-25 13:40:22</t>
  </si>
  <si>
    <t>2899428</t>
  </si>
  <si>
    <t>阿布扎比雅乐轩酒店</t>
  </si>
  <si>
    <t>BAO SHENGFENG</t>
  </si>
  <si>
    <t>476.57</t>
  </si>
  <si>
    <t>531.00</t>
  </si>
  <si>
    <t>2022-12-25 14:30:02</t>
  </si>
  <si>
    <t>2899510</t>
  </si>
  <si>
    <t>ANTHONY ANTHONY</t>
  </si>
  <si>
    <t>2022-12-25 15:10:21</t>
  </si>
  <si>
    <t>2899597</t>
  </si>
  <si>
    <t>朱美拉海滩瑞享酒店</t>
  </si>
  <si>
    <t>MISHRA G P</t>
  </si>
  <si>
    <t>1378.56</t>
  </si>
  <si>
    <t>1536.00</t>
  </si>
  <si>
    <t>2022-12-25 15:52:20</t>
  </si>
  <si>
    <t>2899635</t>
  </si>
  <si>
    <t>LI QING</t>
  </si>
  <si>
    <t>2022-12-25 16:14:03</t>
  </si>
  <si>
    <t>2899648</t>
  </si>
  <si>
    <t>八打灵再也阿玛达酒店</t>
  </si>
  <si>
    <t>EZHAM MOHD EZHAM</t>
  </si>
  <si>
    <t>355.41</t>
  </si>
  <si>
    <t>396.00</t>
  </si>
  <si>
    <t>2022-12-25 16:24:06</t>
  </si>
  <si>
    <t>2899679</t>
  </si>
  <si>
    <t>吉隆坡绍嘉纳度假村</t>
  </si>
  <si>
    <t>THORN STANTON</t>
  </si>
  <si>
    <t>519.65</t>
  </si>
  <si>
    <t>579.00</t>
  </si>
  <si>
    <t>2022-12-25 16:39:13</t>
  </si>
  <si>
    <t>2899806</t>
  </si>
  <si>
    <t>迪拜范思哲宫殿酒店</t>
  </si>
  <si>
    <t>DAI YUJIE</t>
  </si>
  <si>
    <t>2820.84</t>
  </si>
  <si>
    <t>3143.00</t>
  </si>
  <si>
    <t>2022-12-25 20:29:31</t>
  </si>
  <si>
    <t>2899843</t>
  </si>
  <si>
    <t>阿里斯格尔内尔埃菲尔铁塔酒店</t>
  </si>
  <si>
    <t>xie shen</t>
  </si>
  <si>
    <t>608.51</t>
  </si>
  <si>
    <t>678.00</t>
  </si>
  <si>
    <t>2022-12-25 17:48:51</t>
  </si>
  <si>
    <t>2899913</t>
  </si>
  <si>
    <t>温德姆卡尔加里机场蔚景酒店</t>
  </si>
  <si>
    <t>Bavera Juan</t>
  </si>
  <si>
    <t>1155.98</t>
  </si>
  <si>
    <t>1288.00</t>
  </si>
  <si>
    <t>2022-12-25 18:20:00</t>
  </si>
  <si>
    <t>2899916</t>
  </si>
  <si>
    <t>阿姆哈拉酒店</t>
  </si>
  <si>
    <t>PANJAITAN HENRY</t>
  </si>
  <si>
    <t>244.12</t>
  </si>
  <si>
    <t>272.00</t>
  </si>
  <si>
    <t>2022-12-25 18:20:54</t>
  </si>
  <si>
    <t>2899924</t>
  </si>
  <si>
    <t>阿齐济耶行政酒店</t>
  </si>
  <si>
    <t>GAO FENG,TANG WEN</t>
  </si>
  <si>
    <t>2022-12-25 18:22:48</t>
  </si>
  <si>
    <t>沙特阿拉伯</t>
  </si>
  <si>
    <t>2899935</t>
  </si>
  <si>
    <t>素万那普威乐机场酒店</t>
  </si>
  <si>
    <t>LEI XIAOFENG</t>
  </si>
  <si>
    <t>726.98</t>
  </si>
  <si>
    <t>810.00</t>
  </si>
  <si>
    <t>2022-12-25 18:27:20</t>
  </si>
  <si>
    <t>2899941</t>
  </si>
  <si>
    <t>蒙特克里斯托精品酒店</t>
  </si>
  <si>
    <t>Maslennikov Vadim</t>
  </si>
  <si>
    <t>261.17</t>
  </si>
  <si>
    <t>291.00</t>
  </si>
  <si>
    <t>2022-12-25 18:28:57</t>
  </si>
  <si>
    <t>拉脱维亚</t>
  </si>
  <si>
    <t>2899962</t>
  </si>
  <si>
    <t>ULUM AZIS HIDAYATUL</t>
  </si>
  <si>
    <t>166.04</t>
  </si>
  <si>
    <t>185.00</t>
  </si>
  <si>
    <t>2022-12-25 18:37:37</t>
  </si>
  <si>
    <t>2900035</t>
  </si>
  <si>
    <t>KARAMAN MERT</t>
  </si>
  <si>
    <t>545.68</t>
  </si>
  <si>
    <t>608.00</t>
  </si>
  <si>
    <t>2022-12-25 19:05:34</t>
  </si>
  <si>
    <t>2900066</t>
  </si>
  <si>
    <t>吉隆坡宜必思尚品弗雷泽商务酒店</t>
  </si>
  <si>
    <t>LEE CHING CHING</t>
  </si>
  <si>
    <t>311.43</t>
  </si>
  <si>
    <t>347.00</t>
  </si>
  <si>
    <t>2022-12-25 19:23:10</t>
  </si>
  <si>
    <t>2900080</t>
  </si>
  <si>
    <t>PAN KUI</t>
  </si>
  <si>
    <t>2022-12-25 19:32:23</t>
  </si>
  <si>
    <t>2900112</t>
  </si>
  <si>
    <t>Binte abdul rahman Idayu</t>
  </si>
  <si>
    <t>644.41</t>
  </si>
  <si>
    <t>718.00</t>
  </si>
  <si>
    <t>2022-12-25 19:48:06</t>
  </si>
  <si>
    <t>2900210</t>
  </si>
  <si>
    <t>孤星套房酒店</t>
  </si>
  <si>
    <t>Wood Matthew</t>
  </si>
  <si>
    <t>342.85</t>
  </si>
  <si>
    <t>382.00</t>
  </si>
  <si>
    <t>2022-12-25 20:27:22</t>
  </si>
  <si>
    <t>2900214</t>
  </si>
  <si>
    <t>奥尔良娱乐场酒店</t>
  </si>
  <si>
    <t>DEMPSEY GREGORY</t>
  </si>
  <si>
    <t>804.16</t>
  </si>
  <si>
    <t>896.00</t>
  </si>
  <si>
    <t>2022-12-25 20:27:13</t>
  </si>
  <si>
    <t>2900239</t>
  </si>
  <si>
    <t>墨尔本全套房酒店</t>
  </si>
  <si>
    <t>Vargas Marisela</t>
  </si>
  <si>
    <t>532.22</t>
  </si>
  <si>
    <t>2022-12-25 20:40:00</t>
  </si>
  <si>
    <t>2900290</t>
  </si>
  <si>
    <t xml:space="preserve">诺富特富查伊拉酒店  </t>
  </si>
  <si>
    <t>GUO JIN</t>
  </si>
  <si>
    <t>446.96</t>
  </si>
  <si>
    <t>498.00</t>
  </si>
  <si>
    <t>2022-12-25 21:03:44</t>
  </si>
  <si>
    <t>2900301</t>
  </si>
  <si>
    <t>雅典娜格兰德酒店</t>
  </si>
  <si>
    <t>CAMPUZANO JERICO,HU WENJUN</t>
  </si>
  <si>
    <t>898.40</t>
  </si>
  <si>
    <t>1001.00</t>
  </si>
  <si>
    <t>2022-12-25 21:08:33</t>
  </si>
  <si>
    <t>2900303</t>
  </si>
  <si>
    <t>Nilsson Karin</t>
  </si>
  <si>
    <t>790.70</t>
  </si>
  <si>
    <t>881.00</t>
  </si>
  <si>
    <t>2022-12-25 21:09:17</t>
  </si>
  <si>
    <t>2900420</t>
  </si>
  <si>
    <t>马尼拉机场路出发酒店</t>
  </si>
  <si>
    <t>DELA ROSA JR ENRIQUE CATIPONAN</t>
  </si>
  <si>
    <t>236.04</t>
  </si>
  <si>
    <t>263.00</t>
  </si>
  <si>
    <t>2022-12-25 22:08:02</t>
  </si>
  <si>
    <t>2900461</t>
  </si>
  <si>
    <t>新加坡史各士皇族酒店</t>
  </si>
  <si>
    <t>CHEW FLORA KIN</t>
  </si>
  <si>
    <t>1436.90</t>
  </si>
  <si>
    <t>1601.00</t>
  </si>
  <si>
    <t>2022-12-25 22:30:35</t>
  </si>
  <si>
    <t>2900486</t>
  </si>
  <si>
    <t>伊斯坦布尔阿塔图尔克机场希尔顿花园酒店</t>
  </si>
  <si>
    <t>Aydin Ali</t>
  </si>
  <si>
    <t>373.36</t>
  </si>
  <si>
    <t>416.00</t>
  </si>
  <si>
    <t>2022-12-25 22:42:53</t>
  </si>
  <si>
    <t>2900500</t>
  </si>
  <si>
    <t>芭堤雅暹罗海岸酒店</t>
  </si>
  <si>
    <t>ZHANG HENG,YAN YANYAN</t>
  </si>
  <si>
    <t>1716.02</t>
  </si>
  <si>
    <t>1912.00</t>
  </si>
  <si>
    <t>2022-12-25 22:55:58</t>
  </si>
  <si>
    <t>2900596</t>
  </si>
  <si>
    <t>auulia rheza</t>
  </si>
  <si>
    <t>915.45</t>
  </si>
  <si>
    <t>1020.00</t>
  </si>
  <si>
    <t>2022-12-26 00:52:22</t>
  </si>
  <si>
    <t>2900640</t>
  </si>
  <si>
    <t>克罗基特酒店</t>
  </si>
  <si>
    <t>Kurma Praveen,Meda Vijay Kanth</t>
  </si>
  <si>
    <t>1243.94</t>
  </si>
  <si>
    <t>1386.00</t>
  </si>
  <si>
    <t>2022-12-26 01:59:21</t>
  </si>
  <si>
    <t>2900699</t>
  </si>
  <si>
    <t>比尔特莫东品质套房酒店</t>
  </si>
  <si>
    <t>Martin Christy</t>
  </si>
  <si>
    <t>509.78</t>
  </si>
  <si>
    <t>568.00</t>
  </si>
  <si>
    <t>2022-12-26 04:14:45</t>
  </si>
  <si>
    <t>2900702</t>
  </si>
  <si>
    <t>曼彻斯特市中心大不列颠酒店</t>
  </si>
  <si>
    <t>AKHMAD AIIEZA</t>
  </si>
  <si>
    <t>289.00</t>
  </si>
  <si>
    <t>322.00</t>
  </si>
  <si>
    <t>2022-12-26 04:24:53</t>
  </si>
  <si>
    <t>2900703</t>
  </si>
  <si>
    <t>186.68</t>
  </si>
  <si>
    <t>2022-12-26 04:49:37</t>
  </si>
  <si>
    <t>2900704</t>
  </si>
  <si>
    <t>美洲长住酒店 - 休斯顿 - 舒格兰</t>
  </si>
  <si>
    <t>VO CUONG</t>
  </si>
  <si>
    <t>2022-12-26 04:49:47</t>
  </si>
  <si>
    <t>2900707</t>
  </si>
  <si>
    <t>470.29</t>
  </si>
  <si>
    <t>524.00</t>
  </si>
  <si>
    <t>2022-12-26 05:04:08</t>
  </si>
  <si>
    <t>2900719</t>
  </si>
  <si>
    <t>巴黎12区贝西村康铂酒店</t>
  </si>
  <si>
    <t>WANG ZHONGYU,FU YU</t>
  </si>
  <si>
    <t>1267.27</t>
  </si>
  <si>
    <t>1412.00</t>
  </si>
  <si>
    <t>2022-12-26 05:31:13</t>
  </si>
  <si>
    <t>2900735</t>
  </si>
  <si>
    <t>183.99</t>
  </si>
  <si>
    <t>205.00</t>
  </si>
  <si>
    <t>2022-12-26 06:07:03</t>
  </si>
  <si>
    <t>2900783</t>
  </si>
  <si>
    <t>纽约千禧市中心酒店</t>
  </si>
  <si>
    <t>Liu Pengda,Jin Zihan</t>
  </si>
  <si>
    <t>1534.73</t>
  </si>
  <si>
    <t>1710.00</t>
  </si>
  <si>
    <t>2022-12-26 07:40:57</t>
  </si>
  <si>
    <t>2900799</t>
  </si>
  <si>
    <t>294.38</t>
  </si>
  <si>
    <t>328.00</t>
  </si>
  <si>
    <t>2022-12-26 08:07:37</t>
  </si>
  <si>
    <t>2901020</t>
  </si>
  <si>
    <t>Shaftan Janna</t>
  </si>
  <si>
    <t>1370.48</t>
  </si>
  <si>
    <t>1527.00</t>
  </si>
  <si>
    <t>2022-12-26 11:03:08</t>
  </si>
  <si>
    <t>2901023</t>
  </si>
  <si>
    <t>美洲贝尼多姆酒店</t>
  </si>
  <si>
    <t>De Barros Esteves Rafael</t>
  </si>
  <si>
    <t>343.74</t>
  </si>
  <si>
    <t>383.00</t>
  </si>
  <si>
    <t>2022-12-26 11:18:54</t>
  </si>
  <si>
    <t>巴西</t>
  </si>
  <si>
    <t>2901149</t>
  </si>
  <si>
    <t>443.37</t>
  </si>
  <si>
    <t>494.00</t>
  </si>
  <si>
    <t>2022-12-26 12:19:37</t>
  </si>
  <si>
    <t>2901186</t>
  </si>
  <si>
    <t>西隆富丽萨通酒店</t>
  </si>
  <si>
    <t>DR AUSTIN CHEW KAI ZHANG</t>
  </si>
  <si>
    <t>308.74</t>
  </si>
  <si>
    <t>344.00</t>
  </si>
  <si>
    <t>2022-12-26 12:41:29</t>
  </si>
  <si>
    <t>2901226</t>
  </si>
  <si>
    <t>康帕斯酒店集团诺瓦黄金酒店 (SHA Plus+)</t>
  </si>
  <si>
    <t>Xing shiwei</t>
  </si>
  <si>
    <t>351.82</t>
  </si>
  <si>
    <t>392.00</t>
  </si>
  <si>
    <t>2022-12-26 12:57:41</t>
  </si>
  <si>
    <t>2901289</t>
  </si>
  <si>
    <t>DANA BONGKOCH</t>
  </si>
  <si>
    <t>170.53</t>
  </si>
  <si>
    <t>2022-12-26 13:27:30</t>
  </si>
  <si>
    <t>2901299</t>
  </si>
  <si>
    <t>1563.45</t>
  </si>
  <si>
    <t>1742.00</t>
  </si>
  <si>
    <t>2022-12-26 13:31:06</t>
  </si>
  <si>
    <t>2901343</t>
  </si>
  <si>
    <t>RAMIREZ HECTOR</t>
  </si>
  <si>
    <t>398.49</t>
  </si>
  <si>
    <t>444.00</t>
  </si>
  <si>
    <t>2022-12-26 13:52:04</t>
  </si>
  <si>
    <t>2901440</t>
  </si>
  <si>
    <t>贝蒙特旅馆及套房酒店－哥伦比亚西北</t>
  </si>
  <si>
    <t>SYMONDS MICHELLE</t>
  </si>
  <si>
    <t>365.28</t>
  </si>
  <si>
    <t>407.00</t>
  </si>
  <si>
    <t>2022-12-26 14:40:35</t>
  </si>
  <si>
    <t>2901491</t>
  </si>
  <si>
    <t>宜必思瓜达拉哈拉博览会酒店</t>
  </si>
  <si>
    <t>Alba Hector</t>
  </si>
  <si>
    <t>290.79</t>
  </si>
  <si>
    <t>324.00</t>
  </si>
  <si>
    <t>2022-12-26 15:06:59</t>
  </si>
  <si>
    <t>2901516</t>
  </si>
  <si>
    <t>海滩精品度假村</t>
  </si>
  <si>
    <t>SUDJAI SITTIPONG</t>
  </si>
  <si>
    <t>253.99</t>
  </si>
  <si>
    <t>2022-12-26 15:16:13</t>
  </si>
  <si>
    <t>2901710</t>
  </si>
  <si>
    <t>索尼斯塔欧文</t>
  </si>
  <si>
    <t>CUI CHAO</t>
  </si>
  <si>
    <t>671.33</t>
  </si>
  <si>
    <t>748.00</t>
  </si>
  <si>
    <t>2022-12-26 16:38:22</t>
  </si>
  <si>
    <t>2901795</t>
  </si>
  <si>
    <t>海得拉巴加奇保利 HYATT 酒店</t>
  </si>
  <si>
    <t>Reddy Murali</t>
  </si>
  <si>
    <t>708.13</t>
  </si>
  <si>
    <t>789.00</t>
  </si>
  <si>
    <t>2022-12-26 17:18:51</t>
  </si>
  <si>
    <t>印度</t>
  </si>
  <si>
    <t>2901861</t>
  </si>
  <si>
    <t>WU WEISHENG,Zhang Ruirong</t>
  </si>
  <si>
    <t>1147.01</t>
  </si>
  <si>
    <t>1278.00</t>
  </si>
  <si>
    <t>2022-12-26 17:46:59</t>
  </si>
  <si>
    <t>2901961</t>
  </si>
  <si>
    <t>新加坡胡姬乡村俱乐部酒店</t>
  </si>
  <si>
    <t>LOW SIONG YONG</t>
  </si>
  <si>
    <t>1586.78</t>
  </si>
  <si>
    <t>1768.00</t>
  </si>
  <si>
    <t>2022-12-26 18:25:12</t>
  </si>
  <si>
    <t>2901965</t>
  </si>
  <si>
    <t>因地亚丽晶酒店</t>
  </si>
  <si>
    <t>BAJWA DALIP,PHRMSUWAN SUNISA</t>
  </si>
  <si>
    <t>551.07</t>
  </si>
  <si>
    <t>614.00</t>
  </si>
  <si>
    <t>2022-12-26 18:27:43</t>
  </si>
  <si>
    <t>2902008</t>
  </si>
  <si>
    <t>彼得伯勒蜻蜓酒店</t>
  </si>
  <si>
    <t>Delatowska Karolina</t>
  </si>
  <si>
    <t>447.85</t>
  </si>
  <si>
    <t>499.00</t>
  </si>
  <si>
    <t>2022-12-26 18:48:03</t>
  </si>
  <si>
    <t>2902103</t>
  </si>
  <si>
    <t>曼谷H2酒店</t>
  </si>
  <si>
    <t>UMPORNWATTANAKUL NUTTAKORN</t>
  </si>
  <si>
    <t>127.45</t>
  </si>
  <si>
    <t>142.00</t>
  </si>
  <si>
    <t>2022-12-26 19:25:22</t>
  </si>
  <si>
    <t>2902172</t>
  </si>
  <si>
    <t>城市 24 号阁楼酒店</t>
  </si>
  <si>
    <t>Dikici Kerim Arda</t>
  </si>
  <si>
    <t>297.97</t>
  </si>
  <si>
    <t>332.00</t>
  </si>
  <si>
    <t>2022-12-26 19:54:17</t>
  </si>
  <si>
    <t>2902360</t>
  </si>
  <si>
    <t>威尼斯BW精品酒店</t>
  </si>
  <si>
    <t>LIU ZEZHOU</t>
  </si>
  <si>
    <t>851.73</t>
  </si>
  <si>
    <t>949.00</t>
  </si>
  <si>
    <t>2022-12-26 21:08:03</t>
  </si>
  <si>
    <t>2902419</t>
  </si>
  <si>
    <t>蒙特勒赫尔维特J5酒店</t>
  </si>
  <si>
    <t>QI ZIMING</t>
  </si>
  <si>
    <t>1696.28</t>
  </si>
  <si>
    <t>1890.00</t>
  </si>
  <si>
    <t>2022-12-26 21:38:32</t>
  </si>
  <si>
    <t>2902489</t>
  </si>
  <si>
    <t>LIM WIHARTA</t>
  </si>
  <si>
    <t>1443.18</t>
  </si>
  <si>
    <t>1608.00</t>
  </si>
  <si>
    <t>2022-12-26 21:56:54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</si>
</sst>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11</xdr:col>
      <xdr:colOff>655320</xdr:colOff>
      <xdr:row>34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8656320" cy="4320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7"/>
  <sheetViews>
    <sheetView topLeftCell="A179" workbookViewId="0">
      <selection activeCell="A179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44920</v>
      </c>
      <c r="G2" s="6">
        <v>44921</v>
      </c>
      <c r="H2" s="4">
        <v>1</v>
      </c>
      <c r="I2" s="4">
        <v>1</v>
      </c>
      <c r="J2" s="4">
        <v>1</v>
      </c>
      <c r="K2" s="4" t="s">
        <v>30</v>
      </c>
      <c r="L2" s="4">
        <v>1134</v>
      </c>
      <c r="M2" s="4">
        <v>1134</v>
      </c>
      <c r="N2" s="4" t="s">
        <v>31</v>
      </c>
      <c r="O2" s="4" t="s">
        <v>32</v>
      </c>
      <c r="P2" s="4" t="s">
        <v>33</v>
      </c>
      <c r="Q2" s="4">
        <v>0</v>
      </c>
      <c r="R2" s="7">
        <v>44843</v>
      </c>
      <c r="S2" s="6">
        <v>44924</v>
      </c>
      <c r="T2" s="4" t="s">
        <v>34</v>
      </c>
      <c r="U2" s="4">
        <v>1134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44920</v>
      </c>
      <c r="G3" s="6">
        <v>44921</v>
      </c>
      <c r="H3" s="4">
        <v>1</v>
      </c>
      <c r="I3" s="4">
        <v>1</v>
      </c>
      <c r="J3" s="4">
        <v>1</v>
      </c>
      <c r="K3" s="4" t="s">
        <v>30</v>
      </c>
      <c r="L3" s="4">
        <v>-1134</v>
      </c>
      <c r="M3" s="4">
        <v>-1134</v>
      </c>
      <c r="N3" s="4" t="s">
        <v>31</v>
      </c>
      <c r="O3" s="4" t="s">
        <v>32</v>
      </c>
      <c r="P3" s="4" t="s">
        <v>33</v>
      </c>
      <c r="Q3" s="4">
        <v>0</v>
      </c>
      <c r="R3" s="7">
        <v>44843</v>
      </c>
      <c r="S3" s="6">
        <v>44924</v>
      </c>
      <c r="T3" s="4" t="s">
        <v>34</v>
      </c>
      <c r="U3" s="4">
        <v>-1134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44918</v>
      </c>
      <c r="G4" s="6">
        <v>44921</v>
      </c>
      <c r="H4" s="4">
        <v>1</v>
      </c>
      <c r="I4" s="4">
        <v>3</v>
      </c>
      <c r="J4" s="4">
        <v>3</v>
      </c>
      <c r="K4" s="4" t="s">
        <v>30</v>
      </c>
      <c r="L4" s="4">
        <v>1164</v>
      </c>
      <c r="M4" s="4">
        <v>1164</v>
      </c>
      <c r="N4" s="4" t="s">
        <v>40</v>
      </c>
      <c r="O4" s="4" t="s">
        <v>32</v>
      </c>
      <c r="P4" s="4" t="s">
        <v>33</v>
      </c>
      <c r="Q4" s="4">
        <v>0</v>
      </c>
      <c r="R4" s="7">
        <v>44844</v>
      </c>
      <c r="S4" s="6">
        <v>44924</v>
      </c>
      <c r="T4" s="4" t="s">
        <v>34</v>
      </c>
      <c r="U4" s="4">
        <v>1164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44919</v>
      </c>
      <c r="G5" s="6">
        <v>44921</v>
      </c>
      <c r="H5" s="4">
        <v>1</v>
      </c>
      <c r="I5" s="4">
        <v>2</v>
      </c>
      <c r="J5" s="4">
        <v>2</v>
      </c>
      <c r="K5" s="4" t="s">
        <v>30</v>
      </c>
      <c r="L5" s="4">
        <v>1510</v>
      </c>
      <c r="M5" s="4">
        <v>1510</v>
      </c>
      <c r="N5" s="4" t="s">
        <v>45</v>
      </c>
      <c r="O5" s="4" t="s">
        <v>32</v>
      </c>
      <c r="P5" s="4" t="s">
        <v>33</v>
      </c>
      <c r="Q5" s="4">
        <v>0</v>
      </c>
      <c r="R5" s="7">
        <v>44853</v>
      </c>
      <c r="S5" s="6">
        <v>44924</v>
      </c>
      <c r="T5" s="4" t="s">
        <v>34</v>
      </c>
      <c r="U5" s="4">
        <v>1510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44919</v>
      </c>
      <c r="G6" s="6">
        <v>44921</v>
      </c>
      <c r="H6" s="4">
        <v>1</v>
      </c>
      <c r="I6" s="4">
        <v>2</v>
      </c>
      <c r="J6" s="4">
        <v>2</v>
      </c>
      <c r="K6" s="4" t="s">
        <v>30</v>
      </c>
      <c r="L6" s="4">
        <v>1558</v>
      </c>
      <c r="M6" s="4">
        <v>1558</v>
      </c>
      <c r="N6" s="4" t="s">
        <v>50</v>
      </c>
      <c r="O6" s="4" t="s">
        <v>32</v>
      </c>
      <c r="P6" s="4" t="s">
        <v>33</v>
      </c>
      <c r="Q6" s="4">
        <v>0</v>
      </c>
      <c r="R6" s="7">
        <v>44855</v>
      </c>
      <c r="S6" s="6">
        <v>44924</v>
      </c>
      <c r="T6" s="4" t="s">
        <v>34</v>
      </c>
      <c r="U6" s="4">
        <v>1558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44918</v>
      </c>
      <c r="G7" s="6">
        <v>44921</v>
      </c>
      <c r="H7" s="4">
        <v>1</v>
      </c>
      <c r="I7" s="4">
        <v>3</v>
      </c>
      <c r="J7" s="4">
        <v>3</v>
      </c>
      <c r="K7" s="4" t="s">
        <v>30</v>
      </c>
      <c r="L7" s="4">
        <v>1848</v>
      </c>
      <c r="M7" s="4">
        <v>1848</v>
      </c>
      <c r="N7" s="4" t="s">
        <v>55</v>
      </c>
      <c r="O7" s="4" t="s">
        <v>32</v>
      </c>
      <c r="P7" s="4" t="s">
        <v>33</v>
      </c>
      <c r="Q7" s="4">
        <v>0</v>
      </c>
      <c r="R7" s="7">
        <v>44863</v>
      </c>
      <c r="S7" s="6">
        <v>44924</v>
      </c>
      <c r="T7" s="4" t="s">
        <v>34</v>
      </c>
      <c r="U7" s="4">
        <v>1848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44917</v>
      </c>
      <c r="G8" s="6">
        <v>44921</v>
      </c>
      <c r="H8" s="4">
        <v>2</v>
      </c>
      <c r="I8" s="4">
        <v>4</v>
      </c>
      <c r="J8" s="4">
        <v>8</v>
      </c>
      <c r="K8" s="4" t="s">
        <v>30</v>
      </c>
      <c r="L8" s="4">
        <v>26794</v>
      </c>
      <c r="M8" s="4">
        <v>26794</v>
      </c>
      <c r="N8" s="4" t="s">
        <v>60</v>
      </c>
      <c r="O8" s="4" t="s">
        <v>32</v>
      </c>
      <c r="P8" s="4" t="s">
        <v>33</v>
      </c>
      <c r="Q8" s="4">
        <v>0</v>
      </c>
      <c r="R8" s="7">
        <v>44865</v>
      </c>
      <c r="S8" s="6">
        <v>44924</v>
      </c>
      <c r="T8" s="4" t="s">
        <v>34</v>
      </c>
      <c r="U8" s="4">
        <v>26794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44918</v>
      </c>
      <c r="G9" s="6">
        <v>44921</v>
      </c>
      <c r="H9" s="4">
        <v>1</v>
      </c>
      <c r="I9" s="4">
        <v>3</v>
      </c>
      <c r="J9" s="4">
        <v>3</v>
      </c>
      <c r="K9" s="4" t="s">
        <v>30</v>
      </c>
      <c r="L9" s="4">
        <v>663</v>
      </c>
      <c r="M9" s="4">
        <v>663</v>
      </c>
      <c r="N9" s="4" t="s">
        <v>65</v>
      </c>
      <c r="O9" s="4" t="s">
        <v>32</v>
      </c>
      <c r="P9" s="4" t="s">
        <v>33</v>
      </c>
      <c r="Q9" s="4">
        <v>0</v>
      </c>
      <c r="R9" s="7">
        <v>44873</v>
      </c>
      <c r="S9" s="6">
        <v>44924</v>
      </c>
      <c r="T9" s="4" t="s">
        <v>34</v>
      </c>
      <c r="U9" s="4">
        <v>663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44920</v>
      </c>
      <c r="G10" s="6">
        <v>44921</v>
      </c>
      <c r="H10" s="4">
        <v>1</v>
      </c>
      <c r="I10" s="4">
        <v>1</v>
      </c>
      <c r="J10" s="4">
        <v>1</v>
      </c>
      <c r="K10" s="4" t="s">
        <v>30</v>
      </c>
      <c r="L10" s="4">
        <v>384</v>
      </c>
      <c r="M10" s="4">
        <v>384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44880</v>
      </c>
      <c r="S10" s="6">
        <v>44924</v>
      </c>
      <c r="T10" s="4" t="s">
        <v>34</v>
      </c>
      <c r="U10" s="4">
        <v>384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44919</v>
      </c>
      <c r="G11" s="6">
        <v>44921</v>
      </c>
      <c r="H11" s="4">
        <v>1</v>
      </c>
      <c r="I11" s="4">
        <v>2</v>
      </c>
      <c r="J11" s="4">
        <v>2</v>
      </c>
      <c r="K11" s="4" t="s">
        <v>30</v>
      </c>
      <c r="L11" s="4">
        <v>1472</v>
      </c>
      <c r="M11" s="4">
        <v>1472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44880</v>
      </c>
      <c r="S11" s="6">
        <v>44924</v>
      </c>
      <c r="T11" s="4" t="s">
        <v>34</v>
      </c>
      <c r="U11" s="4">
        <v>1472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44917</v>
      </c>
      <c r="G12" s="6">
        <v>44921</v>
      </c>
      <c r="H12" s="4">
        <v>1</v>
      </c>
      <c r="I12" s="4">
        <v>4</v>
      </c>
      <c r="J12" s="4">
        <v>4</v>
      </c>
      <c r="K12" s="4" t="s">
        <v>30</v>
      </c>
      <c r="L12" s="4">
        <v>2724</v>
      </c>
      <c r="M12" s="4">
        <v>2724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44884</v>
      </c>
      <c r="S12" s="6">
        <v>44924</v>
      </c>
      <c r="T12" s="4" t="s">
        <v>34</v>
      </c>
      <c r="U12" s="4">
        <v>2724</v>
      </c>
      <c r="V12" s="4">
        <v>0</v>
      </c>
      <c r="W12" s="4">
        <v>0</v>
      </c>
      <c r="X12" s="4" t="s">
        <v>82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44919</v>
      </c>
      <c r="G13" s="6">
        <v>44921</v>
      </c>
      <c r="H13" s="4">
        <v>2</v>
      </c>
      <c r="I13" s="4">
        <v>2</v>
      </c>
      <c r="J13" s="4">
        <v>4</v>
      </c>
      <c r="K13" s="4" t="s">
        <v>30</v>
      </c>
      <c r="L13" s="4">
        <v>15862</v>
      </c>
      <c r="M13" s="4">
        <v>15862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44885</v>
      </c>
      <c r="S13" s="6">
        <v>44924</v>
      </c>
      <c r="T13" s="4" t="s">
        <v>34</v>
      </c>
      <c r="U13" s="4">
        <v>15862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44920</v>
      </c>
      <c r="G14" s="6">
        <v>44921</v>
      </c>
      <c r="H14" s="4">
        <v>1</v>
      </c>
      <c r="I14" s="4">
        <v>1</v>
      </c>
      <c r="J14" s="4">
        <v>1</v>
      </c>
      <c r="K14" s="4" t="s">
        <v>30</v>
      </c>
      <c r="L14" s="4">
        <v>2274</v>
      </c>
      <c r="M14" s="4">
        <v>2274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44891</v>
      </c>
      <c r="S14" s="6">
        <v>44924</v>
      </c>
      <c r="T14" s="4" t="s">
        <v>34</v>
      </c>
      <c r="U14" s="4">
        <v>2274</v>
      </c>
      <c r="V14" s="4">
        <v>0</v>
      </c>
      <c r="W14" s="4">
        <v>0</v>
      </c>
      <c r="X14" s="4" t="s">
        <v>93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44920</v>
      </c>
      <c r="G15" s="6">
        <v>44921</v>
      </c>
      <c r="H15" s="4">
        <v>1</v>
      </c>
      <c r="I15" s="4">
        <v>1</v>
      </c>
      <c r="J15" s="4">
        <v>1</v>
      </c>
      <c r="K15" s="4" t="s">
        <v>30</v>
      </c>
      <c r="L15" s="4">
        <v>227</v>
      </c>
      <c r="M15" s="4">
        <v>227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44892</v>
      </c>
      <c r="S15" s="6">
        <v>44924</v>
      </c>
      <c r="T15" s="4" t="s">
        <v>34</v>
      </c>
      <c r="U15" s="4">
        <v>227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44918</v>
      </c>
      <c r="G16" s="6">
        <v>44921</v>
      </c>
      <c r="H16" s="4">
        <v>2</v>
      </c>
      <c r="I16" s="4">
        <v>3</v>
      </c>
      <c r="J16" s="4">
        <v>6</v>
      </c>
      <c r="K16" s="4" t="s">
        <v>30</v>
      </c>
      <c r="L16" s="4">
        <v>5352</v>
      </c>
      <c r="M16" s="4">
        <v>5352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44892</v>
      </c>
      <c r="S16" s="6">
        <v>44924</v>
      </c>
      <c r="T16" s="4" t="s">
        <v>34</v>
      </c>
      <c r="U16" s="4">
        <v>5352</v>
      </c>
      <c r="V16" s="4">
        <v>0</v>
      </c>
      <c r="W16" s="4">
        <v>0</v>
      </c>
      <c r="X16" s="4" t="s">
        <v>104</v>
      </c>
      <c r="Y16" s="4" t="s">
        <v>35</v>
      </c>
    </row>
    <row r="17" s="4" customFormat="1" spans="1:27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59</v>
      </c>
      <c r="F17" s="6">
        <v>44919</v>
      </c>
      <c r="G17" s="6">
        <v>44921</v>
      </c>
      <c r="H17" s="4">
        <v>2</v>
      </c>
      <c r="I17" s="4">
        <v>2</v>
      </c>
      <c r="J17" s="4">
        <v>4</v>
      </c>
      <c r="K17" s="4" t="s">
        <v>30</v>
      </c>
      <c r="L17" s="4">
        <v>22200</v>
      </c>
      <c r="M17" s="4">
        <v>22200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44892</v>
      </c>
      <c r="S17" s="6">
        <v>44924</v>
      </c>
      <c r="T17" s="4" t="s">
        <v>34</v>
      </c>
      <c r="U17" s="4">
        <v>22200</v>
      </c>
      <c r="V17" s="4">
        <v>0</v>
      </c>
      <c r="W17" s="4">
        <v>0</v>
      </c>
      <c r="X17" s="4" t="s">
        <v>108</v>
      </c>
      <c r="Y17" s="4">
        <v>1506022</v>
      </c>
      <c r="Z17" s="4">
        <v>1506023</v>
      </c>
      <c r="AA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44920</v>
      </c>
      <c r="G18" s="6">
        <v>44921</v>
      </c>
      <c r="H18" s="4">
        <v>1</v>
      </c>
      <c r="I18" s="4">
        <v>1</v>
      </c>
      <c r="J18" s="4">
        <v>1</v>
      </c>
      <c r="K18" s="4" t="s">
        <v>30</v>
      </c>
      <c r="L18" s="4">
        <v>1825</v>
      </c>
      <c r="M18" s="4">
        <v>1825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44893</v>
      </c>
      <c r="S18" s="6">
        <v>44924</v>
      </c>
      <c r="T18" s="4" t="s">
        <v>34</v>
      </c>
      <c r="U18" s="4">
        <v>1825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44918</v>
      </c>
      <c r="G19" s="6">
        <v>44921</v>
      </c>
      <c r="H19" s="4">
        <v>1</v>
      </c>
      <c r="I19" s="4">
        <v>3</v>
      </c>
      <c r="J19" s="4">
        <v>3</v>
      </c>
      <c r="K19" s="4" t="s">
        <v>30</v>
      </c>
      <c r="L19" s="4">
        <v>18588</v>
      </c>
      <c r="M19" s="4">
        <v>18588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44894</v>
      </c>
      <c r="S19" s="6">
        <v>44924</v>
      </c>
      <c r="T19" s="4" t="s">
        <v>34</v>
      </c>
      <c r="U19" s="4">
        <v>18588</v>
      </c>
      <c r="V19" s="4">
        <v>0</v>
      </c>
      <c r="W19" s="4">
        <v>0</v>
      </c>
      <c r="X19" s="4" t="s">
        <v>120</v>
      </c>
      <c r="Y19" s="4" t="s">
        <v>35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118</v>
      </c>
      <c r="F20" s="6">
        <v>44919</v>
      </c>
      <c r="G20" s="6">
        <v>44921</v>
      </c>
      <c r="H20" s="4">
        <v>1</v>
      </c>
      <c r="I20" s="4">
        <v>2</v>
      </c>
      <c r="J20" s="4">
        <v>2</v>
      </c>
      <c r="K20" s="4" t="s">
        <v>30</v>
      </c>
      <c r="L20" s="4">
        <v>3946</v>
      </c>
      <c r="M20" s="4">
        <v>3946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44894</v>
      </c>
      <c r="S20" s="6">
        <v>44924</v>
      </c>
      <c r="T20" s="4" t="s">
        <v>34</v>
      </c>
      <c r="U20" s="4">
        <v>3946</v>
      </c>
      <c r="V20" s="4">
        <v>0</v>
      </c>
      <c r="W20" s="4">
        <v>0</v>
      </c>
      <c r="X20" s="4" t="s">
        <v>124</v>
      </c>
      <c r="Y20" s="4" t="s">
        <v>35</v>
      </c>
    </row>
    <row r="21" s="4" customFormat="1" spans="1:25">
      <c r="A21" s="4" t="s">
        <v>121</v>
      </c>
      <c r="B21" s="4" t="s">
        <v>26</v>
      </c>
      <c r="C21" s="4" t="s">
        <v>36</v>
      </c>
      <c r="D21" s="4" t="s">
        <v>122</v>
      </c>
      <c r="E21" s="4" t="s">
        <v>118</v>
      </c>
      <c r="F21" s="6">
        <v>44919</v>
      </c>
      <c r="G21" s="6">
        <v>44921</v>
      </c>
      <c r="H21" s="4">
        <v>1</v>
      </c>
      <c r="I21" s="4">
        <v>2</v>
      </c>
      <c r="J21" s="4">
        <v>2</v>
      </c>
      <c r="K21" s="4" t="s">
        <v>30</v>
      </c>
      <c r="L21" s="4">
        <v>-3946</v>
      </c>
      <c r="M21" s="4">
        <v>-3946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44894</v>
      </c>
      <c r="S21" s="6">
        <v>44924</v>
      </c>
      <c r="T21" s="4" t="s">
        <v>34</v>
      </c>
      <c r="U21" s="4">
        <v>-3946</v>
      </c>
      <c r="V21" s="4">
        <v>0</v>
      </c>
      <c r="W21" s="4">
        <v>0</v>
      </c>
      <c r="X21" s="4" t="s">
        <v>124</v>
      </c>
      <c r="Y21" s="4" t="s">
        <v>35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44919</v>
      </c>
      <c r="G22" s="6">
        <v>44921</v>
      </c>
      <c r="H22" s="4">
        <v>1</v>
      </c>
      <c r="I22" s="4">
        <v>2</v>
      </c>
      <c r="J22" s="4">
        <v>2</v>
      </c>
      <c r="K22" s="4" t="s">
        <v>30</v>
      </c>
      <c r="L22" s="4">
        <v>7008</v>
      </c>
      <c r="M22" s="4">
        <v>7008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44895</v>
      </c>
      <c r="S22" s="6">
        <v>44924</v>
      </c>
      <c r="T22" s="4" t="s">
        <v>34</v>
      </c>
      <c r="U22" s="4">
        <v>7008</v>
      </c>
      <c r="V22" s="4">
        <v>0</v>
      </c>
      <c r="W22" s="4">
        <v>0</v>
      </c>
      <c r="X22" s="4" t="s">
        <v>129</v>
      </c>
      <c r="Y22" s="4" t="s">
        <v>35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44919</v>
      </c>
      <c r="G23" s="6">
        <v>44921</v>
      </c>
      <c r="H23" s="4">
        <v>1</v>
      </c>
      <c r="I23" s="4">
        <v>2</v>
      </c>
      <c r="J23" s="4">
        <v>2</v>
      </c>
      <c r="K23" s="4" t="s">
        <v>30</v>
      </c>
      <c r="L23" s="4">
        <v>5290</v>
      </c>
      <c r="M23" s="4">
        <v>5290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44895</v>
      </c>
      <c r="S23" s="6">
        <v>44924</v>
      </c>
      <c r="T23" s="4" t="s">
        <v>34</v>
      </c>
      <c r="U23" s="4">
        <v>5290</v>
      </c>
      <c r="V23" s="4">
        <v>0</v>
      </c>
      <c r="W23" s="4">
        <v>0</v>
      </c>
      <c r="X23" s="4" t="s">
        <v>134</v>
      </c>
      <c r="Y23" s="4" t="s">
        <v>35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44917</v>
      </c>
      <c r="G24" s="6">
        <v>44921</v>
      </c>
      <c r="H24" s="4">
        <v>1</v>
      </c>
      <c r="I24" s="4">
        <v>4</v>
      </c>
      <c r="J24" s="4">
        <v>4</v>
      </c>
      <c r="K24" s="4" t="s">
        <v>30</v>
      </c>
      <c r="L24" s="4">
        <v>6123</v>
      </c>
      <c r="M24" s="4">
        <v>6123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44896</v>
      </c>
      <c r="S24" s="6">
        <v>44924</v>
      </c>
      <c r="T24" s="4" t="s">
        <v>34</v>
      </c>
      <c r="U24" s="4">
        <v>6123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6">
      <c r="A25" s="4" t="s">
        <v>141</v>
      </c>
      <c r="B25" s="4" t="s">
        <v>26</v>
      </c>
      <c r="C25" s="4" t="s">
        <v>27</v>
      </c>
      <c r="D25" s="4" t="s">
        <v>84</v>
      </c>
      <c r="E25" s="4" t="s">
        <v>142</v>
      </c>
      <c r="F25" s="6">
        <v>44919</v>
      </c>
      <c r="G25" s="6">
        <v>44921</v>
      </c>
      <c r="H25" s="4">
        <v>1</v>
      </c>
      <c r="I25" s="4">
        <v>2</v>
      </c>
      <c r="J25" s="4">
        <v>2</v>
      </c>
      <c r="K25" s="4" t="s">
        <v>30</v>
      </c>
      <c r="L25" s="4">
        <v>9848</v>
      </c>
      <c r="M25" s="4">
        <v>9848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44896</v>
      </c>
      <c r="S25" s="6">
        <v>44924</v>
      </c>
      <c r="T25" s="4" t="s">
        <v>34</v>
      </c>
      <c r="U25" s="4">
        <v>9848</v>
      </c>
      <c r="V25" s="4">
        <v>0</v>
      </c>
      <c r="W25" s="4">
        <v>0</v>
      </c>
      <c r="X25" s="4" t="s">
        <v>144</v>
      </c>
      <c r="Y25" s="4">
        <v>101670028</v>
      </c>
      <c r="Z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44919</v>
      </c>
      <c r="G26" s="6">
        <v>44921</v>
      </c>
      <c r="H26" s="4">
        <v>1</v>
      </c>
      <c r="I26" s="4">
        <v>2</v>
      </c>
      <c r="J26" s="4">
        <v>2</v>
      </c>
      <c r="K26" s="4" t="s">
        <v>30</v>
      </c>
      <c r="L26" s="4">
        <v>7620</v>
      </c>
      <c r="M26" s="4">
        <v>7620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44896</v>
      </c>
      <c r="S26" s="6">
        <v>44924</v>
      </c>
      <c r="T26" s="4" t="s">
        <v>34</v>
      </c>
      <c r="U26" s="4">
        <v>7620</v>
      </c>
      <c r="V26" s="4">
        <v>0</v>
      </c>
      <c r="W26" s="4">
        <v>0</v>
      </c>
      <c r="X26" s="4" t="s">
        <v>150</v>
      </c>
      <c r="Y26" s="4" t="s">
        <v>35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44918</v>
      </c>
      <c r="G27" s="6">
        <v>44921</v>
      </c>
      <c r="H27" s="4">
        <v>1</v>
      </c>
      <c r="I27" s="4">
        <v>3</v>
      </c>
      <c r="J27" s="4">
        <v>3</v>
      </c>
      <c r="K27" s="4" t="s">
        <v>30</v>
      </c>
      <c r="L27" s="4">
        <v>8382</v>
      </c>
      <c r="M27" s="4">
        <v>8382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44896</v>
      </c>
      <c r="S27" s="6">
        <v>44924</v>
      </c>
      <c r="T27" s="4" t="s">
        <v>34</v>
      </c>
      <c r="U27" s="4">
        <v>8382</v>
      </c>
      <c r="V27" s="4">
        <v>0</v>
      </c>
      <c r="W27" s="4">
        <v>0</v>
      </c>
      <c r="X27" s="4" t="s">
        <v>155</v>
      </c>
      <c r="Y27" s="4" t="s">
        <v>35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148</v>
      </c>
      <c r="F28" s="6">
        <v>44919</v>
      </c>
      <c r="G28" s="6">
        <v>44921</v>
      </c>
      <c r="H28" s="4">
        <v>3</v>
      </c>
      <c r="I28" s="4">
        <v>2</v>
      </c>
      <c r="J28" s="4">
        <v>6</v>
      </c>
      <c r="K28" s="4" t="s">
        <v>30</v>
      </c>
      <c r="L28" s="4">
        <v>16065</v>
      </c>
      <c r="M28" s="4">
        <v>16065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44896</v>
      </c>
      <c r="S28" s="6">
        <v>44924</v>
      </c>
      <c r="T28" s="4" t="s">
        <v>34</v>
      </c>
      <c r="U28" s="4">
        <v>16065</v>
      </c>
      <c r="V28" s="4">
        <v>0</v>
      </c>
      <c r="W28" s="4">
        <v>0</v>
      </c>
      <c r="X28" s="4" t="s">
        <v>159</v>
      </c>
      <c r="Y28" s="4" t="s">
        <v>35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44918</v>
      </c>
      <c r="G29" s="6">
        <v>44921</v>
      </c>
      <c r="H29" s="4">
        <v>1</v>
      </c>
      <c r="I29" s="4">
        <v>3</v>
      </c>
      <c r="J29" s="4">
        <v>3</v>
      </c>
      <c r="K29" s="4" t="s">
        <v>30</v>
      </c>
      <c r="L29" s="4">
        <v>11345</v>
      </c>
      <c r="M29" s="4">
        <v>11345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44898</v>
      </c>
      <c r="S29" s="6">
        <v>44924</v>
      </c>
      <c r="T29" s="4" t="s">
        <v>34</v>
      </c>
      <c r="U29" s="4">
        <v>11345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44919</v>
      </c>
      <c r="G30" s="6">
        <v>44921</v>
      </c>
      <c r="H30" s="4">
        <v>2</v>
      </c>
      <c r="I30" s="4">
        <v>2</v>
      </c>
      <c r="J30" s="4">
        <v>4</v>
      </c>
      <c r="K30" s="4" t="s">
        <v>30</v>
      </c>
      <c r="L30" s="4">
        <v>24720</v>
      </c>
      <c r="M30" s="4">
        <v>24720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44899</v>
      </c>
      <c r="S30" s="6">
        <v>44924</v>
      </c>
      <c r="T30" s="4" t="s">
        <v>34</v>
      </c>
      <c r="U30" s="4">
        <v>24720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44918</v>
      </c>
      <c r="G31" s="6">
        <v>44921</v>
      </c>
      <c r="H31" s="4">
        <v>1</v>
      </c>
      <c r="I31" s="4">
        <v>3</v>
      </c>
      <c r="J31" s="4">
        <v>3</v>
      </c>
      <c r="K31" s="4" t="s">
        <v>30</v>
      </c>
      <c r="L31" s="4">
        <v>1722</v>
      </c>
      <c r="M31" s="4">
        <v>1722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44899</v>
      </c>
      <c r="S31" s="6">
        <v>44924</v>
      </c>
      <c r="T31" s="4" t="s">
        <v>34</v>
      </c>
      <c r="U31" s="4">
        <v>1722</v>
      </c>
      <c r="V31" s="4">
        <v>0</v>
      </c>
      <c r="W31" s="4">
        <v>0</v>
      </c>
      <c r="X31" s="4" t="s">
        <v>176</v>
      </c>
      <c r="Y31" s="4" t="s">
        <v>35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118</v>
      </c>
      <c r="F32" s="6">
        <v>44919</v>
      </c>
      <c r="G32" s="6">
        <v>44921</v>
      </c>
      <c r="H32" s="4">
        <v>1</v>
      </c>
      <c r="I32" s="4">
        <v>2</v>
      </c>
      <c r="J32" s="4">
        <v>2</v>
      </c>
      <c r="K32" s="4" t="s">
        <v>30</v>
      </c>
      <c r="L32" s="4">
        <v>4486</v>
      </c>
      <c r="M32" s="4">
        <v>4486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44899</v>
      </c>
      <c r="S32" s="6">
        <v>44924</v>
      </c>
      <c r="T32" s="4" t="s">
        <v>34</v>
      </c>
      <c r="U32" s="4">
        <v>4486</v>
      </c>
      <c r="V32" s="4">
        <v>0</v>
      </c>
      <c r="W32" s="4">
        <v>0</v>
      </c>
      <c r="X32" s="4" t="s">
        <v>180</v>
      </c>
      <c r="Y32" s="4" t="s">
        <v>35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44919</v>
      </c>
      <c r="G33" s="6">
        <v>44921</v>
      </c>
      <c r="H33" s="4">
        <v>1</v>
      </c>
      <c r="I33" s="4">
        <v>2</v>
      </c>
      <c r="J33" s="4">
        <v>2</v>
      </c>
      <c r="K33" s="4" t="s">
        <v>30</v>
      </c>
      <c r="L33" s="4">
        <v>4039</v>
      </c>
      <c r="M33" s="4">
        <v>4039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44900</v>
      </c>
      <c r="S33" s="6">
        <v>44924</v>
      </c>
      <c r="T33" s="4" t="s">
        <v>34</v>
      </c>
      <c r="U33" s="4">
        <v>4039</v>
      </c>
      <c r="V33" s="4">
        <v>0</v>
      </c>
      <c r="W33" s="4">
        <v>0</v>
      </c>
      <c r="X33" s="4" t="s">
        <v>185</v>
      </c>
      <c r="Y33" s="4" t="s">
        <v>35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44919</v>
      </c>
      <c r="G34" s="6">
        <v>44921</v>
      </c>
      <c r="H34" s="4">
        <v>1</v>
      </c>
      <c r="I34" s="4">
        <v>2</v>
      </c>
      <c r="J34" s="4">
        <v>2</v>
      </c>
      <c r="K34" s="4" t="s">
        <v>30</v>
      </c>
      <c r="L34" s="4">
        <v>414</v>
      </c>
      <c r="M34" s="4">
        <v>414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44901</v>
      </c>
      <c r="S34" s="6">
        <v>44924</v>
      </c>
      <c r="T34" s="4" t="s">
        <v>34</v>
      </c>
      <c r="U34" s="4">
        <v>414</v>
      </c>
      <c r="V34" s="4">
        <v>0</v>
      </c>
      <c r="W34" s="4">
        <v>0</v>
      </c>
      <c r="X34" s="4" t="s">
        <v>190</v>
      </c>
      <c r="Y34" s="4" t="s">
        <v>35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44917</v>
      </c>
      <c r="G35" s="6">
        <v>44921</v>
      </c>
      <c r="H35" s="4">
        <v>1</v>
      </c>
      <c r="I35" s="4">
        <v>4</v>
      </c>
      <c r="J35" s="4">
        <v>4</v>
      </c>
      <c r="K35" s="4" t="s">
        <v>30</v>
      </c>
      <c r="L35" s="4">
        <v>9497</v>
      </c>
      <c r="M35" s="4">
        <v>9497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44901</v>
      </c>
      <c r="S35" s="6">
        <v>44924</v>
      </c>
      <c r="T35" s="4" t="s">
        <v>34</v>
      </c>
      <c r="U35" s="4">
        <v>9497</v>
      </c>
      <c r="V35" s="4">
        <v>0</v>
      </c>
      <c r="W35" s="4">
        <v>0</v>
      </c>
      <c r="X35" s="4" t="s">
        <v>195</v>
      </c>
      <c r="Y35" s="4" t="s">
        <v>35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44919</v>
      </c>
      <c r="G36" s="6">
        <v>44921</v>
      </c>
      <c r="H36" s="4">
        <v>1</v>
      </c>
      <c r="I36" s="4">
        <v>2</v>
      </c>
      <c r="J36" s="4">
        <v>2</v>
      </c>
      <c r="K36" s="4" t="s">
        <v>30</v>
      </c>
      <c r="L36" s="4">
        <v>5056</v>
      </c>
      <c r="M36" s="4">
        <v>5056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44902</v>
      </c>
      <c r="S36" s="6">
        <v>44924</v>
      </c>
      <c r="T36" s="4" t="s">
        <v>34</v>
      </c>
      <c r="U36" s="4">
        <v>5056</v>
      </c>
      <c r="V36" s="4">
        <v>0</v>
      </c>
      <c r="W36" s="4">
        <v>0</v>
      </c>
      <c r="X36" s="4" t="s">
        <v>200</v>
      </c>
      <c r="Y36" s="4" t="s">
        <v>35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44919</v>
      </c>
      <c r="G37" s="6">
        <v>44921</v>
      </c>
      <c r="H37" s="4">
        <v>1</v>
      </c>
      <c r="I37" s="4">
        <v>2</v>
      </c>
      <c r="J37" s="4">
        <v>2</v>
      </c>
      <c r="K37" s="4" t="s">
        <v>30</v>
      </c>
      <c r="L37" s="4">
        <v>1400</v>
      </c>
      <c r="M37" s="4">
        <v>1400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44903</v>
      </c>
      <c r="S37" s="6">
        <v>44924</v>
      </c>
      <c r="T37" s="4" t="s">
        <v>34</v>
      </c>
      <c r="U37" s="4">
        <v>1400</v>
      </c>
      <c r="V37" s="4">
        <v>0</v>
      </c>
      <c r="W37" s="4">
        <v>0</v>
      </c>
      <c r="X37" s="4" t="s">
        <v>205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44919</v>
      </c>
      <c r="G38" s="6">
        <v>44921</v>
      </c>
      <c r="H38" s="4">
        <v>1</v>
      </c>
      <c r="I38" s="4">
        <v>2</v>
      </c>
      <c r="J38" s="4">
        <v>2</v>
      </c>
      <c r="K38" s="4" t="s">
        <v>30</v>
      </c>
      <c r="L38" s="4">
        <v>1491</v>
      </c>
      <c r="M38" s="4">
        <v>1491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44903</v>
      </c>
      <c r="S38" s="6">
        <v>44924</v>
      </c>
      <c r="T38" s="4" t="s">
        <v>34</v>
      </c>
      <c r="U38" s="4">
        <v>1491</v>
      </c>
      <c r="V38" s="4">
        <v>0</v>
      </c>
      <c r="W38" s="4">
        <v>0</v>
      </c>
      <c r="X38" s="4" t="s">
        <v>211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106</v>
      </c>
      <c r="E39" s="4" t="s">
        <v>214</v>
      </c>
      <c r="F39" s="6">
        <v>44919</v>
      </c>
      <c r="G39" s="6">
        <v>44921</v>
      </c>
      <c r="H39" s="4">
        <v>1</v>
      </c>
      <c r="I39" s="4">
        <v>2</v>
      </c>
      <c r="J39" s="4">
        <v>2</v>
      </c>
      <c r="K39" s="4" t="s">
        <v>30</v>
      </c>
      <c r="L39" s="4">
        <v>7167</v>
      </c>
      <c r="M39" s="4">
        <v>7167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44903</v>
      </c>
      <c r="S39" s="6">
        <v>44924</v>
      </c>
      <c r="T39" s="4" t="s">
        <v>34</v>
      </c>
      <c r="U39" s="4">
        <v>7167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44920</v>
      </c>
      <c r="G40" s="6">
        <v>44921</v>
      </c>
      <c r="H40" s="4">
        <v>1</v>
      </c>
      <c r="I40" s="4">
        <v>1</v>
      </c>
      <c r="J40" s="4">
        <v>1</v>
      </c>
      <c r="K40" s="4" t="s">
        <v>30</v>
      </c>
      <c r="L40" s="4">
        <v>865</v>
      </c>
      <c r="M40" s="4">
        <v>865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44904</v>
      </c>
      <c r="S40" s="6">
        <v>44924</v>
      </c>
      <c r="T40" s="4" t="s">
        <v>34</v>
      </c>
      <c r="U40" s="4">
        <v>865</v>
      </c>
      <c r="V40" s="4">
        <v>0</v>
      </c>
      <c r="W40" s="4">
        <v>0</v>
      </c>
      <c r="X40" s="4" t="s">
        <v>222</v>
      </c>
      <c r="Y40" s="4" t="s">
        <v>35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44919</v>
      </c>
      <c r="G41" s="6">
        <v>44921</v>
      </c>
      <c r="H41" s="4">
        <v>1</v>
      </c>
      <c r="I41" s="4">
        <v>2</v>
      </c>
      <c r="J41" s="4">
        <v>2</v>
      </c>
      <c r="K41" s="4" t="s">
        <v>30</v>
      </c>
      <c r="L41" s="4">
        <v>4674</v>
      </c>
      <c r="M41" s="4">
        <v>4674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44904</v>
      </c>
      <c r="S41" s="6">
        <v>44924</v>
      </c>
      <c r="T41" s="4" t="s">
        <v>34</v>
      </c>
      <c r="U41" s="4">
        <v>4674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148</v>
      </c>
      <c r="F42" s="6">
        <v>44920</v>
      </c>
      <c r="G42" s="6">
        <v>44921</v>
      </c>
      <c r="H42" s="4">
        <v>1</v>
      </c>
      <c r="I42" s="4">
        <v>1</v>
      </c>
      <c r="J42" s="4">
        <v>1</v>
      </c>
      <c r="K42" s="4" t="s">
        <v>30</v>
      </c>
      <c r="L42" s="4">
        <v>303</v>
      </c>
      <c r="M42" s="4">
        <v>303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44904</v>
      </c>
      <c r="S42" s="6">
        <v>44924</v>
      </c>
      <c r="T42" s="4" t="s">
        <v>34</v>
      </c>
      <c r="U42" s="4">
        <v>303</v>
      </c>
      <c r="V42" s="4">
        <v>0</v>
      </c>
      <c r="W42" s="4">
        <v>0</v>
      </c>
      <c r="X42" s="4" t="s">
        <v>232</v>
      </c>
      <c r="Y42" s="4" t="s">
        <v>35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44920</v>
      </c>
      <c r="G43" s="6">
        <v>44921</v>
      </c>
      <c r="H43" s="4">
        <v>1</v>
      </c>
      <c r="I43" s="4">
        <v>1</v>
      </c>
      <c r="J43" s="4">
        <v>1</v>
      </c>
      <c r="K43" s="4" t="s">
        <v>30</v>
      </c>
      <c r="L43" s="4">
        <v>834</v>
      </c>
      <c r="M43" s="4">
        <v>834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44905</v>
      </c>
      <c r="S43" s="6">
        <v>44924</v>
      </c>
      <c r="T43" s="4" t="s">
        <v>34</v>
      </c>
      <c r="U43" s="4">
        <v>834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44918</v>
      </c>
      <c r="G44" s="6">
        <v>44921</v>
      </c>
      <c r="H44" s="4">
        <v>1</v>
      </c>
      <c r="I44" s="4">
        <v>3</v>
      </c>
      <c r="J44" s="4">
        <v>3</v>
      </c>
      <c r="K44" s="4" t="s">
        <v>30</v>
      </c>
      <c r="L44" s="4">
        <v>5637</v>
      </c>
      <c r="M44" s="4">
        <v>5637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44905</v>
      </c>
      <c r="S44" s="6">
        <v>44924</v>
      </c>
      <c r="T44" s="4" t="s">
        <v>34</v>
      </c>
      <c r="U44" s="4">
        <v>5637</v>
      </c>
      <c r="V44" s="4">
        <v>0</v>
      </c>
      <c r="W44" s="4">
        <v>0</v>
      </c>
      <c r="X44" s="4" t="s">
        <v>243</v>
      </c>
      <c r="Y44" s="4" t="s">
        <v>244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137</v>
      </c>
      <c r="F45" s="6">
        <v>44920</v>
      </c>
      <c r="G45" s="6">
        <v>44921</v>
      </c>
      <c r="H45" s="4">
        <v>1</v>
      </c>
      <c r="I45" s="4">
        <v>1</v>
      </c>
      <c r="J45" s="4">
        <v>1</v>
      </c>
      <c r="K45" s="4" t="s">
        <v>30</v>
      </c>
      <c r="L45" s="4">
        <v>505</v>
      </c>
      <c r="M45" s="4">
        <v>505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44905</v>
      </c>
      <c r="S45" s="6">
        <v>44924</v>
      </c>
      <c r="T45" s="4" t="s">
        <v>34</v>
      </c>
      <c r="U45" s="4">
        <v>505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44915</v>
      </c>
      <c r="G46" s="6">
        <v>44921</v>
      </c>
      <c r="H46" s="4">
        <v>1</v>
      </c>
      <c r="I46" s="4">
        <v>6</v>
      </c>
      <c r="J46" s="4">
        <v>6</v>
      </c>
      <c r="K46" s="4" t="s">
        <v>30</v>
      </c>
      <c r="L46" s="4">
        <v>7612</v>
      </c>
      <c r="M46" s="4">
        <v>7612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44905</v>
      </c>
      <c r="S46" s="6">
        <v>44924</v>
      </c>
      <c r="T46" s="4" t="s">
        <v>34</v>
      </c>
      <c r="U46" s="4">
        <v>7612</v>
      </c>
      <c r="V46" s="4">
        <v>0</v>
      </c>
      <c r="W46" s="4">
        <v>0</v>
      </c>
      <c r="X46" s="4" t="s">
        <v>254</v>
      </c>
      <c r="Y46" s="4" t="s">
        <v>35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44918</v>
      </c>
      <c r="G47" s="6">
        <v>44921</v>
      </c>
      <c r="H47" s="4">
        <v>1</v>
      </c>
      <c r="I47" s="4">
        <v>3</v>
      </c>
      <c r="J47" s="4">
        <v>3</v>
      </c>
      <c r="K47" s="4" t="s">
        <v>30</v>
      </c>
      <c r="L47" s="4">
        <v>5115</v>
      </c>
      <c r="M47" s="4">
        <v>5115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44905</v>
      </c>
      <c r="S47" s="6">
        <v>44924</v>
      </c>
      <c r="T47" s="4" t="s">
        <v>34</v>
      </c>
      <c r="U47" s="4">
        <v>5115</v>
      </c>
      <c r="V47" s="4">
        <v>0</v>
      </c>
      <c r="W47" s="4">
        <v>0</v>
      </c>
      <c r="X47" s="4" t="s">
        <v>259</v>
      </c>
      <c r="Y47" s="4" t="s">
        <v>35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137</v>
      </c>
      <c r="F48" s="6">
        <v>44920</v>
      </c>
      <c r="G48" s="6">
        <v>44921</v>
      </c>
      <c r="H48" s="4">
        <v>1</v>
      </c>
      <c r="I48" s="4">
        <v>1</v>
      </c>
      <c r="J48" s="4">
        <v>1</v>
      </c>
      <c r="K48" s="4" t="s">
        <v>30</v>
      </c>
      <c r="L48" s="4">
        <v>1329</v>
      </c>
      <c r="M48" s="4">
        <v>1329</v>
      </c>
      <c r="N48" s="4" t="s">
        <v>262</v>
      </c>
      <c r="O48" s="4" t="s">
        <v>32</v>
      </c>
      <c r="P48" s="4" t="s">
        <v>33</v>
      </c>
      <c r="Q48" s="4">
        <v>0</v>
      </c>
      <c r="R48" s="7">
        <v>44906</v>
      </c>
      <c r="S48" s="6">
        <v>44924</v>
      </c>
      <c r="T48" s="4" t="s">
        <v>34</v>
      </c>
      <c r="U48" s="4">
        <v>1329</v>
      </c>
      <c r="V48" s="4">
        <v>0</v>
      </c>
      <c r="W48" s="4">
        <v>0</v>
      </c>
      <c r="X48" s="4" t="s">
        <v>263</v>
      </c>
      <c r="Y48" s="4" t="s">
        <v>264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44919</v>
      </c>
      <c r="G49" s="6">
        <v>44921</v>
      </c>
      <c r="H49" s="4">
        <v>1</v>
      </c>
      <c r="I49" s="4">
        <v>2</v>
      </c>
      <c r="J49" s="4">
        <v>2</v>
      </c>
      <c r="K49" s="4" t="s">
        <v>30</v>
      </c>
      <c r="L49" s="4">
        <v>1284</v>
      </c>
      <c r="M49" s="4">
        <v>1284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44906</v>
      </c>
      <c r="S49" s="6">
        <v>44924</v>
      </c>
      <c r="T49" s="4" t="s">
        <v>34</v>
      </c>
      <c r="U49" s="4">
        <v>1284</v>
      </c>
      <c r="V49" s="4">
        <v>0</v>
      </c>
      <c r="W49" s="4">
        <v>0</v>
      </c>
      <c r="X49" s="4" t="s">
        <v>269</v>
      </c>
      <c r="Y49" s="4" t="s">
        <v>270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118</v>
      </c>
      <c r="F50" s="6">
        <v>44919</v>
      </c>
      <c r="G50" s="6">
        <v>44921</v>
      </c>
      <c r="H50" s="4">
        <v>1</v>
      </c>
      <c r="I50" s="4">
        <v>2</v>
      </c>
      <c r="J50" s="4">
        <v>2</v>
      </c>
      <c r="K50" s="4" t="s">
        <v>30</v>
      </c>
      <c r="L50" s="4">
        <v>5861</v>
      </c>
      <c r="M50" s="4">
        <v>5861</v>
      </c>
      <c r="N50" s="4" t="s">
        <v>273</v>
      </c>
      <c r="O50" s="4" t="s">
        <v>32</v>
      </c>
      <c r="P50" s="4" t="s">
        <v>33</v>
      </c>
      <c r="Q50" s="4">
        <v>0</v>
      </c>
      <c r="R50" s="7">
        <v>44907</v>
      </c>
      <c r="S50" s="6">
        <v>44924</v>
      </c>
      <c r="T50" s="4" t="s">
        <v>34</v>
      </c>
      <c r="U50" s="4">
        <v>5861</v>
      </c>
      <c r="V50" s="4">
        <v>0</v>
      </c>
      <c r="W50" s="4">
        <v>0</v>
      </c>
      <c r="X50" s="4" t="s">
        <v>274</v>
      </c>
      <c r="Y50" s="4" t="s">
        <v>35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6">
        <v>44916</v>
      </c>
      <c r="G51" s="6">
        <v>44921</v>
      </c>
      <c r="H51" s="4">
        <v>1</v>
      </c>
      <c r="I51" s="4">
        <v>5</v>
      </c>
      <c r="J51" s="4">
        <v>5</v>
      </c>
      <c r="K51" s="4" t="s">
        <v>30</v>
      </c>
      <c r="L51" s="4">
        <v>9653</v>
      </c>
      <c r="M51" s="4">
        <v>9653</v>
      </c>
      <c r="N51" s="4" t="s">
        <v>278</v>
      </c>
      <c r="O51" s="4" t="s">
        <v>32</v>
      </c>
      <c r="P51" s="4" t="s">
        <v>33</v>
      </c>
      <c r="Q51" s="4">
        <v>0</v>
      </c>
      <c r="R51" s="7">
        <v>44907</v>
      </c>
      <c r="S51" s="6">
        <v>44924</v>
      </c>
      <c r="T51" s="4" t="s">
        <v>34</v>
      </c>
      <c r="U51" s="4">
        <v>9653</v>
      </c>
      <c r="V51" s="4">
        <v>0</v>
      </c>
      <c r="W51" s="4">
        <v>0</v>
      </c>
      <c r="X51" s="4" t="s">
        <v>279</v>
      </c>
      <c r="Y51" s="4" t="s">
        <v>280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183</v>
      </c>
      <c r="F52" s="6">
        <v>44917</v>
      </c>
      <c r="G52" s="6">
        <v>44921</v>
      </c>
      <c r="H52" s="4">
        <v>1</v>
      </c>
      <c r="I52" s="4">
        <v>4</v>
      </c>
      <c r="J52" s="4">
        <v>4</v>
      </c>
      <c r="K52" s="4" t="s">
        <v>30</v>
      </c>
      <c r="L52" s="4">
        <v>13904</v>
      </c>
      <c r="M52" s="4">
        <v>13904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44907</v>
      </c>
      <c r="S52" s="6">
        <v>44924</v>
      </c>
      <c r="T52" s="4" t="s">
        <v>34</v>
      </c>
      <c r="U52" s="4">
        <v>13904</v>
      </c>
      <c r="V52" s="4">
        <v>0</v>
      </c>
      <c r="W52" s="4">
        <v>0</v>
      </c>
      <c r="X52" s="4" t="s">
        <v>284</v>
      </c>
      <c r="Y52" s="4" t="s">
        <v>35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286</v>
      </c>
      <c r="E53" s="4" t="s">
        <v>241</v>
      </c>
      <c r="F53" s="6">
        <v>44919</v>
      </c>
      <c r="G53" s="6">
        <v>44921</v>
      </c>
      <c r="H53" s="4">
        <v>1</v>
      </c>
      <c r="I53" s="4">
        <v>2</v>
      </c>
      <c r="J53" s="4">
        <v>2</v>
      </c>
      <c r="K53" s="4" t="s">
        <v>30</v>
      </c>
      <c r="L53" s="4">
        <v>2760</v>
      </c>
      <c r="M53" s="4">
        <v>2760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44907</v>
      </c>
      <c r="S53" s="6">
        <v>44924</v>
      </c>
      <c r="T53" s="4" t="s">
        <v>34</v>
      </c>
      <c r="U53" s="4">
        <v>2760</v>
      </c>
      <c r="V53" s="4">
        <v>0</v>
      </c>
      <c r="W53" s="4">
        <v>0</v>
      </c>
      <c r="X53" s="4" t="s">
        <v>288</v>
      </c>
      <c r="Y53" s="4" t="s">
        <v>35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256</v>
      </c>
      <c r="E54" s="4" t="s">
        <v>290</v>
      </c>
      <c r="F54" s="6">
        <v>44919</v>
      </c>
      <c r="G54" s="6">
        <v>44921</v>
      </c>
      <c r="H54" s="4">
        <v>1</v>
      </c>
      <c r="I54" s="4">
        <v>2</v>
      </c>
      <c r="J54" s="4">
        <v>2</v>
      </c>
      <c r="K54" s="4" t="s">
        <v>30</v>
      </c>
      <c r="L54" s="4">
        <v>3540</v>
      </c>
      <c r="M54" s="4">
        <v>3540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44907</v>
      </c>
      <c r="S54" s="6">
        <v>44924</v>
      </c>
      <c r="T54" s="4" t="s">
        <v>34</v>
      </c>
      <c r="U54" s="4">
        <v>3540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44919</v>
      </c>
      <c r="G55" s="6">
        <v>44921</v>
      </c>
      <c r="H55" s="4">
        <v>1</v>
      </c>
      <c r="I55" s="4">
        <v>2</v>
      </c>
      <c r="J55" s="4">
        <v>2</v>
      </c>
      <c r="K55" s="4" t="s">
        <v>30</v>
      </c>
      <c r="L55" s="4">
        <v>2532</v>
      </c>
      <c r="M55" s="4">
        <v>2532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44908</v>
      </c>
      <c r="S55" s="6">
        <v>44924</v>
      </c>
      <c r="T55" s="4" t="s">
        <v>34</v>
      </c>
      <c r="U55" s="4">
        <v>2532</v>
      </c>
      <c r="V55" s="4">
        <v>0</v>
      </c>
      <c r="W55" s="4">
        <v>0</v>
      </c>
      <c r="X55" s="4" t="s">
        <v>298</v>
      </c>
      <c r="Y55" s="4" t="s">
        <v>299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256</v>
      </c>
      <c r="E56" s="4" t="s">
        <v>290</v>
      </c>
      <c r="F56" s="6">
        <v>44918</v>
      </c>
      <c r="G56" s="6">
        <v>44921</v>
      </c>
      <c r="H56" s="4">
        <v>1</v>
      </c>
      <c r="I56" s="4">
        <v>3</v>
      </c>
      <c r="J56" s="4">
        <v>3</v>
      </c>
      <c r="K56" s="4" t="s">
        <v>30</v>
      </c>
      <c r="L56" s="4">
        <v>5114</v>
      </c>
      <c r="M56" s="4">
        <v>5114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44908</v>
      </c>
      <c r="S56" s="6">
        <v>44924</v>
      </c>
      <c r="T56" s="4" t="s">
        <v>34</v>
      </c>
      <c r="U56" s="4">
        <v>5114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126</v>
      </c>
      <c r="E57" s="4" t="s">
        <v>127</v>
      </c>
      <c r="F57" s="6">
        <v>44918</v>
      </c>
      <c r="G57" s="6">
        <v>44921</v>
      </c>
      <c r="H57" s="4">
        <v>1</v>
      </c>
      <c r="I57" s="4">
        <v>3</v>
      </c>
      <c r="J57" s="4">
        <v>3</v>
      </c>
      <c r="K57" s="4" t="s">
        <v>30</v>
      </c>
      <c r="L57" s="4">
        <v>13388</v>
      </c>
      <c r="M57" s="4">
        <v>13388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44908</v>
      </c>
      <c r="S57" s="6">
        <v>44924</v>
      </c>
      <c r="T57" s="4" t="s">
        <v>34</v>
      </c>
      <c r="U57" s="4">
        <v>13388</v>
      </c>
      <c r="V57" s="4">
        <v>0</v>
      </c>
      <c r="W57" s="4">
        <v>0</v>
      </c>
      <c r="X57" s="4" t="s">
        <v>306</v>
      </c>
      <c r="Y57" s="4" t="s">
        <v>307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309</v>
      </c>
      <c r="E58" s="4" t="s">
        <v>310</v>
      </c>
      <c r="F58" s="6">
        <v>44918</v>
      </c>
      <c r="G58" s="6">
        <v>44921</v>
      </c>
      <c r="H58" s="4">
        <v>1</v>
      </c>
      <c r="I58" s="4">
        <v>3</v>
      </c>
      <c r="J58" s="4">
        <v>3</v>
      </c>
      <c r="K58" s="4" t="s">
        <v>30</v>
      </c>
      <c r="L58" s="4">
        <v>3979</v>
      </c>
      <c r="M58" s="4">
        <v>3979</v>
      </c>
      <c r="N58" s="4" t="s">
        <v>311</v>
      </c>
      <c r="O58" s="4" t="s">
        <v>32</v>
      </c>
      <c r="P58" s="4" t="s">
        <v>33</v>
      </c>
      <c r="Q58" s="4">
        <v>0</v>
      </c>
      <c r="R58" s="7">
        <v>44908</v>
      </c>
      <c r="S58" s="6">
        <v>44924</v>
      </c>
      <c r="T58" s="4" t="s">
        <v>34</v>
      </c>
      <c r="U58" s="4">
        <v>3979</v>
      </c>
      <c r="V58" s="4">
        <v>0</v>
      </c>
      <c r="W58" s="4">
        <v>0</v>
      </c>
      <c r="X58" s="4" t="s">
        <v>312</v>
      </c>
      <c r="Y58" s="4" t="s">
        <v>313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44920</v>
      </c>
      <c r="G59" s="6">
        <v>44921</v>
      </c>
      <c r="H59" s="4">
        <v>1</v>
      </c>
      <c r="I59" s="4">
        <v>1</v>
      </c>
      <c r="J59" s="4">
        <v>1</v>
      </c>
      <c r="K59" s="4" t="s">
        <v>30</v>
      </c>
      <c r="L59" s="4">
        <v>187</v>
      </c>
      <c r="M59" s="4">
        <v>187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44909</v>
      </c>
      <c r="S59" s="6">
        <v>44924</v>
      </c>
      <c r="T59" s="4" t="s">
        <v>34</v>
      </c>
      <c r="U59" s="4">
        <v>187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321</v>
      </c>
      <c r="E60" s="4" t="s">
        <v>322</v>
      </c>
      <c r="F60" s="6">
        <v>44919</v>
      </c>
      <c r="G60" s="6">
        <v>44921</v>
      </c>
      <c r="H60" s="4">
        <v>2</v>
      </c>
      <c r="I60" s="4">
        <v>2</v>
      </c>
      <c r="J60" s="4">
        <v>4</v>
      </c>
      <c r="K60" s="4" t="s">
        <v>30</v>
      </c>
      <c r="L60" s="4">
        <v>1480</v>
      </c>
      <c r="M60" s="4">
        <v>1480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44909</v>
      </c>
      <c r="S60" s="6">
        <v>44924</v>
      </c>
      <c r="T60" s="4" t="s">
        <v>34</v>
      </c>
      <c r="U60" s="4">
        <v>1480</v>
      </c>
      <c r="V60" s="4">
        <v>0</v>
      </c>
      <c r="W60" s="4">
        <v>0</v>
      </c>
      <c r="X60" s="4" t="s">
        <v>324</v>
      </c>
      <c r="Y60" s="4" t="s">
        <v>325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327</v>
      </c>
      <c r="E61" s="4" t="s">
        <v>183</v>
      </c>
      <c r="F61" s="6">
        <v>44916</v>
      </c>
      <c r="G61" s="6">
        <v>44921</v>
      </c>
      <c r="H61" s="4">
        <v>1</v>
      </c>
      <c r="I61" s="4">
        <v>5</v>
      </c>
      <c r="J61" s="4">
        <v>5</v>
      </c>
      <c r="K61" s="4" t="s">
        <v>30</v>
      </c>
      <c r="L61" s="4">
        <v>3798</v>
      </c>
      <c r="M61" s="4">
        <v>3798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44909</v>
      </c>
      <c r="S61" s="6">
        <v>44924</v>
      </c>
      <c r="T61" s="4" t="s">
        <v>34</v>
      </c>
      <c r="U61" s="4">
        <v>3798</v>
      </c>
      <c r="V61" s="4">
        <v>0</v>
      </c>
      <c r="W61" s="4">
        <v>0</v>
      </c>
      <c r="X61" s="4" t="s">
        <v>329</v>
      </c>
      <c r="Y61" s="4" t="s">
        <v>330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44919</v>
      </c>
      <c r="G62" s="6">
        <v>44921</v>
      </c>
      <c r="H62" s="4">
        <v>1</v>
      </c>
      <c r="I62" s="4">
        <v>2</v>
      </c>
      <c r="J62" s="4">
        <v>2</v>
      </c>
      <c r="K62" s="4" t="s">
        <v>30</v>
      </c>
      <c r="L62" s="4">
        <v>2001</v>
      </c>
      <c r="M62" s="4">
        <v>2001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44910</v>
      </c>
      <c r="S62" s="6">
        <v>44924</v>
      </c>
      <c r="T62" s="4" t="s">
        <v>34</v>
      </c>
      <c r="U62" s="4">
        <v>2001</v>
      </c>
      <c r="V62" s="4">
        <v>0</v>
      </c>
      <c r="W62" s="4">
        <v>0</v>
      </c>
      <c r="X62" s="4" t="s">
        <v>335</v>
      </c>
      <c r="Y62" s="4" t="s">
        <v>336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338</v>
      </c>
      <c r="E63" s="4" t="s">
        <v>339</v>
      </c>
      <c r="F63" s="6">
        <v>44919</v>
      </c>
      <c r="G63" s="6">
        <v>44921</v>
      </c>
      <c r="H63" s="4">
        <v>1</v>
      </c>
      <c r="I63" s="4">
        <v>2</v>
      </c>
      <c r="J63" s="4">
        <v>2</v>
      </c>
      <c r="K63" s="4" t="s">
        <v>30</v>
      </c>
      <c r="L63" s="4">
        <v>1726</v>
      </c>
      <c r="M63" s="4">
        <v>1726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44910</v>
      </c>
      <c r="S63" s="6">
        <v>44924</v>
      </c>
      <c r="T63" s="4" t="s">
        <v>34</v>
      </c>
      <c r="U63" s="4">
        <v>1726</v>
      </c>
      <c r="V63" s="4">
        <v>0</v>
      </c>
      <c r="W63" s="4">
        <v>0</v>
      </c>
      <c r="X63" s="4" t="s">
        <v>341</v>
      </c>
      <c r="Y63" s="4" t="s">
        <v>35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343</v>
      </c>
      <c r="E64" s="4" t="s">
        <v>188</v>
      </c>
      <c r="F64" s="6">
        <v>44920</v>
      </c>
      <c r="G64" s="6">
        <v>44921</v>
      </c>
      <c r="H64" s="4">
        <v>1</v>
      </c>
      <c r="I64" s="4">
        <v>1</v>
      </c>
      <c r="J64" s="4">
        <v>1</v>
      </c>
      <c r="K64" s="4" t="s">
        <v>30</v>
      </c>
      <c r="L64" s="4">
        <v>232</v>
      </c>
      <c r="M64" s="4">
        <v>232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44910</v>
      </c>
      <c r="S64" s="6">
        <v>44924</v>
      </c>
      <c r="T64" s="4" t="s">
        <v>34</v>
      </c>
      <c r="U64" s="4">
        <v>232</v>
      </c>
      <c r="V64" s="4">
        <v>0</v>
      </c>
      <c r="W64" s="4">
        <v>0</v>
      </c>
      <c r="X64" s="4" t="s">
        <v>345</v>
      </c>
      <c r="Y64" s="4" t="s">
        <v>346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44919</v>
      </c>
      <c r="G65" s="6">
        <v>44921</v>
      </c>
      <c r="H65" s="4">
        <v>1</v>
      </c>
      <c r="I65" s="4">
        <v>2</v>
      </c>
      <c r="J65" s="4">
        <v>2</v>
      </c>
      <c r="K65" s="4" t="s">
        <v>30</v>
      </c>
      <c r="L65" s="4">
        <v>1000</v>
      </c>
      <c r="M65" s="4">
        <v>1000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44910</v>
      </c>
      <c r="S65" s="6">
        <v>44924</v>
      </c>
      <c r="T65" s="4" t="s">
        <v>34</v>
      </c>
      <c r="U65" s="4">
        <v>1000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44913</v>
      </c>
      <c r="G66" s="6">
        <v>44921</v>
      </c>
      <c r="H66" s="4">
        <v>2</v>
      </c>
      <c r="I66" s="4">
        <v>8</v>
      </c>
      <c r="J66" s="4">
        <v>16</v>
      </c>
      <c r="K66" s="4" t="s">
        <v>30</v>
      </c>
      <c r="L66" s="4">
        <v>11088</v>
      </c>
      <c r="M66" s="4">
        <v>11088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44911</v>
      </c>
      <c r="S66" s="6">
        <v>44924</v>
      </c>
      <c r="T66" s="4" t="s">
        <v>34</v>
      </c>
      <c r="U66" s="4">
        <v>11088</v>
      </c>
      <c r="V66" s="4">
        <v>0</v>
      </c>
      <c r="W66" s="4">
        <v>0</v>
      </c>
      <c r="X66" s="4" t="s">
        <v>357</v>
      </c>
      <c r="Y66" s="4" t="s">
        <v>358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360</v>
      </c>
      <c r="E67" s="4" t="s">
        <v>361</v>
      </c>
      <c r="F67" s="6">
        <v>44920</v>
      </c>
      <c r="G67" s="6">
        <v>44921</v>
      </c>
      <c r="H67" s="4">
        <v>1</v>
      </c>
      <c r="I67" s="4">
        <v>1</v>
      </c>
      <c r="J67" s="4">
        <v>1</v>
      </c>
      <c r="K67" s="4" t="s">
        <v>30</v>
      </c>
      <c r="L67" s="4">
        <v>1426</v>
      </c>
      <c r="M67" s="4">
        <v>1426</v>
      </c>
      <c r="N67" s="4" t="s">
        <v>362</v>
      </c>
      <c r="O67" s="4" t="s">
        <v>32</v>
      </c>
      <c r="P67" s="4" t="s">
        <v>33</v>
      </c>
      <c r="Q67" s="4">
        <v>0</v>
      </c>
      <c r="R67" s="7">
        <v>44911</v>
      </c>
      <c r="S67" s="6">
        <v>44924</v>
      </c>
      <c r="T67" s="4" t="s">
        <v>34</v>
      </c>
      <c r="U67" s="4">
        <v>1426</v>
      </c>
      <c r="V67" s="4">
        <v>0</v>
      </c>
      <c r="W67" s="4">
        <v>0</v>
      </c>
      <c r="X67" s="4" t="s">
        <v>363</v>
      </c>
      <c r="Y67" s="4" t="s">
        <v>364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366</v>
      </c>
      <c r="E68" s="4" t="s">
        <v>367</v>
      </c>
      <c r="F68" s="6">
        <v>44918</v>
      </c>
      <c r="G68" s="6">
        <v>44921</v>
      </c>
      <c r="H68" s="4">
        <v>1</v>
      </c>
      <c r="I68" s="4">
        <v>3</v>
      </c>
      <c r="J68" s="4">
        <v>3</v>
      </c>
      <c r="K68" s="4" t="s">
        <v>30</v>
      </c>
      <c r="L68" s="4">
        <v>1341</v>
      </c>
      <c r="M68" s="4">
        <v>1341</v>
      </c>
      <c r="N68" s="4" t="s">
        <v>368</v>
      </c>
      <c r="O68" s="4" t="s">
        <v>32</v>
      </c>
      <c r="P68" s="4" t="s">
        <v>33</v>
      </c>
      <c r="Q68" s="4">
        <v>0</v>
      </c>
      <c r="R68" s="7">
        <v>44911</v>
      </c>
      <c r="S68" s="6">
        <v>44924</v>
      </c>
      <c r="T68" s="4" t="s">
        <v>34</v>
      </c>
      <c r="U68" s="4">
        <v>1341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372</v>
      </c>
      <c r="E69" s="4" t="s">
        <v>373</v>
      </c>
      <c r="F69" s="6">
        <v>44919</v>
      </c>
      <c r="G69" s="6">
        <v>44921</v>
      </c>
      <c r="H69" s="4">
        <v>1</v>
      </c>
      <c r="I69" s="4">
        <v>2</v>
      </c>
      <c r="J69" s="4">
        <v>2</v>
      </c>
      <c r="K69" s="4" t="s">
        <v>30</v>
      </c>
      <c r="L69" s="4">
        <v>1935</v>
      </c>
      <c r="M69" s="4">
        <v>1935</v>
      </c>
      <c r="N69" s="4" t="s">
        <v>374</v>
      </c>
      <c r="O69" s="4" t="s">
        <v>32</v>
      </c>
      <c r="P69" s="4" t="s">
        <v>33</v>
      </c>
      <c r="Q69" s="4">
        <v>0</v>
      </c>
      <c r="R69" s="7">
        <v>44912</v>
      </c>
      <c r="S69" s="6">
        <v>44924</v>
      </c>
      <c r="T69" s="4" t="s">
        <v>34</v>
      </c>
      <c r="U69" s="4">
        <v>1935</v>
      </c>
      <c r="V69" s="4">
        <v>0</v>
      </c>
      <c r="W69" s="4">
        <v>0</v>
      </c>
      <c r="X69" s="4" t="s">
        <v>375</v>
      </c>
      <c r="Y69" s="4" t="s">
        <v>376</v>
      </c>
    </row>
    <row r="70" s="4" customFormat="1" spans="1:25">
      <c r="A70" s="4" t="s">
        <v>377</v>
      </c>
      <c r="B70" s="4" t="s">
        <v>26</v>
      </c>
      <c r="C70" s="4" t="s">
        <v>27</v>
      </c>
      <c r="D70" s="4" t="s">
        <v>378</v>
      </c>
      <c r="E70" s="4" t="s">
        <v>355</v>
      </c>
      <c r="F70" s="6">
        <v>44920</v>
      </c>
      <c r="G70" s="6">
        <v>44921</v>
      </c>
      <c r="H70" s="4">
        <v>1</v>
      </c>
      <c r="I70" s="4">
        <v>1</v>
      </c>
      <c r="J70" s="4">
        <v>1</v>
      </c>
      <c r="K70" s="4" t="s">
        <v>30</v>
      </c>
      <c r="L70" s="4">
        <v>459</v>
      </c>
      <c r="M70" s="4">
        <v>459</v>
      </c>
      <c r="N70" s="4" t="s">
        <v>379</v>
      </c>
      <c r="O70" s="4" t="s">
        <v>32</v>
      </c>
      <c r="P70" s="4" t="s">
        <v>33</v>
      </c>
      <c r="Q70" s="4">
        <v>0</v>
      </c>
      <c r="R70" s="7">
        <v>44913</v>
      </c>
      <c r="S70" s="6">
        <v>44924</v>
      </c>
      <c r="T70" s="4" t="s">
        <v>34</v>
      </c>
      <c r="U70" s="4">
        <v>459</v>
      </c>
      <c r="V70" s="4">
        <v>0</v>
      </c>
      <c r="W70" s="4">
        <v>0</v>
      </c>
      <c r="X70" s="4" t="s">
        <v>380</v>
      </c>
      <c r="Y70" s="4" t="s">
        <v>381</v>
      </c>
    </row>
    <row r="71" s="4" customFormat="1" spans="1:25">
      <c r="A71" s="4" t="s">
        <v>382</v>
      </c>
      <c r="B71" s="4" t="s">
        <v>26</v>
      </c>
      <c r="C71" s="4" t="s">
        <v>27</v>
      </c>
      <c r="D71" s="4" t="s">
        <v>383</v>
      </c>
      <c r="E71" s="4" t="s">
        <v>214</v>
      </c>
      <c r="F71" s="6">
        <v>44918</v>
      </c>
      <c r="G71" s="6">
        <v>44921</v>
      </c>
      <c r="H71" s="4">
        <v>1</v>
      </c>
      <c r="I71" s="4">
        <v>3</v>
      </c>
      <c r="J71" s="4">
        <v>3</v>
      </c>
      <c r="K71" s="4" t="s">
        <v>30</v>
      </c>
      <c r="L71" s="4">
        <v>13224</v>
      </c>
      <c r="M71" s="4">
        <v>13224</v>
      </c>
      <c r="N71" s="4" t="s">
        <v>384</v>
      </c>
      <c r="O71" s="4" t="s">
        <v>32</v>
      </c>
      <c r="P71" s="4" t="s">
        <v>33</v>
      </c>
      <c r="Q71" s="4">
        <v>0</v>
      </c>
      <c r="R71" s="7">
        <v>44913</v>
      </c>
      <c r="S71" s="6">
        <v>44924</v>
      </c>
      <c r="T71" s="4" t="s">
        <v>34</v>
      </c>
      <c r="U71" s="4">
        <v>13224</v>
      </c>
      <c r="V71" s="4">
        <v>0</v>
      </c>
      <c r="W71" s="4">
        <v>0</v>
      </c>
      <c r="X71" s="4" t="s">
        <v>385</v>
      </c>
      <c r="Y71" s="4" t="s">
        <v>35</v>
      </c>
    </row>
    <row r="72" s="4" customFormat="1" spans="1:25">
      <c r="A72" s="4" t="s">
        <v>386</v>
      </c>
      <c r="B72" s="4" t="s">
        <v>26</v>
      </c>
      <c r="C72" s="4" t="s">
        <v>27</v>
      </c>
      <c r="D72" s="4" t="s">
        <v>387</v>
      </c>
      <c r="E72" s="4" t="s">
        <v>388</v>
      </c>
      <c r="F72" s="6">
        <v>44920</v>
      </c>
      <c r="G72" s="6">
        <v>44921</v>
      </c>
      <c r="H72" s="4">
        <v>1</v>
      </c>
      <c r="I72" s="4">
        <v>1</v>
      </c>
      <c r="J72" s="4">
        <v>1</v>
      </c>
      <c r="K72" s="4" t="s">
        <v>30</v>
      </c>
      <c r="L72" s="4">
        <v>500</v>
      </c>
      <c r="M72" s="4">
        <v>500</v>
      </c>
      <c r="N72" s="4" t="s">
        <v>389</v>
      </c>
      <c r="O72" s="4" t="s">
        <v>32</v>
      </c>
      <c r="P72" s="4" t="s">
        <v>33</v>
      </c>
      <c r="Q72" s="4">
        <v>0</v>
      </c>
      <c r="R72" s="7">
        <v>44913</v>
      </c>
      <c r="S72" s="6">
        <v>44924</v>
      </c>
      <c r="T72" s="4" t="s">
        <v>34</v>
      </c>
      <c r="U72" s="4">
        <v>500</v>
      </c>
      <c r="V72" s="4">
        <v>0</v>
      </c>
      <c r="W72" s="4">
        <v>0</v>
      </c>
      <c r="X72" s="4" t="s">
        <v>390</v>
      </c>
      <c r="Y72" s="4" t="s">
        <v>391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393</v>
      </c>
      <c r="E73" s="4" t="s">
        <v>188</v>
      </c>
      <c r="F73" s="6">
        <v>44920</v>
      </c>
      <c r="G73" s="6">
        <v>44921</v>
      </c>
      <c r="H73" s="4">
        <v>1</v>
      </c>
      <c r="I73" s="4">
        <v>1</v>
      </c>
      <c r="J73" s="4">
        <v>1</v>
      </c>
      <c r="K73" s="4" t="s">
        <v>30</v>
      </c>
      <c r="L73" s="4">
        <v>1016</v>
      </c>
      <c r="M73" s="4">
        <v>1016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44913</v>
      </c>
      <c r="S73" s="6">
        <v>44924</v>
      </c>
      <c r="T73" s="4" t="s">
        <v>34</v>
      </c>
      <c r="U73" s="4">
        <v>1016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44919</v>
      </c>
      <c r="G74" s="6">
        <v>44921</v>
      </c>
      <c r="H74" s="4">
        <v>1</v>
      </c>
      <c r="I74" s="4">
        <v>2</v>
      </c>
      <c r="J74" s="4">
        <v>2</v>
      </c>
      <c r="K74" s="4" t="s">
        <v>30</v>
      </c>
      <c r="L74" s="4">
        <v>896</v>
      </c>
      <c r="M74" s="4">
        <v>896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44913</v>
      </c>
      <c r="S74" s="6">
        <v>44924</v>
      </c>
      <c r="T74" s="4" t="s">
        <v>34</v>
      </c>
      <c r="U74" s="4">
        <v>896</v>
      </c>
      <c r="V74" s="4">
        <v>0</v>
      </c>
      <c r="W74" s="4">
        <v>0</v>
      </c>
      <c r="X74" s="4" t="s">
        <v>401</v>
      </c>
      <c r="Y74" s="4" t="s">
        <v>35</v>
      </c>
    </row>
    <row r="75" s="4" customFormat="1" spans="1:25">
      <c r="A75" s="4" t="s">
        <v>294</v>
      </c>
      <c r="B75" s="4" t="s">
        <v>26</v>
      </c>
      <c r="C75" s="4" t="s">
        <v>36</v>
      </c>
      <c r="D75" s="4" t="s">
        <v>295</v>
      </c>
      <c r="E75" s="4" t="s">
        <v>296</v>
      </c>
      <c r="F75" s="6">
        <v>44919</v>
      </c>
      <c r="G75" s="6">
        <v>44921</v>
      </c>
      <c r="H75" s="4">
        <v>1</v>
      </c>
      <c r="I75" s="4">
        <v>2</v>
      </c>
      <c r="J75" s="4">
        <v>2</v>
      </c>
      <c r="K75" s="4" t="s">
        <v>30</v>
      </c>
      <c r="L75" s="4">
        <v>-2532</v>
      </c>
      <c r="M75" s="4">
        <v>-2532</v>
      </c>
      <c r="N75" s="4" t="s">
        <v>297</v>
      </c>
      <c r="O75" s="4" t="s">
        <v>32</v>
      </c>
      <c r="P75" s="4" t="s">
        <v>33</v>
      </c>
      <c r="Q75" s="4">
        <v>0</v>
      </c>
      <c r="R75" s="7">
        <v>44908</v>
      </c>
      <c r="S75" s="6">
        <v>44924</v>
      </c>
      <c r="T75" s="4" t="s">
        <v>34</v>
      </c>
      <c r="U75" s="4">
        <v>-2532</v>
      </c>
      <c r="V75" s="4">
        <v>0</v>
      </c>
      <c r="W75" s="4">
        <v>0</v>
      </c>
      <c r="X75" s="4" t="s">
        <v>298</v>
      </c>
      <c r="Y75" s="4" t="s">
        <v>299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44918</v>
      </c>
      <c r="G76" s="6">
        <v>44921</v>
      </c>
      <c r="H76" s="4">
        <v>1</v>
      </c>
      <c r="I76" s="4">
        <v>3</v>
      </c>
      <c r="J76" s="4">
        <v>3</v>
      </c>
      <c r="K76" s="4" t="s">
        <v>30</v>
      </c>
      <c r="L76" s="4">
        <v>8964</v>
      </c>
      <c r="M76" s="4">
        <v>8964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44915</v>
      </c>
      <c r="S76" s="6">
        <v>44924</v>
      </c>
      <c r="T76" s="4" t="s">
        <v>34</v>
      </c>
      <c r="U76" s="4">
        <v>8964</v>
      </c>
      <c r="V76" s="4">
        <v>0</v>
      </c>
      <c r="W76" s="4">
        <v>0</v>
      </c>
      <c r="X76" s="4" t="s">
        <v>406</v>
      </c>
      <c r="Y76" s="4" t="s">
        <v>407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188</v>
      </c>
      <c r="F77" s="6">
        <v>44920</v>
      </c>
      <c r="G77" s="6">
        <v>44921</v>
      </c>
      <c r="H77" s="4">
        <v>1</v>
      </c>
      <c r="I77" s="4">
        <v>1</v>
      </c>
      <c r="J77" s="4">
        <v>1</v>
      </c>
      <c r="K77" s="4" t="s">
        <v>30</v>
      </c>
      <c r="L77" s="4">
        <v>735</v>
      </c>
      <c r="M77" s="4">
        <v>735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44915</v>
      </c>
      <c r="S77" s="6">
        <v>44924</v>
      </c>
      <c r="T77" s="4" t="s">
        <v>34</v>
      </c>
      <c r="U77" s="4">
        <v>735</v>
      </c>
      <c r="V77" s="4">
        <v>0</v>
      </c>
      <c r="W77" s="4">
        <v>0</v>
      </c>
      <c r="X77" s="4" t="s">
        <v>411</v>
      </c>
      <c r="Y77" s="4" t="s">
        <v>35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44919</v>
      </c>
      <c r="G78" s="6">
        <v>44921</v>
      </c>
      <c r="H78" s="4">
        <v>1</v>
      </c>
      <c r="I78" s="4">
        <v>2</v>
      </c>
      <c r="J78" s="4">
        <v>2</v>
      </c>
      <c r="K78" s="4" t="s">
        <v>30</v>
      </c>
      <c r="L78" s="4">
        <v>1389</v>
      </c>
      <c r="M78" s="4">
        <v>1389</v>
      </c>
      <c r="N78" s="4" t="s">
        <v>415</v>
      </c>
      <c r="O78" s="4" t="s">
        <v>32</v>
      </c>
      <c r="P78" s="4" t="s">
        <v>33</v>
      </c>
      <c r="Q78" s="4">
        <v>0</v>
      </c>
      <c r="R78" s="7">
        <v>44915</v>
      </c>
      <c r="S78" s="6">
        <v>44924</v>
      </c>
      <c r="T78" s="4" t="s">
        <v>34</v>
      </c>
      <c r="U78" s="4">
        <v>1389</v>
      </c>
      <c r="V78" s="4">
        <v>0</v>
      </c>
      <c r="W78" s="4">
        <v>0</v>
      </c>
      <c r="X78" s="4" t="s">
        <v>416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44918</v>
      </c>
      <c r="G79" s="6">
        <v>44921</v>
      </c>
      <c r="H79" s="4">
        <v>1</v>
      </c>
      <c r="I79" s="4">
        <v>3</v>
      </c>
      <c r="J79" s="4">
        <v>3</v>
      </c>
      <c r="K79" s="4" t="s">
        <v>30</v>
      </c>
      <c r="L79" s="4">
        <v>4650</v>
      </c>
      <c r="M79" s="4">
        <v>4650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44915</v>
      </c>
      <c r="S79" s="6">
        <v>44924</v>
      </c>
      <c r="T79" s="4" t="s">
        <v>34</v>
      </c>
      <c r="U79" s="4">
        <v>4650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59</v>
      </c>
      <c r="F80" s="6">
        <v>44920</v>
      </c>
      <c r="G80" s="6">
        <v>44921</v>
      </c>
      <c r="H80" s="4">
        <v>1</v>
      </c>
      <c r="I80" s="4">
        <v>1</v>
      </c>
      <c r="J80" s="4">
        <v>1</v>
      </c>
      <c r="K80" s="4" t="s">
        <v>30</v>
      </c>
      <c r="L80" s="4">
        <v>401</v>
      </c>
      <c r="M80" s="4">
        <v>401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44915</v>
      </c>
      <c r="S80" s="6">
        <v>44924</v>
      </c>
      <c r="T80" s="4" t="s">
        <v>34</v>
      </c>
      <c r="U80" s="4">
        <v>401</v>
      </c>
      <c r="V80" s="4">
        <v>0</v>
      </c>
      <c r="W80" s="4">
        <v>0</v>
      </c>
      <c r="X80" s="4" t="s">
        <v>427</v>
      </c>
      <c r="Y80" s="4" t="s">
        <v>35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127</v>
      </c>
      <c r="F81" s="6">
        <v>44920</v>
      </c>
      <c r="G81" s="6">
        <v>44921</v>
      </c>
      <c r="H81" s="4">
        <v>1</v>
      </c>
      <c r="I81" s="4">
        <v>1</v>
      </c>
      <c r="J81" s="4">
        <v>1</v>
      </c>
      <c r="K81" s="4" t="s">
        <v>30</v>
      </c>
      <c r="L81" s="4">
        <v>308</v>
      </c>
      <c r="M81" s="4">
        <v>308</v>
      </c>
      <c r="N81" s="4" t="s">
        <v>430</v>
      </c>
      <c r="O81" s="4" t="s">
        <v>32</v>
      </c>
      <c r="P81" s="4" t="s">
        <v>33</v>
      </c>
      <c r="Q81" s="4">
        <v>0</v>
      </c>
      <c r="R81" s="7">
        <v>44916</v>
      </c>
      <c r="S81" s="6">
        <v>44924</v>
      </c>
      <c r="T81" s="4" t="s">
        <v>34</v>
      </c>
      <c r="U81" s="4">
        <v>308</v>
      </c>
      <c r="V81" s="4">
        <v>0</v>
      </c>
      <c r="W81" s="4">
        <v>0</v>
      </c>
      <c r="X81" s="4" t="s">
        <v>431</v>
      </c>
      <c r="Y81" s="4" t="s">
        <v>432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434</v>
      </c>
      <c r="E82" s="4" t="s">
        <v>435</v>
      </c>
      <c r="F82" s="6">
        <v>44919</v>
      </c>
      <c r="G82" s="6">
        <v>44921</v>
      </c>
      <c r="H82" s="4">
        <v>1</v>
      </c>
      <c r="I82" s="4">
        <v>2</v>
      </c>
      <c r="J82" s="4">
        <v>2</v>
      </c>
      <c r="K82" s="4" t="s">
        <v>30</v>
      </c>
      <c r="L82" s="4">
        <v>1518</v>
      </c>
      <c r="M82" s="4">
        <v>1518</v>
      </c>
      <c r="N82" s="4" t="s">
        <v>436</v>
      </c>
      <c r="O82" s="4" t="s">
        <v>32</v>
      </c>
      <c r="P82" s="4" t="s">
        <v>33</v>
      </c>
      <c r="Q82" s="4">
        <v>0</v>
      </c>
      <c r="R82" s="7">
        <v>44916</v>
      </c>
      <c r="S82" s="6">
        <v>44924</v>
      </c>
      <c r="T82" s="4" t="s">
        <v>34</v>
      </c>
      <c r="U82" s="4">
        <v>1518</v>
      </c>
      <c r="V82" s="4">
        <v>0</v>
      </c>
      <c r="W82" s="4">
        <v>0</v>
      </c>
      <c r="X82" s="4" t="s">
        <v>437</v>
      </c>
      <c r="Y82" s="4" t="s">
        <v>35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439</v>
      </c>
      <c r="E83" s="4" t="s">
        <v>137</v>
      </c>
      <c r="F83" s="6">
        <v>44920</v>
      </c>
      <c r="G83" s="6">
        <v>44921</v>
      </c>
      <c r="H83" s="4">
        <v>1</v>
      </c>
      <c r="I83" s="4">
        <v>1</v>
      </c>
      <c r="J83" s="4">
        <v>1</v>
      </c>
      <c r="K83" s="4" t="s">
        <v>30</v>
      </c>
      <c r="L83" s="4">
        <v>152</v>
      </c>
      <c r="M83" s="4">
        <v>152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44916</v>
      </c>
      <c r="S83" s="6">
        <v>44924</v>
      </c>
      <c r="T83" s="4" t="s">
        <v>34</v>
      </c>
      <c r="U83" s="4">
        <v>152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444</v>
      </c>
      <c r="E84" s="4" t="s">
        <v>445</v>
      </c>
      <c r="F84" s="6">
        <v>44918</v>
      </c>
      <c r="G84" s="6">
        <v>44921</v>
      </c>
      <c r="H84" s="4">
        <v>1</v>
      </c>
      <c r="I84" s="4">
        <v>3</v>
      </c>
      <c r="J84" s="4">
        <v>3</v>
      </c>
      <c r="K84" s="4" t="s">
        <v>30</v>
      </c>
      <c r="L84" s="4">
        <v>1854</v>
      </c>
      <c r="M84" s="4">
        <v>1854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44916</v>
      </c>
      <c r="S84" s="6">
        <v>44924</v>
      </c>
      <c r="T84" s="4" t="s">
        <v>34</v>
      </c>
      <c r="U84" s="4">
        <v>1854</v>
      </c>
      <c r="V84" s="4">
        <v>0</v>
      </c>
      <c r="W84" s="4">
        <v>0</v>
      </c>
      <c r="X84" s="4" t="s">
        <v>447</v>
      </c>
      <c r="Y84" s="4" t="s">
        <v>448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450</v>
      </c>
      <c r="E85" s="4" t="s">
        <v>451</v>
      </c>
      <c r="F85" s="6">
        <v>44917</v>
      </c>
      <c r="G85" s="6">
        <v>44921</v>
      </c>
      <c r="H85" s="4">
        <v>1</v>
      </c>
      <c r="I85" s="4">
        <v>4</v>
      </c>
      <c r="J85" s="4">
        <v>4</v>
      </c>
      <c r="K85" s="4" t="s">
        <v>30</v>
      </c>
      <c r="L85" s="4">
        <v>2048</v>
      </c>
      <c r="M85" s="4">
        <v>2048</v>
      </c>
      <c r="N85" s="4" t="s">
        <v>452</v>
      </c>
      <c r="O85" s="4" t="s">
        <v>32</v>
      </c>
      <c r="P85" s="4" t="s">
        <v>33</v>
      </c>
      <c r="Q85" s="4">
        <v>0</v>
      </c>
      <c r="R85" s="7">
        <v>44916</v>
      </c>
      <c r="S85" s="6">
        <v>44924</v>
      </c>
      <c r="T85" s="4" t="s">
        <v>34</v>
      </c>
      <c r="U85" s="4">
        <v>2048</v>
      </c>
      <c r="V85" s="4">
        <v>0</v>
      </c>
      <c r="W85" s="4">
        <v>0</v>
      </c>
      <c r="X85" s="4" t="s">
        <v>453</v>
      </c>
      <c r="Y85" s="4" t="s">
        <v>454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456</v>
      </c>
      <c r="E86" s="4" t="s">
        <v>457</v>
      </c>
      <c r="F86" s="6">
        <v>44918</v>
      </c>
      <c r="G86" s="6">
        <v>44921</v>
      </c>
      <c r="H86" s="4">
        <v>1</v>
      </c>
      <c r="I86" s="4">
        <v>3</v>
      </c>
      <c r="J86" s="4">
        <v>3</v>
      </c>
      <c r="K86" s="4" t="s">
        <v>30</v>
      </c>
      <c r="L86" s="4">
        <v>1673</v>
      </c>
      <c r="M86" s="4">
        <v>1673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44916</v>
      </c>
      <c r="S86" s="6">
        <v>44924</v>
      </c>
      <c r="T86" s="4" t="s">
        <v>34</v>
      </c>
      <c r="U86" s="4">
        <v>1673</v>
      </c>
      <c r="V86" s="4">
        <v>0</v>
      </c>
      <c r="W86" s="4">
        <v>0</v>
      </c>
      <c r="X86" s="4" t="s">
        <v>459</v>
      </c>
      <c r="Y86" s="4" t="s">
        <v>460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44918</v>
      </c>
      <c r="G87" s="6">
        <v>44921</v>
      </c>
      <c r="H87" s="4">
        <v>1</v>
      </c>
      <c r="I87" s="4">
        <v>3</v>
      </c>
      <c r="J87" s="4">
        <v>3</v>
      </c>
      <c r="K87" s="4" t="s">
        <v>30</v>
      </c>
      <c r="L87" s="4">
        <v>2724</v>
      </c>
      <c r="M87" s="4">
        <v>2724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44916</v>
      </c>
      <c r="S87" s="6">
        <v>44924</v>
      </c>
      <c r="T87" s="4" t="s">
        <v>34</v>
      </c>
      <c r="U87" s="4">
        <v>2724</v>
      </c>
      <c r="V87" s="4">
        <v>0</v>
      </c>
      <c r="W87" s="4">
        <v>0</v>
      </c>
      <c r="X87" s="4" t="s">
        <v>465</v>
      </c>
      <c r="Y87" s="4" t="s">
        <v>35</v>
      </c>
    </row>
    <row r="88" s="4" customFormat="1" spans="1:25">
      <c r="A88" s="4" t="s">
        <v>397</v>
      </c>
      <c r="B88" s="4" t="s">
        <v>26</v>
      </c>
      <c r="C88" s="4" t="s">
        <v>36</v>
      </c>
      <c r="D88" s="4" t="s">
        <v>398</v>
      </c>
      <c r="E88" s="4" t="s">
        <v>399</v>
      </c>
      <c r="F88" s="6">
        <v>44919</v>
      </c>
      <c r="G88" s="6">
        <v>44921</v>
      </c>
      <c r="H88" s="4">
        <v>1</v>
      </c>
      <c r="I88" s="4">
        <v>2</v>
      </c>
      <c r="J88" s="4">
        <v>2</v>
      </c>
      <c r="K88" s="4" t="s">
        <v>30</v>
      </c>
      <c r="L88" s="4">
        <v>-896</v>
      </c>
      <c r="M88" s="4">
        <v>-896</v>
      </c>
      <c r="N88" s="4" t="s">
        <v>400</v>
      </c>
      <c r="O88" s="4" t="s">
        <v>32</v>
      </c>
      <c r="P88" s="4" t="s">
        <v>33</v>
      </c>
      <c r="Q88" s="4">
        <v>0</v>
      </c>
      <c r="R88" s="7">
        <v>44913</v>
      </c>
      <c r="S88" s="6">
        <v>44924</v>
      </c>
      <c r="T88" s="4" t="s">
        <v>34</v>
      </c>
      <c r="U88" s="4">
        <v>-896</v>
      </c>
      <c r="V88" s="4">
        <v>0</v>
      </c>
      <c r="W88" s="4">
        <v>0</v>
      </c>
      <c r="X88" s="4" t="s">
        <v>401</v>
      </c>
      <c r="Y88" s="4" t="s">
        <v>35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468</v>
      </c>
      <c r="F89" s="6">
        <v>44919</v>
      </c>
      <c r="G89" s="6">
        <v>44921</v>
      </c>
      <c r="H89" s="4">
        <v>1</v>
      </c>
      <c r="I89" s="4">
        <v>2</v>
      </c>
      <c r="J89" s="4">
        <v>2</v>
      </c>
      <c r="K89" s="4" t="s">
        <v>30</v>
      </c>
      <c r="L89" s="4">
        <v>3872</v>
      </c>
      <c r="M89" s="4">
        <v>3872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44916</v>
      </c>
      <c r="S89" s="6">
        <v>44924</v>
      </c>
      <c r="T89" s="4" t="s">
        <v>34</v>
      </c>
      <c r="U89" s="4">
        <v>3872</v>
      </c>
      <c r="V89" s="4">
        <v>0</v>
      </c>
      <c r="W89" s="4">
        <v>0</v>
      </c>
      <c r="X89" s="4" t="s">
        <v>470</v>
      </c>
      <c r="Y89" s="4" t="s">
        <v>471</v>
      </c>
    </row>
    <row r="90" s="4" customFormat="1" spans="1:25">
      <c r="A90" s="4" t="s">
        <v>472</v>
      </c>
      <c r="B90" s="4" t="s">
        <v>26</v>
      </c>
      <c r="C90" s="4" t="s">
        <v>27</v>
      </c>
      <c r="D90" s="4" t="s">
        <v>473</v>
      </c>
      <c r="E90" s="4" t="s">
        <v>474</v>
      </c>
      <c r="F90" s="6">
        <v>44919</v>
      </c>
      <c r="G90" s="6">
        <v>44921</v>
      </c>
      <c r="H90" s="4">
        <v>1</v>
      </c>
      <c r="I90" s="4">
        <v>2</v>
      </c>
      <c r="J90" s="4">
        <v>2</v>
      </c>
      <c r="K90" s="4" t="s">
        <v>30</v>
      </c>
      <c r="L90" s="4">
        <v>9204</v>
      </c>
      <c r="M90" s="4">
        <v>9204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44917</v>
      </c>
      <c r="S90" s="6">
        <v>44924</v>
      </c>
      <c r="T90" s="4" t="s">
        <v>34</v>
      </c>
      <c r="U90" s="4">
        <v>9204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6">
        <v>44919</v>
      </c>
      <c r="G91" s="6">
        <v>44921</v>
      </c>
      <c r="H91" s="4">
        <v>1</v>
      </c>
      <c r="I91" s="4">
        <v>2</v>
      </c>
      <c r="J91" s="4">
        <v>2</v>
      </c>
      <c r="K91" s="4" t="s">
        <v>30</v>
      </c>
      <c r="L91" s="4">
        <v>1057</v>
      </c>
      <c r="M91" s="4">
        <v>1057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44917</v>
      </c>
      <c r="S91" s="6">
        <v>44924</v>
      </c>
      <c r="T91" s="4" t="s">
        <v>34</v>
      </c>
      <c r="U91" s="4">
        <v>1057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486</v>
      </c>
      <c r="F92" s="6">
        <v>44918</v>
      </c>
      <c r="G92" s="6">
        <v>44921</v>
      </c>
      <c r="H92" s="4">
        <v>1</v>
      </c>
      <c r="I92" s="4">
        <v>3</v>
      </c>
      <c r="J92" s="4">
        <v>3</v>
      </c>
      <c r="K92" s="4" t="s">
        <v>30</v>
      </c>
      <c r="L92" s="4">
        <v>1056</v>
      </c>
      <c r="M92" s="4">
        <v>1056</v>
      </c>
      <c r="N92" s="4" t="s">
        <v>487</v>
      </c>
      <c r="O92" s="4" t="s">
        <v>32</v>
      </c>
      <c r="P92" s="4" t="s">
        <v>33</v>
      </c>
      <c r="Q92" s="4">
        <v>0</v>
      </c>
      <c r="R92" s="7">
        <v>44917</v>
      </c>
      <c r="S92" s="6">
        <v>44924</v>
      </c>
      <c r="T92" s="4" t="s">
        <v>34</v>
      </c>
      <c r="U92" s="4">
        <v>1056</v>
      </c>
      <c r="V92" s="4">
        <v>0</v>
      </c>
      <c r="W92" s="4">
        <v>0</v>
      </c>
      <c r="X92" s="4" t="s">
        <v>488</v>
      </c>
      <c r="Y92" s="4" t="s">
        <v>35</v>
      </c>
    </row>
    <row r="93" s="4" customFormat="1" spans="1:25">
      <c r="A93" s="4" t="s">
        <v>160</v>
      </c>
      <c r="B93" s="4" t="s">
        <v>26</v>
      </c>
      <c r="C93" s="4" t="s">
        <v>489</v>
      </c>
      <c r="D93" s="4" t="s">
        <v>161</v>
      </c>
      <c r="E93" s="4" t="s">
        <v>162</v>
      </c>
      <c r="F93" s="6">
        <v>44918</v>
      </c>
      <c r="G93" s="6">
        <v>44921</v>
      </c>
      <c r="H93" s="4">
        <v>1</v>
      </c>
      <c r="I93" s="4">
        <v>3</v>
      </c>
      <c r="J93" s="4">
        <v>3</v>
      </c>
      <c r="K93" s="4" t="s">
        <v>30</v>
      </c>
      <c r="L93" s="4">
        <v>-4156</v>
      </c>
      <c r="M93" s="4">
        <v>-4156</v>
      </c>
      <c r="N93" s="4" t="s">
        <v>163</v>
      </c>
      <c r="O93" s="4" t="s">
        <v>32</v>
      </c>
      <c r="P93" s="4" t="s">
        <v>33</v>
      </c>
      <c r="Q93" s="4">
        <v>0</v>
      </c>
      <c r="R93" s="7">
        <v>44898.5686226852</v>
      </c>
      <c r="S93" s="6">
        <v>44924</v>
      </c>
      <c r="T93" s="4" t="s">
        <v>34</v>
      </c>
      <c r="U93" s="4">
        <v>-4156</v>
      </c>
      <c r="V93" s="4">
        <v>0</v>
      </c>
      <c r="W93" s="4">
        <v>0</v>
      </c>
      <c r="X93" s="4" t="s">
        <v>164</v>
      </c>
      <c r="Y93" s="4" t="s">
        <v>165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183</v>
      </c>
      <c r="F94" s="6">
        <v>44919</v>
      </c>
      <c r="G94" s="6">
        <v>44921</v>
      </c>
      <c r="H94" s="4">
        <v>1</v>
      </c>
      <c r="I94" s="4">
        <v>2</v>
      </c>
      <c r="J94" s="4">
        <v>2</v>
      </c>
      <c r="K94" s="4" t="s">
        <v>30</v>
      </c>
      <c r="L94" s="4">
        <v>1215</v>
      </c>
      <c r="M94" s="4">
        <v>1215</v>
      </c>
      <c r="N94" s="4" t="s">
        <v>492</v>
      </c>
      <c r="O94" s="4" t="s">
        <v>32</v>
      </c>
      <c r="P94" s="4" t="s">
        <v>33</v>
      </c>
      <c r="Q94" s="4">
        <v>0</v>
      </c>
      <c r="R94" s="7">
        <v>44917</v>
      </c>
      <c r="S94" s="6">
        <v>44924</v>
      </c>
      <c r="T94" s="4" t="s">
        <v>34</v>
      </c>
      <c r="U94" s="4">
        <v>1215</v>
      </c>
      <c r="V94" s="4">
        <v>0</v>
      </c>
      <c r="W94" s="4">
        <v>0</v>
      </c>
      <c r="X94" s="4" t="s">
        <v>493</v>
      </c>
      <c r="Y94" s="4" t="s">
        <v>494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496</v>
      </c>
      <c r="E95" s="4" t="s">
        <v>463</v>
      </c>
      <c r="F95" s="6">
        <v>44918</v>
      </c>
      <c r="G95" s="6">
        <v>44921</v>
      </c>
      <c r="H95" s="4">
        <v>1</v>
      </c>
      <c r="I95" s="4">
        <v>3</v>
      </c>
      <c r="J95" s="4">
        <v>3</v>
      </c>
      <c r="K95" s="4" t="s">
        <v>30</v>
      </c>
      <c r="L95" s="4">
        <v>981</v>
      </c>
      <c r="M95" s="4">
        <v>981</v>
      </c>
      <c r="N95" s="4" t="s">
        <v>497</v>
      </c>
      <c r="O95" s="4" t="s">
        <v>32</v>
      </c>
      <c r="P95" s="4" t="s">
        <v>33</v>
      </c>
      <c r="Q95" s="4">
        <v>0</v>
      </c>
      <c r="R95" s="7">
        <v>44917</v>
      </c>
      <c r="S95" s="6">
        <v>44924</v>
      </c>
      <c r="T95" s="4" t="s">
        <v>34</v>
      </c>
      <c r="U95" s="4">
        <v>981</v>
      </c>
      <c r="V95" s="4">
        <v>0</v>
      </c>
      <c r="W95" s="4">
        <v>0</v>
      </c>
      <c r="X95" s="4" t="s">
        <v>498</v>
      </c>
      <c r="Y95" s="4" t="s">
        <v>499</v>
      </c>
    </row>
    <row r="96" s="4" customFormat="1" spans="1:25">
      <c r="A96" s="4" t="s">
        <v>500</v>
      </c>
      <c r="B96" s="4" t="s">
        <v>26</v>
      </c>
      <c r="C96" s="4" t="s">
        <v>27</v>
      </c>
      <c r="D96" s="4" t="s">
        <v>501</v>
      </c>
      <c r="E96" s="4" t="s">
        <v>502</v>
      </c>
      <c r="F96" s="6">
        <v>44918</v>
      </c>
      <c r="G96" s="6">
        <v>44921</v>
      </c>
      <c r="H96" s="4">
        <v>1</v>
      </c>
      <c r="I96" s="4">
        <v>3</v>
      </c>
      <c r="J96" s="4">
        <v>3</v>
      </c>
      <c r="K96" s="4" t="s">
        <v>30</v>
      </c>
      <c r="L96" s="4">
        <v>2067</v>
      </c>
      <c r="M96" s="4">
        <v>2067</v>
      </c>
      <c r="N96" s="4" t="s">
        <v>503</v>
      </c>
      <c r="O96" s="4" t="s">
        <v>32</v>
      </c>
      <c r="P96" s="4" t="s">
        <v>33</v>
      </c>
      <c r="Q96" s="4">
        <v>0</v>
      </c>
      <c r="R96" s="7">
        <v>44917</v>
      </c>
      <c r="S96" s="6">
        <v>44924</v>
      </c>
      <c r="T96" s="4" t="s">
        <v>34</v>
      </c>
      <c r="U96" s="4">
        <v>2067</v>
      </c>
      <c r="V96" s="4">
        <v>0</v>
      </c>
      <c r="W96" s="4">
        <v>0</v>
      </c>
      <c r="X96" s="4" t="s">
        <v>504</v>
      </c>
      <c r="Y96" s="4" t="s">
        <v>35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506</v>
      </c>
      <c r="E97" s="4" t="s">
        <v>59</v>
      </c>
      <c r="F97" s="6">
        <v>44920</v>
      </c>
      <c r="G97" s="6">
        <v>44921</v>
      </c>
      <c r="H97" s="4">
        <v>1</v>
      </c>
      <c r="I97" s="4">
        <v>1</v>
      </c>
      <c r="J97" s="4">
        <v>1</v>
      </c>
      <c r="K97" s="4" t="s">
        <v>30</v>
      </c>
      <c r="L97" s="4">
        <v>665</v>
      </c>
      <c r="M97" s="4">
        <v>665</v>
      </c>
      <c r="N97" s="4" t="s">
        <v>507</v>
      </c>
      <c r="O97" s="4" t="s">
        <v>32</v>
      </c>
      <c r="P97" s="4" t="s">
        <v>33</v>
      </c>
      <c r="Q97" s="4">
        <v>0</v>
      </c>
      <c r="R97" s="7">
        <v>44917</v>
      </c>
      <c r="S97" s="6">
        <v>44924</v>
      </c>
      <c r="T97" s="4" t="s">
        <v>34</v>
      </c>
      <c r="U97" s="4">
        <v>665</v>
      </c>
      <c r="V97" s="4">
        <v>0</v>
      </c>
      <c r="W97" s="4">
        <v>0</v>
      </c>
      <c r="X97" s="4" t="s">
        <v>508</v>
      </c>
      <c r="Y97" s="4" t="s">
        <v>509</v>
      </c>
    </row>
    <row r="98" s="4" customFormat="1" spans="1:25">
      <c r="A98" s="4" t="s">
        <v>510</v>
      </c>
      <c r="B98" s="4" t="s">
        <v>26</v>
      </c>
      <c r="C98" s="4" t="s">
        <v>27</v>
      </c>
      <c r="D98" s="4" t="s">
        <v>511</v>
      </c>
      <c r="E98" s="4" t="s">
        <v>512</v>
      </c>
      <c r="F98" s="6">
        <v>44920</v>
      </c>
      <c r="G98" s="6">
        <v>44921</v>
      </c>
      <c r="H98" s="4">
        <v>1</v>
      </c>
      <c r="I98" s="4">
        <v>1</v>
      </c>
      <c r="J98" s="4">
        <v>1</v>
      </c>
      <c r="K98" s="4" t="s">
        <v>30</v>
      </c>
      <c r="L98" s="4">
        <v>947</v>
      </c>
      <c r="M98" s="4">
        <v>947</v>
      </c>
      <c r="N98" s="4" t="s">
        <v>513</v>
      </c>
      <c r="O98" s="4" t="s">
        <v>32</v>
      </c>
      <c r="P98" s="4" t="s">
        <v>33</v>
      </c>
      <c r="Q98" s="4">
        <v>0</v>
      </c>
      <c r="R98" s="7">
        <v>44918</v>
      </c>
      <c r="S98" s="6">
        <v>44924</v>
      </c>
      <c r="T98" s="4" t="s">
        <v>34</v>
      </c>
      <c r="U98" s="4">
        <v>947</v>
      </c>
      <c r="V98" s="4">
        <v>0</v>
      </c>
      <c r="W98" s="4">
        <v>0</v>
      </c>
      <c r="X98" s="4" t="s">
        <v>514</v>
      </c>
      <c r="Y98" s="4" t="s">
        <v>515</v>
      </c>
    </row>
    <row r="99" s="4" customFormat="1" spans="1:25">
      <c r="A99" s="4" t="s">
        <v>516</v>
      </c>
      <c r="B99" s="4" t="s">
        <v>26</v>
      </c>
      <c r="C99" s="4" t="s">
        <v>27</v>
      </c>
      <c r="D99" s="4" t="s">
        <v>511</v>
      </c>
      <c r="E99" s="4" t="s">
        <v>127</v>
      </c>
      <c r="F99" s="6">
        <v>44920</v>
      </c>
      <c r="G99" s="6">
        <v>44921</v>
      </c>
      <c r="H99" s="4">
        <v>1</v>
      </c>
      <c r="I99" s="4">
        <v>1</v>
      </c>
      <c r="J99" s="4">
        <v>1</v>
      </c>
      <c r="K99" s="4" t="s">
        <v>30</v>
      </c>
      <c r="L99" s="4">
        <v>708</v>
      </c>
      <c r="M99" s="4">
        <v>708</v>
      </c>
      <c r="N99" s="4" t="s">
        <v>517</v>
      </c>
      <c r="O99" s="4" t="s">
        <v>32</v>
      </c>
      <c r="P99" s="4" t="s">
        <v>33</v>
      </c>
      <c r="Q99" s="4">
        <v>0</v>
      </c>
      <c r="R99" s="7">
        <v>44918</v>
      </c>
      <c r="S99" s="6">
        <v>44924</v>
      </c>
      <c r="T99" s="4" t="s">
        <v>34</v>
      </c>
      <c r="U99" s="4">
        <v>708</v>
      </c>
      <c r="V99" s="4">
        <v>0</v>
      </c>
      <c r="W99" s="4">
        <v>0</v>
      </c>
      <c r="X99" s="4" t="s">
        <v>518</v>
      </c>
      <c r="Y99" s="4" t="s">
        <v>519</v>
      </c>
    </row>
    <row r="100" s="4" customFormat="1" spans="1:25">
      <c r="A100" s="4" t="s">
        <v>520</v>
      </c>
      <c r="B100" s="4" t="s">
        <v>26</v>
      </c>
      <c r="C100" s="4" t="s">
        <v>27</v>
      </c>
      <c r="D100" s="4" t="s">
        <v>521</v>
      </c>
      <c r="E100" s="4" t="s">
        <v>522</v>
      </c>
      <c r="F100" s="6">
        <v>44919</v>
      </c>
      <c r="G100" s="6">
        <v>44921</v>
      </c>
      <c r="H100" s="4">
        <v>1</v>
      </c>
      <c r="I100" s="4">
        <v>2</v>
      </c>
      <c r="J100" s="4">
        <v>2</v>
      </c>
      <c r="K100" s="4" t="s">
        <v>30</v>
      </c>
      <c r="L100" s="4">
        <v>1614</v>
      </c>
      <c r="M100" s="4">
        <v>1614</v>
      </c>
      <c r="N100" s="4" t="s">
        <v>523</v>
      </c>
      <c r="O100" s="4" t="s">
        <v>32</v>
      </c>
      <c r="P100" s="4" t="s">
        <v>33</v>
      </c>
      <c r="Q100" s="4">
        <v>0</v>
      </c>
      <c r="R100" s="7">
        <v>44918</v>
      </c>
      <c r="S100" s="6">
        <v>44924</v>
      </c>
      <c r="T100" s="4" t="s">
        <v>34</v>
      </c>
      <c r="U100" s="4">
        <v>1614</v>
      </c>
      <c r="V100" s="4">
        <v>0</v>
      </c>
      <c r="W100" s="4">
        <v>0</v>
      </c>
      <c r="X100" s="4" t="s">
        <v>524</v>
      </c>
      <c r="Y100" s="4" t="s">
        <v>525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496</v>
      </c>
      <c r="E101" s="4" t="s">
        <v>512</v>
      </c>
      <c r="F101" s="6">
        <v>44918</v>
      </c>
      <c r="G101" s="6">
        <v>44921</v>
      </c>
      <c r="H101" s="4">
        <v>1</v>
      </c>
      <c r="I101" s="4">
        <v>3</v>
      </c>
      <c r="J101" s="4">
        <v>3</v>
      </c>
      <c r="K101" s="4" t="s">
        <v>30</v>
      </c>
      <c r="L101" s="4">
        <v>981</v>
      </c>
      <c r="M101" s="4">
        <v>981</v>
      </c>
      <c r="N101" s="4" t="s">
        <v>527</v>
      </c>
      <c r="O101" s="4" t="s">
        <v>32</v>
      </c>
      <c r="P101" s="4" t="s">
        <v>33</v>
      </c>
      <c r="Q101" s="4">
        <v>0</v>
      </c>
      <c r="R101" s="7">
        <v>44918</v>
      </c>
      <c r="S101" s="6">
        <v>44924</v>
      </c>
      <c r="T101" s="4" t="s">
        <v>34</v>
      </c>
      <c r="U101" s="4">
        <v>981</v>
      </c>
      <c r="V101" s="4">
        <v>0</v>
      </c>
      <c r="W101" s="4">
        <v>0</v>
      </c>
      <c r="X101" s="4" t="s">
        <v>528</v>
      </c>
      <c r="Y101" s="4" t="s">
        <v>529</v>
      </c>
    </row>
    <row r="102" s="4" customFormat="1" spans="1:25">
      <c r="A102" s="4" t="s">
        <v>530</v>
      </c>
      <c r="B102" s="4" t="s">
        <v>26</v>
      </c>
      <c r="C102" s="4" t="s">
        <v>27</v>
      </c>
      <c r="D102" s="4" t="s">
        <v>531</v>
      </c>
      <c r="E102" s="4" t="s">
        <v>532</v>
      </c>
      <c r="F102" s="6">
        <v>44919</v>
      </c>
      <c r="G102" s="6">
        <v>44921</v>
      </c>
      <c r="H102" s="4">
        <v>1</v>
      </c>
      <c r="I102" s="4">
        <v>2</v>
      </c>
      <c r="J102" s="4">
        <v>2</v>
      </c>
      <c r="K102" s="4" t="s">
        <v>30</v>
      </c>
      <c r="L102" s="4">
        <v>1098</v>
      </c>
      <c r="M102" s="4">
        <v>1098</v>
      </c>
      <c r="N102" s="4" t="s">
        <v>533</v>
      </c>
      <c r="O102" s="4" t="s">
        <v>32</v>
      </c>
      <c r="P102" s="4" t="s">
        <v>33</v>
      </c>
      <c r="Q102" s="4">
        <v>0</v>
      </c>
      <c r="R102" s="7">
        <v>44918</v>
      </c>
      <c r="S102" s="6">
        <v>44924</v>
      </c>
      <c r="T102" s="4" t="s">
        <v>34</v>
      </c>
      <c r="U102" s="4">
        <v>1098</v>
      </c>
      <c r="V102" s="4">
        <v>0</v>
      </c>
      <c r="W102" s="4">
        <v>0</v>
      </c>
      <c r="X102" s="4" t="s">
        <v>534</v>
      </c>
      <c r="Y102" s="4" t="s">
        <v>35</v>
      </c>
    </row>
    <row r="103" s="4" customFormat="1" spans="1:25">
      <c r="A103" s="4" t="s">
        <v>382</v>
      </c>
      <c r="B103" s="4" t="s">
        <v>26</v>
      </c>
      <c r="C103" s="4" t="s">
        <v>36</v>
      </c>
      <c r="D103" s="4" t="s">
        <v>383</v>
      </c>
      <c r="E103" s="4" t="s">
        <v>214</v>
      </c>
      <c r="F103" s="6">
        <v>44918</v>
      </c>
      <c r="G103" s="6">
        <v>44921</v>
      </c>
      <c r="H103" s="4">
        <v>1</v>
      </c>
      <c r="I103" s="4">
        <v>3</v>
      </c>
      <c r="J103" s="4">
        <v>3</v>
      </c>
      <c r="K103" s="4" t="s">
        <v>30</v>
      </c>
      <c r="L103" s="4">
        <v>-13224</v>
      </c>
      <c r="M103" s="4">
        <v>-13224</v>
      </c>
      <c r="N103" s="4" t="s">
        <v>384</v>
      </c>
      <c r="O103" s="4" t="s">
        <v>32</v>
      </c>
      <c r="P103" s="4" t="s">
        <v>33</v>
      </c>
      <c r="Q103" s="4">
        <v>0</v>
      </c>
      <c r="R103" s="7">
        <v>44913</v>
      </c>
      <c r="S103" s="6">
        <v>44924</v>
      </c>
      <c r="T103" s="4" t="s">
        <v>34</v>
      </c>
      <c r="U103" s="4">
        <v>-13224</v>
      </c>
      <c r="V103" s="4">
        <v>0</v>
      </c>
      <c r="W103" s="4">
        <v>0</v>
      </c>
      <c r="X103" s="4" t="s">
        <v>385</v>
      </c>
      <c r="Y103" s="4" t="s">
        <v>35</v>
      </c>
    </row>
    <row r="104" s="4" customFormat="1" spans="1:25">
      <c r="A104" s="4" t="s">
        <v>535</v>
      </c>
      <c r="B104" s="4" t="s">
        <v>26</v>
      </c>
      <c r="C104" s="4" t="s">
        <v>27</v>
      </c>
      <c r="D104" s="4" t="s">
        <v>536</v>
      </c>
      <c r="E104" s="4" t="s">
        <v>537</v>
      </c>
      <c r="F104" s="6">
        <v>44920</v>
      </c>
      <c r="G104" s="6">
        <v>44921</v>
      </c>
      <c r="H104" s="4">
        <v>1</v>
      </c>
      <c r="I104" s="4">
        <v>1</v>
      </c>
      <c r="J104" s="4">
        <v>1</v>
      </c>
      <c r="K104" s="4" t="s">
        <v>30</v>
      </c>
      <c r="L104" s="4">
        <v>642</v>
      </c>
      <c r="M104" s="4">
        <v>642</v>
      </c>
      <c r="N104" s="4" t="s">
        <v>538</v>
      </c>
      <c r="O104" s="4" t="s">
        <v>32</v>
      </c>
      <c r="P104" s="4" t="s">
        <v>33</v>
      </c>
      <c r="Q104" s="4">
        <v>0</v>
      </c>
      <c r="R104" s="7">
        <v>44918</v>
      </c>
      <c r="S104" s="6">
        <v>44924</v>
      </c>
      <c r="T104" s="4" t="s">
        <v>34</v>
      </c>
      <c r="U104" s="4">
        <v>642</v>
      </c>
      <c r="V104" s="4">
        <v>0</v>
      </c>
      <c r="W104" s="4">
        <v>0</v>
      </c>
      <c r="X104" s="4" t="s">
        <v>539</v>
      </c>
      <c r="Y104" s="4" t="s">
        <v>35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496</v>
      </c>
      <c r="E105" s="4" t="s">
        <v>463</v>
      </c>
      <c r="F105" s="6">
        <v>44920</v>
      </c>
      <c r="G105" s="6">
        <v>44921</v>
      </c>
      <c r="H105" s="4">
        <v>1</v>
      </c>
      <c r="I105" s="4">
        <v>1</v>
      </c>
      <c r="J105" s="4">
        <v>1</v>
      </c>
      <c r="K105" s="4" t="s">
        <v>30</v>
      </c>
      <c r="L105" s="4">
        <v>327</v>
      </c>
      <c r="M105" s="4">
        <v>327</v>
      </c>
      <c r="N105" s="4" t="s">
        <v>541</v>
      </c>
      <c r="O105" s="4" t="s">
        <v>32</v>
      </c>
      <c r="P105" s="4" t="s">
        <v>33</v>
      </c>
      <c r="Q105" s="4">
        <v>0</v>
      </c>
      <c r="R105" s="7">
        <v>44918</v>
      </c>
      <c r="S105" s="6">
        <v>44924</v>
      </c>
      <c r="T105" s="4" t="s">
        <v>34</v>
      </c>
      <c r="U105" s="4">
        <v>327</v>
      </c>
      <c r="V105" s="4">
        <v>0</v>
      </c>
      <c r="W105" s="4">
        <v>0</v>
      </c>
      <c r="X105" s="4" t="s">
        <v>542</v>
      </c>
      <c r="Y105" s="4" t="s">
        <v>543</v>
      </c>
    </row>
    <row r="106" s="4" customFormat="1" spans="1:25">
      <c r="A106" s="4" t="s">
        <v>544</v>
      </c>
      <c r="B106" s="4" t="s">
        <v>26</v>
      </c>
      <c r="C106" s="4" t="s">
        <v>27</v>
      </c>
      <c r="D106" s="4" t="s">
        <v>545</v>
      </c>
      <c r="E106" s="4" t="s">
        <v>188</v>
      </c>
      <c r="F106" s="6">
        <v>44919</v>
      </c>
      <c r="G106" s="6">
        <v>44921</v>
      </c>
      <c r="H106" s="4">
        <v>1</v>
      </c>
      <c r="I106" s="4">
        <v>2</v>
      </c>
      <c r="J106" s="4">
        <v>2</v>
      </c>
      <c r="K106" s="4" t="s">
        <v>30</v>
      </c>
      <c r="L106" s="4">
        <v>595</v>
      </c>
      <c r="M106" s="4">
        <v>595</v>
      </c>
      <c r="N106" s="4" t="s">
        <v>546</v>
      </c>
      <c r="O106" s="4" t="s">
        <v>32</v>
      </c>
      <c r="P106" s="4" t="s">
        <v>33</v>
      </c>
      <c r="Q106" s="4">
        <v>0</v>
      </c>
      <c r="R106" s="7">
        <v>44918</v>
      </c>
      <c r="S106" s="6">
        <v>44924</v>
      </c>
      <c r="T106" s="4" t="s">
        <v>34</v>
      </c>
      <c r="U106" s="4">
        <v>595</v>
      </c>
      <c r="V106" s="4">
        <v>0</v>
      </c>
      <c r="W106" s="4">
        <v>0</v>
      </c>
      <c r="X106" s="4" t="s">
        <v>547</v>
      </c>
      <c r="Y106" s="4" t="s">
        <v>35</v>
      </c>
    </row>
    <row r="107" s="4" customFormat="1" spans="1:25">
      <c r="A107" s="4" t="s">
        <v>548</v>
      </c>
      <c r="B107" s="4" t="s">
        <v>26</v>
      </c>
      <c r="C107" s="4" t="s">
        <v>27</v>
      </c>
      <c r="D107" s="4" t="s">
        <v>549</v>
      </c>
      <c r="E107" s="4" t="s">
        <v>118</v>
      </c>
      <c r="F107" s="6">
        <v>44920</v>
      </c>
      <c r="G107" s="6">
        <v>44921</v>
      </c>
      <c r="H107" s="4">
        <v>1</v>
      </c>
      <c r="I107" s="4">
        <v>1</v>
      </c>
      <c r="J107" s="4">
        <v>1</v>
      </c>
      <c r="K107" s="4" t="s">
        <v>30</v>
      </c>
      <c r="L107" s="4">
        <v>674</v>
      </c>
      <c r="M107" s="4">
        <v>674</v>
      </c>
      <c r="N107" s="4" t="s">
        <v>550</v>
      </c>
      <c r="O107" s="4" t="s">
        <v>32</v>
      </c>
      <c r="P107" s="4" t="s">
        <v>33</v>
      </c>
      <c r="Q107" s="4">
        <v>0</v>
      </c>
      <c r="R107" s="7">
        <v>44918</v>
      </c>
      <c r="S107" s="6">
        <v>44924</v>
      </c>
      <c r="T107" s="4" t="s">
        <v>34</v>
      </c>
      <c r="U107" s="4">
        <v>674</v>
      </c>
      <c r="V107" s="4">
        <v>0</v>
      </c>
      <c r="W107" s="4">
        <v>0</v>
      </c>
      <c r="X107" s="4" t="s">
        <v>551</v>
      </c>
      <c r="Y107" s="4" t="s">
        <v>35</v>
      </c>
    </row>
    <row r="108" s="4" customFormat="1" spans="1:25">
      <c r="A108" s="4" t="s">
        <v>552</v>
      </c>
      <c r="B108" s="4" t="s">
        <v>26</v>
      </c>
      <c r="C108" s="4" t="s">
        <v>27</v>
      </c>
      <c r="D108" s="4" t="s">
        <v>553</v>
      </c>
      <c r="E108" s="4" t="s">
        <v>118</v>
      </c>
      <c r="F108" s="6">
        <v>44918</v>
      </c>
      <c r="G108" s="6">
        <v>44921</v>
      </c>
      <c r="H108" s="4">
        <v>1</v>
      </c>
      <c r="I108" s="4">
        <v>3</v>
      </c>
      <c r="J108" s="4">
        <v>3</v>
      </c>
      <c r="K108" s="4" t="s">
        <v>30</v>
      </c>
      <c r="L108" s="4">
        <v>429</v>
      </c>
      <c r="M108" s="4">
        <v>429</v>
      </c>
      <c r="N108" s="4" t="s">
        <v>554</v>
      </c>
      <c r="O108" s="4" t="s">
        <v>32</v>
      </c>
      <c r="P108" s="4" t="s">
        <v>33</v>
      </c>
      <c r="Q108" s="4">
        <v>0</v>
      </c>
      <c r="R108" s="7">
        <v>44918</v>
      </c>
      <c r="S108" s="6">
        <v>44924</v>
      </c>
      <c r="T108" s="4" t="s">
        <v>34</v>
      </c>
      <c r="U108" s="4">
        <v>429</v>
      </c>
      <c r="V108" s="4">
        <v>0</v>
      </c>
      <c r="W108" s="4">
        <v>0</v>
      </c>
      <c r="X108" s="4" t="s">
        <v>555</v>
      </c>
      <c r="Y108" s="4" t="s">
        <v>35</v>
      </c>
    </row>
    <row r="109" s="4" customFormat="1" spans="1:25">
      <c r="A109" s="4" t="s">
        <v>556</v>
      </c>
      <c r="B109" s="4" t="s">
        <v>26</v>
      </c>
      <c r="C109" s="4" t="s">
        <v>27</v>
      </c>
      <c r="D109" s="4" t="s">
        <v>557</v>
      </c>
      <c r="E109" s="4" t="s">
        <v>558</v>
      </c>
      <c r="F109" s="6">
        <v>44920</v>
      </c>
      <c r="G109" s="6">
        <v>44921</v>
      </c>
      <c r="H109" s="4">
        <v>1</v>
      </c>
      <c r="I109" s="4">
        <v>1</v>
      </c>
      <c r="J109" s="4">
        <v>1</v>
      </c>
      <c r="K109" s="4" t="s">
        <v>30</v>
      </c>
      <c r="L109" s="4">
        <v>635</v>
      </c>
      <c r="M109" s="4">
        <v>635</v>
      </c>
      <c r="N109" s="4" t="s">
        <v>559</v>
      </c>
      <c r="O109" s="4" t="s">
        <v>32</v>
      </c>
      <c r="P109" s="4" t="s">
        <v>33</v>
      </c>
      <c r="Q109" s="4">
        <v>0</v>
      </c>
      <c r="R109" s="7">
        <v>44919</v>
      </c>
      <c r="S109" s="6">
        <v>44924</v>
      </c>
      <c r="T109" s="4" t="s">
        <v>34</v>
      </c>
      <c r="U109" s="4">
        <v>635</v>
      </c>
      <c r="V109" s="4">
        <v>0</v>
      </c>
      <c r="W109" s="4">
        <v>0</v>
      </c>
      <c r="X109" s="4" t="s">
        <v>560</v>
      </c>
      <c r="Y109" s="4" t="s">
        <v>561</v>
      </c>
    </row>
    <row r="110" s="4" customFormat="1" spans="1:25">
      <c r="A110" s="4" t="s">
        <v>562</v>
      </c>
      <c r="B110" s="4" t="s">
        <v>26</v>
      </c>
      <c r="C110" s="4" t="s">
        <v>27</v>
      </c>
      <c r="D110" s="4" t="s">
        <v>563</v>
      </c>
      <c r="E110" s="4" t="s">
        <v>564</v>
      </c>
      <c r="F110" s="6">
        <v>44920</v>
      </c>
      <c r="G110" s="6">
        <v>44921</v>
      </c>
      <c r="H110" s="4">
        <v>1</v>
      </c>
      <c r="I110" s="4">
        <v>1</v>
      </c>
      <c r="J110" s="4">
        <v>1</v>
      </c>
      <c r="K110" s="4" t="s">
        <v>30</v>
      </c>
      <c r="L110" s="4">
        <v>593</v>
      </c>
      <c r="M110" s="4">
        <v>593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44919</v>
      </c>
      <c r="S110" s="6">
        <v>44924</v>
      </c>
      <c r="T110" s="4" t="s">
        <v>34</v>
      </c>
      <c r="U110" s="4">
        <v>593</v>
      </c>
      <c r="V110" s="4">
        <v>0</v>
      </c>
      <c r="W110" s="4">
        <v>0</v>
      </c>
      <c r="X110" s="4" t="s">
        <v>566</v>
      </c>
      <c r="Y110" s="4" t="s">
        <v>567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569</v>
      </c>
      <c r="E111" s="4" t="s">
        <v>188</v>
      </c>
      <c r="F111" s="6">
        <v>44920</v>
      </c>
      <c r="G111" s="6">
        <v>44921</v>
      </c>
      <c r="H111" s="4">
        <v>1</v>
      </c>
      <c r="I111" s="4">
        <v>1</v>
      </c>
      <c r="J111" s="4">
        <v>1</v>
      </c>
      <c r="K111" s="4" t="s">
        <v>30</v>
      </c>
      <c r="L111" s="4">
        <v>204</v>
      </c>
      <c r="M111" s="4">
        <v>204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44919</v>
      </c>
      <c r="S111" s="6">
        <v>44924</v>
      </c>
      <c r="T111" s="4" t="s">
        <v>34</v>
      </c>
      <c r="U111" s="4">
        <v>204</v>
      </c>
      <c r="V111" s="4">
        <v>0</v>
      </c>
      <c r="W111" s="4">
        <v>0</v>
      </c>
      <c r="X111" s="4" t="s">
        <v>571</v>
      </c>
      <c r="Y111" s="4" t="s">
        <v>35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573</v>
      </c>
      <c r="E112" s="4" t="s">
        <v>574</v>
      </c>
      <c r="F112" s="6">
        <v>44920</v>
      </c>
      <c r="G112" s="6">
        <v>44921</v>
      </c>
      <c r="H112" s="4">
        <v>1</v>
      </c>
      <c r="I112" s="4">
        <v>1</v>
      </c>
      <c r="J112" s="4">
        <v>1</v>
      </c>
      <c r="K112" s="4" t="s">
        <v>30</v>
      </c>
      <c r="L112" s="4">
        <v>910</v>
      </c>
      <c r="M112" s="4">
        <v>910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44919</v>
      </c>
      <c r="S112" s="6">
        <v>44924</v>
      </c>
      <c r="T112" s="4" t="s">
        <v>34</v>
      </c>
      <c r="U112" s="4">
        <v>910</v>
      </c>
      <c r="V112" s="4">
        <v>0</v>
      </c>
      <c r="W112" s="4">
        <v>0</v>
      </c>
      <c r="X112" s="4" t="s">
        <v>576</v>
      </c>
      <c r="Y112" s="4" t="s">
        <v>577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579</v>
      </c>
      <c r="E113" s="4" t="s">
        <v>580</v>
      </c>
      <c r="F113" s="6">
        <v>44919</v>
      </c>
      <c r="G113" s="6">
        <v>44921</v>
      </c>
      <c r="H113" s="4">
        <v>1</v>
      </c>
      <c r="I113" s="4">
        <v>2</v>
      </c>
      <c r="J113" s="4">
        <v>2</v>
      </c>
      <c r="K113" s="4" t="s">
        <v>30</v>
      </c>
      <c r="L113" s="4">
        <v>2468</v>
      </c>
      <c r="M113" s="4">
        <v>2468</v>
      </c>
      <c r="N113" s="4" t="s">
        <v>581</v>
      </c>
      <c r="O113" s="4" t="s">
        <v>32</v>
      </c>
      <c r="P113" s="4" t="s">
        <v>33</v>
      </c>
      <c r="Q113" s="4">
        <v>0</v>
      </c>
      <c r="R113" s="7">
        <v>44919</v>
      </c>
      <c r="S113" s="6">
        <v>44924</v>
      </c>
      <c r="T113" s="4" t="s">
        <v>34</v>
      </c>
      <c r="U113" s="4">
        <v>2468</v>
      </c>
      <c r="V113" s="4">
        <v>0</v>
      </c>
      <c r="W113" s="4">
        <v>0</v>
      </c>
      <c r="X113" s="4" t="s">
        <v>582</v>
      </c>
      <c r="Y113" s="4" t="s">
        <v>583</v>
      </c>
    </row>
    <row r="114" s="4" customFormat="1" spans="1:25">
      <c r="A114" s="4" t="s">
        <v>584</v>
      </c>
      <c r="B114" s="4" t="s">
        <v>26</v>
      </c>
      <c r="C114" s="4" t="s">
        <v>27</v>
      </c>
      <c r="D114" s="4" t="s">
        <v>585</v>
      </c>
      <c r="E114" s="4" t="s">
        <v>333</v>
      </c>
      <c r="F114" s="6">
        <v>44919</v>
      </c>
      <c r="G114" s="6">
        <v>44921</v>
      </c>
      <c r="H114" s="4">
        <v>1</v>
      </c>
      <c r="I114" s="4">
        <v>2</v>
      </c>
      <c r="J114" s="4">
        <v>2</v>
      </c>
      <c r="K114" s="4" t="s">
        <v>30</v>
      </c>
      <c r="L114" s="4">
        <v>1940</v>
      </c>
      <c r="M114" s="4">
        <v>1940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44919</v>
      </c>
      <c r="S114" s="6">
        <v>44924</v>
      </c>
      <c r="T114" s="4" t="s">
        <v>34</v>
      </c>
      <c r="U114" s="4">
        <v>1940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589</v>
      </c>
      <c r="B115" s="4" t="s">
        <v>26</v>
      </c>
      <c r="C115" s="4" t="s">
        <v>27</v>
      </c>
      <c r="D115" s="4" t="s">
        <v>590</v>
      </c>
      <c r="E115" s="4" t="s">
        <v>85</v>
      </c>
      <c r="F115" s="6">
        <v>44920</v>
      </c>
      <c r="G115" s="6">
        <v>44921</v>
      </c>
      <c r="H115" s="4">
        <v>1</v>
      </c>
      <c r="I115" s="4">
        <v>1</v>
      </c>
      <c r="J115" s="4">
        <v>1</v>
      </c>
      <c r="K115" s="4" t="s">
        <v>30</v>
      </c>
      <c r="L115" s="4">
        <v>791</v>
      </c>
      <c r="M115" s="4">
        <v>791</v>
      </c>
      <c r="N115" s="4" t="s">
        <v>591</v>
      </c>
      <c r="O115" s="4" t="s">
        <v>32</v>
      </c>
      <c r="P115" s="4" t="s">
        <v>33</v>
      </c>
      <c r="Q115" s="4">
        <v>0</v>
      </c>
      <c r="R115" s="7">
        <v>44919</v>
      </c>
      <c r="S115" s="6">
        <v>44924</v>
      </c>
      <c r="T115" s="4" t="s">
        <v>34</v>
      </c>
      <c r="U115" s="4">
        <v>791</v>
      </c>
      <c r="V115" s="4">
        <v>0</v>
      </c>
      <c r="W115" s="4">
        <v>0</v>
      </c>
      <c r="X115" s="4" t="s">
        <v>592</v>
      </c>
      <c r="Y115" s="4" t="s">
        <v>593</v>
      </c>
    </row>
    <row r="116" s="4" customFormat="1" spans="1:25">
      <c r="A116" s="4" t="s">
        <v>594</v>
      </c>
      <c r="B116" s="4" t="s">
        <v>26</v>
      </c>
      <c r="C116" s="4" t="s">
        <v>27</v>
      </c>
      <c r="D116" s="4" t="s">
        <v>595</v>
      </c>
      <c r="E116" s="4" t="s">
        <v>596</v>
      </c>
      <c r="F116" s="6">
        <v>44919</v>
      </c>
      <c r="G116" s="6">
        <v>44921</v>
      </c>
      <c r="H116" s="4">
        <v>1</v>
      </c>
      <c r="I116" s="4">
        <v>2</v>
      </c>
      <c r="J116" s="4">
        <v>2</v>
      </c>
      <c r="K116" s="4" t="s">
        <v>30</v>
      </c>
      <c r="L116" s="4">
        <v>7357</v>
      </c>
      <c r="M116" s="4">
        <v>7357</v>
      </c>
      <c r="N116" s="4" t="s">
        <v>597</v>
      </c>
      <c r="O116" s="4" t="s">
        <v>32</v>
      </c>
      <c r="P116" s="4" t="s">
        <v>33</v>
      </c>
      <c r="Q116" s="4">
        <v>0</v>
      </c>
      <c r="R116" s="7">
        <v>44919</v>
      </c>
      <c r="S116" s="6">
        <v>44924</v>
      </c>
      <c r="T116" s="4" t="s">
        <v>34</v>
      </c>
      <c r="U116" s="4">
        <v>7357</v>
      </c>
      <c r="V116" s="4">
        <v>0</v>
      </c>
      <c r="W116" s="4">
        <v>0</v>
      </c>
      <c r="X116" s="4" t="s">
        <v>598</v>
      </c>
      <c r="Y116" s="4" t="s">
        <v>599</v>
      </c>
    </row>
    <row r="117" s="4" customFormat="1" spans="1:25">
      <c r="A117" s="4" t="s">
        <v>331</v>
      </c>
      <c r="B117" s="4" t="s">
        <v>26</v>
      </c>
      <c r="C117" s="4" t="s">
        <v>36</v>
      </c>
      <c r="D117" s="4" t="s">
        <v>332</v>
      </c>
      <c r="E117" s="4" t="s">
        <v>333</v>
      </c>
      <c r="F117" s="6">
        <v>44919</v>
      </c>
      <c r="G117" s="6">
        <v>44921</v>
      </c>
      <c r="H117" s="4">
        <v>1</v>
      </c>
      <c r="I117" s="4">
        <v>2</v>
      </c>
      <c r="J117" s="4">
        <v>2</v>
      </c>
      <c r="K117" s="4" t="s">
        <v>30</v>
      </c>
      <c r="L117" s="4">
        <v>-2001</v>
      </c>
      <c r="M117" s="4">
        <v>-2001</v>
      </c>
      <c r="N117" s="4" t="s">
        <v>334</v>
      </c>
      <c r="O117" s="4" t="s">
        <v>32</v>
      </c>
      <c r="P117" s="4" t="s">
        <v>33</v>
      </c>
      <c r="Q117" s="4">
        <v>0</v>
      </c>
      <c r="R117" s="7">
        <v>44910</v>
      </c>
      <c r="S117" s="6">
        <v>44924</v>
      </c>
      <c r="T117" s="4" t="s">
        <v>34</v>
      </c>
      <c r="U117" s="4">
        <v>-2001</v>
      </c>
      <c r="V117" s="4">
        <v>0</v>
      </c>
      <c r="W117" s="4">
        <v>0</v>
      </c>
      <c r="X117" s="4" t="s">
        <v>335</v>
      </c>
      <c r="Y117" s="4" t="s">
        <v>336</v>
      </c>
    </row>
    <row r="118" s="4" customFormat="1" spans="1:25">
      <c r="A118" s="4" t="s">
        <v>600</v>
      </c>
      <c r="B118" s="4" t="s">
        <v>26</v>
      </c>
      <c r="C118" s="4" t="s">
        <v>27</v>
      </c>
      <c r="D118" s="4" t="s">
        <v>43</v>
      </c>
      <c r="E118" s="4" t="s">
        <v>44</v>
      </c>
      <c r="F118" s="6">
        <v>44919</v>
      </c>
      <c r="G118" s="6">
        <v>44921</v>
      </c>
      <c r="H118" s="4">
        <v>1</v>
      </c>
      <c r="I118" s="4">
        <v>2</v>
      </c>
      <c r="J118" s="4">
        <v>2</v>
      </c>
      <c r="K118" s="4" t="s">
        <v>30</v>
      </c>
      <c r="L118" s="4">
        <v>1464</v>
      </c>
      <c r="M118" s="4">
        <v>1464</v>
      </c>
      <c r="N118" s="4" t="s">
        <v>601</v>
      </c>
      <c r="O118" s="4" t="s">
        <v>32</v>
      </c>
      <c r="P118" s="4" t="s">
        <v>33</v>
      </c>
      <c r="Q118" s="4">
        <v>0</v>
      </c>
      <c r="R118" s="7">
        <v>44919</v>
      </c>
      <c r="S118" s="6">
        <v>44924</v>
      </c>
      <c r="T118" s="4" t="s">
        <v>34</v>
      </c>
      <c r="U118" s="4">
        <v>1464</v>
      </c>
      <c r="V118" s="4">
        <v>0</v>
      </c>
      <c r="W118" s="4">
        <v>0</v>
      </c>
      <c r="X118" s="4" t="s">
        <v>602</v>
      </c>
      <c r="Y118" s="4" t="s">
        <v>603</v>
      </c>
    </row>
    <row r="119" s="4" customFormat="1" spans="1:25">
      <c r="A119" s="4" t="s">
        <v>604</v>
      </c>
      <c r="B119" s="4" t="s">
        <v>26</v>
      </c>
      <c r="C119" s="4" t="s">
        <v>27</v>
      </c>
      <c r="D119" s="4" t="s">
        <v>605</v>
      </c>
      <c r="E119" s="4" t="s">
        <v>137</v>
      </c>
      <c r="F119" s="6">
        <v>44920</v>
      </c>
      <c r="G119" s="6">
        <v>44921</v>
      </c>
      <c r="H119" s="4">
        <v>1</v>
      </c>
      <c r="I119" s="4">
        <v>1</v>
      </c>
      <c r="J119" s="4">
        <v>1</v>
      </c>
      <c r="K119" s="4" t="s">
        <v>30</v>
      </c>
      <c r="L119" s="4">
        <v>190</v>
      </c>
      <c r="M119" s="4">
        <v>190</v>
      </c>
      <c r="N119" s="4" t="s">
        <v>606</v>
      </c>
      <c r="O119" s="4" t="s">
        <v>32</v>
      </c>
      <c r="P119" s="4" t="s">
        <v>33</v>
      </c>
      <c r="Q119" s="4">
        <v>0</v>
      </c>
      <c r="R119" s="7">
        <v>44919</v>
      </c>
      <c r="S119" s="6">
        <v>44924</v>
      </c>
      <c r="T119" s="4" t="s">
        <v>34</v>
      </c>
      <c r="U119" s="4">
        <v>190</v>
      </c>
      <c r="V119" s="4">
        <v>0</v>
      </c>
      <c r="W119" s="4">
        <v>0</v>
      </c>
      <c r="X119" s="4" t="s">
        <v>607</v>
      </c>
      <c r="Y119" s="4" t="s">
        <v>35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496</v>
      </c>
      <c r="E120" s="4" t="s">
        <v>463</v>
      </c>
      <c r="F120" s="6">
        <v>44919</v>
      </c>
      <c r="G120" s="6">
        <v>44921</v>
      </c>
      <c r="H120" s="4">
        <v>1</v>
      </c>
      <c r="I120" s="4">
        <v>2</v>
      </c>
      <c r="J120" s="4">
        <v>2</v>
      </c>
      <c r="K120" s="4" t="s">
        <v>30</v>
      </c>
      <c r="L120" s="4">
        <v>656</v>
      </c>
      <c r="M120" s="4">
        <v>656</v>
      </c>
      <c r="N120" s="4" t="s">
        <v>609</v>
      </c>
      <c r="O120" s="4" t="s">
        <v>32</v>
      </c>
      <c r="P120" s="4" t="s">
        <v>33</v>
      </c>
      <c r="Q120" s="4">
        <v>0</v>
      </c>
      <c r="R120" s="7">
        <v>44919</v>
      </c>
      <c r="S120" s="6">
        <v>44924</v>
      </c>
      <c r="T120" s="4" t="s">
        <v>34</v>
      </c>
      <c r="U120" s="4">
        <v>656</v>
      </c>
      <c r="V120" s="4">
        <v>0</v>
      </c>
      <c r="W120" s="4">
        <v>0</v>
      </c>
      <c r="X120" s="4" t="s">
        <v>610</v>
      </c>
      <c r="Y120" s="4" t="s">
        <v>611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496</v>
      </c>
      <c r="E121" s="4" t="s">
        <v>54</v>
      </c>
      <c r="F121" s="6">
        <v>44919</v>
      </c>
      <c r="G121" s="6">
        <v>44921</v>
      </c>
      <c r="H121" s="4">
        <v>1</v>
      </c>
      <c r="I121" s="4">
        <v>2</v>
      </c>
      <c r="J121" s="4">
        <v>2</v>
      </c>
      <c r="K121" s="4" t="s">
        <v>30</v>
      </c>
      <c r="L121" s="4">
        <v>656</v>
      </c>
      <c r="M121" s="4">
        <v>656</v>
      </c>
      <c r="N121" s="4" t="s">
        <v>613</v>
      </c>
      <c r="O121" s="4" t="s">
        <v>32</v>
      </c>
      <c r="P121" s="4" t="s">
        <v>33</v>
      </c>
      <c r="Q121" s="4">
        <v>0</v>
      </c>
      <c r="R121" s="7">
        <v>44919</v>
      </c>
      <c r="S121" s="6">
        <v>44924</v>
      </c>
      <c r="T121" s="4" t="s">
        <v>34</v>
      </c>
      <c r="U121" s="4">
        <v>656</v>
      </c>
      <c r="V121" s="4">
        <v>0</v>
      </c>
      <c r="W121" s="4">
        <v>0</v>
      </c>
      <c r="X121" s="4" t="s">
        <v>614</v>
      </c>
      <c r="Y121" s="4" t="s">
        <v>611</v>
      </c>
    </row>
    <row r="122" s="4" customFormat="1" spans="1:25">
      <c r="A122" s="4" t="s">
        <v>615</v>
      </c>
      <c r="B122" s="4" t="s">
        <v>26</v>
      </c>
      <c r="C122" s="4" t="s">
        <v>27</v>
      </c>
      <c r="D122" s="4" t="s">
        <v>616</v>
      </c>
      <c r="E122" s="4" t="s">
        <v>617</v>
      </c>
      <c r="F122" s="6">
        <v>44919</v>
      </c>
      <c r="G122" s="6">
        <v>44921</v>
      </c>
      <c r="H122" s="4">
        <v>1</v>
      </c>
      <c r="I122" s="4">
        <v>2</v>
      </c>
      <c r="J122" s="4">
        <v>2</v>
      </c>
      <c r="K122" s="4" t="s">
        <v>30</v>
      </c>
      <c r="L122" s="4">
        <v>1360</v>
      </c>
      <c r="M122" s="4">
        <v>1360</v>
      </c>
      <c r="N122" s="4" t="s">
        <v>618</v>
      </c>
      <c r="O122" s="4" t="s">
        <v>32</v>
      </c>
      <c r="P122" s="4" t="s">
        <v>33</v>
      </c>
      <c r="Q122" s="4">
        <v>0</v>
      </c>
      <c r="R122" s="7">
        <v>44919</v>
      </c>
      <c r="S122" s="6">
        <v>44924</v>
      </c>
      <c r="T122" s="4" t="s">
        <v>34</v>
      </c>
      <c r="U122" s="4">
        <v>1360</v>
      </c>
      <c r="V122" s="4">
        <v>0</v>
      </c>
      <c r="W122" s="4">
        <v>0</v>
      </c>
      <c r="X122" s="4" t="s">
        <v>619</v>
      </c>
      <c r="Y122" s="4" t="s">
        <v>35</v>
      </c>
    </row>
    <row r="123" s="4" customFormat="1" spans="1:25">
      <c r="A123" s="4" t="s">
        <v>620</v>
      </c>
      <c r="B123" s="4" t="s">
        <v>26</v>
      </c>
      <c r="C123" s="4" t="s">
        <v>27</v>
      </c>
      <c r="D123" s="4" t="s">
        <v>621</v>
      </c>
      <c r="E123" s="4" t="s">
        <v>622</v>
      </c>
      <c r="F123" s="6">
        <v>44919</v>
      </c>
      <c r="G123" s="6">
        <v>44921</v>
      </c>
      <c r="H123" s="4">
        <v>1</v>
      </c>
      <c r="I123" s="4">
        <v>2</v>
      </c>
      <c r="J123" s="4">
        <v>2</v>
      </c>
      <c r="K123" s="4" t="s">
        <v>30</v>
      </c>
      <c r="L123" s="4">
        <v>2264</v>
      </c>
      <c r="M123" s="4">
        <v>2264</v>
      </c>
      <c r="N123" s="4" t="s">
        <v>623</v>
      </c>
      <c r="O123" s="4" t="s">
        <v>32</v>
      </c>
      <c r="P123" s="4" t="s">
        <v>33</v>
      </c>
      <c r="Q123" s="4">
        <v>0</v>
      </c>
      <c r="R123" s="7">
        <v>44919</v>
      </c>
      <c r="S123" s="6">
        <v>44924</v>
      </c>
      <c r="T123" s="4" t="s">
        <v>34</v>
      </c>
      <c r="U123" s="4">
        <v>2264</v>
      </c>
      <c r="V123" s="4">
        <v>0</v>
      </c>
      <c r="W123" s="4">
        <v>0</v>
      </c>
      <c r="X123" s="4" t="s">
        <v>624</v>
      </c>
      <c r="Y123" s="4" t="s">
        <v>625</v>
      </c>
    </row>
    <row r="124" s="4" customFormat="1" spans="1:25">
      <c r="A124" s="4" t="s">
        <v>626</v>
      </c>
      <c r="B124" s="4" t="s">
        <v>26</v>
      </c>
      <c r="C124" s="4" t="s">
        <v>27</v>
      </c>
      <c r="D124" s="4" t="s">
        <v>393</v>
      </c>
      <c r="E124" s="4" t="s">
        <v>188</v>
      </c>
      <c r="F124" s="6">
        <v>44920</v>
      </c>
      <c r="G124" s="6">
        <v>44921</v>
      </c>
      <c r="H124" s="4">
        <v>1</v>
      </c>
      <c r="I124" s="4">
        <v>1</v>
      </c>
      <c r="J124" s="4">
        <v>1</v>
      </c>
      <c r="K124" s="4" t="s">
        <v>30</v>
      </c>
      <c r="L124" s="4">
        <v>1015</v>
      </c>
      <c r="M124" s="4">
        <v>1015</v>
      </c>
      <c r="N124" s="4" t="s">
        <v>627</v>
      </c>
      <c r="O124" s="4" t="s">
        <v>32</v>
      </c>
      <c r="P124" s="4" t="s">
        <v>33</v>
      </c>
      <c r="Q124" s="4">
        <v>0</v>
      </c>
      <c r="R124" s="7">
        <v>44919</v>
      </c>
      <c r="S124" s="6">
        <v>44924</v>
      </c>
      <c r="T124" s="4" t="s">
        <v>34</v>
      </c>
      <c r="U124" s="4">
        <v>1015</v>
      </c>
      <c r="V124" s="4">
        <v>0</v>
      </c>
      <c r="W124" s="4">
        <v>0</v>
      </c>
      <c r="X124" s="4" t="s">
        <v>628</v>
      </c>
      <c r="Y124" s="4" t="s">
        <v>629</v>
      </c>
    </row>
    <row r="125" s="4" customFormat="1" spans="1:25">
      <c r="A125" s="4" t="s">
        <v>630</v>
      </c>
      <c r="B125" s="4" t="s">
        <v>26</v>
      </c>
      <c r="C125" s="4" t="s">
        <v>27</v>
      </c>
      <c r="D125" s="4" t="s">
        <v>631</v>
      </c>
      <c r="E125" s="4" t="s">
        <v>632</v>
      </c>
      <c r="F125" s="6">
        <v>44920</v>
      </c>
      <c r="G125" s="6">
        <v>44921</v>
      </c>
      <c r="H125" s="4">
        <v>1</v>
      </c>
      <c r="I125" s="4">
        <v>1</v>
      </c>
      <c r="J125" s="4">
        <v>1</v>
      </c>
      <c r="K125" s="4" t="s">
        <v>30</v>
      </c>
      <c r="L125" s="4">
        <v>654</v>
      </c>
      <c r="M125" s="4">
        <v>654</v>
      </c>
      <c r="N125" s="4" t="s">
        <v>633</v>
      </c>
      <c r="O125" s="4" t="s">
        <v>32</v>
      </c>
      <c r="P125" s="4" t="s">
        <v>33</v>
      </c>
      <c r="Q125" s="4">
        <v>0</v>
      </c>
      <c r="R125" s="7">
        <v>44919</v>
      </c>
      <c r="S125" s="6">
        <v>44924</v>
      </c>
      <c r="T125" s="4" t="s">
        <v>34</v>
      </c>
      <c r="U125" s="4">
        <v>654</v>
      </c>
      <c r="V125" s="4">
        <v>0</v>
      </c>
      <c r="W125" s="4">
        <v>0</v>
      </c>
      <c r="X125" s="4" t="s">
        <v>634</v>
      </c>
      <c r="Y125" s="4" t="s">
        <v>635</v>
      </c>
    </row>
    <row r="126" s="4" customFormat="1" spans="1:25">
      <c r="A126" s="4" t="s">
        <v>636</v>
      </c>
      <c r="B126" s="4" t="s">
        <v>26</v>
      </c>
      <c r="C126" s="4" t="s">
        <v>27</v>
      </c>
      <c r="D126" s="4" t="s">
        <v>393</v>
      </c>
      <c r="E126" s="4" t="s">
        <v>188</v>
      </c>
      <c r="F126" s="6">
        <v>44920</v>
      </c>
      <c r="G126" s="6">
        <v>44921</v>
      </c>
      <c r="H126" s="4">
        <v>1</v>
      </c>
      <c r="I126" s="4">
        <v>1</v>
      </c>
      <c r="J126" s="4">
        <v>1</v>
      </c>
      <c r="K126" s="4" t="s">
        <v>30</v>
      </c>
      <c r="L126" s="4">
        <v>1015</v>
      </c>
      <c r="M126" s="4">
        <v>1015</v>
      </c>
      <c r="N126" s="4" t="s">
        <v>637</v>
      </c>
      <c r="O126" s="4" t="s">
        <v>32</v>
      </c>
      <c r="P126" s="4" t="s">
        <v>33</v>
      </c>
      <c r="Q126" s="4">
        <v>0</v>
      </c>
      <c r="R126" s="7">
        <v>44919</v>
      </c>
      <c r="S126" s="6">
        <v>44924</v>
      </c>
      <c r="T126" s="4" t="s">
        <v>34</v>
      </c>
      <c r="U126" s="4">
        <v>1015</v>
      </c>
      <c r="V126" s="4">
        <v>0</v>
      </c>
      <c r="W126" s="4">
        <v>0</v>
      </c>
      <c r="X126" s="4" t="s">
        <v>638</v>
      </c>
      <c r="Y126" s="4" t="s">
        <v>639</v>
      </c>
    </row>
    <row r="127" s="4" customFormat="1" spans="1:25">
      <c r="A127" s="4" t="s">
        <v>640</v>
      </c>
      <c r="B127" s="4" t="s">
        <v>26</v>
      </c>
      <c r="C127" s="4" t="s">
        <v>27</v>
      </c>
      <c r="D127" s="4" t="s">
        <v>590</v>
      </c>
      <c r="E127" s="4" t="s">
        <v>85</v>
      </c>
      <c r="F127" s="6">
        <v>44920</v>
      </c>
      <c r="G127" s="6">
        <v>44921</v>
      </c>
      <c r="H127" s="4">
        <v>1</v>
      </c>
      <c r="I127" s="4">
        <v>1</v>
      </c>
      <c r="J127" s="4">
        <v>1</v>
      </c>
      <c r="K127" s="4" t="s">
        <v>30</v>
      </c>
      <c r="L127" s="4">
        <v>791</v>
      </c>
      <c r="M127" s="4">
        <v>791</v>
      </c>
      <c r="N127" s="4" t="s">
        <v>641</v>
      </c>
      <c r="O127" s="4" t="s">
        <v>32</v>
      </c>
      <c r="P127" s="4" t="s">
        <v>33</v>
      </c>
      <c r="Q127" s="4">
        <v>0</v>
      </c>
      <c r="R127" s="7">
        <v>44919</v>
      </c>
      <c r="S127" s="6">
        <v>44924</v>
      </c>
      <c r="T127" s="4" t="s">
        <v>34</v>
      </c>
      <c r="U127" s="4">
        <v>791</v>
      </c>
      <c r="V127" s="4">
        <v>0</v>
      </c>
      <c r="W127" s="4">
        <v>0</v>
      </c>
      <c r="X127" s="4" t="s">
        <v>642</v>
      </c>
      <c r="Y127" s="4" t="s">
        <v>643</v>
      </c>
    </row>
    <row r="128" s="4" customFormat="1" spans="1:25">
      <c r="A128" s="4" t="s">
        <v>644</v>
      </c>
      <c r="B128" s="4" t="s">
        <v>26</v>
      </c>
      <c r="C128" s="4" t="s">
        <v>27</v>
      </c>
      <c r="D128" s="4" t="s">
        <v>645</v>
      </c>
      <c r="E128" s="4" t="s">
        <v>646</v>
      </c>
      <c r="F128" s="6">
        <v>44919</v>
      </c>
      <c r="G128" s="6">
        <v>44921</v>
      </c>
      <c r="H128" s="4">
        <v>1</v>
      </c>
      <c r="I128" s="4">
        <v>2</v>
      </c>
      <c r="J128" s="4">
        <v>2</v>
      </c>
      <c r="K128" s="4" t="s">
        <v>30</v>
      </c>
      <c r="L128" s="4">
        <v>212</v>
      </c>
      <c r="M128" s="4">
        <v>212</v>
      </c>
      <c r="N128" s="4" t="s">
        <v>647</v>
      </c>
      <c r="O128" s="4" t="s">
        <v>32</v>
      </c>
      <c r="P128" s="4" t="s">
        <v>33</v>
      </c>
      <c r="Q128" s="4">
        <v>0</v>
      </c>
      <c r="R128" s="7">
        <v>44919</v>
      </c>
      <c r="S128" s="6">
        <v>44924</v>
      </c>
      <c r="T128" s="4" t="s">
        <v>34</v>
      </c>
      <c r="U128" s="4">
        <v>212</v>
      </c>
      <c r="V128" s="4">
        <v>0</v>
      </c>
      <c r="W128" s="4">
        <v>0</v>
      </c>
      <c r="X128" s="4" t="s">
        <v>648</v>
      </c>
      <c r="Y128" s="4" t="s">
        <v>325</v>
      </c>
    </row>
    <row r="129" s="4" customFormat="1" spans="1:25">
      <c r="A129" s="4" t="s">
        <v>644</v>
      </c>
      <c r="B129" s="4" t="s">
        <v>26</v>
      </c>
      <c r="C129" s="4" t="s">
        <v>36</v>
      </c>
      <c r="D129" s="4" t="s">
        <v>645</v>
      </c>
      <c r="E129" s="4" t="s">
        <v>646</v>
      </c>
      <c r="F129" s="6">
        <v>44919</v>
      </c>
      <c r="G129" s="6">
        <v>44921</v>
      </c>
      <c r="H129" s="4">
        <v>1</v>
      </c>
      <c r="I129" s="4">
        <v>2</v>
      </c>
      <c r="J129" s="4">
        <v>2</v>
      </c>
      <c r="K129" s="4" t="s">
        <v>30</v>
      </c>
      <c r="L129" s="4">
        <v>-212</v>
      </c>
      <c r="M129" s="4">
        <v>-212</v>
      </c>
      <c r="N129" s="4" t="s">
        <v>647</v>
      </c>
      <c r="O129" s="4" t="s">
        <v>32</v>
      </c>
      <c r="P129" s="4" t="s">
        <v>33</v>
      </c>
      <c r="Q129" s="4">
        <v>0</v>
      </c>
      <c r="R129" s="7">
        <v>44919</v>
      </c>
      <c r="S129" s="6">
        <v>44924</v>
      </c>
      <c r="T129" s="4" t="s">
        <v>34</v>
      </c>
      <c r="U129" s="4">
        <v>-212</v>
      </c>
      <c r="V129" s="4">
        <v>0</v>
      </c>
      <c r="W129" s="4">
        <v>0</v>
      </c>
      <c r="X129" s="4" t="s">
        <v>648</v>
      </c>
      <c r="Y129" s="4" t="s">
        <v>325</v>
      </c>
    </row>
    <row r="130" s="4" customFormat="1" spans="1:25">
      <c r="A130" s="4" t="s">
        <v>649</v>
      </c>
      <c r="B130" s="4" t="s">
        <v>26</v>
      </c>
      <c r="C130" s="4" t="s">
        <v>27</v>
      </c>
      <c r="D130" s="4" t="s">
        <v>309</v>
      </c>
      <c r="E130" s="4" t="s">
        <v>310</v>
      </c>
      <c r="F130" s="6">
        <v>44920</v>
      </c>
      <c r="G130" s="6">
        <v>44921</v>
      </c>
      <c r="H130" s="4">
        <v>1</v>
      </c>
      <c r="I130" s="4">
        <v>1</v>
      </c>
      <c r="J130" s="4">
        <v>1</v>
      </c>
      <c r="K130" s="4" t="s">
        <v>30</v>
      </c>
      <c r="L130" s="4">
        <v>1700</v>
      </c>
      <c r="M130" s="4">
        <v>1700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44919</v>
      </c>
      <c r="S130" s="6">
        <v>44924</v>
      </c>
      <c r="T130" s="4" t="s">
        <v>34</v>
      </c>
      <c r="U130" s="4">
        <v>1700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654</v>
      </c>
      <c r="E131" s="4" t="s">
        <v>118</v>
      </c>
      <c r="F131" s="6">
        <v>44920</v>
      </c>
      <c r="G131" s="6">
        <v>44921</v>
      </c>
      <c r="H131" s="4">
        <v>1</v>
      </c>
      <c r="I131" s="4">
        <v>1</v>
      </c>
      <c r="J131" s="4">
        <v>1</v>
      </c>
      <c r="K131" s="4" t="s">
        <v>30</v>
      </c>
      <c r="L131" s="4">
        <v>1109</v>
      </c>
      <c r="M131" s="4">
        <v>1109</v>
      </c>
      <c r="N131" s="4" t="s">
        <v>655</v>
      </c>
      <c r="O131" s="4" t="s">
        <v>32</v>
      </c>
      <c r="P131" s="4" t="s">
        <v>33</v>
      </c>
      <c r="Q131" s="4">
        <v>0</v>
      </c>
      <c r="R131" s="7">
        <v>44919</v>
      </c>
      <c r="S131" s="6">
        <v>44924</v>
      </c>
      <c r="T131" s="4" t="s">
        <v>34</v>
      </c>
      <c r="U131" s="4">
        <v>1109</v>
      </c>
      <c r="V131" s="4">
        <v>0</v>
      </c>
      <c r="W131" s="4">
        <v>0</v>
      </c>
      <c r="X131" s="4" t="s">
        <v>656</v>
      </c>
      <c r="Y131" s="4" t="s">
        <v>35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658</v>
      </c>
      <c r="E132" s="4" t="s">
        <v>659</v>
      </c>
      <c r="F132" s="6">
        <v>44920</v>
      </c>
      <c r="G132" s="6">
        <v>44921</v>
      </c>
      <c r="H132" s="4">
        <v>1</v>
      </c>
      <c r="I132" s="4">
        <v>1</v>
      </c>
      <c r="J132" s="4">
        <v>1</v>
      </c>
      <c r="K132" s="4" t="s">
        <v>30</v>
      </c>
      <c r="L132" s="4">
        <v>1117</v>
      </c>
      <c r="M132" s="4">
        <v>1117</v>
      </c>
      <c r="N132" s="4" t="s">
        <v>660</v>
      </c>
      <c r="O132" s="4" t="s">
        <v>32</v>
      </c>
      <c r="P132" s="4" t="s">
        <v>33</v>
      </c>
      <c r="Q132" s="4">
        <v>0</v>
      </c>
      <c r="R132" s="7">
        <v>44919</v>
      </c>
      <c r="S132" s="6">
        <v>44924</v>
      </c>
      <c r="T132" s="4" t="s">
        <v>34</v>
      </c>
      <c r="U132" s="4">
        <v>1117</v>
      </c>
      <c r="V132" s="4">
        <v>0</v>
      </c>
      <c r="W132" s="4">
        <v>0</v>
      </c>
      <c r="X132" s="4" t="s">
        <v>661</v>
      </c>
      <c r="Y132" s="4" t="s">
        <v>662</v>
      </c>
    </row>
    <row r="133" s="4" customFormat="1" spans="1:25">
      <c r="A133" s="4" t="s">
        <v>663</v>
      </c>
      <c r="B133" s="4" t="s">
        <v>26</v>
      </c>
      <c r="C133" s="4" t="s">
        <v>27</v>
      </c>
      <c r="D133" s="4" t="s">
        <v>664</v>
      </c>
      <c r="E133" s="4" t="s">
        <v>355</v>
      </c>
      <c r="F133" s="6">
        <v>44920</v>
      </c>
      <c r="G133" s="6">
        <v>44921</v>
      </c>
      <c r="H133" s="4">
        <v>1</v>
      </c>
      <c r="I133" s="4">
        <v>1</v>
      </c>
      <c r="J133" s="4">
        <v>1</v>
      </c>
      <c r="K133" s="4" t="s">
        <v>30</v>
      </c>
      <c r="L133" s="4">
        <v>1248</v>
      </c>
      <c r="M133" s="4">
        <v>1248</v>
      </c>
      <c r="N133" s="4" t="s">
        <v>665</v>
      </c>
      <c r="O133" s="4" t="s">
        <v>32</v>
      </c>
      <c r="P133" s="4" t="s">
        <v>33</v>
      </c>
      <c r="Q133" s="4">
        <v>0</v>
      </c>
      <c r="R133" s="7">
        <v>44919</v>
      </c>
      <c r="S133" s="6">
        <v>44924</v>
      </c>
      <c r="T133" s="4" t="s">
        <v>34</v>
      </c>
      <c r="U133" s="4">
        <v>1248</v>
      </c>
      <c r="V133" s="4">
        <v>0</v>
      </c>
      <c r="W133" s="4">
        <v>0</v>
      </c>
      <c r="X133" s="4" t="s">
        <v>666</v>
      </c>
      <c r="Y133" s="4" t="s">
        <v>667</v>
      </c>
    </row>
    <row r="134" s="4" customFormat="1" spans="1:25">
      <c r="A134" s="4" t="s">
        <v>668</v>
      </c>
      <c r="B134" s="4" t="s">
        <v>26</v>
      </c>
      <c r="C134" s="4" t="s">
        <v>27</v>
      </c>
      <c r="D134" s="4" t="s">
        <v>669</v>
      </c>
      <c r="E134" s="4" t="s">
        <v>670</v>
      </c>
      <c r="F134" s="6">
        <v>44920</v>
      </c>
      <c r="G134" s="6">
        <v>44921</v>
      </c>
      <c r="H134" s="4">
        <v>1</v>
      </c>
      <c r="I134" s="4">
        <v>1</v>
      </c>
      <c r="J134" s="4">
        <v>1</v>
      </c>
      <c r="K134" s="4" t="s">
        <v>30</v>
      </c>
      <c r="L134" s="4">
        <v>144</v>
      </c>
      <c r="M134" s="4">
        <v>144</v>
      </c>
      <c r="N134" s="4" t="s">
        <v>671</v>
      </c>
      <c r="O134" s="4" t="s">
        <v>32</v>
      </c>
      <c r="P134" s="4" t="s">
        <v>33</v>
      </c>
      <c r="Q134" s="4">
        <v>0</v>
      </c>
      <c r="R134" s="7">
        <v>44919</v>
      </c>
      <c r="S134" s="6">
        <v>44924</v>
      </c>
      <c r="T134" s="4" t="s">
        <v>34</v>
      </c>
      <c r="U134" s="4">
        <v>144</v>
      </c>
      <c r="V134" s="4">
        <v>0</v>
      </c>
      <c r="W134" s="4">
        <v>0</v>
      </c>
      <c r="X134" s="4" t="s">
        <v>672</v>
      </c>
      <c r="Y134" s="4" t="s">
        <v>673</v>
      </c>
    </row>
    <row r="135" s="4" customFormat="1" spans="1:25">
      <c r="A135" s="4" t="s">
        <v>674</v>
      </c>
      <c r="B135" s="4" t="s">
        <v>26</v>
      </c>
      <c r="C135" s="4" t="s">
        <v>27</v>
      </c>
      <c r="D135" s="4" t="s">
        <v>675</v>
      </c>
      <c r="E135" s="4" t="s">
        <v>676</v>
      </c>
      <c r="F135" s="6">
        <v>44919</v>
      </c>
      <c r="G135" s="6">
        <v>44921</v>
      </c>
      <c r="H135" s="4">
        <v>1</v>
      </c>
      <c r="I135" s="4">
        <v>2</v>
      </c>
      <c r="J135" s="4">
        <v>2</v>
      </c>
      <c r="K135" s="4" t="s">
        <v>30</v>
      </c>
      <c r="L135" s="4">
        <v>2015</v>
      </c>
      <c r="M135" s="4">
        <v>2015</v>
      </c>
      <c r="N135" s="4" t="s">
        <v>677</v>
      </c>
      <c r="O135" s="4" t="s">
        <v>32</v>
      </c>
      <c r="P135" s="4" t="s">
        <v>33</v>
      </c>
      <c r="Q135" s="4">
        <v>0</v>
      </c>
      <c r="R135" s="7">
        <v>44919</v>
      </c>
      <c r="S135" s="6">
        <v>44924</v>
      </c>
      <c r="T135" s="4" t="s">
        <v>34</v>
      </c>
      <c r="U135" s="4">
        <v>2015</v>
      </c>
      <c r="V135" s="4">
        <v>0</v>
      </c>
      <c r="W135" s="4">
        <v>0</v>
      </c>
      <c r="X135" s="4" t="s">
        <v>678</v>
      </c>
      <c r="Y135" s="4" t="s">
        <v>35</v>
      </c>
    </row>
    <row r="136" s="4" customFormat="1" spans="1:25">
      <c r="A136" s="4" t="s">
        <v>679</v>
      </c>
      <c r="B136" s="4" t="s">
        <v>26</v>
      </c>
      <c r="C136" s="4" t="s">
        <v>27</v>
      </c>
      <c r="D136" s="4" t="s">
        <v>680</v>
      </c>
      <c r="E136" s="4" t="s">
        <v>681</v>
      </c>
      <c r="F136" s="6">
        <v>44920</v>
      </c>
      <c r="G136" s="6">
        <v>44921</v>
      </c>
      <c r="H136" s="4">
        <v>1</v>
      </c>
      <c r="I136" s="4">
        <v>1</v>
      </c>
      <c r="J136" s="4">
        <v>1</v>
      </c>
      <c r="K136" s="4" t="s">
        <v>30</v>
      </c>
      <c r="L136" s="4">
        <v>204</v>
      </c>
      <c r="M136" s="4">
        <v>204</v>
      </c>
      <c r="N136" s="4" t="s">
        <v>682</v>
      </c>
      <c r="O136" s="4" t="s">
        <v>32</v>
      </c>
      <c r="P136" s="4" t="s">
        <v>33</v>
      </c>
      <c r="Q136" s="4">
        <v>0</v>
      </c>
      <c r="R136" s="7">
        <v>44919</v>
      </c>
      <c r="S136" s="6">
        <v>44924</v>
      </c>
      <c r="T136" s="4" t="s">
        <v>34</v>
      </c>
      <c r="U136" s="4">
        <v>204</v>
      </c>
      <c r="V136" s="4">
        <v>0</v>
      </c>
      <c r="W136" s="4">
        <v>0</v>
      </c>
      <c r="X136" s="4" t="s">
        <v>683</v>
      </c>
      <c r="Y136" s="4" t="s">
        <v>684</v>
      </c>
    </row>
    <row r="137" s="4" customFormat="1" spans="1:25">
      <c r="A137" s="4" t="s">
        <v>674</v>
      </c>
      <c r="B137" s="4" t="s">
        <v>26</v>
      </c>
      <c r="C137" s="4" t="s">
        <v>36</v>
      </c>
      <c r="D137" s="4" t="s">
        <v>675</v>
      </c>
      <c r="E137" s="4" t="s">
        <v>676</v>
      </c>
      <c r="F137" s="6">
        <v>44919</v>
      </c>
      <c r="G137" s="6">
        <v>44921</v>
      </c>
      <c r="H137" s="4">
        <v>1</v>
      </c>
      <c r="I137" s="4">
        <v>2</v>
      </c>
      <c r="J137" s="4">
        <v>2</v>
      </c>
      <c r="K137" s="4" t="s">
        <v>30</v>
      </c>
      <c r="L137" s="4">
        <v>-2015</v>
      </c>
      <c r="M137" s="4">
        <v>-2015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44919</v>
      </c>
      <c r="S137" s="6">
        <v>44924</v>
      </c>
      <c r="T137" s="4" t="s">
        <v>34</v>
      </c>
      <c r="U137" s="4">
        <v>-2015</v>
      </c>
      <c r="V137" s="4">
        <v>0</v>
      </c>
      <c r="W137" s="4">
        <v>0</v>
      </c>
      <c r="X137" s="4" t="s">
        <v>678</v>
      </c>
      <c r="Y137" s="4" t="s">
        <v>35</v>
      </c>
    </row>
    <row r="138" s="4" customFormat="1" spans="1:25">
      <c r="A138" s="4" t="s">
        <v>685</v>
      </c>
      <c r="B138" s="4" t="s">
        <v>26</v>
      </c>
      <c r="C138" s="4" t="s">
        <v>27</v>
      </c>
      <c r="D138" s="4" t="s">
        <v>686</v>
      </c>
      <c r="E138" s="4" t="s">
        <v>148</v>
      </c>
      <c r="F138" s="6">
        <v>44919</v>
      </c>
      <c r="G138" s="6">
        <v>44921</v>
      </c>
      <c r="H138" s="4">
        <v>1</v>
      </c>
      <c r="I138" s="4">
        <v>2</v>
      </c>
      <c r="J138" s="4">
        <v>2</v>
      </c>
      <c r="K138" s="4" t="s">
        <v>30</v>
      </c>
      <c r="L138" s="4">
        <v>714</v>
      </c>
      <c r="M138" s="4">
        <v>714</v>
      </c>
      <c r="N138" s="4" t="s">
        <v>687</v>
      </c>
      <c r="O138" s="4" t="s">
        <v>32</v>
      </c>
      <c r="P138" s="4" t="s">
        <v>33</v>
      </c>
      <c r="Q138" s="4">
        <v>0</v>
      </c>
      <c r="R138" s="7">
        <v>44919</v>
      </c>
      <c r="S138" s="6">
        <v>44924</v>
      </c>
      <c r="T138" s="4" t="s">
        <v>34</v>
      </c>
      <c r="U138" s="4">
        <v>714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496</v>
      </c>
      <c r="E139" s="4" t="s">
        <v>512</v>
      </c>
      <c r="F139" s="6">
        <v>44919</v>
      </c>
      <c r="G139" s="6">
        <v>44921</v>
      </c>
      <c r="H139" s="4">
        <v>1</v>
      </c>
      <c r="I139" s="4">
        <v>2</v>
      </c>
      <c r="J139" s="4">
        <v>2</v>
      </c>
      <c r="K139" s="4" t="s">
        <v>30</v>
      </c>
      <c r="L139" s="4">
        <v>656</v>
      </c>
      <c r="M139" s="4">
        <v>656</v>
      </c>
      <c r="N139" s="4" t="s">
        <v>691</v>
      </c>
      <c r="O139" s="4" t="s">
        <v>32</v>
      </c>
      <c r="P139" s="4" t="s">
        <v>33</v>
      </c>
      <c r="Q139" s="4">
        <v>0</v>
      </c>
      <c r="R139" s="7">
        <v>44919</v>
      </c>
      <c r="S139" s="6">
        <v>44924</v>
      </c>
      <c r="T139" s="4" t="s">
        <v>34</v>
      </c>
      <c r="U139" s="4">
        <v>656</v>
      </c>
      <c r="V139" s="4">
        <v>0</v>
      </c>
      <c r="W139" s="4">
        <v>0</v>
      </c>
      <c r="X139" s="4" t="s">
        <v>692</v>
      </c>
      <c r="Y139" s="4" t="s">
        <v>35</v>
      </c>
    </row>
    <row r="140" s="4" customFormat="1" spans="1:25">
      <c r="A140" s="4" t="s">
        <v>693</v>
      </c>
      <c r="B140" s="4" t="s">
        <v>26</v>
      </c>
      <c r="C140" s="4" t="s">
        <v>27</v>
      </c>
      <c r="D140" s="4" t="s">
        <v>694</v>
      </c>
      <c r="E140" s="4" t="s">
        <v>137</v>
      </c>
      <c r="F140" s="6">
        <v>44920</v>
      </c>
      <c r="G140" s="6">
        <v>44921</v>
      </c>
      <c r="H140" s="4">
        <v>1</v>
      </c>
      <c r="I140" s="4">
        <v>1</v>
      </c>
      <c r="J140" s="4">
        <v>1</v>
      </c>
      <c r="K140" s="4" t="s">
        <v>30</v>
      </c>
      <c r="L140" s="4">
        <v>208</v>
      </c>
      <c r="M140" s="4">
        <v>208</v>
      </c>
      <c r="N140" s="4" t="s">
        <v>695</v>
      </c>
      <c r="O140" s="4" t="s">
        <v>32</v>
      </c>
      <c r="P140" s="4" t="s">
        <v>33</v>
      </c>
      <c r="Q140" s="4">
        <v>0</v>
      </c>
      <c r="R140" s="7">
        <v>44920</v>
      </c>
      <c r="S140" s="6">
        <v>44924</v>
      </c>
      <c r="T140" s="4" t="s">
        <v>34</v>
      </c>
      <c r="U140" s="4">
        <v>208</v>
      </c>
      <c r="V140" s="4">
        <v>0</v>
      </c>
      <c r="W140" s="4">
        <v>0</v>
      </c>
      <c r="X140" s="4" t="s">
        <v>696</v>
      </c>
      <c r="Y140" s="4" t="s">
        <v>697</v>
      </c>
    </row>
    <row r="141" s="4" customFormat="1" spans="1:25">
      <c r="A141" s="4" t="s">
        <v>698</v>
      </c>
      <c r="B141" s="4" t="s">
        <v>26</v>
      </c>
      <c r="C141" s="4" t="s">
        <v>27</v>
      </c>
      <c r="D141" s="4" t="s">
        <v>699</v>
      </c>
      <c r="E141" s="4" t="s">
        <v>137</v>
      </c>
      <c r="F141" s="6">
        <v>44920</v>
      </c>
      <c r="G141" s="6">
        <v>44921</v>
      </c>
      <c r="H141" s="4">
        <v>1</v>
      </c>
      <c r="I141" s="4">
        <v>1</v>
      </c>
      <c r="J141" s="4">
        <v>1</v>
      </c>
      <c r="K141" s="4" t="s">
        <v>30</v>
      </c>
      <c r="L141" s="4">
        <v>268</v>
      </c>
      <c r="M141" s="4">
        <v>268</v>
      </c>
      <c r="N141" s="4" t="s">
        <v>700</v>
      </c>
      <c r="O141" s="4" t="s">
        <v>32</v>
      </c>
      <c r="P141" s="4" t="s">
        <v>33</v>
      </c>
      <c r="Q141" s="4">
        <v>0</v>
      </c>
      <c r="R141" s="7">
        <v>44920</v>
      </c>
      <c r="S141" s="6">
        <v>44924</v>
      </c>
      <c r="T141" s="4" t="s">
        <v>34</v>
      </c>
      <c r="U141" s="4">
        <v>268</v>
      </c>
      <c r="V141" s="4">
        <v>0</v>
      </c>
      <c r="W141" s="4">
        <v>0</v>
      </c>
      <c r="X141" s="4" t="s">
        <v>701</v>
      </c>
      <c r="Y141" s="4" t="s">
        <v>35</v>
      </c>
    </row>
    <row r="142" s="4" customFormat="1" spans="1:25">
      <c r="A142" s="4" t="s">
        <v>702</v>
      </c>
      <c r="B142" s="4" t="s">
        <v>26</v>
      </c>
      <c r="C142" s="4" t="s">
        <v>27</v>
      </c>
      <c r="D142" s="4" t="s">
        <v>703</v>
      </c>
      <c r="E142" s="4" t="s">
        <v>704</v>
      </c>
      <c r="F142" s="6">
        <v>44920</v>
      </c>
      <c r="G142" s="6">
        <v>44921</v>
      </c>
      <c r="H142" s="4">
        <v>1</v>
      </c>
      <c r="I142" s="4">
        <v>1</v>
      </c>
      <c r="J142" s="4">
        <v>1</v>
      </c>
      <c r="K142" s="4" t="s">
        <v>30</v>
      </c>
      <c r="L142" s="4">
        <v>1478</v>
      </c>
      <c r="M142" s="4">
        <v>1478</v>
      </c>
      <c r="N142" s="4" t="s">
        <v>705</v>
      </c>
      <c r="O142" s="4" t="s">
        <v>32</v>
      </c>
      <c r="P142" s="4" t="s">
        <v>33</v>
      </c>
      <c r="Q142" s="4">
        <v>0</v>
      </c>
      <c r="R142" s="7">
        <v>44920</v>
      </c>
      <c r="S142" s="6">
        <v>44924</v>
      </c>
      <c r="T142" s="4" t="s">
        <v>34</v>
      </c>
      <c r="U142" s="4">
        <v>1478</v>
      </c>
      <c r="V142" s="4">
        <v>0</v>
      </c>
      <c r="W142" s="4">
        <v>0</v>
      </c>
      <c r="X142" s="4" t="s">
        <v>706</v>
      </c>
      <c r="Y142" s="4" t="s">
        <v>707</v>
      </c>
    </row>
    <row r="143" s="4" customFormat="1" spans="1:25">
      <c r="A143" s="4" t="s">
        <v>708</v>
      </c>
      <c r="B143" s="4" t="s">
        <v>26</v>
      </c>
      <c r="C143" s="4" t="s">
        <v>27</v>
      </c>
      <c r="D143" s="4" t="s">
        <v>709</v>
      </c>
      <c r="E143" s="4" t="s">
        <v>710</v>
      </c>
      <c r="F143" s="6">
        <v>44920</v>
      </c>
      <c r="G143" s="6">
        <v>44921</v>
      </c>
      <c r="H143" s="4">
        <v>1</v>
      </c>
      <c r="I143" s="4">
        <v>1</v>
      </c>
      <c r="J143" s="4">
        <v>1</v>
      </c>
      <c r="K143" s="4" t="s">
        <v>30</v>
      </c>
      <c r="L143" s="4">
        <v>826</v>
      </c>
      <c r="M143" s="4">
        <v>826</v>
      </c>
      <c r="N143" s="4" t="s">
        <v>711</v>
      </c>
      <c r="O143" s="4" t="s">
        <v>32</v>
      </c>
      <c r="P143" s="4" t="s">
        <v>33</v>
      </c>
      <c r="Q143" s="4">
        <v>0</v>
      </c>
      <c r="R143" s="7">
        <v>44920</v>
      </c>
      <c r="S143" s="6">
        <v>44924</v>
      </c>
      <c r="T143" s="4" t="s">
        <v>34</v>
      </c>
      <c r="U143" s="4">
        <v>826</v>
      </c>
      <c r="V143" s="4">
        <v>0</v>
      </c>
      <c r="W143" s="4">
        <v>0</v>
      </c>
      <c r="X143" s="4" t="s">
        <v>712</v>
      </c>
      <c r="Y143" s="4" t="s">
        <v>35</v>
      </c>
    </row>
    <row r="144" s="4" customFormat="1" spans="1:25">
      <c r="A144" s="4" t="s">
        <v>713</v>
      </c>
      <c r="B144" s="4" t="s">
        <v>26</v>
      </c>
      <c r="C144" s="4" t="s">
        <v>27</v>
      </c>
      <c r="D144" s="4" t="s">
        <v>714</v>
      </c>
      <c r="E144" s="4" t="s">
        <v>102</v>
      </c>
      <c r="F144" s="6">
        <v>44920</v>
      </c>
      <c r="G144" s="6">
        <v>44921</v>
      </c>
      <c r="H144" s="4">
        <v>1</v>
      </c>
      <c r="I144" s="4">
        <v>1</v>
      </c>
      <c r="J144" s="4">
        <v>1</v>
      </c>
      <c r="K144" s="4" t="s">
        <v>30</v>
      </c>
      <c r="L144" s="4">
        <v>221</v>
      </c>
      <c r="M144" s="4">
        <v>221</v>
      </c>
      <c r="N144" s="4" t="s">
        <v>715</v>
      </c>
      <c r="O144" s="4" t="s">
        <v>32</v>
      </c>
      <c r="P144" s="4" t="s">
        <v>33</v>
      </c>
      <c r="Q144" s="4">
        <v>0</v>
      </c>
      <c r="R144" s="7">
        <v>44920</v>
      </c>
      <c r="S144" s="6">
        <v>44924</v>
      </c>
      <c r="T144" s="4" t="s">
        <v>34</v>
      </c>
      <c r="U144" s="4">
        <v>221</v>
      </c>
      <c r="V144" s="4">
        <v>0</v>
      </c>
      <c r="W144" s="4">
        <v>0</v>
      </c>
      <c r="X144" s="4" t="s">
        <v>716</v>
      </c>
      <c r="Y144" s="4" t="s">
        <v>35</v>
      </c>
    </row>
    <row r="145" s="4" customFormat="1" spans="1:25">
      <c r="A145" s="4" t="s">
        <v>285</v>
      </c>
      <c r="B145" s="4" t="s">
        <v>26</v>
      </c>
      <c r="C145" s="4" t="s">
        <v>36</v>
      </c>
      <c r="D145" s="4" t="s">
        <v>286</v>
      </c>
      <c r="E145" s="4" t="s">
        <v>241</v>
      </c>
      <c r="F145" s="6">
        <v>44919</v>
      </c>
      <c r="G145" s="6">
        <v>44921</v>
      </c>
      <c r="H145" s="4">
        <v>1</v>
      </c>
      <c r="I145" s="4">
        <v>2</v>
      </c>
      <c r="J145" s="4">
        <v>2</v>
      </c>
      <c r="K145" s="4" t="s">
        <v>30</v>
      </c>
      <c r="L145" s="4">
        <v>-2760</v>
      </c>
      <c r="M145" s="4">
        <v>-2760</v>
      </c>
      <c r="N145" s="4" t="s">
        <v>287</v>
      </c>
      <c r="O145" s="4" t="s">
        <v>32</v>
      </c>
      <c r="P145" s="4" t="s">
        <v>33</v>
      </c>
      <c r="Q145" s="4">
        <v>0</v>
      </c>
      <c r="R145" s="7">
        <v>44907</v>
      </c>
      <c r="S145" s="6">
        <v>44924</v>
      </c>
      <c r="T145" s="4" t="s">
        <v>34</v>
      </c>
      <c r="U145" s="4">
        <v>-2760</v>
      </c>
      <c r="V145" s="4">
        <v>0</v>
      </c>
      <c r="W145" s="4">
        <v>0</v>
      </c>
      <c r="X145" s="4" t="s">
        <v>288</v>
      </c>
      <c r="Y145" s="4" t="s">
        <v>35</v>
      </c>
    </row>
    <row r="146" s="4" customFormat="1" spans="1:25">
      <c r="A146" s="4" t="s">
        <v>717</v>
      </c>
      <c r="B146" s="4" t="s">
        <v>26</v>
      </c>
      <c r="C146" s="4" t="s">
        <v>27</v>
      </c>
      <c r="D146" s="4" t="s">
        <v>101</v>
      </c>
      <c r="E146" s="4" t="s">
        <v>188</v>
      </c>
      <c r="F146" s="6">
        <v>44920</v>
      </c>
      <c r="G146" s="6">
        <v>44921</v>
      </c>
      <c r="H146" s="4">
        <v>1</v>
      </c>
      <c r="I146" s="4">
        <v>1</v>
      </c>
      <c r="J146" s="4">
        <v>1</v>
      </c>
      <c r="K146" s="4" t="s">
        <v>30</v>
      </c>
      <c r="L146" s="4">
        <v>669</v>
      </c>
      <c r="M146" s="4">
        <v>669</v>
      </c>
      <c r="N146" s="4" t="s">
        <v>718</v>
      </c>
      <c r="O146" s="4" t="s">
        <v>32</v>
      </c>
      <c r="P146" s="4" t="s">
        <v>33</v>
      </c>
      <c r="Q146" s="4">
        <v>0</v>
      </c>
      <c r="R146" s="7">
        <v>44920</v>
      </c>
      <c r="S146" s="6">
        <v>44924</v>
      </c>
      <c r="T146" s="4" t="s">
        <v>34</v>
      </c>
      <c r="U146" s="4">
        <v>669</v>
      </c>
      <c r="V146" s="4">
        <v>0</v>
      </c>
      <c r="W146" s="4">
        <v>0</v>
      </c>
      <c r="X146" s="4" t="s">
        <v>719</v>
      </c>
      <c r="Y146" s="4" t="s">
        <v>720</v>
      </c>
    </row>
    <row r="147" s="4" customFormat="1" spans="1:25">
      <c r="A147" s="4" t="s">
        <v>721</v>
      </c>
      <c r="B147" s="4" t="s">
        <v>26</v>
      </c>
      <c r="C147" s="4" t="s">
        <v>27</v>
      </c>
      <c r="D147" s="4" t="s">
        <v>722</v>
      </c>
      <c r="E147" s="4" t="s">
        <v>723</v>
      </c>
      <c r="F147" s="6">
        <v>44920</v>
      </c>
      <c r="G147" s="6">
        <v>44921</v>
      </c>
      <c r="H147" s="4">
        <v>1</v>
      </c>
      <c r="I147" s="4">
        <v>1</v>
      </c>
      <c r="J147" s="4">
        <v>1</v>
      </c>
      <c r="K147" s="4" t="s">
        <v>30</v>
      </c>
      <c r="L147" s="4">
        <v>704</v>
      </c>
      <c r="M147" s="4">
        <v>704</v>
      </c>
      <c r="N147" s="4" t="s">
        <v>724</v>
      </c>
      <c r="O147" s="4" t="s">
        <v>32</v>
      </c>
      <c r="P147" s="4" t="s">
        <v>33</v>
      </c>
      <c r="Q147" s="4">
        <v>0</v>
      </c>
      <c r="R147" s="7">
        <v>44920</v>
      </c>
      <c r="S147" s="6">
        <v>44924</v>
      </c>
      <c r="T147" s="4" t="s">
        <v>34</v>
      </c>
      <c r="U147" s="4">
        <v>704</v>
      </c>
      <c r="V147" s="4">
        <v>0</v>
      </c>
      <c r="W147" s="4">
        <v>0</v>
      </c>
      <c r="X147" s="4" t="s">
        <v>725</v>
      </c>
      <c r="Y147" s="4" t="s">
        <v>35</v>
      </c>
    </row>
    <row r="148" s="4" customFormat="1" spans="1:25">
      <c r="A148" s="4" t="s">
        <v>726</v>
      </c>
      <c r="B148" s="4" t="s">
        <v>26</v>
      </c>
      <c r="C148" s="4" t="s">
        <v>27</v>
      </c>
      <c r="D148" s="4" t="s">
        <v>393</v>
      </c>
      <c r="E148" s="4" t="s">
        <v>188</v>
      </c>
      <c r="F148" s="6">
        <v>44920</v>
      </c>
      <c r="G148" s="6">
        <v>44921</v>
      </c>
      <c r="H148" s="4">
        <v>1</v>
      </c>
      <c r="I148" s="4">
        <v>1</v>
      </c>
      <c r="J148" s="4">
        <v>1</v>
      </c>
      <c r="K148" s="4" t="s">
        <v>30</v>
      </c>
      <c r="L148" s="4">
        <v>1015</v>
      </c>
      <c r="M148" s="4">
        <v>1015</v>
      </c>
      <c r="N148" s="4" t="s">
        <v>727</v>
      </c>
      <c r="O148" s="4" t="s">
        <v>32</v>
      </c>
      <c r="P148" s="4" t="s">
        <v>33</v>
      </c>
      <c r="Q148" s="4">
        <v>0</v>
      </c>
      <c r="R148" s="7">
        <v>44920</v>
      </c>
      <c r="S148" s="6">
        <v>44924</v>
      </c>
      <c r="T148" s="4" t="s">
        <v>34</v>
      </c>
      <c r="U148" s="4">
        <v>1015</v>
      </c>
      <c r="V148" s="4">
        <v>0</v>
      </c>
      <c r="W148" s="4">
        <v>0</v>
      </c>
      <c r="X148" s="4" t="s">
        <v>728</v>
      </c>
      <c r="Y148" s="4" t="s">
        <v>729</v>
      </c>
    </row>
    <row r="149" s="4" customFormat="1" spans="1:25">
      <c r="A149" s="4" t="s">
        <v>730</v>
      </c>
      <c r="B149" s="4" t="s">
        <v>26</v>
      </c>
      <c r="C149" s="4" t="s">
        <v>27</v>
      </c>
      <c r="D149" s="4" t="s">
        <v>731</v>
      </c>
      <c r="E149" s="4" t="s">
        <v>732</v>
      </c>
      <c r="F149" s="6">
        <v>44920</v>
      </c>
      <c r="G149" s="6">
        <v>44921</v>
      </c>
      <c r="H149" s="4">
        <v>1</v>
      </c>
      <c r="I149" s="4">
        <v>1</v>
      </c>
      <c r="J149" s="4">
        <v>1</v>
      </c>
      <c r="K149" s="4" t="s">
        <v>30</v>
      </c>
      <c r="L149" s="4">
        <v>454</v>
      </c>
      <c r="M149" s="4">
        <v>454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44920</v>
      </c>
      <c r="S149" s="6">
        <v>44924</v>
      </c>
      <c r="T149" s="4" t="s">
        <v>34</v>
      </c>
      <c r="U149" s="4">
        <v>454</v>
      </c>
      <c r="V149" s="4">
        <v>0</v>
      </c>
      <c r="W149" s="4">
        <v>0</v>
      </c>
      <c r="X149" s="4" t="s">
        <v>734</v>
      </c>
      <c r="Y149" s="4" t="s">
        <v>735</v>
      </c>
    </row>
    <row r="150" s="4" customFormat="1" spans="1:25">
      <c r="A150" s="4" t="s">
        <v>736</v>
      </c>
      <c r="B150" s="4" t="s">
        <v>26</v>
      </c>
      <c r="C150" s="4" t="s">
        <v>27</v>
      </c>
      <c r="D150" s="4" t="s">
        <v>737</v>
      </c>
      <c r="E150" s="4" t="s">
        <v>738</v>
      </c>
      <c r="F150" s="6">
        <v>44920</v>
      </c>
      <c r="G150" s="6">
        <v>44921</v>
      </c>
      <c r="H150" s="4">
        <v>1</v>
      </c>
      <c r="I150" s="4">
        <v>1</v>
      </c>
      <c r="J150" s="4">
        <v>1</v>
      </c>
      <c r="K150" s="4" t="s">
        <v>30</v>
      </c>
      <c r="L150" s="4">
        <v>180</v>
      </c>
      <c r="M150" s="4">
        <v>180</v>
      </c>
      <c r="N150" s="4" t="s">
        <v>739</v>
      </c>
      <c r="O150" s="4" t="s">
        <v>32</v>
      </c>
      <c r="P150" s="4" t="s">
        <v>33</v>
      </c>
      <c r="Q150" s="4">
        <v>0</v>
      </c>
      <c r="R150" s="7">
        <v>44920</v>
      </c>
      <c r="S150" s="6">
        <v>44924</v>
      </c>
      <c r="T150" s="4" t="s">
        <v>34</v>
      </c>
      <c r="U150" s="4">
        <v>180</v>
      </c>
      <c r="V150" s="4">
        <v>0</v>
      </c>
      <c r="W150" s="4">
        <v>0</v>
      </c>
      <c r="X150" s="4" t="s">
        <v>740</v>
      </c>
      <c r="Y150" s="4" t="s">
        <v>35</v>
      </c>
    </row>
    <row r="151" s="4" customFormat="1" spans="1:25">
      <c r="A151" s="4" t="s">
        <v>741</v>
      </c>
      <c r="B151" s="4" t="s">
        <v>26</v>
      </c>
      <c r="C151" s="4" t="s">
        <v>27</v>
      </c>
      <c r="D151" s="4" t="s">
        <v>742</v>
      </c>
      <c r="E151" s="4" t="s">
        <v>743</v>
      </c>
      <c r="F151" s="6">
        <v>44920</v>
      </c>
      <c r="G151" s="6">
        <v>44921</v>
      </c>
      <c r="H151" s="4">
        <v>1</v>
      </c>
      <c r="I151" s="4">
        <v>1</v>
      </c>
      <c r="J151" s="4">
        <v>1</v>
      </c>
      <c r="K151" s="4" t="s">
        <v>30</v>
      </c>
      <c r="L151" s="4">
        <v>1192</v>
      </c>
      <c r="M151" s="4">
        <v>1192</v>
      </c>
      <c r="N151" s="4" t="s">
        <v>744</v>
      </c>
      <c r="O151" s="4" t="s">
        <v>32</v>
      </c>
      <c r="P151" s="4" t="s">
        <v>33</v>
      </c>
      <c r="Q151" s="4">
        <v>0</v>
      </c>
      <c r="R151" s="7">
        <v>44920</v>
      </c>
      <c r="S151" s="6">
        <v>44924</v>
      </c>
      <c r="T151" s="4" t="s">
        <v>34</v>
      </c>
      <c r="U151" s="4">
        <v>1192</v>
      </c>
      <c r="V151" s="4">
        <v>0</v>
      </c>
      <c r="W151" s="4">
        <v>0</v>
      </c>
      <c r="X151" s="4" t="s">
        <v>745</v>
      </c>
      <c r="Y151" s="4" t="s">
        <v>746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748</v>
      </c>
      <c r="E152" s="4" t="s">
        <v>118</v>
      </c>
      <c r="F152" s="6">
        <v>44920</v>
      </c>
      <c r="G152" s="6">
        <v>44921</v>
      </c>
      <c r="H152" s="4">
        <v>1</v>
      </c>
      <c r="I152" s="4">
        <v>1</v>
      </c>
      <c r="J152" s="4">
        <v>1</v>
      </c>
      <c r="K152" s="4" t="s">
        <v>30</v>
      </c>
      <c r="L152" s="4">
        <v>1203</v>
      </c>
      <c r="M152" s="4">
        <v>1203</v>
      </c>
      <c r="N152" s="4" t="s">
        <v>749</v>
      </c>
      <c r="O152" s="4" t="s">
        <v>32</v>
      </c>
      <c r="P152" s="4" t="s">
        <v>33</v>
      </c>
      <c r="Q152" s="4">
        <v>0</v>
      </c>
      <c r="R152" s="7">
        <v>44920</v>
      </c>
      <c r="S152" s="6">
        <v>44924</v>
      </c>
      <c r="T152" s="4" t="s">
        <v>34</v>
      </c>
      <c r="U152" s="4">
        <v>1203</v>
      </c>
      <c r="V152" s="4">
        <v>0</v>
      </c>
      <c r="W152" s="4">
        <v>0</v>
      </c>
      <c r="X152" s="4" t="s">
        <v>750</v>
      </c>
      <c r="Y152" s="4" t="s">
        <v>35</v>
      </c>
    </row>
    <row r="153" s="4" customFormat="1" spans="1:25">
      <c r="A153" s="4" t="s">
        <v>708</v>
      </c>
      <c r="B153" s="4" t="s">
        <v>26</v>
      </c>
      <c r="C153" s="4" t="s">
        <v>36</v>
      </c>
      <c r="D153" s="4" t="s">
        <v>709</v>
      </c>
      <c r="E153" s="4" t="s">
        <v>710</v>
      </c>
      <c r="F153" s="6">
        <v>44920</v>
      </c>
      <c r="G153" s="6">
        <v>44921</v>
      </c>
      <c r="H153" s="4">
        <v>1</v>
      </c>
      <c r="I153" s="4">
        <v>1</v>
      </c>
      <c r="J153" s="4">
        <v>1</v>
      </c>
      <c r="K153" s="4" t="s">
        <v>30</v>
      </c>
      <c r="L153" s="4">
        <v>-826</v>
      </c>
      <c r="M153" s="4">
        <v>-826</v>
      </c>
      <c r="N153" s="4" t="s">
        <v>711</v>
      </c>
      <c r="O153" s="4" t="s">
        <v>32</v>
      </c>
      <c r="P153" s="4" t="s">
        <v>33</v>
      </c>
      <c r="Q153" s="4">
        <v>0</v>
      </c>
      <c r="R153" s="7">
        <v>44920</v>
      </c>
      <c r="S153" s="6">
        <v>44924</v>
      </c>
      <c r="T153" s="4" t="s">
        <v>34</v>
      </c>
      <c r="U153" s="4">
        <v>-826</v>
      </c>
      <c r="V153" s="4">
        <v>0</v>
      </c>
      <c r="W153" s="4">
        <v>0</v>
      </c>
      <c r="X153" s="4" t="s">
        <v>712</v>
      </c>
      <c r="Y153" s="4" t="s">
        <v>35</v>
      </c>
    </row>
    <row r="154" s="4" customFormat="1" spans="1:25">
      <c r="A154" s="4" t="s">
        <v>751</v>
      </c>
      <c r="B154" s="4" t="s">
        <v>26</v>
      </c>
      <c r="C154" s="4" t="s">
        <v>27</v>
      </c>
      <c r="D154" s="4" t="s">
        <v>752</v>
      </c>
      <c r="E154" s="4" t="s">
        <v>753</v>
      </c>
      <c r="F154" s="6">
        <v>44920</v>
      </c>
      <c r="G154" s="6">
        <v>44921</v>
      </c>
      <c r="H154" s="4">
        <v>1</v>
      </c>
      <c r="I154" s="4">
        <v>1</v>
      </c>
      <c r="J154" s="4">
        <v>1</v>
      </c>
      <c r="K154" s="4" t="s">
        <v>30</v>
      </c>
      <c r="L154" s="4">
        <v>3587</v>
      </c>
      <c r="M154" s="4">
        <v>3587</v>
      </c>
      <c r="N154" s="4" t="s">
        <v>754</v>
      </c>
      <c r="O154" s="4" t="s">
        <v>32</v>
      </c>
      <c r="P154" s="4" t="s">
        <v>33</v>
      </c>
      <c r="Q154" s="4">
        <v>0</v>
      </c>
      <c r="R154" s="7">
        <v>44920</v>
      </c>
      <c r="S154" s="6">
        <v>44924</v>
      </c>
      <c r="T154" s="4" t="s">
        <v>34</v>
      </c>
      <c r="U154" s="4">
        <v>3587</v>
      </c>
      <c r="V154" s="4">
        <v>0</v>
      </c>
      <c r="W154" s="4">
        <v>0</v>
      </c>
      <c r="X154" s="4" t="s">
        <v>755</v>
      </c>
      <c r="Y154" s="4" t="s">
        <v>756</v>
      </c>
    </row>
    <row r="155" s="4" customFormat="1" spans="1:25">
      <c r="A155" s="4" t="s">
        <v>757</v>
      </c>
      <c r="B155" s="4" t="s">
        <v>26</v>
      </c>
      <c r="C155" s="4" t="s">
        <v>27</v>
      </c>
      <c r="D155" s="4" t="s">
        <v>758</v>
      </c>
      <c r="E155" s="4" t="s">
        <v>137</v>
      </c>
      <c r="F155" s="6">
        <v>44920</v>
      </c>
      <c r="G155" s="6">
        <v>44921</v>
      </c>
      <c r="H155" s="4">
        <v>1</v>
      </c>
      <c r="I155" s="4">
        <v>1</v>
      </c>
      <c r="J155" s="4">
        <v>1</v>
      </c>
      <c r="K155" s="4" t="s">
        <v>30</v>
      </c>
      <c r="L155" s="4">
        <v>230</v>
      </c>
      <c r="M155" s="4">
        <v>230</v>
      </c>
      <c r="N155" s="4" t="s">
        <v>759</v>
      </c>
      <c r="O155" s="4" t="s">
        <v>32</v>
      </c>
      <c r="P155" s="4" t="s">
        <v>33</v>
      </c>
      <c r="Q155" s="4">
        <v>0</v>
      </c>
      <c r="R155" s="7">
        <v>44920</v>
      </c>
      <c r="S155" s="6">
        <v>44924</v>
      </c>
      <c r="T155" s="4" t="s">
        <v>34</v>
      </c>
      <c r="U155" s="4">
        <v>230</v>
      </c>
      <c r="V155" s="4">
        <v>0</v>
      </c>
      <c r="W155" s="4">
        <v>0</v>
      </c>
      <c r="X155" s="4" t="s">
        <v>760</v>
      </c>
      <c r="Y155" s="4" t="s">
        <v>35</v>
      </c>
    </row>
    <row r="156" s="4" customFormat="1" spans="1:25">
      <c r="A156" s="4" t="s">
        <v>761</v>
      </c>
      <c r="B156" s="4" t="s">
        <v>26</v>
      </c>
      <c r="C156" s="4" t="s">
        <v>27</v>
      </c>
      <c r="D156" s="4" t="s">
        <v>762</v>
      </c>
      <c r="E156" s="4" t="s">
        <v>763</v>
      </c>
      <c r="F156" s="6">
        <v>44920</v>
      </c>
      <c r="G156" s="6">
        <v>44921</v>
      </c>
      <c r="H156" s="4">
        <v>1</v>
      </c>
      <c r="I156" s="4">
        <v>1</v>
      </c>
      <c r="J156" s="4">
        <v>1</v>
      </c>
      <c r="K156" s="4" t="s">
        <v>30</v>
      </c>
      <c r="L156" s="4">
        <v>713</v>
      </c>
      <c r="M156" s="4">
        <v>713</v>
      </c>
      <c r="N156" s="4" t="s">
        <v>764</v>
      </c>
      <c r="O156" s="4" t="s">
        <v>32</v>
      </c>
      <c r="P156" s="4" t="s">
        <v>33</v>
      </c>
      <c r="Q156" s="4">
        <v>0</v>
      </c>
      <c r="R156" s="7">
        <v>44920</v>
      </c>
      <c r="S156" s="6">
        <v>44924</v>
      </c>
      <c r="T156" s="4" t="s">
        <v>34</v>
      </c>
      <c r="U156" s="4">
        <v>713</v>
      </c>
      <c r="V156" s="4">
        <v>0</v>
      </c>
      <c r="W156" s="4">
        <v>0</v>
      </c>
      <c r="X156" s="4" t="s">
        <v>765</v>
      </c>
      <c r="Y156" s="4" t="s">
        <v>35</v>
      </c>
    </row>
    <row r="157" s="4" customFormat="1" spans="1:25">
      <c r="A157" s="4" t="s">
        <v>766</v>
      </c>
      <c r="B157" s="4" t="s">
        <v>26</v>
      </c>
      <c r="C157" s="4" t="s">
        <v>27</v>
      </c>
      <c r="D157" s="4" t="s">
        <v>767</v>
      </c>
      <c r="E157" s="4" t="s">
        <v>220</v>
      </c>
      <c r="F157" s="6">
        <v>44920</v>
      </c>
      <c r="G157" s="6">
        <v>44921</v>
      </c>
      <c r="H157" s="4">
        <v>1</v>
      </c>
      <c r="I157" s="4">
        <v>1</v>
      </c>
      <c r="J157" s="4">
        <v>1</v>
      </c>
      <c r="K157" s="4" t="s">
        <v>30</v>
      </c>
      <c r="L157" s="4">
        <v>562</v>
      </c>
      <c r="M157" s="4">
        <v>562</v>
      </c>
      <c r="N157" s="4" t="s">
        <v>768</v>
      </c>
      <c r="O157" s="4" t="s">
        <v>32</v>
      </c>
      <c r="P157" s="4" t="s">
        <v>33</v>
      </c>
      <c r="Q157" s="4">
        <v>0</v>
      </c>
      <c r="R157" s="7">
        <v>44920</v>
      </c>
      <c r="S157" s="6">
        <v>44924</v>
      </c>
      <c r="T157" s="4" t="s">
        <v>34</v>
      </c>
      <c r="U157" s="4">
        <v>562</v>
      </c>
      <c r="V157" s="4">
        <v>0</v>
      </c>
      <c r="W157" s="4">
        <v>0</v>
      </c>
      <c r="X157" s="4" t="s">
        <v>769</v>
      </c>
      <c r="Y157" s="4" t="s">
        <v>35</v>
      </c>
    </row>
    <row r="158" s="4" customFormat="1" spans="1:25">
      <c r="A158" s="4" t="s">
        <v>770</v>
      </c>
      <c r="B158" s="4" t="s">
        <v>26</v>
      </c>
      <c r="C158" s="4" t="s">
        <v>27</v>
      </c>
      <c r="D158" s="4" t="s">
        <v>771</v>
      </c>
      <c r="E158" s="4" t="s">
        <v>772</v>
      </c>
      <c r="F158" s="6">
        <v>44920</v>
      </c>
      <c r="G158" s="6">
        <v>44921</v>
      </c>
      <c r="H158" s="4">
        <v>1</v>
      </c>
      <c r="I158" s="4">
        <v>1</v>
      </c>
      <c r="J158" s="4">
        <v>1</v>
      </c>
      <c r="K158" s="4" t="s">
        <v>30</v>
      </c>
      <c r="L158" s="4">
        <v>590</v>
      </c>
      <c r="M158" s="4">
        <v>590</v>
      </c>
      <c r="N158" s="4" t="s">
        <v>773</v>
      </c>
      <c r="O158" s="4" t="s">
        <v>32</v>
      </c>
      <c r="P158" s="4" t="s">
        <v>33</v>
      </c>
      <c r="Q158" s="4">
        <v>0</v>
      </c>
      <c r="R158" s="7">
        <v>44920</v>
      </c>
      <c r="S158" s="6">
        <v>44924</v>
      </c>
      <c r="T158" s="4" t="s">
        <v>34</v>
      </c>
      <c r="U158" s="4">
        <v>590</v>
      </c>
      <c r="V158" s="4">
        <v>0</v>
      </c>
      <c r="W158" s="4">
        <v>0</v>
      </c>
      <c r="X158" s="4" t="s">
        <v>774</v>
      </c>
      <c r="Y158" s="4" t="s">
        <v>775</v>
      </c>
    </row>
    <row r="159" s="4" customFormat="1" spans="1:25">
      <c r="A159" s="4" t="s">
        <v>776</v>
      </c>
      <c r="B159" s="4" t="s">
        <v>26</v>
      </c>
      <c r="C159" s="4" t="s">
        <v>27</v>
      </c>
      <c r="D159" s="4" t="s">
        <v>758</v>
      </c>
      <c r="E159" s="4" t="s">
        <v>137</v>
      </c>
      <c r="F159" s="6">
        <v>44920</v>
      </c>
      <c r="G159" s="6">
        <v>44921</v>
      </c>
      <c r="H159" s="4">
        <v>1</v>
      </c>
      <c r="I159" s="4">
        <v>1</v>
      </c>
      <c r="J159" s="4">
        <v>1</v>
      </c>
      <c r="K159" s="4" t="s">
        <v>30</v>
      </c>
      <c r="L159" s="4">
        <v>230</v>
      </c>
      <c r="M159" s="4">
        <v>230</v>
      </c>
      <c r="N159" s="4" t="s">
        <v>777</v>
      </c>
      <c r="O159" s="4" t="s">
        <v>32</v>
      </c>
      <c r="P159" s="4" t="s">
        <v>33</v>
      </c>
      <c r="Q159" s="4">
        <v>0</v>
      </c>
      <c r="R159" s="7">
        <v>44920</v>
      </c>
      <c r="S159" s="6">
        <v>44924</v>
      </c>
      <c r="T159" s="4" t="s">
        <v>34</v>
      </c>
      <c r="U159" s="4">
        <v>230</v>
      </c>
      <c r="V159" s="4">
        <v>0</v>
      </c>
      <c r="W159" s="4">
        <v>0</v>
      </c>
      <c r="X159" s="4" t="s">
        <v>778</v>
      </c>
      <c r="Y159" s="4" t="s">
        <v>35</v>
      </c>
    </row>
    <row r="160" s="4" customFormat="1" spans="1:25">
      <c r="A160" s="4" t="s">
        <v>779</v>
      </c>
      <c r="B160" s="4" t="s">
        <v>26</v>
      </c>
      <c r="C160" s="4" t="s">
        <v>27</v>
      </c>
      <c r="D160" s="4" t="s">
        <v>780</v>
      </c>
      <c r="E160" s="4" t="s">
        <v>781</v>
      </c>
      <c r="F160" s="6">
        <v>44920</v>
      </c>
      <c r="G160" s="6">
        <v>44921</v>
      </c>
      <c r="H160" s="4">
        <v>1</v>
      </c>
      <c r="I160" s="4">
        <v>1</v>
      </c>
      <c r="J160" s="4">
        <v>1</v>
      </c>
      <c r="K160" s="4" t="s">
        <v>30</v>
      </c>
      <c r="L160" s="4">
        <v>1019</v>
      </c>
      <c r="M160" s="4">
        <v>1019</v>
      </c>
      <c r="N160" s="4" t="s">
        <v>782</v>
      </c>
      <c r="O160" s="4" t="s">
        <v>32</v>
      </c>
      <c r="P160" s="4" t="s">
        <v>33</v>
      </c>
      <c r="Q160" s="4">
        <v>0</v>
      </c>
      <c r="R160" s="7">
        <v>44920</v>
      </c>
      <c r="S160" s="6">
        <v>44924</v>
      </c>
      <c r="T160" s="4" t="s">
        <v>34</v>
      </c>
      <c r="U160" s="4">
        <v>1019</v>
      </c>
      <c r="V160" s="4">
        <v>0</v>
      </c>
      <c r="W160" s="4">
        <v>0</v>
      </c>
      <c r="X160" s="4" t="s">
        <v>783</v>
      </c>
      <c r="Y160" s="4" t="s">
        <v>784</v>
      </c>
    </row>
    <row r="161" s="4" customFormat="1" spans="1:25">
      <c r="A161" s="4" t="s">
        <v>785</v>
      </c>
      <c r="B161" s="4" t="s">
        <v>26</v>
      </c>
      <c r="C161" s="4" t="s">
        <v>27</v>
      </c>
      <c r="D161" s="4" t="s">
        <v>786</v>
      </c>
      <c r="E161" s="4" t="s">
        <v>787</v>
      </c>
      <c r="F161" s="6">
        <v>44920</v>
      </c>
      <c r="G161" s="6">
        <v>44921</v>
      </c>
      <c r="H161" s="4">
        <v>1</v>
      </c>
      <c r="I161" s="4">
        <v>1</v>
      </c>
      <c r="J161" s="4">
        <v>1</v>
      </c>
      <c r="K161" s="4" t="s">
        <v>30</v>
      </c>
      <c r="L161" s="4">
        <v>531</v>
      </c>
      <c r="M161" s="4">
        <v>531</v>
      </c>
      <c r="N161" s="4" t="s">
        <v>788</v>
      </c>
      <c r="O161" s="4" t="s">
        <v>32</v>
      </c>
      <c r="P161" s="4" t="s">
        <v>33</v>
      </c>
      <c r="Q161" s="4">
        <v>0</v>
      </c>
      <c r="R161" s="7">
        <v>44920</v>
      </c>
      <c r="S161" s="6">
        <v>44924</v>
      </c>
      <c r="T161" s="4" t="s">
        <v>34</v>
      </c>
      <c r="U161" s="4">
        <v>531</v>
      </c>
      <c r="V161" s="4">
        <v>0</v>
      </c>
      <c r="W161" s="4">
        <v>0</v>
      </c>
      <c r="X161" s="4" t="s">
        <v>789</v>
      </c>
      <c r="Y161" s="4" t="s">
        <v>784</v>
      </c>
    </row>
    <row r="162" s="4" customFormat="1" spans="1:25">
      <c r="A162" s="4" t="s">
        <v>790</v>
      </c>
      <c r="B162" s="4" t="s">
        <v>26</v>
      </c>
      <c r="C162" s="4" t="s">
        <v>27</v>
      </c>
      <c r="D162" s="4" t="s">
        <v>737</v>
      </c>
      <c r="E162" s="4" t="s">
        <v>738</v>
      </c>
      <c r="F162" s="6">
        <v>44920</v>
      </c>
      <c r="G162" s="6">
        <v>44921</v>
      </c>
      <c r="H162" s="4">
        <v>1</v>
      </c>
      <c r="I162" s="4">
        <v>1</v>
      </c>
      <c r="J162" s="4">
        <v>1</v>
      </c>
      <c r="K162" s="4" t="s">
        <v>30</v>
      </c>
      <c r="L162" s="4">
        <v>180</v>
      </c>
      <c r="M162" s="4">
        <v>180</v>
      </c>
      <c r="N162" s="4" t="s">
        <v>791</v>
      </c>
      <c r="O162" s="4" t="s">
        <v>32</v>
      </c>
      <c r="P162" s="4" t="s">
        <v>33</v>
      </c>
      <c r="Q162" s="4">
        <v>0</v>
      </c>
      <c r="R162" s="7">
        <v>44920</v>
      </c>
      <c r="S162" s="6">
        <v>44924</v>
      </c>
      <c r="T162" s="4" t="s">
        <v>34</v>
      </c>
      <c r="U162" s="4">
        <v>180</v>
      </c>
      <c r="V162" s="4">
        <v>0</v>
      </c>
      <c r="W162" s="4">
        <v>0</v>
      </c>
      <c r="X162" s="4" t="s">
        <v>792</v>
      </c>
      <c r="Y162" s="4" t="s">
        <v>35</v>
      </c>
    </row>
    <row r="163" s="4" customFormat="1" spans="1:25">
      <c r="A163" s="4" t="s">
        <v>793</v>
      </c>
      <c r="B163" s="4" t="s">
        <v>26</v>
      </c>
      <c r="C163" s="4" t="s">
        <v>27</v>
      </c>
      <c r="D163" s="4" t="s">
        <v>794</v>
      </c>
      <c r="E163" s="4" t="s">
        <v>137</v>
      </c>
      <c r="F163" s="6">
        <v>44920</v>
      </c>
      <c r="G163" s="6">
        <v>44921</v>
      </c>
      <c r="H163" s="4">
        <v>1</v>
      </c>
      <c r="I163" s="4">
        <v>1</v>
      </c>
      <c r="J163" s="4">
        <v>1</v>
      </c>
      <c r="K163" s="4" t="s">
        <v>30</v>
      </c>
      <c r="L163" s="4">
        <v>1536</v>
      </c>
      <c r="M163" s="4">
        <v>1536</v>
      </c>
      <c r="N163" s="4" t="s">
        <v>795</v>
      </c>
      <c r="O163" s="4" t="s">
        <v>32</v>
      </c>
      <c r="P163" s="4" t="s">
        <v>33</v>
      </c>
      <c r="Q163" s="4">
        <v>0</v>
      </c>
      <c r="R163" s="7">
        <v>44920</v>
      </c>
      <c r="S163" s="6">
        <v>44924</v>
      </c>
      <c r="T163" s="4" t="s">
        <v>34</v>
      </c>
      <c r="U163" s="4">
        <v>1536</v>
      </c>
      <c r="V163" s="4">
        <v>0</v>
      </c>
      <c r="W163" s="4">
        <v>0</v>
      </c>
      <c r="X163" s="4" t="s">
        <v>796</v>
      </c>
      <c r="Y163" s="4" t="s">
        <v>784</v>
      </c>
    </row>
    <row r="164" s="4" customFormat="1" spans="1:25">
      <c r="A164" s="4" t="s">
        <v>797</v>
      </c>
      <c r="B164" s="4" t="s">
        <v>26</v>
      </c>
      <c r="C164" s="4" t="s">
        <v>27</v>
      </c>
      <c r="D164" s="4" t="s">
        <v>798</v>
      </c>
      <c r="E164" s="4" t="s">
        <v>799</v>
      </c>
      <c r="F164" s="6">
        <v>44920</v>
      </c>
      <c r="G164" s="6">
        <v>44921</v>
      </c>
      <c r="H164" s="4">
        <v>1</v>
      </c>
      <c r="I164" s="4">
        <v>1</v>
      </c>
      <c r="J164" s="4">
        <v>1</v>
      </c>
      <c r="K164" s="4" t="s">
        <v>30</v>
      </c>
      <c r="L164" s="4">
        <v>396</v>
      </c>
      <c r="M164" s="4">
        <v>396</v>
      </c>
      <c r="N164" s="4" t="s">
        <v>800</v>
      </c>
      <c r="O164" s="4" t="s">
        <v>32</v>
      </c>
      <c r="P164" s="4" t="s">
        <v>33</v>
      </c>
      <c r="Q164" s="4">
        <v>0</v>
      </c>
      <c r="R164" s="7">
        <v>44920</v>
      </c>
      <c r="S164" s="6">
        <v>44924</v>
      </c>
      <c r="T164" s="4" t="s">
        <v>34</v>
      </c>
      <c r="U164" s="4">
        <v>396</v>
      </c>
      <c r="V164" s="4">
        <v>0</v>
      </c>
      <c r="W164" s="4">
        <v>0</v>
      </c>
      <c r="X164" s="4" t="s">
        <v>801</v>
      </c>
      <c r="Y164" s="4" t="s">
        <v>802</v>
      </c>
    </row>
    <row r="165" s="4" customFormat="1" spans="1:25">
      <c r="A165" s="4" t="s">
        <v>803</v>
      </c>
      <c r="B165" s="4" t="s">
        <v>26</v>
      </c>
      <c r="C165" s="4" t="s">
        <v>27</v>
      </c>
      <c r="D165" s="4" t="s">
        <v>804</v>
      </c>
      <c r="E165" s="4" t="s">
        <v>805</v>
      </c>
      <c r="F165" s="6">
        <v>44920</v>
      </c>
      <c r="G165" s="6">
        <v>44921</v>
      </c>
      <c r="H165" s="4">
        <v>1</v>
      </c>
      <c r="I165" s="4">
        <v>1</v>
      </c>
      <c r="J165" s="4">
        <v>1</v>
      </c>
      <c r="K165" s="4" t="s">
        <v>30</v>
      </c>
      <c r="L165" s="4">
        <v>579</v>
      </c>
      <c r="M165" s="4">
        <v>579</v>
      </c>
      <c r="N165" s="4" t="s">
        <v>806</v>
      </c>
      <c r="O165" s="4" t="s">
        <v>32</v>
      </c>
      <c r="P165" s="4" t="s">
        <v>33</v>
      </c>
      <c r="Q165" s="4">
        <v>0</v>
      </c>
      <c r="R165" s="7">
        <v>44920</v>
      </c>
      <c r="S165" s="6">
        <v>44924</v>
      </c>
      <c r="T165" s="4" t="s">
        <v>34</v>
      </c>
      <c r="U165" s="4">
        <v>579</v>
      </c>
      <c r="V165" s="4">
        <v>0</v>
      </c>
      <c r="W165" s="4">
        <v>0</v>
      </c>
      <c r="X165" s="4" t="s">
        <v>807</v>
      </c>
      <c r="Y165" s="4" t="s">
        <v>35</v>
      </c>
    </row>
    <row r="166" s="4" customFormat="1" spans="1:25">
      <c r="A166" s="4" t="s">
        <v>808</v>
      </c>
      <c r="B166" s="4" t="s">
        <v>26</v>
      </c>
      <c r="C166" s="4" t="s">
        <v>27</v>
      </c>
      <c r="D166" s="4" t="s">
        <v>809</v>
      </c>
      <c r="E166" s="4" t="s">
        <v>810</v>
      </c>
      <c r="F166" s="6">
        <v>44920</v>
      </c>
      <c r="G166" s="6">
        <v>44921</v>
      </c>
      <c r="H166" s="4">
        <v>1</v>
      </c>
      <c r="I166" s="4">
        <v>1</v>
      </c>
      <c r="J166" s="4">
        <v>1</v>
      </c>
      <c r="K166" s="4" t="s">
        <v>30</v>
      </c>
      <c r="L166" s="4">
        <v>678</v>
      </c>
      <c r="M166" s="4">
        <v>678</v>
      </c>
      <c r="N166" s="4" t="s">
        <v>811</v>
      </c>
      <c r="O166" s="4" t="s">
        <v>32</v>
      </c>
      <c r="P166" s="4" t="s">
        <v>33</v>
      </c>
      <c r="Q166" s="4">
        <v>0</v>
      </c>
      <c r="R166" s="7">
        <v>44920</v>
      </c>
      <c r="S166" s="6">
        <v>44924</v>
      </c>
      <c r="T166" s="4" t="s">
        <v>34</v>
      </c>
      <c r="U166" s="4">
        <v>678</v>
      </c>
      <c r="V166" s="4">
        <v>0</v>
      </c>
      <c r="W166" s="4">
        <v>0</v>
      </c>
      <c r="X166" s="4" t="s">
        <v>812</v>
      </c>
      <c r="Y166" s="4" t="s">
        <v>35</v>
      </c>
    </row>
    <row r="167" s="4" customFormat="1" spans="1:25">
      <c r="A167" s="4" t="s">
        <v>813</v>
      </c>
      <c r="B167" s="4" t="s">
        <v>26</v>
      </c>
      <c r="C167" s="4" t="s">
        <v>27</v>
      </c>
      <c r="D167" s="4" t="s">
        <v>814</v>
      </c>
      <c r="E167" s="4" t="s">
        <v>188</v>
      </c>
      <c r="F167" s="6">
        <v>44920</v>
      </c>
      <c r="G167" s="6">
        <v>44921</v>
      </c>
      <c r="H167" s="4">
        <v>1</v>
      </c>
      <c r="I167" s="4">
        <v>1</v>
      </c>
      <c r="J167" s="4">
        <v>1</v>
      </c>
      <c r="K167" s="4" t="s">
        <v>30</v>
      </c>
      <c r="L167" s="4">
        <v>272</v>
      </c>
      <c r="M167" s="4">
        <v>272</v>
      </c>
      <c r="N167" s="4" t="s">
        <v>815</v>
      </c>
      <c r="O167" s="4" t="s">
        <v>32</v>
      </c>
      <c r="P167" s="4" t="s">
        <v>33</v>
      </c>
      <c r="Q167" s="4">
        <v>0</v>
      </c>
      <c r="R167" s="7">
        <v>44920</v>
      </c>
      <c r="S167" s="6">
        <v>44924</v>
      </c>
      <c r="T167" s="4" t="s">
        <v>34</v>
      </c>
      <c r="U167" s="4">
        <v>272</v>
      </c>
      <c r="V167" s="4">
        <v>0</v>
      </c>
      <c r="W167" s="4">
        <v>0</v>
      </c>
      <c r="X167" s="4" t="s">
        <v>816</v>
      </c>
      <c r="Y167" s="4" t="s">
        <v>35</v>
      </c>
    </row>
    <row r="168" s="4" customFormat="1" spans="1:25">
      <c r="A168" s="4" t="s">
        <v>817</v>
      </c>
      <c r="B168" s="4" t="s">
        <v>26</v>
      </c>
      <c r="C168" s="4" t="s">
        <v>27</v>
      </c>
      <c r="D168" s="4" t="s">
        <v>818</v>
      </c>
      <c r="E168" s="4" t="s">
        <v>54</v>
      </c>
      <c r="F168" s="6">
        <v>44920</v>
      </c>
      <c r="G168" s="6">
        <v>44921</v>
      </c>
      <c r="H168" s="4">
        <v>1</v>
      </c>
      <c r="I168" s="4">
        <v>1</v>
      </c>
      <c r="J168" s="4">
        <v>1</v>
      </c>
      <c r="K168" s="4" t="s">
        <v>30</v>
      </c>
      <c r="L168" s="4">
        <v>579</v>
      </c>
      <c r="M168" s="4">
        <v>579</v>
      </c>
      <c r="N168" s="4" t="s">
        <v>819</v>
      </c>
      <c r="O168" s="4" t="s">
        <v>32</v>
      </c>
      <c r="P168" s="4" t="s">
        <v>33</v>
      </c>
      <c r="Q168" s="4">
        <v>0</v>
      </c>
      <c r="R168" s="7">
        <v>44920</v>
      </c>
      <c r="S168" s="6">
        <v>44924</v>
      </c>
      <c r="T168" s="4" t="s">
        <v>34</v>
      </c>
      <c r="U168" s="4">
        <v>579</v>
      </c>
      <c r="V168" s="4">
        <v>0</v>
      </c>
      <c r="W168" s="4">
        <v>0</v>
      </c>
      <c r="X168" s="4" t="s">
        <v>820</v>
      </c>
      <c r="Y168" s="4" t="s">
        <v>35</v>
      </c>
    </row>
    <row r="169" s="4" customFormat="1" spans="1:25">
      <c r="A169" s="4" t="s">
        <v>821</v>
      </c>
      <c r="B169" s="4" t="s">
        <v>26</v>
      </c>
      <c r="C169" s="4" t="s">
        <v>27</v>
      </c>
      <c r="D169" s="4" t="s">
        <v>822</v>
      </c>
      <c r="E169" s="4" t="s">
        <v>823</v>
      </c>
      <c r="F169" s="6">
        <v>44920</v>
      </c>
      <c r="G169" s="6">
        <v>44921</v>
      </c>
      <c r="H169" s="4">
        <v>2</v>
      </c>
      <c r="I169" s="4">
        <v>1</v>
      </c>
      <c r="J169" s="4">
        <v>2</v>
      </c>
      <c r="K169" s="4" t="s">
        <v>30</v>
      </c>
      <c r="L169" s="4">
        <v>810</v>
      </c>
      <c r="M169" s="4">
        <v>810</v>
      </c>
      <c r="N169" s="4" t="s">
        <v>824</v>
      </c>
      <c r="O169" s="4" t="s">
        <v>32</v>
      </c>
      <c r="P169" s="4" t="s">
        <v>33</v>
      </c>
      <c r="Q169" s="4">
        <v>0</v>
      </c>
      <c r="R169" s="7">
        <v>44920</v>
      </c>
      <c r="S169" s="6">
        <v>44924</v>
      </c>
      <c r="T169" s="4" t="s">
        <v>34</v>
      </c>
      <c r="U169" s="4">
        <v>810</v>
      </c>
      <c r="V169" s="4">
        <v>0</v>
      </c>
      <c r="W169" s="4">
        <v>0</v>
      </c>
      <c r="X169" s="4" t="s">
        <v>825</v>
      </c>
      <c r="Y169" s="4" t="s">
        <v>826</v>
      </c>
    </row>
    <row r="170" s="4" customFormat="1" spans="1:25">
      <c r="A170" s="4" t="s">
        <v>827</v>
      </c>
      <c r="B170" s="4" t="s">
        <v>26</v>
      </c>
      <c r="C170" s="4" t="s">
        <v>27</v>
      </c>
      <c r="D170" s="4" t="s">
        <v>680</v>
      </c>
      <c r="E170" s="4" t="s">
        <v>828</v>
      </c>
      <c r="F170" s="6">
        <v>44920</v>
      </c>
      <c r="G170" s="6">
        <v>44921</v>
      </c>
      <c r="H170" s="4">
        <v>1</v>
      </c>
      <c r="I170" s="4">
        <v>1</v>
      </c>
      <c r="J170" s="4">
        <v>1</v>
      </c>
      <c r="K170" s="4" t="s">
        <v>30</v>
      </c>
      <c r="L170" s="4">
        <v>185</v>
      </c>
      <c r="M170" s="4">
        <v>185</v>
      </c>
      <c r="N170" s="4" t="s">
        <v>829</v>
      </c>
      <c r="O170" s="4" t="s">
        <v>32</v>
      </c>
      <c r="P170" s="4" t="s">
        <v>33</v>
      </c>
      <c r="Q170" s="4">
        <v>0</v>
      </c>
      <c r="R170" s="7">
        <v>44920</v>
      </c>
      <c r="S170" s="6">
        <v>44924</v>
      </c>
      <c r="T170" s="4" t="s">
        <v>34</v>
      </c>
      <c r="U170" s="4">
        <v>185</v>
      </c>
      <c r="V170" s="4">
        <v>0</v>
      </c>
      <c r="W170" s="4">
        <v>0</v>
      </c>
      <c r="X170" s="4" t="s">
        <v>830</v>
      </c>
      <c r="Y170" s="4" t="s">
        <v>831</v>
      </c>
    </row>
    <row r="171" s="4" customFormat="1" spans="1:25">
      <c r="A171" s="4" t="s">
        <v>832</v>
      </c>
      <c r="B171" s="4" t="s">
        <v>26</v>
      </c>
      <c r="C171" s="4" t="s">
        <v>27</v>
      </c>
      <c r="D171" s="4" t="s">
        <v>833</v>
      </c>
      <c r="E171" s="4" t="s">
        <v>834</v>
      </c>
      <c r="F171" s="6">
        <v>44920</v>
      </c>
      <c r="G171" s="6">
        <v>44921</v>
      </c>
      <c r="H171" s="4">
        <v>1</v>
      </c>
      <c r="I171" s="4">
        <v>1</v>
      </c>
      <c r="J171" s="4">
        <v>1</v>
      </c>
      <c r="K171" s="4" t="s">
        <v>30</v>
      </c>
      <c r="L171" s="4">
        <v>608</v>
      </c>
      <c r="M171" s="4">
        <v>608</v>
      </c>
      <c r="N171" s="4" t="s">
        <v>835</v>
      </c>
      <c r="O171" s="4" t="s">
        <v>32</v>
      </c>
      <c r="P171" s="4" t="s">
        <v>33</v>
      </c>
      <c r="Q171" s="4">
        <v>0</v>
      </c>
      <c r="R171" s="7">
        <v>44920</v>
      </c>
      <c r="S171" s="6">
        <v>44924</v>
      </c>
      <c r="T171" s="4" t="s">
        <v>34</v>
      </c>
      <c r="U171" s="4">
        <v>608</v>
      </c>
      <c r="V171" s="4">
        <v>0</v>
      </c>
      <c r="W171" s="4">
        <v>0</v>
      </c>
      <c r="X171" s="4" t="s">
        <v>836</v>
      </c>
      <c r="Y171" s="4" t="s">
        <v>35</v>
      </c>
    </row>
    <row r="172" s="4" customFormat="1" spans="1:25">
      <c r="A172" s="4" t="s">
        <v>837</v>
      </c>
      <c r="B172" s="4" t="s">
        <v>26</v>
      </c>
      <c r="C172" s="4" t="s">
        <v>27</v>
      </c>
      <c r="D172" s="4" t="s">
        <v>838</v>
      </c>
      <c r="E172" s="4" t="s">
        <v>839</v>
      </c>
      <c r="F172" s="6">
        <v>44920</v>
      </c>
      <c r="G172" s="6">
        <v>44921</v>
      </c>
      <c r="H172" s="4">
        <v>1</v>
      </c>
      <c r="I172" s="4">
        <v>1</v>
      </c>
      <c r="J172" s="4">
        <v>1</v>
      </c>
      <c r="K172" s="4" t="s">
        <v>30</v>
      </c>
      <c r="L172" s="4">
        <v>347</v>
      </c>
      <c r="M172" s="4">
        <v>347</v>
      </c>
      <c r="N172" s="4" t="s">
        <v>840</v>
      </c>
      <c r="O172" s="4" t="s">
        <v>32</v>
      </c>
      <c r="P172" s="4" t="s">
        <v>33</v>
      </c>
      <c r="Q172" s="4">
        <v>0</v>
      </c>
      <c r="R172" s="7">
        <v>44920</v>
      </c>
      <c r="S172" s="6">
        <v>44924</v>
      </c>
      <c r="T172" s="4" t="s">
        <v>34</v>
      </c>
      <c r="U172" s="4">
        <v>347</v>
      </c>
      <c r="V172" s="4">
        <v>0</v>
      </c>
      <c r="W172" s="4">
        <v>0</v>
      </c>
      <c r="X172" s="4" t="s">
        <v>841</v>
      </c>
      <c r="Y172" s="4" t="s">
        <v>35</v>
      </c>
    </row>
    <row r="173" s="4" customFormat="1" spans="1:25">
      <c r="A173" s="4" t="s">
        <v>842</v>
      </c>
      <c r="B173" s="4" t="s">
        <v>26</v>
      </c>
      <c r="C173" s="4" t="s">
        <v>27</v>
      </c>
      <c r="D173" s="4" t="s">
        <v>387</v>
      </c>
      <c r="E173" s="4" t="s">
        <v>843</v>
      </c>
      <c r="F173" s="6">
        <v>44920</v>
      </c>
      <c r="G173" s="6">
        <v>44921</v>
      </c>
      <c r="H173" s="4">
        <v>1</v>
      </c>
      <c r="I173" s="4">
        <v>1</v>
      </c>
      <c r="J173" s="4">
        <v>1</v>
      </c>
      <c r="K173" s="4" t="s">
        <v>30</v>
      </c>
      <c r="L173" s="4">
        <v>718</v>
      </c>
      <c r="M173" s="4">
        <v>718</v>
      </c>
      <c r="N173" s="4" t="s">
        <v>844</v>
      </c>
      <c r="O173" s="4" t="s">
        <v>32</v>
      </c>
      <c r="P173" s="4" t="s">
        <v>33</v>
      </c>
      <c r="Q173" s="4">
        <v>0</v>
      </c>
      <c r="R173" s="7">
        <v>44920</v>
      </c>
      <c r="S173" s="6">
        <v>44924</v>
      </c>
      <c r="T173" s="4" t="s">
        <v>34</v>
      </c>
      <c r="U173" s="4">
        <v>718</v>
      </c>
      <c r="V173" s="4">
        <v>0</v>
      </c>
      <c r="W173" s="4">
        <v>0</v>
      </c>
      <c r="X173" s="4" t="s">
        <v>845</v>
      </c>
      <c r="Y173" s="4" t="s">
        <v>846</v>
      </c>
    </row>
    <row r="174" s="4" customFormat="1" spans="1:25">
      <c r="A174" s="4" t="s">
        <v>847</v>
      </c>
      <c r="B174" s="4" t="s">
        <v>26</v>
      </c>
      <c r="C174" s="4" t="s">
        <v>27</v>
      </c>
      <c r="D174" s="4" t="s">
        <v>848</v>
      </c>
      <c r="E174" s="4" t="s">
        <v>849</v>
      </c>
      <c r="F174" s="6">
        <v>44920</v>
      </c>
      <c r="G174" s="6">
        <v>44921</v>
      </c>
      <c r="H174" s="4">
        <v>1</v>
      </c>
      <c r="I174" s="4">
        <v>1</v>
      </c>
      <c r="J174" s="4">
        <v>1</v>
      </c>
      <c r="K174" s="4" t="s">
        <v>30</v>
      </c>
      <c r="L174" s="4">
        <v>382</v>
      </c>
      <c r="M174" s="4">
        <v>382</v>
      </c>
      <c r="N174" s="4" t="s">
        <v>850</v>
      </c>
      <c r="O174" s="4" t="s">
        <v>32</v>
      </c>
      <c r="P174" s="4" t="s">
        <v>33</v>
      </c>
      <c r="Q174" s="4">
        <v>0</v>
      </c>
      <c r="R174" s="7">
        <v>44920</v>
      </c>
      <c r="S174" s="6">
        <v>44924</v>
      </c>
      <c r="T174" s="4" t="s">
        <v>34</v>
      </c>
      <c r="U174" s="4">
        <v>382</v>
      </c>
      <c r="V174" s="4">
        <v>0</v>
      </c>
      <c r="W174" s="4">
        <v>0</v>
      </c>
      <c r="X174" s="4" t="s">
        <v>851</v>
      </c>
      <c r="Y174" s="4" t="s">
        <v>852</v>
      </c>
    </row>
    <row r="175" s="4" customFormat="1" spans="1:25">
      <c r="A175" s="4" t="s">
        <v>853</v>
      </c>
      <c r="B175" s="4" t="s">
        <v>26</v>
      </c>
      <c r="C175" s="4" t="s">
        <v>27</v>
      </c>
      <c r="D175" s="4" t="s">
        <v>854</v>
      </c>
      <c r="E175" s="4" t="s">
        <v>855</v>
      </c>
      <c r="F175" s="6">
        <v>44920</v>
      </c>
      <c r="G175" s="6">
        <v>44921</v>
      </c>
      <c r="H175" s="4">
        <v>1</v>
      </c>
      <c r="I175" s="4">
        <v>1</v>
      </c>
      <c r="J175" s="4">
        <v>1</v>
      </c>
      <c r="K175" s="4" t="s">
        <v>30</v>
      </c>
      <c r="L175" s="4">
        <v>593</v>
      </c>
      <c r="M175" s="4">
        <v>593</v>
      </c>
      <c r="N175" s="4" t="s">
        <v>856</v>
      </c>
      <c r="O175" s="4" t="s">
        <v>32</v>
      </c>
      <c r="P175" s="4" t="s">
        <v>33</v>
      </c>
      <c r="Q175" s="4">
        <v>0</v>
      </c>
      <c r="R175" s="7">
        <v>44920</v>
      </c>
      <c r="S175" s="6">
        <v>44924</v>
      </c>
      <c r="T175" s="4" t="s">
        <v>34</v>
      </c>
      <c r="U175" s="4">
        <v>593</v>
      </c>
      <c r="V175" s="4">
        <v>0</v>
      </c>
      <c r="W175" s="4">
        <v>0</v>
      </c>
      <c r="X175" s="4" t="s">
        <v>857</v>
      </c>
      <c r="Y175" s="4" t="s">
        <v>858</v>
      </c>
    </row>
    <row r="176" s="4" customFormat="1" spans="1:25">
      <c r="A176" s="4" t="s">
        <v>859</v>
      </c>
      <c r="B176" s="4" t="s">
        <v>26</v>
      </c>
      <c r="C176" s="4" t="s">
        <v>27</v>
      </c>
      <c r="D176" s="4" t="s">
        <v>860</v>
      </c>
      <c r="E176" s="4" t="s">
        <v>861</v>
      </c>
      <c r="F176" s="6">
        <v>44920</v>
      </c>
      <c r="G176" s="6">
        <v>44921</v>
      </c>
      <c r="H176" s="4">
        <v>1</v>
      </c>
      <c r="I176" s="4">
        <v>1</v>
      </c>
      <c r="J176" s="4">
        <v>1</v>
      </c>
      <c r="K176" s="4" t="s">
        <v>30</v>
      </c>
      <c r="L176" s="4">
        <v>498</v>
      </c>
      <c r="M176" s="4">
        <v>498</v>
      </c>
      <c r="N176" s="4" t="s">
        <v>862</v>
      </c>
      <c r="O176" s="4" t="s">
        <v>32</v>
      </c>
      <c r="P176" s="4" t="s">
        <v>33</v>
      </c>
      <c r="Q176" s="4">
        <v>0</v>
      </c>
      <c r="R176" s="7">
        <v>44920</v>
      </c>
      <c r="S176" s="6">
        <v>44924</v>
      </c>
      <c r="T176" s="4" t="s">
        <v>34</v>
      </c>
      <c r="U176" s="4">
        <v>498</v>
      </c>
      <c r="V176" s="4">
        <v>0</v>
      </c>
      <c r="W176" s="4">
        <v>0</v>
      </c>
      <c r="X176" s="4" t="s">
        <v>863</v>
      </c>
      <c r="Y176" s="4" t="s">
        <v>864</v>
      </c>
    </row>
    <row r="177" s="4" customFormat="1" spans="1:25">
      <c r="A177" s="4" t="s">
        <v>865</v>
      </c>
      <c r="B177" s="4" t="s">
        <v>26</v>
      </c>
      <c r="C177" s="4" t="s">
        <v>27</v>
      </c>
      <c r="D177" s="4" t="s">
        <v>654</v>
      </c>
      <c r="E177" s="4" t="s">
        <v>118</v>
      </c>
      <c r="F177" s="6">
        <v>44920</v>
      </c>
      <c r="G177" s="6">
        <v>44921</v>
      </c>
      <c r="H177" s="4">
        <v>1</v>
      </c>
      <c r="I177" s="4">
        <v>1</v>
      </c>
      <c r="J177" s="4">
        <v>1</v>
      </c>
      <c r="K177" s="4" t="s">
        <v>30</v>
      </c>
      <c r="L177" s="4">
        <v>881</v>
      </c>
      <c r="M177" s="4">
        <v>881</v>
      </c>
      <c r="N177" s="4" t="s">
        <v>866</v>
      </c>
      <c r="O177" s="4" t="s">
        <v>32</v>
      </c>
      <c r="P177" s="4" t="s">
        <v>33</v>
      </c>
      <c r="Q177" s="4">
        <v>0</v>
      </c>
      <c r="R177" s="7">
        <v>44920</v>
      </c>
      <c r="S177" s="6">
        <v>44924</v>
      </c>
      <c r="T177" s="4" t="s">
        <v>34</v>
      </c>
      <c r="U177" s="4">
        <v>881</v>
      </c>
      <c r="V177" s="4">
        <v>0</v>
      </c>
      <c r="W177" s="4">
        <v>0</v>
      </c>
      <c r="X177" s="4" t="s">
        <v>867</v>
      </c>
      <c r="Y177" s="4" t="s">
        <v>35</v>
      </c>
    </row>
    <row r="178" s="4" customFormat="1" spans="1:25">
      <c r="A178" s="4" t="s">
        <v>868</v>
      </c>
      <c r="B178" s="4" t="s">
        <v>26</v>
      </c>
      <c r="C178" s="4" t="s">
        <v>27</v>
      </c>
      <c r="D178" s="4" t="s">
        <v>869</v>
      </c>
      <c r="E178" s="4" t="s">
        <v>118</v>
      </c>
      <c r="F178" s="6">
        <v>44920</v>
      </c>
      <c r="G178" s="6">
        <v>44921</v>
      </c>
      <c r="H178" s="4">
        <v>1</v>
      </c>
      <c r="I178" s="4">
        <v>1</v>
      </c>
      <c r="J178" s="4">
        <v>1</v>
      </c>
      <c r="K178" s="4" t="s">
        <v>30</v>
      </c>
      <c r="L178" s="4">
        <v>263</v>
      </c>
      <c r="M178" s="4">
        <v>263</v>
      </c>
      <c r="N178" s="4" t="s">
        <v>870</v>
      </c>
      <c r="O178" s="4" t="s">
        <v>32</v>
      </c>
      <c r="P178" s="4" t="s">
        <v>33</v>
      </c>
      <c r="Q178" s="4">
        <v>0</v>
      </c>
      <c r="R178" s="7">
        <v>44920</v>
      </c>
      <c r="S178" s="6">
        <v>44924</v>
      </c>
      <c r="T178" s="4" t="s">
        <v>34</v>
      </c>
      <c r="U178" s="4">
        <v>263</v>
      </c>
      <c r="V178" s="4">
        <v>0</v>
      </c>
      <c r="W178" s="4">
        <v>0</v>
      </c>
      <c r="X178" s="4" t="s">
        <v>871</v>
      </c>
      <c r="Y178" s="4" t="s">
        <v>872</v>
      </c>
    </row>
    <row r="179" s="4" customFormat="1" spans="1:25">
      <c r="A179" s="4" t="s">
        <v>873</v>
      </c>
      <c r="B179" s="4" t="s">
        <v>26</v>
      </c>
      <c r="C179" s="4" t="s">
        <v>27</v>
      </c>
      <c r="D179" s="4" t="s">
        <v>874</v>
      </c>
      <c r="E179" s="4" t="s">
        <v>333</v>
      </c>
      <c r="F179" s="6">
        <v>44920</v>
      </c>
      <c r="G179" s="6">
        <v>44921</v>
      </c>
      <c r="H179" s="4">
        <v>1</v>
      </c>
      <c r="I179" s="4">
        <v>1</v>
      </c>
      <c r="J179" s="4">
        <v>1</v>
      </c>
      <c r="K179" s="4" t="s">
        <v>30</v>
      </c>
      <c r="L179" s="4">
        <v>416</v>
      </c>
      <c r="M179" s="4">
        <v>416</v>
      </c>
      <c r="N179" s="4" t="s">
        <v>875</v>
      </c>
      <c r="O179" s="4" t="s">
        <v>32</v>
      </c>
      <c r="P179" s="4" t="s">
        <v>33</v>
      </c>
      <c r="Q179" s="4">
        <v>0</v>
      </c>
      <c r="R179" s="7">
        <v>44920</v>
      </c>
      <c r="S179" s="6">
        <v>44924</v>
      </c>
      <c r="T179" s="4" t="s">
        <v>34</v>
      </c>
      <c r="U179" s="4">
        <v>416</v>
      </c>
      <c r="V179" s="4">
        <v>0</v>
      </c>
      <c r="W179" s="4">
        <v>0</v>
      </c>
      <c r="X179" s="4" t="s">
        <v>876</v>
      </c>
      <c r="Y179" s="4" t="s">
        <v>35</v>
      </c>
    </row>
    <row r="180" s="4" customFormat="1" spans="1:25">
      <c r="A180" s="4" t="s">
        <v>649</v>
      </c>
      <c r="B180" s="4" t="s">
        <v>26</v>
      </c>
      <c r="C180" s="4" t="s">
        <v>489</v>
      </c>
      <c r="D180" s="4" t="s">
        <v>309</v>
      </c>
      <c r="E180" s="4" t="s">
        <v>310</v>
      </c>
      <c r="F180" s="6">
        <v>44920</v>
      </c>
      <c r="G180" s="6">
        <v>44921</v>
      </c>
      <c r="H180" s="4">
        <v>1</v>
      </c>
      <c r="I180" s="4">
        <v>1</v>
      </c>
      <c r="J180" s="4">
        <v>1</v>
      </c>
      <c r="K180" s="4" t="s">
        <v>30</v>
      </c>
      <c r="L180" s="4">
        <v>-1700</v>
      </c>
      <c r="M180" s="4">
        <v>-1700</v>
      </c>
      <c r="N180" s="4" t="s">
        <v>650</v>
      </c>
      <c r="O180" s="4" t="s">
        <v>32</v>
      </c>
      <c r="P180" s="4" t="s">
        <v>33</v>
      </c>
      <c r="Q180" s="4">
        <v>0</v>
      </c>
      <c r="R180" s="7">
        <v>44919.752025463</v>
      </c>
      <c r="S180" s="6">
        <v>44924</v>
      </c>
      <c r="T180" s="4" t="s">
        <v>34</v>
      </c>
      <c r="U180" s="4">
        <v>-1700</v>
      </c>
      <c r="V180" s="4">
        <v>0</v>
      </c>
      <c r="W180" s="4">
        <v>0</v>
      </c>
      <c r="X180" s="4" t="s">
        <v>651</v>
      </c>
      <c r="Y180" s="4" t="s">
        <v>652</v>
      </c>
    </row>
    <row r="181" s="4" customFormat="1" spans="1:25">
      <c r="A181" s="4" t="s">
        <v>877</v>
      </c>
      <c r="B181" s="4" t="s">
        <v>26</v>
      </c>
      <c r="C181" s="4" t="s">
        <v>27</v>
      </c>
      <c r="D181" s="4" t="s">
        <v>878</v>
      </c>
      <c r="E181" s="4" t="s">
        <v>879</v>
      </c>
      <c r="F181" s="6">
        <v>44921</v>
      </c>
      <c r="G181" s="6">
        <v>44922</v>
      </c>
      <c r="H181" s="4">
        <v>1</v>
      </c>
      <c r="I181" s="4">
        <v>1</v>
      </c>
      <c r="J181" s="4">
        <v>1</v>
      </c>
      <c r="K181" s="4" t="s">
        <v>30</v>
      </c>
      <c r="L181" s="4">
        <v>284</v>
      </c>
      <c r="M181" s="4">
        <v>284</v>
      </c>
      <c r="N181" s="4" t="s">
        <v>880</v>
      </c>
      <c r="O181" s="4" t="s">
        <v>881</v>
      </c>
      <c r="P181" s="4" t="s">
        <v>33</v>
      </c>
      <c r="Q181" s="4">
        <v>0</v>
      </c>
      <c r="R181" s="7">
        <v>44772</v>
      </c>
      <c r="S181" s="6">
        <v>44925</v>
      </c>
      <c r="T181" s="4" t="s">
        <v>34</v>
      </c>
      <c r="U181" s="4">
        <v>284</v>
      </c>
      <c r="V181" s="4">
        <v>0</v>
      </c>
      <c r="W181" s="4">
        <v>0</v>
      </c>
      <c r="X181" s="4" t="s">
        <v>35</v>
      </c>
      <c r="Y181" s="4" t="s">
        <v>882</v>
      </c>
    </row>
    <row r="182" s="4" customFormat="1" spans="1:25">
      <c r="A182" s="4" t="s">
        <v>883</v>
      </c>
      <c r="B182" s="4" t="s">
        <v>26</v>
      </c>
      <c r="C182" s="4" t="s">
        <v>27</v>
      </c>
      <c r="D182" s="4" t="s">
        <v>884</v>
      </c>
      <c r="E182" s="4" t="s">
        <v>885</v>
      </c>
      <c r="F182" s="6">
        <v>44921</v>
      </c>
      <c r="G182" s="6">
        <v>44922</v>
      </c>
      <c r="H182" s="4">
        <v>1</v>
      </c>
      <c r="I182" s="4">
        <v>1</v>
      </c>
      <c r="J182" s="4">
        <v>1</v>
      </c>
      <c r="K182" s="4" t="s">
        <v>30</v>
      </c>
      <c r="L182" s="4">
        <v>375</v>
      </c>
      <c r="M182" s="4">
        <v>375</v>
      </c>
      <c r="N182" s="4" t="s">
        <v>886</v>
      </c>
      <c r="O182" s="4" t="s">
        <v>881</v>
      </c>
      <c r="P182" s="4" t="s">
        <v>33</v>
      </c>
      <c r="Q182" s="4">
        <v>0</v>
      </c>
      <c r="R182" s="7">
        <v>44817</v>
      </c>
      <c r="S182" s="6">
        <v>44925</v>
      </c>
      <c r="T182" s="4" t="s">
        <v>34</v>
      </c>
      <c r="U182" s="4">
        <v>375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883</v>
      </c>
      <c r="B183" s="4" t="s">
        <v>26</v>
      </c>
      <c r="C183" s="4" t="s">
        <v>36</v>
      </c>
      <c r="D183" s="4" t="s">
        <v>884</v>
      </c>
      <c r="E183" s="4" t="s">
        <v>885</v>
      </c>
      <c r="F183" s="6">
        <v>44921</v>
      </c>
      <c r="G183" s="6">
        <v>44922</v>
      </c>
      <c r="H183" s="4">
        <v>1</v>
      </c>
      <c r="I183" s="4">
        <v>1</v>
      </c>
      <c r="J183" s="4">
        <v>1</v>
      </c>
      <c r="K183" s="4" t="s">
        <v>30</v>
      </c>
      <c r="L183" s="4">
        <v>-375</v>
      </c>
      <c r="M183" s="4">
        <v>-375</v>
      </c>
      <c r="N183" s="4" t="s">
        <v>886</v>
      </c>
      <c r="O183" s="4" t="s">
        <v>881</v>
      </c>
      <c r="P183" s="4" t="s">
        <v>33</v>
      </c>
      <c r="Q183" s="4">
        <v>0</v>
      </c>
      <c r="R183" s="7">
        <v>44817</v>
      </c>
      <c r="S183" s="6">
        <v>44925</v>
      </c>
      <c r="T183" s="4" t="s">
        <v>34</v>
      </c>
      <c r="U183" s="4">
        <v>-375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887</v>
      </c>
      <c r="B184" s="4" t="s">
        <v>26</v>
      </c>
      <c r="C184" s="4" t="s">
        <v>27</v>
      </c>
      <c r="D184" s="4" t="s">
        <v>888</v>
      </c>
      <c r="E184" s="4" t="s">
        <v>889</v>
      </c>
      <c r="F184" s="6">
        <v>44918</v>
      </c>
      <c r="G184" s="6">
        <v>44922</v>
      </c>
      <c r="H184" s="4">
        <v>1</v>
      </c>
      <c r="I184" s="4">
        <v>4</v>
      </c>
      <c r="J184" s="4">
        <v>4</v>
      </c>
      <c r="K184" s="4" t="s">
        <v>30</v>
      </c>
      <c r="L184" s="4">
        <v>9932</v>
      </c>
      <c r="M184" s="4">
        <v>9932</v>
      </c>
      <c r="N184" s="4" t="s">
        <v>890</v>
      </c>
      <c r="O184" s="4" t="s">
        <v>881</v>
      </c>
      <c r="P184" s="4" t="s">
        <v>33</v>
      </c>
      <c r="Q184" s="4">
        <v>0</v>
      </c>
      <c r="R184" s="7">
        <v>44828</v>
      </c>
      <c r="S184" s="6">
        <v>44925</v>
      </c>
      <c r="T184" s="4" t="s">
        <v>34</v>
      </c>
      <c r="U184" s="4">
        <v>9932</v>
      </c>
      <c r="V184" s="4">
        <v>0</v>
      </c>
      <c r="W184" s="4">
        <v>0</v>
      </c>
      <c r="X184" s="4" t="s">
        <v>35</v>
      </c>
      <c r="Y184" s="4" t="s">
        <v>891</v>
      </c>
    </row>
    <row r="185" s="4" customFormat="1" spans="1:26">
      <c r="A185" s="4" t="s">
        <v>892</v>
      </c>
      <c r="B185" s="4" t="s">
        <v>26</v>
      </c>
      <c r="C185" s="4" t="s">
        <v>27</v>
      </c>
      <c r="D185" s="4" t="s">
        <v>893</v>
      </c>
      <c r="E185" s="4" t="s">
        <v>894</v>
      </c>
      <c r="F185" s="6">
        <v>44921</v>
      </c>
      <c r="G185" s="6">
        <v>44922</v>
      </c>
      <c r="H185" s="4">
        <v>2</v>
      </c>
      <c r="I185" s="4">
        <v>1</v>
      </c>
      <c r="J185" s="4">
        <v>2</v>
      </c>
      <c r="K185" s="4" t="s">
        <v>30</v>
      </c>
      <c r="L185" s="4">
        <v>1112</v>
      </c>
      <c r="M185" s="4">
        <v>1112</v>
      </c>
      <c r="N185" s="4" t="s">
        <v>895</v>
      </c>
      <c r="O185" s="4" t="s">
        <v>881</v>
      </c>
      <c r="P185" s="4" t="s">
        <v>33</v>
      </c>
      <c r="Q185" s="4">
        <v>0</v>
      </c>
      <c r="R185" s="7">
        <v>44837</v>
      </c>
      <c r="S185" s="6">
        <v>44925</v>
      </c>
      <c r="T185" s="4" t="s">
        <v>34</v>
      </c>
      <c r="U185" s="4">
        <v>1112</v>
      </c>
      <c r="V185" s="4">
        <v>0</v>
      </c>
      <c r="W185" s="4">
        <v>0</v>
      </c>
      <c r="X185" s="4" t="s">
        <v>35</v>
      </c>
      <c r="Y185" s="4">
        <v>411486</v>
      </c>
      <c r="Z185" s="4" t="s">
        <v>896</v>
      </c>
    </row>
    <row r="186" s="4" customFormat="1" spans="1:25">
      <c r="A186" s="4" t="s">
        <v>897</v>
      </c>
      <c r="B186" s="4" t="s">
        <v>26</v>
      </c>
      <c r="C186" s="4" t="s">
        <v>27</v>
      </c>
      <c r="D186" s="4" t="s">
        <v>898</v>
      </c>
      <c r="E186" s="4" t="s">
        <v>118</v>
      </c>
      <c r="F186" s="6">
        <v>44918</v>
      </c>
      <c r="G186" s="6">
        <v>44922</v>
      </c>
      <c r="H186" s="4">
        <v>1</v>
      </c>
      <c r="I186" s="4">
        <v>4</v>
      </c>
      <c r="J186" s="4">
        <v>4</v>
      </c>
      <c r="K186" s="4" t="s">
        <v>30</v>
      </c>
      <c r="L186" s="4">
        <v>1688</v>
      </c>
      <c r="M186" s="4">
        <v>1688</v>
      </c>
      <c r="N186" s="4" t="s">
        <v>899</v>
      </c>
      <c r="O186" s="4" t="s">
        <v>881</v>
      </c>
      <c r="P186" s="4" t="s">
        <v>33</v>
      </c>
      <c r="Q186" s="4">
        <v>0</v>
      </c>
      <c r="R186" s="7">
        <v>44838</v>
      </c>
      <c r="S186" s="6">
        <v>44925</v>
      </c>
      <c r="T186" s="4" t="s">
        <v>34</v>
      </c>
      <c r="U186" s="4">
        <v>1688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900</v>
      </c>
      <c r="B187" s="4" t="s">
        <v>26</v>
      </c>
      <c r="C187" s="4" t="s">
        <v>27</v>
      </c>
      <c r="D187" s="4" t="s">
        <v>901</v>
      </c>
      <c r="E187" s="4" t="s">
        <v>902</v>
      </c>
      <c r="F187" s="6">
        <v>44920</v>
      </c>
      <c r="G187" s="6">
        <v>44922</v>
      </c>
      <c r="H187" s="4">
        <v>1</v>
      </c>
      <c r="I187" s="4">
        <v>2</v>
      </c>
      <c r="J187" s="4">
        <v>2</v>
      </c>
      <c r="K187" s="4" t="s">
        <v>30</v>
      </c>
      <c r="L187" s="4">
        <v>1388</v>
      </c>
      <c r="M187" s="4">
        <v>1388</v>
      </c>
      <c r="N187" s="4" t="s">
        <v>903</v>
      </c>
      <c r="O187" s="4" t="s">
        <v>881</v>
      </c>
      <c r="P187" s="4" t="s">
        <v>33</v>
      </c>
      <c r="Q187" s="4">
        <v>0</v>
      </c>
      <c r="R187" s="7">
        <v>44840</v>
      </c>
      <c r="S187" s="6">
        <v>44925</v>
      </c>
      <c r="T187" s="4" t="s">
        <v>34</v>
      </c>
      <c r="U187" s="4">
        <v>1388</v>
      </c>
      <c r="V187" s="4">
        <v>0</v>
      </c>
      <c r="W187" s="4">
        <v>0</v>
      </c>
      <c r="X187" s="4" t="s">
        <v>904</v>
      </c>
      <c r="Y187" s="4" t="s">
        <v>905</v>
      </c>
    </row>
    <row r="188" s="4" customFormat="1" spans="1:25">
      <c r="A188" s="4" t="s">
        <v>906</v>
      </c>
      <c r="B188" s="4" t="s">
        <v>26</v>
      </c>
      <c r="C188" s="4" t="s">
        <v>27</v>
      </c>
      <c r="D188" s="4" t="s">
        <v>907</v>
      </c>
      <c r="E188" s="4" t="s">
        <v>908</v>
      </c>
      <c r="F188" s="6">
        <v>44921</v>
      </c>
      <c r="G188" s="6">
        <v>44922</v>
      </c>
      <c r="H188" s="4">
        <v>2</v>
      </c>
      <c r="I188" s="4">
        <v>1</v>
      </c>
      <c r="J188" s="4">
        <v>2</v>
      </c>
      <c r="K188" s="4" t="s">
        <v>30</v>
      </c>
      <c r="L188" s="4">
        <v>1224</v>
      </c>
      <c r="M188" s="4">
        <v>1224</v>
      </c>
      <c r="N188" s="4" t="s">
        <v>909</v>
      </c>
      <c r="O188" s="4" t="s">
        <v>881</v>
      </c>
      <c r="P188" s="4" t="s">
        <v>33</v>
      </c>
      <c r="Q188" s="4">
        <v>0</v>
      </c>
      <c r="R188" s="7">
        <v>44846</v>
      </c>
      <c r="S188" s="6">
        <v>44925</v>
      </c>
      <c r="T188" s="4" t="s">
        <v>34</v>
      </c>
      <c r="U188" s="4">
        <v>1224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910</v>
      </c>
      <c r="B189" s="4" t="s">
        <v>26</v>
      </c>
      <c r="C189" s="4" t="s">
        <v>27</v>
      </c>
      <c r="D189" s="4" t="s">
        <v>911</v>
      </c>
      <c r="E189" s="4" t="s">
        <v>732</v>
      </c>
      <c r="F189" s="6">
        <v>44918</v>
      </c>
      <c r="G189" s="6">
        <v>44922</v>
      </c>
      <c r="H189" s="4">
        <v>1</v>
      </c>
      <c r="I189" s="4">
        <v>4</v>
      </c>
      <c r="J189" s="4">
        <v>4</v>
      </c>
      <c r="K189" s="4" t="s">
        <v>30</v>
      </c>
      <c r="L189" s="4">
        <v>7036</v>
      </c>
      <c r="M189" s="4">
        <v>7036</v>
      </c>
      <c r="N189" s="4" t="s">
        <v>912</v>
      </c>
      <c r="O189" s="4" t="s">
        <v>881</v>
      </c>
      <c r="P189" s="4" t="s">
        <v>33</v>
      </c>
      <c r="Q189" s="4">
        <v>0</v>
      </c>
      <c r="R189" s="7">
        <v>44849</v>
      </c>
      <c r="S189" s="6">
        <v>44925</v>
      </c>
      <c r="T189" s="4" t="s">
        <v>34</v>
      </c>
      <c r="U189" s="4">
        <v>7036</v>
      </c>
      <c r="V189" s="4">
        <v>0</v>
      </c>
      <c r="W189" s="4">
        <v>0</v>
      </c>
      <c r="X189" s="4" t="s">
        <v>35</v>
      </c>
      <c r="Y189" s="4" t="s">
        <v>913</v>
      </c>
    </row>
    <row r="190" s="4" customFormat="1" spans="1:25">
      <c r="A190" s="4" t="s">
        <v>914</v>
      </c>
      <c r="B190" s="4" t="s">
        <v>26</v>
      </c>
      <c r="C190" s="4" t="s">
        <v>27</v>
      </c>
      <c r="D190" s="4" t="s">
        <v>915</v>
      </c>
      <c r="E190" s="4" t="s">
        <v>333</v>
      </c>
      <c r="F190" s="6">
        <v>44916</v>
      </c>
      <c r="G190" s="6">
        <v>44922</v>
      </c>
      <c r="H190" s="4">
        <v>1</v>
      </c>
      <c r="I190" s="4">
        <v>6</v>
      </c>
      <c r="J190" s="4">
        <v>6</v>
      </c>
      <c r="K190" s="4" t="s">
        <v>30</v>
      </c>
      <c r="L190" s="4">
        <v>8666</v>
      </c>
      <c r="M190" s="4">
        <v>8666</v>
      </c>
      <c r="N190" s="4" t="s">
        <v>916</v>
      </c>
      <c r="O190" s="4" t="s">
        <v>881</v>
      </c>
      <c r="P190" s="4" t="s">
        <v>33</v>
      </c>
      <c r="Q190" s="4">
        <v>0</v>
      </c>
      <c r="R190" s="7">
        <v>44865</v>
      </c>
      <c r="S190" s="6">
        <v>44925</v>
      </c>
      <c r="T190" s="4" t="s">
        <v>34</v>
      </c>
      <c r="U190" s="4">
        <v>8666</v>
      </c>
      <c r="V190" s="4">
        <v>0</v>
      </c>
      <c r="W190" s="4">
        <v>0</v>
      </c>
      <c r="X190" s="4" t="s">
        <v>917</v>
      </c>
      <c r="Y190" s="4" t="s">
        <v>918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920</v>
      </c>
      <c r="E191" s="4" t="s">
        <v>118</v>
      </c>
      <c r="F191" s="6">
        <v>44921</v>
      </c>
      <c r="G191" s="6">
        <v>44922</v>
      </c>
      <c r="H191" s="4">
        <v>2</v>
      </c>
      <c r="I191" s="4">
        <v>1</v>
      </c>
      <c r="J191" s="4">
        <v>2</v>
      </c>
      <c r="K191" s="4" t="s">
        <v>30</v>
      </c>
      <c r="L191" s="4">
        <v>842</v>
      </c>
      <c r="M191" s="4">
        <v>842</v>
      </c>
      <c r="N191" s="4" t="s">
        <v>921</v>
      </c>
      <c r="O191" s="4" t="s">
        <v>881</v>
      </c>
      <c r="P191" s="4" t="s">
        <v>33</v>
      </c>
      <c r="Q191" s="4">
        <v>0</v>
      </c>
      <c r="R191" s="7">
        <v>44870</v>
      </c>
      <c r="S191" s="6">
        <v>44925</v>
      </c>
      <c r="T191" s="4" t="s">
        <v>34</v>
      </c>
      <c r="U191" s="4">
        <v>842</v>
      </c>
      <c r="V191" s="4">
        <v>0</v>
      </c>
      <c r="W191" s="4">
        <v>0</v>
      </c>
      <c r="X191" s="4" t="s">
        <v>922</v>
      </c>
      <c r="Y191" s="4" t="s">
        <v>35</v>
      </c>
    </row>
    <row r="192" s="4" customFormat="1" spans="1:25">
      <c r="A192" s="4" t="s">
        <v>923</v>
      </c>
      <c r="B192" s="4" t="s">
        <v>26</v>
      </c>
      <c r="C192" s="4" t="s">
        <v>27</v>
      </c>
      <c r="D192" s="4" t="s">
        <v>924</v>
      </c>
      <c r="E192" s="4" t="s">
        <v>925</v>
      </c>
      <c r="F192" s="6">
        <v>44920</v>
      </c>
      <c r="G192" s="6">
        <v>44922</v>
      </c>
      <c r="H192" s="4">
        <v>1</v>
      </c>
      <c r="I192" s="4">
        <v>2</v>
      </c>
      <c r="J192" s="4">
        <v>2</v>
      </c>
      <c r="K192" s="4" t="s">
        <v>30</v>
      </c>
      <c r="L192" s="4">
        <v>1538</v>
      </c>
      <c r="M192" s="4">
        <v>1538</v>
      </c>
      <c r="N192" s="4" t="s">
        <v>926</v>
      </c>
      <c r="O192" s="4" t="s">
        <v>881</v>
      </c>
      <c r="P192" s="4" t="s">
        <v>33</v>
      </c>
      <c r="Q192" s="4">
        <v>0</v>
      </c>
      <c r="R192" s="7">
        <v>44870</v>
      </c>
      <c r="S192" s="6">
        <v>44925</v>
      </c>
      <c r="T192" s="4" t="s">
        <v>34</v>
      </c>
      <c r="U192" s="4">
        <v>1538</v>
      </c>
      <c r="V192" s="4">
        <v>0</v>
      </c>
      <c r="W192" s="4">
        <v>0</v>
      </c>
      <c r="X192" s="4" t="s">
        <v>927</v>
      </c>
      <c r="Y192" s="4" t="s">
        <v>928</v>
      </c>
    </row>
    <row r="193" s="4" customFormat="1" spans="1:25">
      <c r="A193" s="4" t="s">
        <v>929</v>
      </c>
      <c r="B193" s="4" t="s">
        <v>26</v>
      </c>
      <c r="C193" s="4" t="s">
        <v>27</v>
      </c>
      <c r="D193" s="4" t="s">
        <v>930</v>
      </c>
      <c r="E193" s="4" t="s">
        <v>137</v>
      </c>
      <c r="F193" s="6">
        <v>44921</v>
      </c>
      <c r="G193" s="6">
        <v>44922</v>
      </c>
      <c r="H193" s="4">
        <v>1</v>
      </c>
      <c r="I193" s="4">
        <v>1</v>
      </c>
      <c r="J193" s="4">
        <v>1</v>
      </c>
      <c r="K193" s="4" t="s">
        <v>30</v>
      </c>
      <c r="L193" s="4">
        <v>1298</v>
      </c>
      <c r="M193" s="4">
        <v>1298</v>
      </c>
      <c r="N193" s="4" t="s">
        <v>931</v>
      </c>
      <c r="O193" s="4" t="s">
        <v>881</v>
      </c>
      <c r="P193" s="4" t="s">
        <v>33</v>
      </c>
      <c r="Q193" s="4">
        <v>0</v>
      </c>
      <c r="R193" s="7">
        <v>44870</v>
      </c>
      <c r="S193" s="6">
        <v>44925</v>
      </c>
      <c r="T193" s="4" t="s">
        <v>34</v>
      </c>
      <c r="U193" s="4">
        <v>1298</v>
      </c>
      <c r="V193" s="4">
        <v>0</v>
      </c>
      <c r="W193" s="4">
        <v>0</v>
      </c>
      <c r="X193" s="4" t="s">
        <v>932</v>
      </c>
      <c r="Y193" s="4" t="s">
        <v>35</v>
      </c>
    </row>
    <row r="194" s="4" customFormat="1" spans="1:25">
      <c r="A194" s="4" t="s">
        <v>933</v>
      </c>
      <c r="B194" s="4" t="s">
        <v>26</v>
      </c>
      <c r="C194" s="4" t="s">
        <v>27</v>
      </c>
      <c r="D194" s="4" t="s">
        <v>934</v>
      </c>
      <c r="E194" s="4" t="s">
        <v>885</v>
      </c>
      <c r="F194" s="6">
        <v>44921</v>
      </c>
      <c r="G194" s="6">
        <v>44922</v>
      </c>
      <c r="H194" s="4">
        <v>1</v>
      </c>
      <c r="I194" s="4">
        <v>1</v>
      </c>
      <c r="J194" s="4">
        <v>1</v>
      </c>
      <c r="K194" s="4" t="s">
        <v>30</v>
      </c>
      <c r="L194" s="4">
        <v>944</v>
      </c>
      <c r="M194" s="4">
        <v>944</v>
      </c>
      <c r="N194" s="4" t="s">
        <v>935</v>
      </c>
      <c r="O194" s="4" t="s">
        <v>881</v>
      </c>
      <c r="P194" s="4" t="s">
        <v>33</v>
      </c>
      <c r="Q194" s="4">
        <v>0</v>
      </c>
      <c r="R194" s="7">
        <v>44880</v>
      </c>
      <c r="S194" s="6">
        <v>44925</v>
      </c>
      <c r="T194" s="4" t="s">
        <v>34</v>
      </c>
      <c r="U194" s="4">
        <v>944</v>
      </c>
      <c r="V194" s="4">
        <v>0</v>
      </c>
      <c r="W194" s="4">
        <v>0</v>
      </c>
      <c r="X194" s="4" t="s">
        <v>936</v>
      </c>
      <c r="Y194" s="4" t="s">
        <v>35</v>
      </c>
    </row>
    <row r="195" s="4" customFormat="1" spans="1:25">
      <c r="A195" s="4" t="s">
        <v>937</v>
      </c>
      <c r="B195" s="4" t="s">
        <v>26</v>
      </c>
      <c r="C195" s="4" t="s">
        <v>27</v>
      </c>
      <c r="D195" s="4" t="s">
        <v>938</v>
      </c>
      <c r="E195" s="4" t="s">
        <v>558</v>
      </c>
      <c r="F195" s="6">
        <v>44918</v>
      </c>
      <c r="G195" s="6">
        <v>44922</v>
      </c>
      <c r="H195" s="4">
        <v>1</v>
      </c>
      <c r="I195" s="4">
        <v>4</v>
      </c>
      <c r="J195" s="4">
        <v>4</v>
      </c>
      <c r="K195" s="4" t="s">
        <v>30</v>
      </c>
      <c r="L195" s="4">
        <v>6596</v>
      </c>
      <c r="M195" s="4">
        <v>6596</v>
      </c>
      <c r="N195" s="4" t="s">
        <v>939</v>
      </c>
      <c r="O195" s="4" t="s">
        <v>881</v>
      </c>
      <c r="P195" s="4" t="s">
        <v>33</v>
      </c>
      <c r="Q195" s="4">
        <v>0</v>
      </c>
      <c r="R195" s="7">
        <v>44890</v>
      </c>
      <c r="S195" s="6">
        <v>44925</v>
      </c>
      <c r="T195" s="4" t="s">
        <v>34</v>
      </c>
      <c r="U195" s="4">
        <v>6596</v>
      </c>
      <c r="V195" s="4">
        <v>0</v>
      </c>
      <c r="W195" s="4">
        <v>0</v>
      </c>
      <c r="X195" s="4" t="s">
        <v>940</v>
      </c>
      <c r="Y195" s="4" t="s">
        <v>941</v>
      </c>
    </row>
    <row r="196" s="4" customFormat="1" spans="1:25">
      <c r="A196" s="4" t="s">
        <v>942</v>
      </c>
      <c r="B196" s="4" t="s">
        <v>26</v>
      </c>
      <c r="C196" s="4" t="s">
        <v>27</v>
      </c>
      <c r="D196" s="4" t="s">
        <v>943</v>
      </c>
      <c r="E196" s="4" t="s">
        <v>118</v>
      </c>
      <c r="F196" s="6">
        <v>44918</v>
      </c>
      <c r="G196" s="6">
        <v>44922</v>
      </c>
      <c r="H196" s="4">
        <v>1</v>
      </c>
      <c r="I196" s="4">
        <v>4</v>
      </c>
      <c r="J196" s="4">
        <v>4</v>
      </c>
      <c r="K196" s="4" t="s">
        <v>30</v>
      </c>
      <c r="L196" s="4">
        <v>3428</v>
      </c>
      <c r="M196" s="4">
        <v>3428</v>
      </c>
      <c r="N196" s="4" t="s">
        <v>944</v>
      </c>
      <c r="O196" s="4" t="s">
        <v>881</v>
      </c>
      <c r="P196" s="4" t="s">
        <v>33</v>
      </c>
      <c r="Q196" s="4">
        <v>0</v>
      </c>
      <c r="R196" s="7">
        <v>44891</v>
      </c>
      <c r="S196" s="6">
        <v>44925</v>
      </c>
      <c r="T196" s="4" t="s">
        <v>34</v>
      </c>
      <c r="U196" s="4">
        <v>3428</v>
      </c>
      <c r="V196" s="4">
        <v>0</v>
      </c>
      <c r="W196" s="4">
        <v>0</v>
      </c>
      <c r="X196" s="4" t="s">
        <v>945</v>
      </c>
      <c r="Y196" s="4" t="s">
        <v>325</v>
      </c>
    </row>
    <row r="197" s="4" customFormat="1" spans="1:25">
      <c r="A197" s="4" t="s">
        <v>946</v>
      </c>
      <c r="B197" s="4" t="s">
        <v>26</v>
      </c>
      <c r="C197" s="4" t="s">
        <v>27</v>
      </c>
      <c r="D197" s="4" t="s">
        <v>947</v>
      </c>
      <c r="E197" s="4" t="s">
        <v>948</v>
      </c>
      <c r="F197" s="6">
        <v>44921</v>
      </c>
      <c r="G197" s="6">
        <v>44922</v>
      </c>
      <c r="H197" s="4">
        <v>1</v>
      </c>
      <c r="I197" s="4">
        <v>1</v>
      </c>
      <c r="J197" s="4">
        <v>1</v>
      </c>
      <c r="K197" s="4" t="s">
        <v>30</v>
      </c>
      <c r="L197" s="4">
        <v>387</v>
      </c>
      <c r="M197" s="4">
        <v>387</v>
      </c>
      <c r="N197" s="4" t="s">
        <v>949</v>
      </c>
      <c r="O197" s="4" t="s">
        <v>881</v>
      </c>
      <c r="P197" s="4" t="s">
        <v>33</v>
      </c>
      <c r="Q197" s="4">
        <v>0</v>
      </c>
      <c r="R197" s="7">
        <v>44893</v>
      </c>
      <c r="S197" s="6">
        <v>44925</v>
      </c>
      <c r="T197" s="4" t="s">
        <v>34</v>
      </c>
      <c r="U197" s="4">
        <v>387</v>
      </c>
      <c r="V197" s="4">
        <v>0</v>
      </c>
      <c r="W197" s="4">
        <v>0</v>
      </c>
      <c r="X197" s="4" t="s">
        <v>950</v>
      </c>
      <c r="Y197" s="4" t="s">
        <v>951</v>
      </c>
    </row>
    <row r="198" s="4" customFormat="1" spans="1:25">
      <c r="A198" s="4" t="s">
        <v>952</v>
      </c>
      <c r="B198" s="4" t="s">
        <v>26</v>
      </c>
      <c r="C198" s="4" t="s">
        <v>27</v>
      </c>
      <c r="D198" s="4" t="s">
        <v>953</v>
      </c>
      <c r="E198" s="4" t="s">
        <v>85</v>
      </c>
      <c r="F198" s="6">
        <v>44921</v>
      </c>
      <c r="G198" s="6">
        <v>44922</v>
      </c>
      <c r="H198" s="4">
        <v>1</v>
      </c>
      <c r="I198" s="4">
        <v>1</v>
      </c>
      <c r="J198" s="4">
        <v>1</v>
      </c>
      <c r="K198" s="4" t="s">
        <v>30</v>
      </c>
      <c r="L198" s="4">
        <v>611</v>
      </c>
      <c r="M198" s="4">
        <v>611</v>
      </c>
      <c r="N198" s="4" t="s">
        <v>954</v>
      </c>
      <c r="O198" s="4" t="s">
        <v>881</v>
      </c>
      <c r="P198" s="4" t="s">
        <v>33</v>
      </c>
      <c r="Q198" s="4">
        <v>0</v>
      </c>
      <c r="R198" s="7">
        <v>44894</v>
      </c>
      <c r="S198" s="6">
        <v>44925</v>
      </c>
      <c r="T198" s="4" t="s">
        <v>34</v>
      </c>
      <c r="U198" s="4">
        <v>611</v>
      </c>
      <c r="V198" s="4">
        <v>0</v>
      </c>
      <c r="W198" s="4">
        <v>0</v>
      </c>
      <c r="X198" s="4" t="s">
        <v>955</v>
      </c>
      <c r="Y198" s="4" t="s">
        <v>956</v>
      </c>
    </row>
    <row r="199" s="4" customFormat="1" spans="1:25">
      <c r="A199" s="4" t="s">
        <v>957</v>
      </c>
      <c r="B199" s="4" t="s">
        <v>26</v>
      </c>
      <c r="C199" s="4" t="s">
        <v>27</v>
      </c>
      <c r="D199" s="4" t="s">
        <v>958</v>
      </c>
      <c r="E199" s="4" t="s">
        <v>959</v>
      </c>
      <c r="F199" s="6">
        <v>44921</v>
      </c>
      <c r="G199" s="6">
        <v>44922</v>
      </c>
      <c r="H199" s="4">
        <v>1</v>
      </c>
      <c r="I199" s="4">
        <v>1</v>
      </c>
      <c r="J199" s="4">
        <v>1</v>
      </c>
      <c r="K199" s="4" t="s">
        <v>30</v>
      </c>
      <c r="L199" s="4">
        <v>283</v>
      </c>
      <c r="M199" s="4">
        <v>283</v>
      </c>
      <c r="N199" s="4" t="s">
        <v>960</v>
      </c>
      <c r="O199" s="4" t="s">
        <v>881</v>
      </c>
      <c r="P199" s="4" t="s">
        <v>33</v>
      </c>
      <c r="Q199" s="4">
        <v>0</v>
      </c>
      <c r="R199" s="7">
        <v>44894</v>
      </c>
      <c r="S199" s="6">
        <v>44925</v>
      </c>
      <c r="T199" s="4" t="s">
        <v>34</v>
      </c>
      <c r="U199" s="4">
        <v>283</v>
      </c>
      <c r="V199" s="4">
        <v>0</v>
      </c>
      <c r="W199" s="4">
        <v>0</v>
      </c>
      <c r="X199" s="4" t="s">
        <v>961</v>
      </c>
      <c r="Y199" s="4" t="s">
        <v>962</v>
      </c>
    </row>
    <row r="200" s="4" customFormat="1" spans="1:25">
      <c r="A200" s="4" t="s">
        <v>963</v>
      </c>
      <c r="B200" s="4" t="s">
        <v>26</v>
      </c>
      <c r="C200" s="4" t="s">
        <v>27</v>
      </c>
      <c r="D200" s="4" t="s">
        <v>964</v>
      </c>
      <c r="E200" s="4" t="s">
        <v>188</v>
      </c>
      <c r="F200" s="6">
        <v>44915</v>
      </c>
      <c r="G200" s="6">
        <v>44922</v>
      </c>
      <c r="H200" s="4">
        <v>1</v>
      </c>
      <c r="I200" s="4">
        <v>7</v>
      </c>
      <c r="J200" s="4">
        <v>7</v>
      </c>
      <c r="K200" s="4" t="s">
        <v>30</v>
      </c>
      <c r="L200" s="4">
        <v>22386</v>
      </c>
      <c r="M200" s="4">
        <v>22386</v>
      </c>
      <c r="N200" s="4" t="s">
        <v>965</v>
      </c>
      <c r="O200" s="4" t="s">
        <v>881</v>
      </c>
      <c r="P200" s="4" t="s">
        <v>33</v>
      </c>
      <c r="Q200" s="4">
        <v>0</v>
      </c>
      <c r="R200" s="7">
        <v>44895</v>
      </c>
      <c r="S200" s="6">
        <v>44925</v>
      </c>
      <c r="T200" s="4" t="s">
        <v>34</v>
      </c>
      <c r="U200" s="4">
        <v>22386</v>
      </c>
      <c r="V200" s="4">
        <v>0</v>
      </c>
      <c r="W200" s="4">
        <v>0</v>
      </c>
      <c r="X200" s="4" t="s">
        <v>966</v>
      </c>
      <c r="Y200" s="4" t="s">
        <v>35</v>
      </c>
    </row>
    <row r="201" s="4" customFormat="1" spans="1:25">
      <c r="A201" s="4" t="s">
        <v>967</v>
      </c>
      <c r="B201" s="4" t="s">
        <v>26</v>
      </c>
      <c r="C201" s="4" t="s">
        <v>27</v>
      </c>
      <c r="D201" s="4" t="s">
        <v>968</v>
      </c>
      <c r="E201" s="4" t="s">
        <v>188</v>
      </c>
      <c r="F201" s="6">
        <v>44920</v>
      </c>
      <c r="G201" s="6">
        <v>44922</v>
      </c>
      <c r="H201" s="4">
        <v>1</v>
      </c>
      <c r="I201" s="4">
        <v>2</v>
      </c>
      <c r="J201" s="4">
        <v>2</v>
      </c>
      <c r="K201" s="4" t="s">
        <v>30</v>
      </c>
      <c r="L201" s="4">
        <v>768</v>
      </c>
      <c r="M201" s="4">
        <v>768</v>
      </c>
      <c r="N201" s="4" t="s">
        <v>969</v>
      </c>
      <c r="O201" s="4" t="s">
        <v>881</v>
      </c>
      <c r="P201" s="4" t="s">
        <v>33</v>
      </c>
      <c r="Q201" s="4">
        <v>0</v>
      </c>
      <c r="R201" s="7">
        <v>44895</v>
      </c>
      <c r="S201" s="6">
        <v>44925</v>
      </c>
      <c r="T201" s="4" t="s">
        <v>34</v>
      </c>
      <c r="U201" s="4">
        <v>768</v>
      </c>
      <c r="V201" s="4">
        <v>0</v>
      </c>
      <c r="W201" s="4">
        <v>0</v>
      </c>
      <c r="X201" s="4" t="s">
        <v>970</v>
      </c>
      <c r="Y201" s="4" t="s">
        <v>35</v>
      </c>
    </row>
    <row r="202" s="4" customFormat="1" spans="1:25">
      <c r="A202" s="4" t="s">
        <v>967</v>
      </c>
      <c r="B202" s="4" t="s">
        <v>26</v>
      </c>
      <c r="C202" s="4" t="s">
        <v>36</v>
      </c>
      <c r="D202" s="4" t="s">
        <v>968</v>
      </c>
      <c r="E202" s="4" t="s">
        <v>188</v>
      </c>
      <c r="F202" s="6">
        <v>44920</v>
      </c>
      <c r="G202" s="6">
        <v>44922</v>
      </c>
      <c r="H202" s="4">
        <v>1</v>
      </c>
      <c r="I202" s="4">
        <v>2</v>
      </c>
      <c r="J202" s="4">
        <v>2</v>
      </c>
      <c r="K202" s="4" t="s">
        <v>30</v>
      </c>
      <c r="L202" s="4">
        <v>-768</v>
      </c>
      <c r="M202" s="4">
        <v>-768</v>
      </c>
      <c r="N202" s="4" t="s">
        <v>969</v>
      </c>
      <c r="O202" s="4" t="s">
        <v>881</v>
      </c>
      <c r="P202" s="4" t="s">
        <v>33</v>
      </c>
      <c r="Q202" s="4">
        <v>0</v>
      </c>
      <c r="R202" s="7">
        <v>44895</v>
      </c>
      <c r="S202" s="6">
        <v>44925</v>
      </c>
      <c r="T202" s="4" t="s">
        <v>34</v>
      </c>
      <c r="U202" s="4">
        <v>-768</v>
      </c>
      <c r="V202" s="4">
        <v>0</v>
      </c>
      <c r="W202" s="4">
        <v>0</v>
      </c>
      <c r="X202" s="4" t="s">
        <v>970</v>
      </c>
      <c r="Y202" s="4" t="s">
        <v>35</v>
      </c>
    </row>
    <row r="203" s="4" customFormat="1" spans="1:25">
      <c r="A203" s="4" t="s">
        <v>971</v>
      </c>
      <c r="B203" s="4" t="s">
        <v>26</v>
      </c>
      <c r="C203" s="4" t="s">
        <v>27</v>
      </c>
      <c r="D203" s="4" t="s">
        <v>972</v>
      </c>
      <c r="E203" s="4" t="s">
        <v>973</v>
      </c>
      <c r="F203" s="6">
        <v>44918</v>
      </c>
      <c r="G203" s="6">
        <v>44922</v>
      </c>
      <c r="H203" s="4">
        <v>2</v>
      </c>
      <c r="I203" s="4">
        <v>4</v>
      </c>
      <c r="J203" s="4">
        <v>8</v>
      </c>
      <c r="K203" s="4" t="s">
        <v>30</v>
      </c>
      <c r="L203" s="4">
        <v>18070</v>
      </c>
      <c r="M203" s="4">
        <v>18070</v>
      </c>
      <c r="N203" s="4" t="s">
        <v>974</v>
      </c>
      <c r="O203" s="4" t="s">
        <v>881</v>
      </c>
      <c r="P203" s="4" t="s">
        <v>33</v>
      </c>
      <c r="Q203" s="4">
        <v>0</v>
      </c>
      <c r="R203" s="7">
        <v>44896</v>
      </c>
      <c r="S203" s="6">
        <v>44925</v>
      </c>
      <c r="T203" s="4" t="s">
        <v>34</v>
      </c>
      <c r="U203" s="4">
        <v>18070</v>
      </c>
      <c r="V203" s="4">
        <v>0</v>
      </c>
      <c r="W203" s="4">
        <v>0</v>
      </c>
      <c r="X203" s="4" t="s">
        <v>975</v>
      </c>
      <c r="Y203" s="4" t="s">
        <v>35</v>
      </c>
    </row>
    <row r="204" s="4" customFormat="1" spans="1:25">
      <c r="A204" s="4" t="s">
        <v>976</v>
      </c>
      <c r="B204" s="4" t="s">
        <v>26</v>
      </c>
      <c r="C204" s="4" t="s">
        <v>27</v>
      </c>
      <c r="D204" s="4" t="s">
        <v>977</v>
      </c>
      <c r="E204" s="4" t="s">
        <v>978</v>
      </c>
      <c r="F204" s="6">
        <v>44918</v>
      </c>
      <c r="G204" s="6">
        <v>44922</v>
      </c>
      <c r="H204" s="4">
        <v>1</v>
      </c>
      <c r="I204" s="4">
        <v>4</v>
      </c>
      <c r="J204" s="4">
        <v>4</v>
      </c>
      <c r="K204" s="4" t="s">
        <v>30</v>
      </c>
      <c r="L204" s="4">
        <v>12994</v>
      </c>
      <c r="M204" s="4">
        <v>12994</v>
      </c>
      <c r="N204" s="4" t="s">
        <v>979</v>
      </c>
      <c r="O204" s="4" t="s">
        <v>881</v>
      </c>
      <c r="P204" s="4" t="s">
        <v>33</v>
      </c>
      <c r="Q204" s="4">
        <v>0</v>
      </c>
      <c r="R204" s="7">
        <v>44896</v>
      </c>
      <c r="S204" s="6">
        <v>44925</v>
      </c>
      <c r="T204" s="4" t="s">
        <v>34</v>
      </c>
      <c r="U204" s="4">
        <v>12994</v>
      </c>
      <c r="V204" s="4">
        <v>0</v>
      </c>
      <c r="W204" s="4">
        <v>0</v>
      </c>
      <c r="X204" s="4" t="s">
        <v>980</v>
      </c>
      <c r="Y204" s="4" t="s">
        <v>35</v>
      </c>
    </row>
    <row r="205" s="4" customFormat="1" spans="1:25">
      <c r="A205" s="4" t="s">
        <v>981</v>
      </c>
      <c r="B205" s="4" t="s">
        <v>26</v>
      </c>
      <c r="C205" s="4" t="s">
        <v>27</v>
      </c>
      <c r="D205" s="4" t="s">
        <v>982</v>
      </c>
      <c r="E205" s="4" t="s">
        <v>59</v>
      </c>
      <c r="F205" s="6">
        <v>44918</v>
      </c>
      <c r="G205" s="6">
        <v>44922</v>
      </c>
      <c r="H205" s="4">
        <v>1</v>
      </c>
      <c r="I205" s="4">
        <v>4</v>
      </c>
      <c r="J205" s="4">
        <v>4</v>
      </c>
      <c r="K205" s="4" t="s">
        <v>30</v>
      </c>
      <c r="L205" s="4">
        <v>13092</v>
      </c>
      <c r="M205" s="4">
        <v>13092</v>
      </c>
      <c r="N205" s="4" t="s">
        <v>983</v>
      </c>
      <c r="O205" s="4" t="s">
        <v>881</v>
      </c>
      <c r="P205" s="4" t="s">
        <v>33</v>
      </c>
      <c r="Q205" s="4">
        <v>0</v>
      </c>
      <c r="R205" s="7">
        <v>44898</v>
      </c>
      <c r="S205" s="6">
        <v>44925</v>
      </c>
      <c r="T205" s="4" t="s">
        <v>34</v>
      </c>
      <c r="U205" s="4">
        <v>13092</v>
      </c>
      <c r="V205" s="4">
        <v>0</v>
      </c>
      <c r="W205" s="4">
        <v>0</v>
      </c>
      <c r="X205" s="4" t="s">
        <v>984</v>
      </c>
      <c r="Y205" s="4" t="s">
        <v>35</v>
      </c>
    </row>
    <row r="206" s="4" customFormat="1" spans="1:25">
      <c r="A206" s="4" t="s">
        <v>985</v>
      </c>
      <c r="B206" s="4" t="s">
        <v>26</v>
      </c>
      <c r="C206" s="4" t="s">
        <v>27</v>
      </c>
      <c r="D206" s="4" t="s">
        <v>986</v>
      </c>
      <c r="E206" s="4" t="s">
        <v>987</v>
      </c>
      <c r="F206" s="6">
        <v>44920</v>
      </c>
      <c r="G206" s="6">
        <v>44922</v>
      </c>
      <c r="H206" s="4">
        <v>1</v>
      </c>
      <c r="I206" s="4">
        <v>2</v>
      </c>
      <c r="J206" s="4">
        <v>2</v>
      </c>
      <c r="K206" s="4" t="s">
        <v>30</v>
      </c>
      <c r="L206" s="4">
        <v>9090</v>
      </c>
      <c r="M206" s="4">
        <v>9090</v>
      </c>
      <c r="N206" s="4" t="s">
        <v>988</v>
      </c>
      <c r="O206" s="4" t="s">
        <v>881</v>
      </c>
      <c r="P206" s="4" t="s">
        <v>33</v>
      </c>
      <c r="Q206" s="4">
        <v>0</v>
      </c>
      <c r="R206" s="7">
        <v>44900</v>
      </c>
      <c r="S206" s="6">
        <v>44925</v>
      </c>
      <c r="T206" s="4" t="s">
        <v>34</v>
      </c>
      <c r="U206" s="4">
        <v>9090</v>
      </c>
      <c r="V206" s="4">
        <v>0</v>
      </c>
      <c r="W206" s="4">
        <v>0</v>
      </c>
      <c r="X206" s="4" t="s">
        <v>989</v>
      </c>
      <c r="Y206" s="4" t="s">
        <v>990</v>
      </c>
    </row>
    <row r="207" s="4" customFormat="1" spans="1:25">
      <c r="A207" s="4" t="s">
        <v>991</v>
      </c>
      <c r="B207" s="4" t="s">
        <v>26</v>
      </c>
      <c r="C207" s="4" t="s">
        <v>27</v>
      </c>
      <c r="D207" s="4" t="s">
        <v>992</v>
      </c>
      <c r="E207" s="4" t="s">
        <v>993</v>
      </c>
      <c r="F207" s="6">
        <v>44921</v>
      </c>
      <c r="G207" s="6">
        <v>44922</v>
      </c>
      <c r="H207" s="4">
        <v>1</v>
      </c>
      <c r="I207" s="4">
        <v>1</v>
      </c>
      <c r="J207" s="4">
        <v>1</v>
      </c>
      <c r="K207" s="4" t="s">
        <v>30</v>
      </c>
      <c r="L207" s="4">
        <v>694</v>
      </c>
      <c r="M207" s="4">
        <v>694</v>
      </c>
      <c r="N207" s="4" t="s">
        <v>994</v>
      </c>
      <c r="O207" s="4" t="s">
        <v>881</v>
      </c>
      <c r="P207" s="4" t="s">
        <v>33</v>
      </c>
      <c r="Q207" s="4">
        <v>0</v>
      </c>
      <c r="R207" s="7">
        <v>44900</v>
      </c>
      <c r="S207" s="6">
        <v>44925</v>
      </c>
      <c r="T207" s="4" t="s">
        <v>34</v>
      </c>
      <c r="U207" s="4">
        <v>694</v>
      </c>
      <c r="V207" s="4">
        <v>0</v>
      </c>
      <c r="W207" s="4">
        <v>0</v>
      </c>
      <c r="X207" s="4" t="s">
        <v>995</v>
      </c>
      <c r="Y207" s="4" t="s">
        <v>996</v>
      </c>
    </row>
    <row r="208" s="4" customFormat="1" spans="1:26">
      <c r="A208" s="4" t="s">
        <v>997</v>
      </c>
      <c r="B208" s="4" t="s">
        <v>26</v>
      </c>
      <c r="C208" s="4" t="s">
        <v>27</v>
      </c>
      <c r="D208" s="4" t="s">
        <v>95</v>
      </c>
      <c r="E208" s="4" t="s">
        <v>96</v>
      </c>
      <c r="F208" s="6">
        <v>44920</v>
      </c>
      <c r="G208" s="6">
        <v>44922</v>
      </c>
      <c r="H208" s="4">
        <v>2</v>
      </c>
      <c r="I208" s="4">
        <v>2</v>
      </c>
      <c r="J208" s="4">
        <v>4</v>
      </c>
      <c r="K208" s="4" t="s">
        <v>30</v>
      </c>
      <c r="L208" s="4">
        <v>960</v>
      </c>
      <c r="M208" s="4">
        <v>960</v>
      </c>
      <c r="N208" s="4" t="s">
        <v>998</v>
      </c>
      <c r="O208" s="4" t="s">
        <v>881</v>
      </c>
      <c r="P208" s="4" t="s">
        <v>33</v>
      </c>
      <c r="Q208" s="4">
        <v>0</v>
      </c>
      <c r="R208" s="7">
        <v>44901</v>
      </c>
      <c r="S208" s="6">
        <v>44925</v>
      </c>
      <c r="T208" s="4" t="s">
        <v>34</v>
      </c>
      <c r="U208" s="4">
        <v>960</v>
      </c>
      <c r="V208" s="4">
        <v>0</v>
      </c>
      <c r="W208" s="4">
        <v>0</v>
      </c>
      <c r="X208" s="4" t="s">
        <v>999</v>
      </c>
      <c r="Y208" s="4">
        <v>322933</v>
      </c>
      <c r="Z208" s="4" t="s">
        <v>1000</v>
      </c>
    </row>
    <row r="209" s="4" customFormat="1" spans="1:25">
      <c r="A209" s="4" t="s">
        <v>1001</v>
      </c>
      <c r="B209" s="4" t="s">
        <v>26</v>
      </c>
      <c r="C209" s="4" t="s">
        <v>27</v>
      </c>
      <c r="D209" s="4" t="s">
        <v>1002</v>
      </c>
      <c r="E209" s="4" t="s">
        <v>1003</v>
      </c>
      <c r="F209" s="6">
        <v>44921</v>
      </c>
      <c r="G209" s="6">
        <v>44922</v>
      </c>
      <c r="H209" s="4">
        <v>1</v>
      </c>
      <c r="I209" s="4">
        <v>1</v>
      </c>
      <c r="J209" s="4">
        <v>1</v>
      </c>
      <c r="K209" s="4" t="s">
        <v>30</v>
      </c>
      <c r="L209" s="4">
        <v>428</v>
      </c>
      <c r="M209" s="4">
        <v>428</v>
      </c>
      <c r="N209" s="4" t="s">
        <v>1004</v>
      </c>
      <c r="O209" s="4" t="s">
        <v>881</v>
      </c>
      <c r="P209" s="4" t="s">
        <v>33</v>
      </c>
      <c r="Q209" s="4">
        <v>0</v>
      </c>
      <c r="R209" s="7">
        <v>44901</v>
      </c>
      <c r="S209" s="6">
        <v>44925</v>
      </c>
      <c r="T209" s="4" t="s">
        <v>34</v>
      </c>
      <c r="U209" s="4">
        <v>428</v>
      </c>
      <c r="V209" s="4">
        <v>0</v>
      </c>
      <c r="W209" s="4">
        <v>0</v>
      </c>
      <c r="X209" s="4" t="s">
        <v>1005</v>
      </c>
      <c r="Y209" s="4" t="s">
        <v>35</v>
      </c>
    </row>
    <row r="210" s="4" customFormat="1" spans="1:25">
      <c r="A210" s="4" t="s">
        <v>1006</v>
      </c>
      <c r="B210" s="4" t="s">
        <v>26</v>
      </c>
      <c r="C210" s="4" t="s">
        <v>27</v>
      </c>
      <c r="D210" s="4" t="s">
        <v>1007</v>
      </c>
      <c r="E210" s="4" t="s">
        <v>1008</v>
      </c>
      <c r="F210" s="6">
        <v>44918</v>
      </c>
      <c r="G210" s="6">
        <v>44922</v>
      </c>
      <c r="H210" s="4">
        <v>1</v>
      </c>
      <c r="I210" s="4">
        <v>4</v>
      </c>
      <c r="J210" s="4">
        <v>4</v>
      </c>
      <c r="K210" s="4" t="s">
        <v>30</v>
      </c>
      <c r="L210" s="4">
        <v>10326</v>
      </c>
      <c r="M210" s="4">
        <v>10326</v>
      </c>
      <c r="N210" s="4" t="s">
        <v>1009</v>
      </c>
      <c r="O210" s="4" t="s">
        <v>881</v>
      </c>
      <c r="P210" s="4" t="s">
        <v>33</v>
      </c>
      <c r="Q210" s="4">
        <v>0</v>
      </c>
      <c r="R210" s="7">
        <v>44902</v>
      </c>
      <c r="S210" s="6">
        <v>44925</v>
      </c>
      <c r="T210" s="4" t="s">
        <v>34</v>
      </c>
      <c r="U210" s="4">
        <v>10326</v>
      </c>
      <c r="V210" s="4">
        <v>0</v>
      </c>
      <c r="W210" s="4">
        <v>0</v>
      </c>
      <c r="X210" s="4" t="s">
        <v>1010</v>
      </c>
      <c r="Y210" s="4" t="s">
        <v>35</v>
      </c>
    </row>
    <row r="211" s="4" customFormat="1" spans="1:25">
      <c r="A211" s="4" t="s">
        <v>1011</v>
      </c>
      <c r="B211" s="4" t="s">
        <v>26</v>
      </c>
      <c r="C211" s="4" t="s">
        <v>27</v>
      </c>
      <c r="D211" s="4" t="s">
        <v>84</v>
      </c>
      <c r="E211" s="4" t="s">
        <v>142</v>
      </c>
      <c r="F211" s="6">
        <v>44916</v>
      </c>
      <c r="G211" s="6">
        <v>44922</v>
      </c>
      <c r="H211" s="4">
        <v>1</v>
      </c>
      <c r="I211" s="4">
        <v>6</v>
      </c>
      <c r="J211" s="4">
        <v>6</v>
      </c>
      <c r="K211" s="4" t="s">
        <v>30</v>
      </c>
      <c r="L211" s="4">
        <v>25623</v>
      </c>
      <c r="M211" s="4">
        <v>25623</v>
      </c>
      <c r="N211" s="4" t="s">
        <v>1012</v>
      </c>
      <c r="O211" s="4" t="s">
        <v>881</v>
      </c>
      <c r="P211" s="4" t="s">
        <v>33</v>
      </c>
      <c r="Q211" s="4">
        <v>0</v>
      </c>
      <c r="R211" s="7">
        <v>44902</v>
      </c>
      <c r="S211" s="6">
        <v>44925</v>
      </c>
      <c r="T211" s="4" t="s">
        <v>34</v>
      </c>
      <c r="U211" s="4">
        <v>25623</v>
      </c>
      <c r="V211" s="4">
        <v>0</v>
      </c>
      <c r="W211" s="4">
        <v>0</v>
      </c>
      <c r="X211" s="4" t="s">
        <v>1013</v>
      </c>
      <c r="Y211" s="4" t="s">
        <v>1014</v>
      </c>
    </row>
    <row r="212" s="4" customFormat="1" spans="1:25">
      <c r="A212" s="4" t="s">
        <v>1015</v>
      </c>
      <c r="B212" s="4" t="s">
        <v>26</v>
      </c>
      <c r="C212" s="4" t="s">
        <v>27</v>
      </c>
      <c r="D212" s="4" t="s">
        <v>1016</v>
      </c>
      <c r="E212" s="4" t="s">
        <v>1017</v>
      </c>
      <c r="F212" s="6">
        <v>44921</v>
      </c>
      <c r="G212" s="6">
        <v>44922</v>
      </c>
      <c r="H212" s="4">
        <v>1</v>
      </c>
      <c r="I212" s="4">
        <v>1</v>
      </c>
      <c r="J212" s="4">
        <v>1</v>
      </c>
      <c r="K212" s="4" t="s">
        <v>30</v>
      </c>
      <c r="L212" s="4">
        <v>6838</v>
      </c>
      <c r="M212" s="4">
        <v>6838</v>
      </c>
      <c r="N212" s="4" t="s">
        <v>1018</v>
      </c>
      <c r="O212" s="4" t="s">
        <v>881</v>
      </c>
      <c r="P212" s="4" t="s">
        <v>33</v>
      </c>
      <c r="Q212" s="4">
        <v>0</v>
      </c>
      <c r="R212" s="7">
        <v>44902</v>
      </c>
      <c r="S212" s="6">
        <v>44925</v>
      </c>
      <c r="T212" s="4" t="s">
        <v>34</v>
      </c>
      <c r="U212" s="4">
        <v>6838</v>
      </c>
      <c r="V212" s="4">
        <v>0</v>
      </c>
      <c r="W212" s="4">
        <v>0</v>
      </c>
      <c r="X212" s="4" t="s">
        <v>1019</v>
      </c>
      <c r="Y212" s="4" t="s">
        <v>35</v>
      </c>
    </row>
    <row r="213" s="4" customFormat="1" spans="1:25">
      <c r="A213" s="4" t="s">
        <v>1015</v>
      </c>
      <c r="B213" s="4" t="s">
        <v>26</v>
      </c>
      <c r="C213" s="4" t="s">
        <v>36</v>
      </c>
      <c r="D213" s="4" t="s">
        <v>1016</v>
      </c>
      <c r="E213" s="4" t="s">
        <v>1017</v>
      </c>
      <c r="F213" s="6">
        <v>44921</v>
      </c>
      <c r="G213" s="6">
        <v>44922</v>
      </c>
      <c r="H213" s="4">
        <v>1</v>
      </c>
      <c r="I213" s="4">
        <v>1</v>
      </c>
      <c r="J213" s="4">
        <v>1</v>
      </c>
      <c r="K213" s="4" t="s">
        <v>30</v>
      </c>
      <c r="L213" s="4">
        <v>-6838</v>
      </c>
      <c r="M213" s="4">
        <v>-6838</v>
      </c>
      <c r="N213" s="4" t="s">
        <v>1018</v>
      </c>
      <c r="O213" s="4" t="s">
        <v>881</v>
      </c>
      <c r="P213" s="4" t="s">
        <v>33</v>
      </c>
      <c r="Q213" s="4">
        <v>0</v>
      </c>
      <c r="R213" s="7">
        <v>44902</v>
      </c>
      <c r="S213" s="6">
        <v>44925</v>
      </c>
      <c r="T213" s="4" t="s">
        <v>34</v>
      </c>
      <c r="U213" s="4">
        <v>-6838</v>
      </c>
      <c r="V213" s="4">
        <v>0</v>
      </c>
      <c r="W213" s="4">
        <v>0</v>
      </c>
      <c r="X213" s="4" t="s">
        <v>1019</v>
      </c>
      <c r="Y213" s="4" t="s">
        <v>35</v>
      </c>
    </row>
    <row r="214" s="4" customFormat="1" spans="1:25">
      <c r="A214" s="4" t="s">
        <v>1020</v>
      </c>
      <c r="B214" s="4" t="s">
        <v>26</v>
      </c>
      <c r="C214" s="4" t="s">
        <v>27</v>
      </c>
      <c r="D214" s="4" t="s">
        <v>1021</v>
      </c>
      <c r="E214" s="4" t="s">
        <v>1022</v>
      </c>
      <c r="F214" s="6">
        <v>44919</v>
      </c>
      <c r="G214" s="6">
        <v>44922</v>
      </c>
      <c r="H214" s="4">
        <v>2</v>
      </c>
      <c r="I214" s="4">
        <v>3</v>
      </c>
      <c r="J214" s="4">
        <v>6</v>
      </c>
      <c r="K214" s="4" t="s">
        <v>30</v>
      </c>
      <c r="L214" s="4">
        <v>6330</v>
      </c>
      <c r="M214" s="4">
        <v>6330</v>
      </c>
      <c r="N214" s="4" t="s">
        <v>1023</v>
      </c>
      <c r="O214" s="4" t="s">
        <v>881</v>
      </c>
      <c r="P214" s="4" t="s">
        <v>33</v>
      </c>
      <c r="Q214" s="4">
        <v>0</v>
      </c>
      <c r="R214" s="7">
        <v>44902</v>
      </c>
      <c r="S214" s="6">
        <v>44925</v>
      </c>
      <c r="T214" s="4" t="s">
        <v>34</v>
      </c>
      <c r="U214" s="4">
        <v>6330</v>
      </c>
      <c r="V214" s="4">
        <v>0</v>
      </c>
      <c r="W214" s="4">
        <v>0</v>
      </c>
      <c r="X214" s="4" t="s">
        <v>1024</v>
      </c>
      <c r="Y214" s="4" t="s">
        <v>1025</v>
      </c>
    </row>
    <row r="215" s="4" customFormat="1" spans="1:25">
      <c r="A215" s="4" t="s">
        <v>1026</v>
      </c>
      <c r="B215" s="4" t="s">
        <v>26</v>
      </c>
      <c r="C215" s="4" t="s">
        <v>27</v>
      </c>
      <c r="D215" s="4" t="s">
        <v>1027</v>
      </c>
      <c r="E215" s="4" t="s">
        <v>1028</v>
      </c>
      <c r="F215" s="6">
        <v>44920</v>
      </c>
      <c r="G215" s="6">
        <v>44922</v>
      </c>
      <c r="H215" s="4">
        <v>1</v>
      </c>
      <c r="I215" s="4">
        <v>2</v>
      </c>
      <c r="J215" s="4">
        <v>2</v>
      </c>
      <c r="K215" s="4" t="s">
        <v>30</v>
      </c>
      <c r="L215" s="4">
        <v>1866</v>
      </c>
      <c r="M215" s="4">
        <v>1866</v>
      </c>
      <c r="N215" s="4" t="s">
        <v>1029</v>
      </c>
      <c r="O215" s="4" t="s">
        <v>881</v>
      </c>
      <c r="P215" s="4" t="s">
        <v>33</v>
      </c>
      <c r="Q215" s="4">
        <v>0</v>
      </c>
      <c r="R215" s="7">
        <v>44903</v>
      </c>
      <c r="S215" s="6">
        <v>44925</v>
      </c>
      <c r="T215" s="4" t="s">
        <v>34</v>
      </c>
      <c r="U215" s="4">
        <v>1866</v>
      </c>
      <c r="V215" s="4">
        <v>0</v>
      </c>
      <c r="W215" s="4">
        <v>0</v>
      </c>
      <c r="X215" s="4" t="s">
        <v>1030</v>
      </c>
      <c r="Y215" s="4" t="s">
        <v>1031</v>
      </c>
    </row>
    <row r="216" s="4" customFormat="1" spans="1:25">
      <c r="A216" s="4" t="s">
        <v>1032</v>
      </c>
      <c r="B216" s="4" t="s">
        <v>26</v>
      </c>
      <c r="C216" s="4" t="s">
        <v>27</v>
      </c>
      <c r="D216" s="4" t="s">
        <v>1033</v>
      </c>
      <c r="E216" s="4" t="s">
        <v>54</v>
      </c>
      <c r="F216" s="6">
        <v>44920</v>
      </c>
      <c r="G216" s="6">
        <v>44922</v>
      </c>
      <c r="H216" s="4">
        <v>1</v>
      </c>
      <c r="I216" s="4">
        <v>2</v>
      </c>
      <c r="J216" s="4">
        <v>2</v>
      </c>
      <c r="K216" s="4" t="s">
        <v>30</v>
      </c>
      <c r="L216" s="4">
        <v>1402</v>
      </c>
      <c r="M216" s="4">
        <v>1402</v>
      </c>
      <c r="N216" s="4" t="s">
        <v>1034</v>
      </c>
      <c r="O216" s="4" t="s">
        <v>881</v>
      </c>
      <c r="P216" s="4" t="s">
        <v>33</v>
      </c>
      <c r="Q216" s="4">
        <v>0</v>
      </c>
      <c r="R216" s="7">
        <v>44905</v>
      </c>
      <c r="S216" s="6">
        <v>44925</v>
      </c>
      <c r="T216" s="4" t="s">
        <v>34</v>
      </c>
      <c r="U216" s="4">
        <v>1402</v>
      </c>
      <c r="V216" s="4">
        <v>0</v>
      </c>
      <c r="W216" s="4">
        <v>0</v>
      </c>
      <c r="X216" s="4" t="s">
        <v>1035</v>
      </c>
      <c r="Y216" s="4" t="s">
        <v>35</v>
      </c>
    </row>
    <row r="217" s="4" customFormat="1" spans="1:25">
      <c r="A217" s="4" t="s">
        <v>1036</v>
      </c>
      <c r="B217" s="4" t="s">
        <v>26</v>
      </c>
      <c r="C217" s="4" t="s">
        <v>27</v>
      </c>
      <c r="D217" s="4" t="s">
        <v>1037</v>
      </c>
      <c r="E217" s="4" t="s">
        <v>188</v>
      </c>
      <c r="F217" s="6">
        <v>44921</v>
      </c>
      <c r="G217" s="6">
        <v>44922</v>
      </c>
      <c r="H217" s="4">
        <v>1</v>
      </c>
      <c r="I217" s="4">
        <v>1</v>
      </c>
      <c r="J217" s="4">
        <v>1</v>
      </c>
      <c r="K217" s="4" t="s">
        <v>30</v>
      </c>
      <c r="L217" s="4">
        <v>486</v>
      </c>
      <c r="M217" s="4">
        <v>486</v>
      </c>
      <c r="N217" s="4" t="s">
        <v>1038</v>
      </c>
      <c r="O217" s="4" t="s">
        <v>881</v>
      </c>
      <c r="P217" s="4" t="s">
        <v>33</v>
      </c>
      <c r="Q217" s="4">
        <v>0</v>
      </c>
      <c r="R217" s="7">
        <v>44905</v>
      </c>
      <c r="S217" s="6">
        <v>44925</v>
      </c>
      <c r="T217" s="4" t="s">
        <v>34</v>
      </c>
      <c r="U217" s="4">
        <v>486</v>
      </c>
      <c r="V217" s="4">
        <v>0</v>
      </c>
      <c r="W217" s="4">
        <v>0</v>
      </c>
      <c r="X217" s="4" t="s">
        <v>1039</v>
      </c>
      <c r="Y217" s="4" t="s">
        <v>1040</v>
      </c>
    </row>
    <row r="218" s="4" customFormat="1" spans="1:25">
      <c r="A218" s="4" t="s">
        <v>1041</v>
      </c>
      <c r="B218" s="4" t="s">
        <v>26</v>
      </c>
      <c r="C218" s="4" t="s">
        <v>27</v>
      </c>
      <c r="D218" s="4" t="s">
        <v>1042</v>
      </c>
      <c r="E218" s="4" t="s">
        <v>118</v>
      </c>
      <c r="F218" s="6">
        <v>44919</v>
      </c>
      <c r="G218" s="6">
        <v>44922</v>
      </c>
      <c r="H218" s="4">
        <v>2</v>
      </c>
      <c r="I218" s="4">
        <v>3</v>
      </c>
      <c r="J218" s="4">
        <v>6</v>
      </c>
      <c r="K218" s="4" t="s">
        <v>30</v>
      </c>
      <c r="L218" s="4">
        <v>19668</v>
      </c>
      <c r="M218" s="4">
        <v>19668</v>
      </c>
      <c r="N218" s="4" t="s">
        <v>1043</v>
      </c>
      <c r="O218" s="4" t="s">
        <v>881</v>
      </c>
      <c r="P218" s="4" t="s">
        <v>33</v>
      </c>
      <c r="Q218" s="4">
        <v>0</v>
      </c>
      <c r="R218" s="7">
        <v>44906</v>
      </c>
      <c r="S218" s="6">
        <v>44925</v>
      </c>
      <c r="T218" s="4" t="s">
        <v>34</v>
      </c>
      <c r="U218" s="4">
        <v>19668</v>
      </c>
      <c r="V218" s="4">
        <v>0</v>
      </c>
      <c r="W218" s="4">
        <v>0</v>
      </c>
      <c r="X218" s="4" t="s">
        <v>1044</v>
      </c>
      <c r="Y218" s="4" t="s">
        <v>1045</v>
      </c>
    </row>
    <row r="219" s="4" customFormat="1" spans="1:25">
      <c r="A219" s="4" t="s">
        <v>929</v>
      </c>
      <c r="B219" s="4" t="s">
        <v>26</v>
      </c>
      <c r="C219" s="4" t="s">
        <v>36</v>
      </c>
      <c r="D219" s="4" t="s">
        <v>930</v>
      </c>
      <c r="E219" s="4" t="s">
        <v>137</v>
      </c>
      <c r="F219" s="6">
        <v>44921</v>
      </c>
      <c r="G219" s="6">
        <v>44922</v>
      </c>
      <c r="H219" s="4">
        <v>1</v>
      </c>
      <c r="I219" s="4">
        <v>1</v>
      </c>
      <c r="J219" s="4">
        <v>1</v>
      </c>
      <c r="K219" s="4" t="s">
        <v>30</v>
      </c>
      <c r="L219" s="4">
        <v>-1298</v>
      </c>
      <c r="M219" s="4">
        <v>-1298</v>
      </c>
      <c r="N219" s="4" t="s">
        <v>931</v>
      </c>
      <c r="O219" s="4" t="s">
        <v>881</v>
      </c>
      <c r="P219" s="4" t="s">
        <v>33</v>
      </c>
      <c r="Q219" s="4">
        <v>0</v>
      </c>
      <c r="R219" s="7">
        <v>44870</v>
      </c>
      <c r="S219" s="6">
        <v>44925</v>
      </c>
      <c r="T219" s="4" t="s">
        <v>34</v>
      </c>
      <c r="U219" s="4">
        <v>-1298</v>
      </c>
      <c r="V219" s="4">
        <v>0</v>
      </c>
      <c r="W219" s="4">
        <v>0</v>
      </c>
      <c r="X219" s="4" t="s">
        <v>932</v>
      </c>
      <c r="Y219" s="4" t="s">
        <v>35</v>
      </c>
    </row>
    <row r="220" s="4" customFormat="1" spans="1:25">
      <c r="A220" s="4" t="s">
        <v>1046</v>
      </c>
      <c r="B220" s="4" t="s">
        <v>26</v>
      </c>
      <c r="C220" s="4" t="s">
        <v>27</v>
      </c>
      <c r="D220" s="4" t="s">
        <v>1047</v>
      </c>
      <c r="E220" s="4" t="s">
        <v>349</v>
      </c>
      <c r="F220" s="6">
        <v>44918</v>
      </c>
      <c r="G220" s="6">
        <v>44922</v>
      </c>
      <c r="H220" s="4">
        <v>1</v>
      </c>
      <c r="I220" s="4">
        <v>4</v>
      </c>
      <c r="J220" s="4">
        <v>4</v>
      </c>
      <c r="K220" s="4" t="s">
        <v>30</v>
      </c>
      <c r="L220" s="4">
        <v>2359</v>
      </c>
      <c r="M220" s="4">
        <v>2359</v>
      </c>
      <c r="N220" s="4" t="s">
        <v>1048</v>
      </c>
      <c r="O220" s="4" t="s">
        <v>881</v>
      </c>
      <c r="P220" s="4" t="s">
        <v>33</v>
      </c>
      <c r="Q220" s="4">
        <v>0</v>
      </c>
      <c r="R220" s="7">
        <v>44907</v>
      </c>
      <c r="S220" s="6">
        <v>44925</v>
      </c>
      <c r="T220" s="4" t="s">
        <v>34</v>
      </c>
      <c r="U220" s="4">
        <v>2359</v>
      </c>
      <c r="V220" s="4">
        <v>0</v>
      </c>
      <c r="W220" s="4">
        <v>0</v>
      </c>
      <c r="X220" s="4" t="s">
        <v>1049</v>
      </c>
      <c r="Y220" s="4" t="s">
        <v>1050</v>
      </c>
    </row>
    <row r="221" s="4" customFormat="1" spans="1:25">
      <c r="A221" s="4" t="s">
        <v>1051</v>
      </c>
      <c r="B221" s="4" t="s">
        <v>26</v>
      </c>
      <c r="C221" s="4" t="s">
        <v>27</v>
      </c>
      <c r="D221" s="4" t="s">
        <v>256</v>
      </c>
      <c r="E221" s="4" t="s">
        <v>290</v>
      </c>
      <c r="F221" s="6">
        <v>44918</v>
      </c>
      <c r="G221" s="6">
        <v>44922</v>
      </c>
      <c r="H221" s="4">
        <v>1</v>
      </c>
      <c r="I221" s="4">
        <v>4</v>
      </c>
      <c r="J221" s="4">
        <v>4</v>
      </c>
      <c r="K221" s="4" t="s">
        <v>30</v>
      </c>
      <c r="L221" s="4">
        <v>6912</v>
      </c>
      <c r="M221" s="4">
        <v>6912</v>
      </c>
      <c r="N221" s="4" t="s">
        <v>1052</v>
      </c>
      <c r="O221" s="4" t="s">
        <v>881</v>
      </c>
      <c r="P221" s="4" t="s">
        <v>33</v>
      </c>
      <c r="Q221" s="4">
        <v>0</v>
      </c>
      <c r="R221" s="7">
        <v>44907</v>
      </c>
      <c r="S221" s="6">
        <v>44925</v>
      </c>
      <c r="T221" s="4" t="s">
        <v>34</v>
      </c>
      <c r="U221" s="4">
        <v>6912</v>
      </c>
      <c r="V221" s="4">
        <v>0</v>
      </c>
      <c r="W221" s="4">
        <v>0</v>
      </c>
      <c r="X221" s="4" t="s">
        <v>1053</v>
      </c>
      <c r="Y221" s="4" t="s">
        <v>1054</v>
      </c>
    </row>
    <row r="222" s="4" customFormat="1" spans="1:25">
      <c r="A222" s="4" t="s">
        <v>1055</v>
      </c>
      <c r="B222" s="4" t="s">
        <v>26</v>
      </c>
      <c r="C222" s="4" t="s">
        <v>27</v>
      </c>
      <c r="D222" s="4" t="s">
        <v>1056</v>
      </c>
      <c r="E222" s="4" t="s">
        <v>1057</v>
      </c>
      <c r="F222" s="6">
        <v>44917</v>
      </c>
      <c r="G222" s="6">
        <v>44922</v>
      </c>
      <c r="H222" s="4">
        <v>1</v>
      </c>
      <c r="I222" s="4">
        <v>5</v>
      </c>
      <c r="J222" s="4">
        <v>5</v>
      </c>
      <c r="K222" s="4" t="s">
        <v>30</v>
      </c>
      <c r="L222" s="4">
        <v>1125</v>
      </c>
      <c r="M222" s="4">
        <v>1125</v>
      </c>
      <c r="N222" s="4" t="s">
        <v>1058</v>
      </c>
      <c r="O222" s="4" t="s">
        <v>881</v>
      </c>
      <c r="P222" s="4" t="s">
        <v>33</v>
      </c>
      <c r="Q222" s="4">
        <v>0</v>
      </c>
      <c r="R222" s="7">
        <v>44908</v>
      </c>
      <c r="S222" s="6">
        <v>44925</v>
      </c>
      <c r="T222" s="4" t="s">
        <v>34</v>
      </c>
      <c r="U222" s="4">
        <v>1125</v>
      </c>
      <c r="V222" s="4">
        <v>0</v>
      </c>
      <c r="W222" s="4">
        <v>0</v>
      </c>
      <c r="X222" s="4" t="s">
        <v>1059</v>
      </c>
      <c r="Y222" s="4" t="s">
        <v>35</v>
      </c>
    </row>
    <row r="223" s="4" customFormat="1" spans="1:25">
      <c r="A223" s="4" t="s">
        <v>1060</v>
      </c>
      <c r="B223" s="4" t="s">
        <v>26</v>
      </c>
      <c r="C223" s="4" t="s">
        <v>27</v>
      </c>
      <c r="D223" s="4" t="s">
        <v>1061</v>
      </c>
      <c r="E223" s="4" t="s">
        <v>1062</v>
      </c>
      <c r="F223" s="6">
        <v>44920</v>
      </c>
      <c r="G223" s="6">
        <v>44922</v>
      </c>
      <c r="H223" s="4">
        <v>1</v>
      </c>
      <c r="I223" s="4">
        <v>2</v>
      </c>
      <c r="J223" s="4">
        <v>2</v>
      </c>
      <c r="K223" s="4" t="s">
        <v>30</v>
      </c>
      <c r="L223" s="4">
        <v>1007</v>
      </c>
      <c r="M223" s="4">
        <v>1007</v>
      </c>
      <c r="N223" s="4" t="s">
        <v>1063</v>
      </c>
      <c r="O223" s="4" t="s">
        <v>881</v>
      </c>
      <c r="P223" s="4" t="s">
        <v>33</v>
      </c>
      <c r="Q223" s="4">
        <v>0</v>
      </c>
      <c r="R223" s="7">
        <v>44908</v>
      </c>
      <c r="S223" s="6">
        <v>44925</v>
      </c>
      <c r="T223" s="4" t="s">
        <v>34</v>
      </c>
      <c r="U223" s="4">
        <v>1007</v>
      </c>
      <c r="V223" s="4">
        <v>0</v>
      </c>
      <c r="W223" s="4">
        <v>0</v>
      </c>
      <c r="X223" s="4" t="s">
        <v>1064</v>
      </c>
      <c r="Y223" s="4" t="s">
        <v>35</v>
      </c>
    </row>
    <row r="224" s="4" customFormat="1" spans="1:25">
      <c r="A224" s="4" t="s">
        <v>1041</v>
      </c>
      <c r="B224" s="4" t="s">
        <v>26</v>
      </c>
      <c r="C224" s="4" t="s">
        <v>489</v>
      </c>
      <c r="D224" s="4" t="s">
        <v>1042</v>
      </c>
      <c r="E224" s="4" t="s">
        <v>118</v>
      </c>
      <c r="F224" s="6">
        <v>44919</v>
      </c>
      <c r="G224" s="6">
        <v>44922</v>
      </c>
      <c r="H224" s="4">
        <v>2</v>
      </c>
      <c r="I224" s="4">
        <v>3</v>
      </c>
      <c r="J224" s="4">
        <v>6</v>
      </c>
      <c r="K224" s="4" t="s">
        <v>30</v>
      </c>
      <c r="L224" s="4">
        <v>-13642.34</v>
      </c>
      <c r="M224" s="4">
        <v>-13642.34</v>
      </c>
      <c r="N224" s="4" t="s">
        <v>1043</v>
      </c>
      <c r="O224" s="4" t="s">
        <v>881</v>
      </c>
      <c r="P224" s="4" t="s">
        <v>33</v>
      </c>
      <c r="Q224" s="4">
        <v>0</v>
      </c>
      <c r="R224" s="7">
        <v>44906.0526851852</v>
      </c>
      <c r="S224" s="6">
        <v>44925</v>
      </c>
      <c r="T224" s="4" t="s">
        <v>34</v>
      </c>
      <c r="U224" s="4">
        <v>-13642.34</v>
      </c>
      <c r="V224" s="4">
        <v>0</v>
      </c>
      <c r="W224" s="4">
        <v>0</v>
      </c>
      <c r="X224" s="4" t="s">
        <v>1044</v>
      </c>
      <c r="Y224" s="4" t="s">
        <v>1045</v>
      </c>
    </row>
    <row r="225" s="4" customFormat="1" spans="1:25">
      <c r="A225" s="4" t="s">
        <v>1065</v>
      </c>
      <c r="B225" s="4" t="s">
        <v>26</v>
      </c>
      <c r="C225" s="4" t="s">
        <v>27</v>
      </c>
      <c r="D225" s="4" t="s">
        <v>1066</v>
      </c>
      <c r="E225" s="4" t="s">
        <v>349</v>
      </c>
      <c r="F225" s="6">
        <v>44920</v>
      </c>
      <c r="G225" s="6">
        <v>44922</v>
      </c>
      <c r="H225" s="4">
        <v>1</v>
      </c>
      <c r="I225" s="4">
        <v>2</v>
      </c>
      <c r="J225" s="4">
        <v>2</v>
      </c>
      <c r="K225" s="4" t="s">
        <v>30</v>
      </c>
      <c r="L225" s="4">
        <v>2896</v>
      </c>
      <c r="M225" s="4">
        <v>2896</v>
      </c>
      <c r="N225" s="4" t="s">
        <v>1067</v>
      </c>
      <c r="O225" s="4" t="s">
        <v>881</v>
      </c>
      <c r="P225" s="4" t="s">
        <v>33</v>
      </c>
      <c r="Q225" s="4">
        <v>0</v>
      </c>
      <c r="R225" s="7">
        <v>44908</v>
      </c>
      <c r="S225" s="6">
        <v>44925</v>
      </c>
      <c r="T225" s="4" t="s">
        <v>34</v>
      </c>
      <c r="U225" s="4">
        <v>2896</v>
      </c>
      <c r="V225" s="4">
        <v>0</v>
      </c>
      <c r="W225" s="4">
        <v>0</v>
      </c>
      <c r="X225" s="4" t="s">
        <v>1068</v>
      </c>
      <c r="Y225" s="4" t="s">
        <v>1069</v>
      </c>
    </row>
    <row r="226" s="4" customFormat="1" spans="1:26">
      <c r="A226" s="4" t="s">
        <v>1070</v>
      </c>
      <c r="B226" s="4" t="s">
        <v>26</v>
      </c>
      <c r="C226" s="4" t="s">
        <v>27</v>
      </c>
      <c r="D226" s="4" t="s">
        <v>1071</v>
      </c>
      <c r="E226" s="4" t="s">
        <v>1072</v>
      </c>
      <c r="F226" s="6">
        <v>44921</v>
      </c>
      <c r="G226" s="6">
        <v>44922</v>
      </c>
      <c r="H226" s="4">
        <v>2</v>
      </c>
      <c r="I226" s="4">
        <v>1</v>
      </c>
      <c r="J226" s="4">
        <v>2</v>
      </c>
      <c r="K226" s="4" t="s">
        <v>30</v>
      </c>
      <c r="L226" s="4">
        <v>1702</v>
      </c>
      <c r="M226" s="4">
        <v>1702</v>
      </c>
      <c r="N226" s="4" t="s">
        <v>1073</v>
      </c>
      <c r="O226" s="4" t="s">
        <v>881</v>
      </c>
      <c r="P226" s="4" t="s">
        <v>33</v>
      </c>
      <c r="Q226" s="4">
        <v>0</v>
      </c>
      <c r="R226" s="7">
        <v>44909</v>
      </c>
      <c r="S226" s="6">
        <v>44925</v>
      </c>
      <c r="T226" s="4" t="s">
        <v>34</v>
      </c>
      <c r="U226" s="4">
        <v>1702</v>
      </c>
      <c r="V226" s="4">
        <v>0</v>
      </c>
      <c r="W226" s="4">
        <v>0</v>
      </c>
      <c r="X226" s="4" t="s">
        <v>1074</v>
      </c>
      <c r="Y226" s="4" t="s">
        <v>1075</v>
      </c>
      <c r="Z226" s="4" t="s">
        <v>1076</v>
      </c>
    </row>
    <row r="227" s="4" customFormat="1" spans="1:25">
      <c r="A227" s="4" t="s">
        <v>1077</v>
      </c>
      <c r="B227" s="4" t="s">
        <v>26</v>
      </c>
      <c r="C227" s="4" t="s">
        <v>27</v>
      </c>
      <c r="D227" s="4" t="s">
        <v>1078</v>
      </c>
      <c r="F227" s="6">
        <v>44921</v>
      </c>
      <c r="G227" s="6">
        <v>44922</v>
      </c>
      <c r="H227" s="4">
        <v>0</v>
      </c>
      <c r="I227" s="4">
        <v>1</v>
      </c>
      <c r="J227" s="4">
        <v>0</v>
      </c>
      <c r="K227" s="4" t="s">
        <v>30</v>
      </c>
      <c r="L227" s="4">
        <v>1917</v>
      </c>
      <c r="M227" s="4">
        <v>1917</v>
      </c>
      <c r="O227" s="4" t="s">
        <v>881</v>
      </c>
      <c r="P227" s="4" t="s">
        <v>33</v>
      </c>
      <c r="Q227" s="4">
        <v>0</v>
      </c>
      <c r="R227" s="7">
        <v>44909</v>
      </c>
      <c r="S227" s="6">
        <v>44925</v>
      </c>
      <c r="T227" s="4" t="s">
        <v>34</v>
      </c>
      <c r="U227" s="4">
        <v>1917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1079</v>
      </c>
      <c r="B228" s="4" t="s">
        <v>26</v>
      </c>
      <c r="C228" s="4" t="s">
        <v>27</v>
      </c>
      <c r="D228" s="4" t="s">
        <v>1080</v>
      </c>
      <c r="E228" s="4" t="s">
        <v>1081</v>
      </c>
      <c r="F228" s="6">
        <v>44919</v>
      </c>
      <c r="G228" s="6">
        <v>44922</v>
      </c>
      <c r="H228" s="4">
        <v>1</v>
      </c>
      <c r="I228" s="4">
        <v>3</v>
      </c>
      <c r="J228" s="4">
        <v>3</v>
      </c>
      <c r="K228" s="4" t="s">
        <v>30</v>
      </c>
      <c r="L228" s="4">
        <v>1826</v>
      </c>
      <c r="M228" s="4">
        <v>1826</v>
      </c>
      <c r="N228" s="4" t="s">
        <v>1082</v>
      </c>
      <c r="O228" s="4" t="s">
        <v>881</v>
      </c>
      <c r="P228" s="4" t="s">
        <v>33</v>
      </c>
      <c r="Q228" s="4">
        <v>0</v>
      </c>
      <c r="R228" s="7">
        <v>44909</v>
      </c>
      <c r="S228" s="6">
        <v>44925</v>
      </c>
      <c r="T228" s="4" t="s">
        <v>34</v>
      </c>
      <c r="U228" s="4">
        <v>1826</v>
      </c>
      <c r="V228" s="4">
        <v>0</v>
      </c>
      <c r="W228" s="4">
        <v>0</v>
      </c>
      <c r="X228" s="4" t="s">
        <v>1083</v>
      </c>
      <c r="Y228" s="4" t="s">
        <v>1084</v>
      </c>
    </row>
    <row r="229" s="4" customFormat="1" spans="1:25">
      <c r="A229" s="4" t="s">
        <v>1085</v>
      </c>
      <c r="B229" s="4" t="s">
        <v>26</v>
      </c>
      <c r="C229" s="4" t="s">
        <v>27</v>
      </c>
      <c r="D229" s="4" t="s">
        <v>1086</v>
      </c>
      <c r="E229" s="4" t="s">
        <v>1087</v>
      </c>
      <c r="F229" s="6">
        <v>44919</v>
      </c>
      <c r="G229" s="6">
        <v>44922</v>
      </c>
      <c r="H229" s="4">
        <v>1</v>
      </c>
      <c r="I229" s="4">
        <v>3</v>
      </c>
      <c r="J229" s="4">
        <v>3</v>
      </c>
      <c r="K229" s="4" t="s">
        <v>30</v>
      </c>
      <c r="L229" s="4">
        <v>7635</v>
      </c>
      <c r="M229" s="4">
        <v>7635</v>
      </c>
      <c r="N229" s="4" t="s">
        <v>1088</v>
      </c>
      <c r="O229" s="4" t="s">
        <v>881</v>
      </c>
      <c r="P229" s="4" t="s">
        <v>33</v>
      </c>
      <c r="Q229" s="4">
        <v>0</v>
      </c>
      <c r="R229" s="7">
        <v>44910</v>
      </c>
      <c r="S229" s="6">
        <v>44925</v>
      </c>
      <c r="T229" s="4" t="s">
        <v>34</v>
      </c>
      <c r="U229" s="4">
        <v>7635</v>
      </c>
      <c r="V229" s="4">
        <v>0</v>
      </c>
      <c r="W229" s="4">
        <v>0</v>
      </c>
      <c r="X229" s="4" t="s">
        <v>1089</v>
      </c>
      <c r="Y229" s="4" t="s">
        <v>1090</v>
      </c>
    </row>
    <row r="230" s="4" customFormat="1" spans="1:25">
      <c r="A230" s="4" t="s">
        <v>1091</v>
      </c>
      <c r="B230" s="4" t="s">
        <v>26</v>
      </c>
      <c r="C230" s="4" t="s">
        <v>27</v>
      </c>
      <c r="D230" s="4" t="s">
        <v>1092</v>
      </c>
      <c r="E230" s="4" t="s">
        <v>1093</v>
      </c>
      <c r="F230" s="6">
        <v>44920</v>
      </c>
      <c r="G230" s="6">
        <v>44922</v>
      </c>
      <c r="H230" s="4">
        <v>1</v>
      </c>
      <c r="I230" s="4">
        <v>2</v>
      </c>
      <c r="J230" s="4">
        <v>2</v>
      </c>
      <c r="K230" s="4" t="s">
        <v>30</v>
      </c>
      <c r="L230" s="4">
        <v>5724</v>
      </c>
      <c r="M230" s="4">
        <v>5724</v>
      </c>
      <c r="N230" s="4" t="s">
        <v>1094</v>
      </c>
      <c r="O230" s="4" t="s">
        <v>881</v>
      </c>
      <c r="P230" s="4" t="s">
        <v>33</v>
      </c>
      <c r="Q230" s="4">
        <v>0</v>
      </c>
      <c r="R230" s="7">
        <v>44910</v>
      </c>
      <c r="S230" s="6">
        <v>44925</v>
      </c>
      <c r="T230" s="4" t="s">
        <v>34</v>
      </c>
      <c r="U230" s="4">
        <v>5724</v>
      </c>
      <c r="V230" s="4">
        <v>0</v>
      </c>
      <c r="W230" s="4">
        <v>0</v>
      </c>
      <c r="X230" s="4" t="s">
        <v>1095</v>
      </c>
      <c r="Y230" s="4" t="s">
        <v>35</v>
      </c>
    </row>
    <row r="231" s="4" customFormat="1" spans="1:25">
      <c r="A231" s="4" t="s">
        <v>1096</v>
      </c>
      <c r="B231" s="4" t="s">
        <v>26</v>
      </c>
      <c r="C231" s="4" t="s">
        <v>27</v>
      </c>
      <c r="D231" s="4" t="s">
        <v>1097</v>
      </c>
      <c r="E231" s="4" t="s">
        <v>1098</v>
      </c>
      <c r="F231" s="6">
        <v>44921</v>
      </c>
      <c r="G231" s="6">
        <v>44922</v>
      </c>
      <c r="H231" s="4">
        <v>1</v>
      </c>
      <c r="I231" s="4">
        <v>1</v>
      </c>
      <c r="J231" s="4">
        <v>1</v>
      </c>
      <c r="K231" s="4" t="s">
        <v>30</v>
      </c>
      <c r="L231" s="4">
        <v>486</v>
      </c>
      <c r="M231" s="4">
        <v>486</v>
      </c>
      <c r="N231" s="4" t="s">
        <v>1099</v>
      </c>
      <c r="O231" s="4" t="s">
        <v>881</v>
      </c>
      <c r="P231" s="4" t="s">
        <v>33</v>
      </c>
      <c r="Q231" s="4">
        <v>0</v>
      </c>
      <c r="R231" s="7">
        <v>44911</v>
      </c>
      <c r="S231" s="6">
        <v>44925</v>
      </c>
      <c r="T231" s="4" t="s">
        <v>34</v>
      </c>
      <c r="U231" s="4">
        <v>486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spans="1:25">
      <c r="A232" s="4" t="s">
        <v>1100</v>
      </c>
      <c r="B232" s="4" t="s">
        <v>26</v>
      </c>
      <c r="C232" s="4" t="s">
        <v>27</v>
      </c>
      <c r="D232" s="4" t="s">
        <v>1101</v>
      </c>
      <c r="E232" s="4" t="s">
        <v>1102</v>
      </c>
      <c r="F232" s="6">
        <v>44921</v>
      </c>
      <c r="G232" s="6">
        <v>44922</v>
      </c>
      <c r="H232" s="4">
        <v>1</v>
      </c>
      <c r="I232" s="4">
        <v>1</v>
      </c>
      <c r="J232" s="4">
        <v>1</v>
      </c>
      <c r="K232" s="4" t="s">
        <v>30</v>
      </c>
      <c r="L232" s="4">
        <v>1091</v>
      </c>
      <c r="M232" s="4">
        <v>1091</v>
      </c>
      <c r="N232" s="4" t="s">
        <v>1103</v>
      </c>
      <c r="O232" s="4" t="s">
        <v>881</v>
      </c>
      <c r="P232" s="4" t="s">
        <v>33</v>
      </c>
      <c r="Q232" s="4">
        <v>0</v>
      </c>
      <c r="R232" s="7">
        <v>44911</v>
      </c>
      <c r="S232" s="6">
        <v>44925</v>
      </c>
      <c r="T232" s="4" t="s">
        <v>34</v>
      </c>
      <c r="U232" s="4">
        <v>1091</v>
      </c>
      <c r="V232" s="4">
        <v>0</v>
      </c>
      <c r="W232" s="4">
        <v>0</v>
      </c>
      <c r="X232" s="4" t="s">
        <v>1104</v>
      </c>
      <c r="Y232" s="4" t="s">
        <v>35</v>
      </c>
    </row>
    <row r="233" s="4" customFormat="1" spans="1:25">
      <c r="A233" s="4" t="s">
        <v>1105</v>
      </c>
      <c r="B233" s="4" t="s">
        <v>26</v>
      </c>
      <c r="C233" s="4" t="s">
        <v>27</v>
      </c>
      <c r="D233" s="4" t="s">
        <v>1106</v>
      </c>
      <c r="E233" s="4" t="s">
        <v>1107</v>
      </c>
      <c r="F233" s="6">
        <v>44920</v>
      </c>
      <c r="G233" s="6">
        <v>44922</v>
      </c>
      <c r="H233" s="4">
        <v>1</v>
      </c>
      <c r="I233" s="4">
        <v>2</v>
      </c>
      <c r="J233" s="4">
        <v>2</v>
      </c>
      <c r="K233" s="4" t="s">
        <v>30</v>
      </c>
      <c r="L233" s="4">
        <v>652</v>
      </c>
      <c r="M233" s="4">
        <v>652</v>
      </c>
      <c r="N233" s="4" t="s">
        <v>1108</v>
      </c>
      <c r="O233" s="4" t="s">
        <v>881</v>
      </c>
      <c r="P233" s="4" t="s">
        <v>33</v>
      </c>
      <c r="Q233" s="4">
        <v>0</v>
      </c>
      <c r="R233" s="7">
        <v>44912</v>
      </c>
      <c r="S233" s="6">
        <v>44925</v>
      </c>
      <c r="T233" s="4" t="s">
        <v>34</v>
      </c>
      <c r="U233" s="4">
        <v>652</v>
      </c>
      <c r="V233" s="4">
        <v>0</v>
      </c>
      <c r="W233" s="4">
        <v>0</v>
      </c>
      <c r="X233" s="4" t="s">
        <v>1109</v>
      </c>
      <c r="Y233" s="4" t="s">
        <v>35</v>
      </c>
    </row>
    <row r="234" s="4" customFormat="1" spans="1:25">
      <c r="A234" s="4" t="s">
        <v>1110</v>
      </c>
      <c r="B234" s="4" t="s">
        <v>26</v>
      </c>
      <c r="C234" s="4" t="s">
        <v>27</v>
      </c>
      <c r="D234" s="4" t="s">
        <v>1111</v>
      </c>
      <c r="E234" s="4" t="s">
        <v>64</v>
      </c>
      <c r="F234" s="6">
        <v>44920</v>
      </c>
      <c r="G234" s="6">
        <v>44922</v>
      </c>
      <c r="H234" s="4">
        <v>1</v>
      </c>
      <c r="I234" s="4">
        <v>2</v>
      </c>
      <c r="J234" s="4">
        <v>2</v>
      </c>
      <c r="K234" s="4" t="s">
        <v>30</v>
      </c>
      <c r="L234" s="4">
        <v>2094</v>
      </c>
      <c r="M234" s="4">
        <v>2094</v>
      </c>
      <c r="N234" s="4" t="s">
        <v>1112</v>
      </c>
      <c r="O234" s="4" t="s">
        <v>881</v>
      </c>
      <c r="P234" s="4" t="s">
        <v>33</v>
      </c>
      <c r="Q234" s="4">
        <v>0</v>
      </c>
      <c r="R234" s="7">
        <v>44912</v>
      </c>
      <c r="S234" s="6">
        <v>44925</v>
      </c>
      <c r="T234" s="4" t="s">
        <v>34</v>
      </c>
      <c r="U234" s="4">
        <v>2094</v>
      </c>
      <c r="V234" s="4">
        <v>0</v>
      </c>
      <c r="W234" s="4">
        <v>0</v>
      </c>
      <c r="X234" s="4" t="s">
        <v>1113</v>
      </c>
      <c r="Y234" s="4" t="s">
        <v>35</v>
      </c>
    </row>
    <row r="235" s="4" customFormat="1" spans="1:25">
      <c r="A235" s="4" t="s">
        <v>1110</v>
      </c>
      <c r="B235" s="4" t="s">
        <v>26</v>
      </c>
      <c r="C235" s="4" t="s">
        <v>36</v>
      </c>
      <c r="D235" s="4" t="s">
        <v>1111</v>
      </c>
      <c r="E235" s="4" t="s">
        <v>64</v>
      </c>
      <c r="F235" s="6">
        <v>44920</v>
      </c>
      <c r="G235" s="6">
        <v>44922</v>
      </c>
      <c r="H235" s="4">
        <v>1</v>
      </c>
      <c r="I235" s="4">
        <v>2</v>
      </c>
      <c r="J235" s="4">
        <v>2</v>
      </c>
      <c r="K235" s="4" t="s">
        <v>30</v>
      </c>
      <c r="L235" s="4">
        <v>-2094</v>
      </c>
      <c r="M235" s="4">
        <v>-2094</v>
      </c>
      <c r="N235" s="4" t="s">
        <v>1112</v>
      </c>
      <c r="O235" s="4" t="s">
        <v>881</v>
      </c>
      <c r="P235" s="4" t="s">
        <v>33</v>
      </c>
      <c r="Q235" s="4">
        <v>0</v>
      </c>
      <c r="R235" s="7">
        <v>44912</v>
      </c>
      <c r="S235" s="6">
        <v>44925</v>
      </c>
      <c r="T235" s="4" t="s">
        <v>34</v>
      </c>
      <c r="U235" s="4">
        <v>-2094</v>
      </c>
      <c r="V235" s="4">
        <v>0</v>
      </c>
      <c r="W235" s="4">
        <v>0</v>
      </c>
      <c r="X235" s="4" t="s">
        <v>1113</v>
      </c>
      <c r="Y235" s="4" t="s">
        <v>35</v>
      </c>
    </row>
    <row r="236" s="4" customFormat="1" spans="1:25">
      <c r="A236" s="4" t="s">
        <v>1114</v>
      </c>
      <c r="B236" s="4" t="s">
        <v>26</v>
      </c>
      <c r="C236" s="4" t="s">
        <v>27</v>
      </c>
      <c r="D236" s="4" t="s">
        <v>1115</v>
      </c>
      <c r="E236" s="4" t="s">
        <v>1116</v>
      </c>
      <c r="F236" s="6">
        <v>44914</v>
      </c>
      <c r="G236" s="6">
        <v>44922</v>
      </c>
      <c r="H236" s="4">
        <v>1</v>
      </c>
      <c r="I236" s="4">
        <v>8</v>
      </c>
      <c r="J236" s="4">
        <v>8</v>
      </c>
      <c r="K236" s="4" t="s">
        <v>30</v>
      </c>
      <c r="L236" s="4">
        <v>4881</v>
      </c>
      <c r="M236" s="4">
        <v>4881</v>
      </c>
      <c r="N236" s="4" t="s">
        <v>1117</v>
      </c>
      <c r="O236" s="4" t="s">
        <v>881</v>
      </c>
      <c r="P236" s="4" t="s">
        <v>33</v>
      </c>
      <c r="Q236" s="4">
        <v>0</v>
      </c>
      <c r="R236" s="7">
        <v>44912</v>
      </c>
      <c r="S236" s="6">
        <v>44925</v>
      </c>
      <c r="T236" s="4" t="s">
        <v>34</v>
      </c>
      <c r="U236" s="4">
        <v>4881</v>
      </c>
      <c r="V236" s="4">
        <v>0</v>
      </c>
      <c r="W236" s="4">
        <v>0</v>
      </c>
      <c r="X236" s="4" t="s">
        <v>1118</v>
      </c>
      <c r="Y236" s="4" t="s">
        <v>1119</v>
      </c>
    </row>
    <row r="237" s="4" customFormat="1" spans="1:26">
      <c r="A237" s="4" t="s">
        <v>1120</v>
      </c>
      <c r="B237" s="4" t="s">
        <v>26</v>
      </c>
      <c r="C237" s="4" t="s">
        <v>27</v>
      </c>
      <c r="D237" s="4" t="s">
        <v>178</v>
      </c>
      <c r="E237" s="4" t="s">
        <v>118</v>
      </c>
      <c r="F237" s="6">
        <v>44919</v>
      </c>
      <c r="G237" s="6">
        <v>44922</v>
      </c>
      <c r="H237" s="4">
        <v>1</v>
      </c>
      <c r="I237" s="4">
        <v>3</v>
      </c>
      <c r="J237" s="4">
        <v>3</v>
      </c>
      <c r="K237" s="4" t="s">
        <v>30</v>
      </c>
      <c r="L237" s="4">
        <v>9319</v>
      </c>
      <c r="M237" s="4">
        <v>9319</v>
      </c>
      <c r="N237" s="4" t="s">
        <v>1121</v>
      </c>
      <c r="O237" s="4" t="s">
        <v>881</v>
      </c>
      <c r="P237" s="4" t="s">
        <v>33</v>
      </c>
      <c r="Q237" s="4">
        <v>0</v>
      </c>
      <c r="R237" s="7">
        <v>44912</v>
      </c>
      <c r="S237" s="6">
        <v>44925</v>
      </c>
      <c r="T237" s="4" t="s">
        <v>34</v>
      </c>
      <c r="U237" s="4">
        <v>9319</v>
      </c>
      <c r="V237" s="4">
        <v>0</v>
      </c>
      <c r="W237" s="4">
        <v>0</v>
      </c>
      <c r="X237" s="4" t="s">
        <v>1122</v>
      </c>
      <c r="Y237" s="4" t="s">
        <v>1123</v>
      </c>
      <c r="Z237" s="4" t="s">
        <v>1124</v>
      </c>
    </row>
    <row r="238" s="4" customFormat="1" spans="1:25">
      <c r="A238" s="4" t="s">
        <v>1125</v>
      </c>
      <c r="B238" s="4" t="s">
        <v>26</v>
      </c>
      <c r="C238" s="4" t="s">
        <v>27</v>
      </c>
      <c r="D238" s="4" t="s">
        <v>1126</v>
      </c>
      <c r="E238" s="4" t="s">
        <v>1127</v>
      </c>
      <c r="F238" s="6">
        <v>44918</v>
      </c>
      <c r="G238" s="6">
        <v>44922</v>
      </c>
      <c r="H238" s="4">
        <v>1</v>
      </c>
      <c r="I238" s="4">
        <v>4</v>
      </c>
      <c r="J238" s="4">
        <v>4</v>
      </c>
      <c r="K238" s="4" t="s">
        <v>30</v>
      </c>
      <c r="L238" s="4">
        <v>756</v>
      </c>
      <c r="M238" s="4">
        <v>756</v>
      </c>
      <c r="N238" s="4" t="s">
        <v>1128</v>
      </c>
      <c r="O238" s="4" t="s">
        <v>881</v>
      </c>
      <c r="P238" s="4" t="s">
        <v>33</v>
      </c>
      <c r="Q238" s="4">
        <v>0</v>
      </c>
      <c r="R238" s="7">
        <v>44913</v>
      </c>
      <c r="S238" s="6">
        <v>44925</v>
      </c>
      <c r="T238" s="4" t="s">
        <v>34</v>
      </c>
      <c r="U238" s="4">
        <v>756</v>
      </c>
      <c r="V238" s="4">
        <v>0</v>
      </c>
      <c r="W238" s="4">
        <v>0</v>
      </c>
      <c r="X238" s="4" t="s">
        <v>1129</v>
      </c>
      <c r="Y238" s="4" t="s">
        <v>1130</v>
      </c>
    </row>
    <row r="239" s="4" customFormat="1" spans="1:25">
      <c r="A239" s="4" t="s">
        <v>1131</v>
      </c>
      <c r="B239" s="4" t="s">
        <v>26</v>
      </c>
      <c r="C239" s="4" t="s">
        <v>27</v>
      </c>
      <c r="D239" s="4" t="s">
        <v>1132</v>
      </c>
      <c r="E239" s="4" t="s">
        <v>137</v>
      </c>
      <c r="F239" s="6">
        <v>44921</v>
      </c>
      <c r="G239" s="6">
        <v>44922</v>
      </c>
      <c r="H239" s="4">
        <v>2</v>
      </c>
      <c r="I239" s="4">
        <v>1</v>
      </c>
      <c r="J239" s="4">
        <v>2</v>
      </c>
      <c r="K239" s="4" t="s">
        <v>30</v>
      </c>
      <c r="L239" s="4">
        <v>470</v>
      </c>
      <c r="M239" s="4">
        <v>470</v>
      </c>
      <c r="N239" s="4" t="s">
        <v>1133</v>
      </c>
      <c r="O239" s="4" t="s">
        <v>881</v>
      </c>
      <c r="P239" s="4" t="s">
        <v>33</v>
      </c>
      <c r="Q239" s="4">
        <v>0</v>
      </c>
      <c r="R239" s="7">
        <v>44913</v>
      </c>
      <c r="S239" s="6">
        <v>44925</v>
      </c>
      <c r="T239" s="4" t="s">
        <v>34</v>
      </c>
      <c r="U239" s="4">
        <v>470</v>
      </c>
      <c r="V239" s="4">
        <v>0</v>
      </c>
      <c r="W239" s="4">
        <v>0</v>
      </c>
      <c r="X239" s="4" t="s">
        <v>1134</v>
      </c>
      <c r="Y239" s="4" t="s">
        <v>1135</v>
      </c>
    </row>
    <row r="240" s="4" customFormat="1" spans="1:25">
      <c r="A240" s="4" t="s">
        <v>1136</v>
      </c>
      <c r="B240" s="4" t="s">
        <v>26</v>
      </c>
      <c r="C240" s="4" t="s">
        <v>27</v>
      </c>
      <c r="D240" s="4" t="s">
        <v>1137</v>
      </c>
      <c r="E240" s="4" t="s">
        <v>1138</v>
      </c>
      <c r="F240" s="6">
        <v>44916</v>
      </c>
      <c r="G240" s="6">
        <v>44922</v>
      </c>
      <c r="H240" s="4">
        <v>2</v>
      </c>
      <c r="I240" s="4">
        <v>6</v>
      </c>
      <c r="J240" s="4">
        <v>12</v>
      </c>
      <c r="K240" s="4" t="s">
        <v>30</v>
      </c>
      <c r="L240" s="4">
        <v>2244</v>
      </c>
      <c r="M240" s="4">
        <v>2244</v>
      </c>
      <c r="N240" s="4" t="s">
        <v>1139</v>
      </c>
      <c r="O240" s="4" t="s">
        <v>881</v>
      </c>
      <c r="P240" s="4" t="s">
        <v>33</v>
      </c>
      <c r="Q240" s="4">
        <v>0</v>
      </c>
      <c r="R240" s="7">
        <v>44913</v>
      </c>
      <c r="S240" s="6">
        <v>44925</v>
      </c>
      <c r="T240" s="4" t="s">
        <v>34</v>
      </c>
      <c r="U240" s="4">
        <v>2244</v>
      </c>
      <c r="V240" s="4">
        <v>0</v>
      </c>
      <c r="W240" s="4">
        <v>0</v>
      </c>
      <c r="X240" s="4" t="s">
        <v>1140</v>
      </c>
      <c r="Y240" s="4" t="s">
        <v>35</v>
      </c>
    </row>
    <row r="241" s="4" customFormat="1" spans="1:25">
      <c r="A241" s="4" t="s">
        <v>1141</v>
      </c>
      <c r="B241" s="4" t="s">
        <v>26</v>
      </c>
      <c r="C241" s="4" t="s">
        <v>27</v>
      </c>
      <c r="D241" s="4" t="s">
        <v>1142</v>
      </c>
      <c r="E241" s="4" t="s">
        <v>1003</v>
      </c>
      <c r="F241" s="6">
        <v>44921</v>
      </c>
      <c r="G241" s="6">
        <v>44922</v>
      </c>
      <c r="H241" s="4">
        <v>1</v>
      </c>
      <c r="I241" s="4">
        <v>1</v>
      </c>
      <c r="J241" s="4">
        <v>1</v>
      </c>
      <c r="K241" s="4" t="s">
        <v>30</v>
      </c>
      <c r="L241" s="4">
        <v>507</v>
      </c>
      <c r="M241" s="4">
        <v>507</v>
      </c>
      <c r="N241" s="4" t="s">
        <v>1143</v>
      </c>
      <c r="O241" s="4" t="s">
        <v>881</v>
      </c>
      <c r="P241" s="4" t="s">
        <v>33</v>
      </c>
      <c r="Q241" s="4">
        <v>0</v>
      </c>
      <c r="R241" s="7">
        <v>44914</v>
      </c>
      <c r="S241" s="6">
        <v>44925</v>
      </c>
      <c r="T241" s="4" t="s">
        <v>34</v>
      </c>
      <c r="U241" s="4">
        <v>507</v>
      </c>
      <c r="V241" s="4">
        <v>0</v>
      </c>
      <c r="W241" s="4">
        <v>0</v>
      </c>
      <c r="X241" s="4" t="s">
        <v>1144</v>
      </c>
      <c r="Y241" s="4" t="s">
        <v>35</v>
      </c>
    </row>
    <row r="242" s="4" customFormat="1" spans="1:25">
      <c r="A242" s="4" t="s">
        <v>1145</v>
      </c>
      <c r="B242" s="4" t="s">
        <v>26</v>
      </c>
      <c r="C242" s="4" t="s">
        <v>27</v>
      </c>
      <c r="D242" s="4" t="s">
        <v>1146</v>
      </c>
      <c r="E242" s="4" t="s">
        <v>1147</v>
      </c>
      <c r="F242" s="6">
        <v>44921</v>
      </c>
      <c r="G242" s="6">
        <v>44922</v>
      </c>
      <c r="H242" s="4">
        <v>1</v>
      </c>
      <c r="I242" s="4">
        <v>1</v>
      </c>
      <c r="J242" s="4">
        <v>1</v>
      </c>
      <c r="K242" s="4" t="s">
        <v>30</v>
      </c>
      <c r="L242" s="4">
        <v>994</v>
      </c>
      <c r="M242" s="4">
        <v>994</v>
      </c>
      <c r="N242" s="4" t="s">
        <v>1148</v>
      </c>
      <c r="O242" s="4" t="s">
        <v>881</v>
      </c>
      <c r="P242" s="4" t="s">
        <v>33</v>
      </c>
      <c r="Q242" s="4">
        <v>0</v>
      </c>
      <c r="R242" s="7">
        <v>44914</v>
      </c>
      <c r="S242" s="6">
        <v>44925</v>
      </c>
      <c r="T242" s="4" t="s">
        <v>34</v>
      </c>
      <c r="U242" s="4">
        <v>994</v>
      </c>
      <c r="V242" s="4">
        <v>0</v>
      </c>
      <c r="W242" s="4">
        <v>0</v>
      </c>
      <c r="X242" s="4" t="s">
        <v>1149</v>
      </c>
      <c r="Y242" s="4" t="s">
        <v>1150</v>
      </c>
    </row>
    <row r="243" s="4" customFormat="1" spans="1:25">
      <c r="A243" s="4" t="s">
        <v>1151</v>
      </c>
      <c r="B243" s="4" t="s">
        <v>26</v>
      </c>
      <c r="C243" s="4" t="s">
        <v>27</v>
      </c>
      <c r="D243" s="4" t="s">
        <v>1152</v>
      </c>
      <c r="E243" s="4" t="s">
        <v>127</v>
      </c>
      <c r="F243" s="6">
        <v>44921</v>
      </c>
      <c r="G243" s="6">
        <v>44922</v>
      </c>
      <c r="H243" s="4">
        <v>1</v>
      </c>
      <c r="I243" s="4">
        <v>1</v>
      </c>
      <c r="J243" s="4">
        <v>1</v>
      </c>
      <c r="K243" s="4" t="s">
        <v>30</v>
      </c>
      <c r="L243" s="4">
        <v>181</v>
      </c>
      <c r="M243" s="4">
        <v>181</v>
      </c>
      <c r="N243" s="4" t="s">
        <v>1153</v>
      </c>
      <c r="O243" s="4" t="s">
        <v>881</v>
      </c>
      <c r="P243" s="4" t="s">
        <v>33</v>
      </c>
      <c r="Q243" s="4">
        <v>0</v>
      </c>
      <c r="R243" s="7">
        <v>44914</v>
      </c>
      <c r="S243" s="6">
        <v>44925</v>
      </c>
      <c r="T243" s="4" t="s">
        <v>34</v>
      </c>
      <c r="U243" s="4">
        <v>181</v>
      </c>
      <c r="V243" s="4">
        <v>0</v>
      </c>
      <c r="W243" s="4">
        <v>0</v>
      </c>
      <c r="X243" s="4" t="s">
        <v>1154</v>
      </c>
      <c r="Y243" s="4" t="s">
        <v>852</v>
      </c>
    </row>
    <row r="244" s="4" customFormat="1" spans="1:25">
      <c r="A244" s="4" t="s">
        <v>1155</v>
      </c>
      <c r="B244" s="4" t="s">
        <v>26</v>
      </c>
      <c r="C244" s="4" t="s">
        <v>27</v>
      </c>
      <c r="D244" s="4" t="s">
        <v>1156</v>
      </c>
      <c r="E244" s="4" t="s">
        <v>1157</v>
      </c>
      <c r="F244" s="6">
        <v>44920</v>
      </c>
      <c r="G244" s="6">
        <v>44922</v>
      </c>
      <c r="H244" s="4">
        <v>1</v>
      </c>
      <c r="I244" s="4">
        <v>2</v>
      </c>
      <c r="J244" s="4">
        <v>2</v>
      </c>
      <c r="K244" s="4" t="s">
        <v>30</v>
      </c>
      <c r="L244" s="4">
        <v>2025</v>
      </c>
      <c r="M244" s="4">
        <v>2025</v>
      </c>
      <c r="N244" s="4" t="s">
        <v>1158</v>
      </c>
      <c r="O244" s="4" t="s">
        <v>881</v>
      </c>
      <c r="P244" s="4" t="s">
        <v>33</v>
      </c>
      <c r="Q244" s="4">
        <v>0</v>
      </c>
      <c r="R244" s="7">
        <v>44914</v>
      </c>
      <c r="S244" s="6">
        <v>44925</v>
      </c>
      <c r="T244" s="4" t="s">
        <v>34</v>
      </c>
      <c r="U244" s="4">
        <v>2025</v>
      </c>
      <c r="V244" s="4">
        <v>0</v>
      </c>
      <c r="W244" s="4">
        <v>0</v>
      </c>
      <c r="X244" s="4" t="s">
        <v>1159</v>
      </c>
      <c r="Y244" s="4" t="s">
        <v>1160</v>
      </c>
    </row>
    <row r="245" s="4" customFormat="1" spans="1:25">
      <c r="A245" s="4" t="s">
        <v>1161</v>
      </c>
      <c r="B245" s="4" t="s">
        <v>26</v>
      </c>
      <c r="C245" s="4" t="s">
        <v>27</v>
      </c>
      <c r="D245" s="4" t="s">
        <v>1162</v>
      </c>
      <c r="E245" s="4" t="s">
        <v>1163</v>
      </c>
      <c r="F245" s="6">
        <v>44915</v>
      </c>
      <c r="G245" s="6">
        <v>44922</v>
      </c>
      <c r="H245" s="4">
        <v>1</v>
      </c>
      <c r="I245" s="4">
        <v>7</v>
      </c>
      <c r="J245" s="4">
        <v>7</v>
      </c>
      <c r="K245" s="4" t="s">
        <v>30</v>
      </c>
      <c r="L245" s="4">
        <v>7195</v>
      </c>
      <c r="M245" s="4">
        <v>7195</v>
      </c>
      <c r="N245" s="4" t="s">
        <v>1164</v>
      </c>
      <c r="O245" s="4" t="s">
        <v>881</v>
      </c>
      <c r="P245" s="4" t="s">
        <v>33</v>
      </c>
      <c r="Q245" s="4">
        <v>0</v>
      </c>
      <c r="R245" s="7">
        <v>44915</v>
      </c>
      <c r="S245" s="6">
        <v>44925</v>
      </c>
      <c r="T245" s="4" t="s">
        <v>34</v>
      </c>
      <c r="U245" s="4">
        <v>7195</v>
      </c>
      <c r="V245" s="4">
        <v>0</v>
      </c>
      <c r="W245" s="4">
        <v>0</v>
      </c>
      <c r="X245" s="4" t="s">
        <v>1165</v>
      </c>
      <c r="Y245" s="4" t="s">
        <v>1166</v>
      </c>
    </row>
    <row r="246" s="4" customFormat="1" spans="1:25">
      <c r="A246" s="4" t="s">
        <v>1167</v>
      </c>
      <c r="B246" s="4" t="s">
        <v>26</v>
      </c>
      <c r="C246" s="4" t="s">
        <v>27</v>
      </c>
      <c r="D246" s="4" t="s">
        <v>425</v>
      </c>
      <c r="E246" s="4" t="s">
        <v>54</v>
      </c>
      <c r="F246" s="6">
        <v>44921</v>
      </c>
      <c r="G246" s="6">
        <v>44922</v>
      </c>
      <c r="H246" s="4">
        <v>1</v>
      </c>
      <c r="I246" s="4">
        <v>1</v>
      </c>
      <c r="J246" s="4">
        <v>1</v>
      </c>
      <c r="K246" s="4" t="s">
        <v>30</v>
      </c>
      <c r="L246" s="4">
        <v>456</v>
      </c>
      <c r="M246" s="4">
        <v>456</v>
      </c>
      <c r="N246" s="4" t="s">
        <v>1168</v>
      </c>
      <c r="O246" s="4" t="s">
        <v>881</v>
      </c>
      <c r="P246" s="4" t="s">
        <v>33</v>
      </c>
      <c r="Q246" s="4">
        <v>0</v>
      </c>
      <c r="R246" s="7">
        <v>44915</v>
      </c>
      <c r="S246" s="6">
        <v>44925</v>
      </c>
      <c r="T246" s="4" t="s">
        <v>34</v>
      </c>
      <c r="U246" s="4">
        <v>456</v>
      </c>
      <c r="V246" s="4">
        <v>0</v>
      </c>
      <c r="W246" s="4">
        <v>0</v>
      </c>
      <c r="X246" s="4" t="s">
        <v>1169</v>
      </c>
      <c r="Y246" s="4" t="s">
        <v>1170</v>
      </c>
    </row>
    <row r="247" s="4" customFormat="1" spans="1:25">
      <c r="A247" s="4" t="s">
        <v>1171</v>
      </c>
      <c r="B247" s="4" t="s">
        <v>26</v>
      </c>
      <c r="C247" s="4" t="s">
        <v>27</v>
      </c>
      <c r="D247" s="4" t="s">
        <v>1172</v>
      </c>
      <c r="E247" s="4" t="s">
        <v>1147</v>
      </c>
      <c r="F247" s="6">
        <v>44918</v>
      </c>
      <c r="G247" s="6">
        <v>44922</v>
      </c>
      <c r="H247" s="4">
        <v>1</v>
      </c>
      <c r="I247" s="4">
        <v>4</v>
      </c>
      <c r="J247" s="4">
        <v>4</v>
      </c>
      <c r="K247" s="4" t="s">
        <v>30</v>
      </c>
      <c r="L247" s="4">
        <v>5608</v>
      </c>
      <c r="M247" s="4">
        <v>5608</v>
      </c>
      <c r="N247" s="4" t="s">
        <v>1173</v>
      </c>
      <c r="O247" s="4" t="s">
        <v>881</v>
      </c>
      <c r="P247" s="4" t="s">
        <v>33</v>
      </c>
      <c r="Q247" s="4">
        <v>0</v>
      </c>
      <c r="R247" s="7">
        <v>44916</v>
      </c>
      <c r="S247" s="6">
        <v>44925</v>
      </c>
      <c r="T247" s="4" t="s">
        <v>34</v>
      </c>
      <c r="U247" s="4">
        <v>5608</v>
      </c>
      <c r="V247" s="4">
        <v>0</v>
      </c>
      <c r="W247" s="4">
        <v>0</v>
      </c>
      <c r="X247" s="4" t="s">
        <v>1174</v>
      </c>
      <c r="Y247" s="4" t="s">
        <v>35</v>
      </c>
    </row>
    <row r="248" s="4" customFormat="1" spans="1:25">
      <c r="A248" s="4" t="s">
        <v>1175</v>
      </c>
      <c r="B248" s="4" t="s">
        <v>26</v>
      </c>
      <c r="C248" s="4" t="s">
        <v>27</v>
      </c>
      <c r="D248" s="4" t="s">
        <v>1176</v>
      </c>
      <c r="E248" s="4" t="s">
        <v>137</v>
      </c>
      <c r="F248" s="6">
        <v>44919</v>
      </c>
      <c r="G248" s="6">
        <v>44922</v>
      </c>
      <c r="H248" s="4">
        <v>1</v>
      </c>
      <c r="I248" s="4">
        <v>3</v>
      </c>
      <c r="J248" s="4">
        <v>3</v>
      </c>
      <c r="K248" s="4" t="s">
        <v>30</v>
      </c>
      <c r="L248" s="4">
        <v>1611</v>
      </c>
      <c r="M248" s="4">
        <v>1611</v>
      </c>
      <c r="N248" s="4" t="s">
        <v>1177</v>
      </c>
      <c r="O248" s="4" t="s">
        <v>881</v>
      </c>
      <c r="P248" s="4" t="s">
        <v>33</v>
      </c>
      <c r="Q248" s="4">
        <v>0</v>
      </c>
      <c r="R248" s="7">
        <v>44916</v>
      </c>
      <c r="S248" s="6">
        <v>44925</v>
      </c>
      <c r="T248" s="4" t="s">
        <v>34</v>
      </c>
      <c r="U248" s="4">
        <v>1611</v>
      </c>
      <c r="V248" s="4">
        <v>0</v>
      </c>
      <c r="W248" s="4">
        <v>0</v>
      </c>
      <c r="X248" s="4" t="s">
        <v>1178</v>
      </c>
      <c r="Y248" s="4" t="s">
        <v>1179</v>
      </c>
    </row>
    <row r="249" s="4" customFormat="1" spans="1:25">
      <c r="A249" s="4" t="s">
        <v>1180</v>
      </c>
      <c r="B249" s="4" t="s">
        <v>26</v>
      </c>
      <c r="C249" s="4" t="s">
        <v>27</v>
      </c>
      <c r="D249" s="4" t="s">
        <v>309</v>
      </c>
      <c r="E249" s="4" t="s">
        <v>1181</v>
      </c>
      <c r="F249" s="6">
        <v>44920</v>
      </c>
      <c r="G249" s="6">
        <v>44922</v>
      </c>
      <c r="H249" s="4">
        <v>1</v>
      </c>
      <c r="I249" s="4">
        <v>2</v>
      </c>
      <c r="J249" s="4">
        <v>2</v>
      </c>
      <c r="K249" s="4" t="s">
        <v>30</v>
      </c>
      <c r="L249" s="4">
        <v>2313</v>
      </c>
      <c r="M249" s="4">
        <v>2313</v>
      </c>
      <c r="N249" s="4" t="s">
        <v>1182</v>
      </c>
      <c r="O249" s="4" t="s">
        <v>881</v>
      </c>
      <c r="P249" s="4" t="s">
        <v>33</v>
      </c>
      <c r="Q249" s="4">
        <v>0</v>
      </c>
      <c r="R249" s="7">
        <v>44916</v>
      </c>
      <c r="S249" s="6">
        <v>44925</v>
      </c>
      <c r="T249" s="4" t="s">
        <v>34</v>
      </c>
      <c r="U249" s="4">
        <v>2313</v>
      </c>
      <c r="V249" s="4">
        <v>0</v>
      </c>
      <c r="W249" s="4">
        <v>0</v>
      </c>
      <c r="X249" s="4" t="s">
        <v>1183</v>
      </c>
      <c r="Y249" s="4" t="s">
        <v>1184</v>
      </c>
    </row>
    <row r="250" s="4" customFormat="1" spans="1:25">
      <c r="A250" s="4" t="s">
        <v>1185</v>
      </c>
      <c r="B250" s="4" t="s">
        <v>26</v>
      </c>
      <c r="C250" s="4" t="s">
        <v>27</v>
      </c>
      <c r="D250" s="4" t="s">
        <v>101</v>
      </c>
      <c r="E250" s="4" t="s">
        <v>188</v>
      </c>
      <c r="F250" s="6">
        <v>44920</v>
      </c>
      <c r="G250" s="6">
        <v>44922</v>
      </c>
      <c r="H250" s="4">
        <v>1</v>
      </c>
      <c r="I250" s="4">
        <v>2</v>
      </c>
      <c r="J250" s="4">
        <v>2</v>
      </c>
      <c r="K250" s="4" t="s">
        <v>30</v>
      </c>
      <c r="L250" s="4">
        <v>1400</v>
      </c>
      <c r="M250" s="4">
        <v>1400</v>
      </c>
      <c r="N250" s="4" t="s">
        <v>1186</v>
      </c>
      <c r="O250" s="4" t="s">
        <v>881</v>
      </c>
      <c r="P250" s="4" t="s">
        <v>33</v>
      </c>
      <c r="Q250" s="4">
        <v>0</v>
      </c>
      <c r="R250" s="7">
        <v>44916</v>
      </c>
      <c r="S250" s="6">
        <v>44925</v>
      </c>
      <c r="T250" s="4" t="s">
        <v>34</v>
      </c>
      <c r="U250" s="4">
        <v>1400</v>
      </c>
      <c r="V250" s="4">
        <v>0</v>
      </c>
      <c r="W250" s="4">
        <v>0</v>
      </c>
      <c r="X250" s="4" t="s">
        <v>1187</v>
      </c>
      <c r="Y250" s="4" t="s">
        <v>1188</v>
      </c>
    </row>
    <row r="251" s="4" customFormat="1" spans="1:25">
      <c r="A251" s="4" t="s">
        <v>1189</v>
      </c>
      <c r="B251" s="4" t="s">
        <v>26</v>
      </c>
      <c r="C251" s="4" t="s">
        <v>27</v>
      </c>
      <c r="D251" s="4" t="s">
        <v>1190</v>
      </c>
      <c r="E251" s="4" t="s">
        <v>1191</v>
      </c>
      <c r="F251" s="6">
        <v>44918</v>
      </c>
      <c r="G251" s="6">
        <v>44922</v>
      </c>
      <c r="H251" s="4">
        <v>1</v>
      </c>
      <c r="I251" s="4">
        <v>4</v>
      </c>
      <c r="J251" s="4">
        <v>4</v>
      </c>
      <c r="K251" s="4" t="s">
        <v>30</v>
      </c>
      <c r="L251" s="4">
        <v>1780</v>
      </c>
      <c r="M251" s="4">
        <v>1780</v>
      </c>
      <c r="N251" s="4" t="s">
        <v>1192</v>
      </c>
      <c r="O251" s="4" t="s">
        <v>881</v>
      </c>
      <c r="P251" s="4" t="s">
        <v>33</v>
      </c>
      <c r="Q251" s="4">
        <v>0</v>
      </c>
      <c r="R251" s="7">
        <v>44916</v>
      </c>
      <c r="S251" s="6">
        <v>44925</v>
      </c>
      <c r="T251" s="4" t="s">
        <v>34</v>
      </c>
      <c r="U251" s="4">
        <v>1780</v>
      </c>
      <c r="V251" s="4">
        <v>0</v>
      </c>
      <c r="W251" s="4">
        <v>0</v>
      </c>
      <c r="X251" s="4" t="s">
        <v>1193</v>
      </c>
      <c r="Y251" s="4" t="s">
        <v>35</v>
      </c>
    </row>
    <row r="252" s="4" customFormat="1" spans="1:25">
      <c r="A252" s="4" t="s">
        <v>1194</v>
      </c>
      <c r="B252" s="4" t="s">
        <v>26</v>
      </c>
      <c r="C252" s="4" t="s">
        <v>27</v>
      </c>
      <c r="D252" s="4" t="s">
        <v>1195</v>
      </c>
      <c r="E252" s="4" t="s">
        <v>1196</v>
      </c>
      <c r="F252" s="6">
        <v>44921</v>
      </c>
      <c r="G252" s="6">
        <v>44922</v>
      </c>
      <c r="H252" s="4">
        <v>1</v>
      </c>
      <c r="I252" s="4">
        <v>1</v>
      </c>
      <c r="J252" s="4">
        <v>1</v>
      </c>
      <c r="K252" s="4" t="s">
        <v>30</v>
      </c>
      <c r="L252" s="4">
        <v>770</v>
      </c>
      <c r="M252" s="4">
        <v>770</v>
      </c>
      <c r="N252" s="4" t="s">
        <v>1197</v>
      </c>
      <c r="O252" s="4" t="s">
        <v>881</v>
      </c>
      <c r="P252" s="4" t="s">
        <v>33</v>
      </c>
      <c r="Q252" s="4">
        <v>0</v>
      </c>
      <c r="R252" s="7">
        <v>44916</v>
      </c>
      <c r="S252" s="6">
        <v>44925</v>
      </c>
      <c r="T252" s="4" t="s">
        <v>34</v>
      </c>
      <c r="U252" s="4">
        <v>770</v>
      </c>
      <c r="V252" s="4">
        <v>0</v>
      </c>
      <c r="W252" s="4">
        <v>0</v>
      </c>
      <c r="X252" s="4" t="s">
        <v>1198</v>
      </c>
      <c r="Y252" s="4" t="s">
        <v>1199</v>
      </c>
    </row>
    <row r="253" s="4" customFormat="1" spans="1:25">
      <c r="A253" s="4" t="s">
        <v>1200</v>
      </c>
      <c r="B253" s="4" t="s">
        <v>26</v>
      </c>
      <c r="C253" s="4" t="s">
        <v>27</v>
      </c>
      <c r="D253" s="4" t="s">
        <v>1201</v>
      </c>
      <c r="E253" s="4" t="s">
        <v>1202</v>
      </c>
      <c r="F253" s="6">
        <v>44921</v>
      </c>
      <c r="G253" s="6">
        <v>44922</v>
      </c>
      <c r="H253" s="4">
        <v>1</v>
      </c>
      <c r="I253" s="4">
        <v>1</v>
      </c>
      <c r="J253" s="4">
        <v>1</v>
      </c>
      <c r="K253" s="4" t="s">
        <v>30</v>
      </c>
      <c r="L253" s="4">
        <v>1135</v>
      </c>
      <c r="M253" s="4">
        <v>1135</v>
      </c>
      <c r="N253" s="4" t="s">
        <v>1203</v>
      </c>
      <c r="O253" s="4" t="s">
        <v>881</v>
      </c>
      <c r="P253" s="4" t="s">
        <v>33</v>
      </c>
      <c r="Q253" s="4">
        <v>0</v>
      </c>
      <c r="R253" s="7">
        <v>44917</v>
      </c>
      <c r="S253" s="6">
        <v>44925</v>
      </c>
      <c r="T253" s="4" t="s">
        <v>34</v>
      </c>
      <c r="U253" s="4">
        <v>1135</v>
      </c>
      <c r="V253" s="4">
        <v>0</v>
      </c>
      <c r="W253" s="4">
        <v>0</v>
      </c>
      <c r="X253" s="4" t="s">
        <v>1204</v>
      </c>
      <c r="Y253" s="4" t="s">
        <v>35</v>
      </c>
    </row>
    <row r="254" s="4" customFormat="1" spans="1:25">
      <c r="A254" s="4" t="s">
        <v>1205</v>
      </c>
      <c r="B254" s="4" t="s">
        <v>26</v>
      </c>
      <c r="C254" s="4" t="s">
        <v>27</v>
      </c>
      <c r="D254" s="4" t="s">
        <v>1206</v>
      </c>
      <c r="E254" s="4" t="s">
        <v>1207</v>
      </c>
      <c r="F254" s="6">
        <v>44919</v>
      </c>
      <c r="G254" s="6">
        <v>44922</v>
      </c>
      <c r="H254" s="4">
        <v>1</v>
      </c>
      <c r="I254" s="4">
        <v>3</v>
      </c>
      <c r="J254" s="4">
        <v>3</v>
      </c>
      <c r="K254" s="4" t="s">
        <v>30</v>
      </c>
      <c r="L254" s="4">
        <v>2269</v>
      </c>
      <c r="M254" s="4">
        <v>2269</v>
      </c>
      <c r="N254" s="4" t="s">
        <v>1208</v>
      </c>
      <c r="O254" s="4" t="s">
        <v>881</v>
      </c>
      <c r="P254" s="4" t="s">
        <v>33</v>
      </c>
      <c r="Q254" s="4">
        <v>0</v>
      </c>
      <c r="R254" s="7">
        <v>44917</v>
      </c>
      <c r="S254" s="6">
        <v>44925</v>
      </c>
      <c r="T254" s="4" t="s">
        <v>34</v>
      </c>
      <c r="U254" s="4">
        <v>2269</v>
      </c>
      <c r="V254" s="4">
        <v>0</v>
      </c>
      <c r="W254" s="4">
        <v>0</v>
      </c>
      <c r="X254" s="4" t="s">
        <v>1209</v>
      </c>
      <c r="Y254" s="4" t="s">
        <v>852</v>
      </c>
    </row>
    <row r="255" s="4" customFormat="1" spans="1:25">
      <c r="A255" s="4" t="s">
        <v>1210</v>
      </c>
      <c r="B255" s="4" t="s">
        <v>26</v>
      </c>
      <c r="C255" s="4" t="s">
        <v>27</v>
      </c>
      <c r="D255" s="4" t="s">
        <v>1195</v>
      </c>
      <c r="E255" s="4" t="s">
        <v>355</v>
      </c>
      <c r="F255" s="6">
        <v>44921</v>
      </c>
      <c r="G255" s="6">
        <v>44922</v>
      </c>
      <c r="H255" s="4">
        <v>1</v>
      </c>
      <c r="I255" s="4">
        <v>1</v>
      </c>
      <c r="J255" s="4">
        <v>1</v>
      </c>
      <c r="K255" s="4" t="s">
        <v>30</v>
      </c>
      <c r="L255" s="4">
        <v>770</v>
      </c>
      <c r="M255" s="4">
        <v>770</v>
      </c>
      <c r="N255" s="4" t="s">
        <v>1211</v>
      </c>
      <c r="O255" s="4" t="s">
        <v>881</v>
      </c>
      <c r="P255" s="4" t="s">
        <v>33</v>
      </c>
      <c r="Q255" s="4">
        <v>0</v>
      </c>
      <c r="R255" s="7">
        <v>44917</v>
      </c>
      <c r="S255" s="6">
        <v>44925</v>
      </c>
      <c r="T255" s="4" t="s">
        <v>34</v>
      </c>
      <c r="U255" s="4">
        <v>770</v>
      </c>
      <c r="V255" s="4">
        <v>0</v>
      </c>
      <c r="W255" s="4">
        <v>0</v>
      </c>
      <c r="X255" s="4" t="s">
        <v>1212</v>
      </c>
      <c r="Y255" s="4" t="s">
        <v>1213</v>
      </c>
    </row>
    <row r="256" s="4" customFormat="1" spans="1:25">
      <c r="A256" s="4" t="s">
        <v>1214</v>
      </c>
      <c r="B256" s="4" t="s">
        <v>26</v>
      </c>
      <c r="C256" s="4" t="s">
        <v>27</v>
      </c>
      <c r="D256" s="4" t="s">
        <v>387</v>
      </c>
      <c r="E256" s="4" t="s">
        <v>388</v>
      </c>
      <c r="F256" s="6">
        <v>44920</v>
      </c>
      <c r="G256" s="6">
        <v>44922</v>
      </c>
      <c r="H256" s="4">
        <v>1</v>
      </c>
      <c r="I256" s="4">
        <v>2</v>
      </c>
      <c r="J256" s="4">
        <v>2</v>
      </c>
      <c r="K256" s="4" t="s">
        <v>30</v>
      </c>
      <c r="L256" s="4">
        <v>779</v>
      </c>
      <c r="M256" s="4">
        <v>779</v>
      </c>
      <c r="N256" s="4" t="s">
        <v>1215</v>
      </c>
      <c r="O256" s="4" t="s">
        <v>881</v>
      </c>
      <c r="P256" s="4" t="s">
        <v>33</v>
      </c>
      <c r="Q256" s="4">
        <v>0</v>
      </c>
      <c r="R256" s="7">
        <v>44917</v>
      </c>
      <c r="S256" s="6">
        <v>44925</v>
      </c>
      <c r="T256" s="4" t="s">
        <v>34</v>
      </c>
      <c r="U256" s="4">
        <v>779</v>
      </c>
      <c r="V256" s="4">
        <v>0</v>
      </c>
      <c r="W256" s="4">
        <v>0</v>
      </c>
      <c r="X256" s="4" t="s">
        <v>1216</v>
      </c>
      <c r="Y256" s="4" t="s">
        <v>1217</v>
      </c>
    </row>
    <row r="257" s="4" customFormat="1" spans="1:25">
      <c r="A257" s="4" t="s">
        <v>1218</v>
      </c>
      <c r="B257" s="4" t="s">
        <v>26</v>
      </c>
      <c r="C257" s="4" t="s">
        <v>27</v>
      </c>
      <c r="D257" s="4" t="s">
        <v>1219</v>
      </c>
      <c r="E257" s="4" t="s">
        <v>522</v>
      </c>
      <c r="F257" s="6">
        <v>44920</v>
      </c>
      <c r="G257" s="6">
        <v>44922</v>
      </c>
      <c r="H257" s="4">
        <v>1</v>
      </c>
      <c r="I257" s="4">
        <v>2</v>
      </c>
      <c r="J257" s="4">
        <v>2</v>
      </c>
      <c r="K257" s="4" t="s">
        <v>30</v>
      </c>
      <c r="L257" s="4">
        <v>1092</v>
      </c>
      <c r="M257" s="4">
        <v>1092</v>
      </c>
      <c r="N257" s="4" t="s">
        <v>1220</v>
      </c>
      <c r="O257" s="4" t="s">
        <v>881</v>
      </c>
      <c r="P257" s="4" t="s">
        <v>33</v>
      </c>
      <c r="Q257" s="4">
        <v>0</v>
      </c>
      <c r="R257" s="7">
        <v>44917</v>
      </c>
      <c r="S257" s="6">
        <v>44925</v>
      </c>
      <c r="T257" s="4" t="s">
        <v>34</v>
      </c>
      <c r="U257" s="4">
        <v>1092</v>
      </c>
      <c r="V257" s="4">
        <v>0</v>
      </c>
      <c r="W257" s="4">
        <v>0</v>
      </c>
      <c r="X257" s="4" t="s">
        <v>1221</v>
      </c>
      <c r="Y257" s="4" t="s">
        <v>1222</v>
      </c>
    </row>
    <row r="258" s="4" customFormat="1" spans="1:25">
      <c r="A258" s="4" t="s">
        <v>1223</v>
      </c>
      <c r="B258" s="4" t="s">
        <v>26</v>
      </c>
      <c r="C258" s="4" t="s">
        <v>27</v>
      </c>
      <c r="D258" s="4" t="s">
        <v>1224</v>
      </c>
      <c r="E258" s="4" t="s">
        <v>1225</v>
      </c>
      <c r="F258" s="6">
        <v>44918</v>
      </c>
      <c r="G258" s="6">
        <v>44922</v>
      </c>
      <c r="H258" s="4">
        <v>2</v>
      </c>
      <c r="I258" s="4">
        <v>4</v>
      </c>
      <c r="J258" s="4">
        <v>8</v>
      </c>
      <c r="K258" s="4" t="s">
        <v>30</v>
      </c>
      <c r="L258" s="4">
        <v>10944</v>
      </c>
      <c r="M258" s="4">
        <v>10944</v>
      </c>
      <c r="N258" s="4" t="s">
        <v>1226</v>
      </c>
      <c r="O258" s="4" t="s">
        <v>881</v>
      </c>
      <c r="P258" s="4" t="s">
        <v>33</v>
      </c>
      <c r="Q258" s="4">
        <v>0</v>
      </c>
      <c r="R258" s="7">
        <v>44917</v>
      </c>
      <c r="S258" s="6">
        <v>44925</v>
      </c>
      <c r="T258" s="4" t="s">
        <v>34</v>
      </c>
      <c r="U258" s="4">
        <v>10944</v>
      </c>
      <c r="V258" s="4">
        <v>0</v>
      </c>
      <c r="W258" s="4">
        <v>0</v>
      </c>
      <c r="X258" s="4" t="s">
        <v>1227</v>
      </c>
      <c r="Y258" s="4" t="s">
        <v>1228</v>
      </c>
    </row>
    <row r="259" s="4" customFormat="1" spans="1:25">
      <c r="A259" s="4" t="s">
        <v>1229</v>
      </c>
      <c r="B259" s="4" t="s">
        <v>26</v>
      </c>
      <c r="C259" s="4" t="s">
        <v>27</v>
      </c>
      <c r="D259" s="4" t="s">
        <v>1230</v>
      </c>
      <c r="E259" s="4" t="s">
        <v>1231</v>
      </c>
      <c r="F259" s="6">
        <v>44921</v>
      </c>
      <c r="G259" s="6">
        <v>44922</v>
      </c>
      <c r="H259" s="4">
        <v>1</v>
      </c>
      <c r="I259" s="4">
        <v>1</v>
      </c>
      <c r="J259" s="4">
        <v>1</v>
      </c>
      <c r="K259" s="4" t="s">
        <v>30</v>
      </c>
      <c r="L259" s="4">
        <v>643</v>
      </c>
      <c r="M259" s="4">
        <v>643</v>
      </c>
      <c r="N259" s="4" t="s">
        <v>1232</v>
      </c>
      <c r="O259" s="4" t="s">
        <v>881</v>
      </c>
      <c r="P259" s="4" t="s">
        <v>33</v>
      </c>
      <c r="Q259" s="4">
        <v>0</v>
      </c>
      <c r="R259" s="7">
        <v>44918</v>
      </c>
      <c r="S259" s="6">
        <v>44925</v>
      </c>
      <c r="T259" s="4" t="s">
        <v>34</v>
      </c>
      <c r="U259" s="4">
        <v>643</v>
      </c>
      <c r="V259" s="4">
        <v>0</v>
      </c>
      <c r="W259" s="4">
        <v>0</v>
      </c>
      <c r="X259" s="4" t="s">
        <v>1233</v>
      </c>
      <c r="Y259" s="4" t="s">
        <v>1234</v>
      </c>
    </row>
    <row r="260" s="4" customFormat="1" spans="1:25">
      <c r="A260" s="4" t="s">
        <v>1235</v>
      </c>
      <c r="B260" s="4" t="s">
        <v>26</v>
      </c>
      <c r="C260" s="4" t="s">
        <v>27</v>
      </c>
      <c r="D260" s="4" t="s">
        <v>833</v>
      </c>
      <c r="E260" s="4" t="s">
        <v>834</v>
      </c>
      <c r="F260" s="6">
        <v>44918</v>
      </c>
      <c r="G260" s="6">
        <v>44922</v>
      </c>
      <c r="H260" s="4">
        <v>1</v>
      </c>
      <c r="I260" s="4">
        <v>4</v>
      </c>
      <c r="J260" s="4">
        <v>4</v>
      </c>
      <c r="K260" s="4" t="s">
        <v>30</v>
      </c>
      <c r="L260" s="4">
        <v>2444</v>
      </c>
      <c r="M260" s="4">
        <v>2444</v>
      </c>
      <c r="N260" s="4" t="s">
        <v>1236</v>
      </c>
      <c r="O260" s="4" t="s">
        <v>881</v>
      </c>
      <c r="P260" s="4" t="s">
        <v>33</v>
      </c>
      <c r="Q260" s="4">
        <v>0</v>
      </c>
      <c r="R260" s="7">
        <v>44918</v>
      </c>
      <c r="S260" s="6">
        <v>44925</v>
      </c>
      <c r="T260" s="4" t="s">
        <v>34</v>
      </c>
      <c r="U260" s="4">
        <v>2444</v>
      </c>
      <c r="V260" s="4">
        <v>0</v>
      </c>
      <c r="W260" s="4">
        <v>0</v>
      </c>
      <c r="X260" s="4" t="s">
        <v>1237</v>
      </c>
      <c r="Y260" s="4" t="s">
        <v>35</v>
      </c>
    </row>
    <row r="261" s="4" customFormat="1" spans="1:25">
      <c r="A261" s="4" t="s">
        <v>1238</v>
      </c>
      <c r="B261" s="4" t="s">
        <v>26</v>
      </c>
      <c r="C261" s="4" t="s">
        <v>27</v>
      </c>
      <c r="D261" s="4" t="s">
        <v>616</v>
      </c>
      <c r="E261" s="4" t="s">
        <v>617</v>
      </c>
      <c r="F261" s="6">
        <v>44919</v>
      </c>
      <c r="G261" s="6">
        <v>44922</v>
      </c>
      <c r="H261" s="4">
        <v>1</v>
      </c>
      <c r="I261" s="4">
        <v>3</v>
      </c>
      <c r="J261" s="4">
        <v>3</v>
      </c>
      <c r="K261" s="4" t="s">
        <v>30</v>
      </c>
      <c r="L261" s="4">
        <v>2109</v>
      </c>
      <c r="M261" s="4">
        <v>2109</v>
      </c>
      <c r="N261" s="4" t="s">
        <v>1239</v>
      </c>
      <c r="O261" s="4" t="s">
        <v>881</v>
      </c>
      <c r="P261" s="4" t="s">
        <v>33</v>
      </c>
      <c r="Q261" s="4">
        <v>0</v>
      </c>
      <c r="R261" s="7">
        <v>44918</v>
      </c>
      <c r="S261" s="6">
        <v>44925</v>
      </c>
      <c r="T261" s="4" t="s">
        <v>34</v>
      </c>
      <c r="U261" s="4">
        <v>2109</v>
      </c>
      <c r="V261" s="4">
        <v>0</v>
      </c>
      <c r="W261" s="4">
        <v>0</v>
      </c>
      <c r="X261" s="4" t="s">
        <v>1240</v>
      </c>
      <c r="Y261" s="4" t="s">
        <v>35</v>
      </c>
    </row>
    <row r="262" s="4" customFormat="1" spans="1:25">
      <c r="A262" s="4" t="s">
        <v>1241</v>
      </c>
      <c r="B262" s="4" t="s">
        <v>26</v>
      </c>
      <c r="C262" s="4" t="s">
        <v>27</v>
      </c>
      <c r="D262" s="4" t="s">
        <v>1242</v>
      </c>
      <c r="E262" s="4" t="s">
        <v>1243</v>
      </c>
      <c r="F262" s="6">
        <v>44918</v>
      </c>
      <c r="G262" s="6">
        <v>44922</v>
      </c>
      <c r="H262" s="4">
        <v>1</v>
      </c>
      <c r="I262" s="4">
        <v>4</v>
      </c>
      <c r="J262" s="4">
        <v>4</v>
      </c>
      <c r="K262" s="4" t="s">
        <v>30</v>
      </c>
      <c r="L262" s="4">
        <v>2846</v>
      </c>
      <c r="M262" s="4">
        <v>2846</v>
      </c>
      <c r="N262" s="4" t="s">
        <v>1244</v>
      </c>
      <c r="O262" s="4" t="s">
        <v>881</v>
      </c>
      <c r="P262" s="4" t="s">
        <v>33</v>
      </c>
      <c r="Q262" s="4">
        <v>0</v>
      </c>
      <c r="R262" s="7">
        <v>44918</v>
      </c>
      <c r="S262" s="6">
        <v>44925</v>
      </c>
      <c r="T262" s="4" t="s">
        <v>34</v>
      </c>
      <c r="U262" s="4">
        <v>2846</v>
      </c>
      <c r="V262" s="4">
        <v>0</v>
      </c>
      <c r="W262" s="4">
        <v>0</v>
      </c>
      <c r="X262" s="4" t="s">
        <v>1245</v>
      </c>
      <c r="Y262" s="4" t="s">
        <v>1246</v>
      </c>
    </row>
    <row r="263" s="4" customFormat="1" spans="1:25">
      <c r="A263" s="4" t="s">
        <v>1247</v>
      </c>
      <c r="B263" s="4" t="s">
        <v>26</v>
      </c>
      <c r="C263" s="4" t="s">
        <v>27</v>
      </c>
      <c r="D263" s="4" t="s">
        <v>95</v>
      </c>
      <c r="E263" s="4" t="s">
        <v>1248</v>
      </c>
      <c r="F263" s="6">
        <v>44921</v>
      </c>
      <c r="G263" s="6">
        <v>44922</v>
      </c>
      <c r="H263" s="4">
        <v>1</v>
      </c>
      <c r="I263" s="4">
        <v>1</v>
      </c>
      <c r="J263" s="4">
        <v>1</v>
      </c>
      <c r="K263" s="4" t="s">
        <v>30</v>
      </c>
      <c r="L263" s="4">
        <v>262</v>
      </c>
      <c r="M263" s="4">
        <v>262</v>
      </c>
      <c r="N263" s="4" t="s">
        <v>1249</v>
      </c>
      <c r="O263" s="4" t="s">
        <v>881</v>
      </c>
      <c r="P263" s="4" t="s">
        <v>33</v>
      </c>
      <c r="Q263" s="4">
        <v>0</v>
      </c>
      <c r="R263" s="7">
        <v>44918</v>
      </c>
      <c r="S263" s="6">
        <v>44925</v>
      </c>
      <c r="T263" s="4" t="s">
        <v>34</v>
      </c>
      <c r="U263" s="4">
        <v>262</v>
      </c>
      <c r="V263" s="4">
        <v>0</v>
      </c>
      <c r="W263" s="4">
        <v>0</v>
      </c>
      <c r="X263" s="4" t="s">
        <v>1250</v>
      </c>
      <c r="Y263" s="4" t="s">
        <v>1251</v>
      </c>
    </row>
    <row r="264" s="4" customFormat="1" spans="1:25">
      <c r="A264" s="4" t="s">
        <v>1252</v>
      </c>
      <c r="B264" s="4" t="s">
        <v>26</v>
      </c>
      <c r="C264" s="4" t="s">
        <v>27</v>
      </c>
      <c r="D264" s="4" t="s">
        <v>1253</v>
      </c>
      <c r="E264" s="4" t="s">
        <v>241</v>
      </c>
      <c r="F264" s="6">
        <v>44918</v>
      </c>
      <c r="G264" s="6">
        <v>44922</v>
      </c>
      <c r="H264" s="4">
        <v>1</v>
      </c>
      <c r="I264" s="4">
        <v>4</v>
      </c>
      <c r="J264" s="4">
        <v>4</v>
      </c>
      <c r="K264" s="4" t="s">
        <v>30</v>
      </c>
      <c r="L264" s="4">
        <v>8223</v>
      </c>
      <c r="M264" s="4">
        <v>8223</v>
      </c>
      <c r="N264" s="4" t="s">
        <v>1254</v>
      </c>
      <c r="O264" s="4" t="s">
        <v>881</v>
      </c>
      <c r="P264" s="4" t="s">
        <v>33</v>
      </c>
      <c r="Q264" s="4">
        <v>0</v>
      </c>
      <c r="R264" s="7">
        <v>44918</v>
      </c>
      <c r="S264" s="6">
        <v>44925</v>
      </c>
      <c r="T264" s="4" t="s">
        <v>34</v>
      </c>
      <c r="U264" s="4">
        <v>8223</v>
      </c>
      <c r="V264" s="4">
        <v>0</v>
      </c>
      <c r="W264" s="4">
        <v>0</v>
      </c>
      <c r="X264" s="4" t="s">
        <v>1255</v>
      </c>
      <c r="Y264" s="4" t="s">
        <v>1256</v>
      </c>
    </row>
    <row r="265" s="4" customFormat="1" spans="1:25">
      <c r="A265" s="4" t="s">
        <v>1257</v>
      </c>
      <c r="B265" s="4" t="s">
        <v>26</v>
      </c>
      <c r="C265" s="4" t="s">
        <v>27</v>
      </c>
      <c r="D265" s="4" t="s">
        <v>1258</v>
      </c>
      <c r="E265" s="4" t="s">
        <v>1259</v>
      </c>
      <c r="F265" s="6">
        <v>44919</v>
      </c>
      <c r="G265" s="6">
        <v>44922</v>
      </c>
      <c r="H265" s="4">
        <v>1</v>
      </c>
      <c r="I265" s="4">
        <v>3</v>
      </c>
      <c r="J265" s="4">
        <v>3</v>
      </c>
      <c r="K265" s="4" t="s">
        <v>30</v>
      </c>
      <c r="L265" s="4">
        <v>7698</v>
      </c>
      <c r="M265" s="4">
        <v>7698</v>
      </c>
      <c r="N265" s="4" t="s">
        <v>1260</v>
      </c>
      <c r="O265" s="4" t="s">
        <v>881</v>
      </c>
      <c r="P265" s="4" t="s">
        <v>33</v>
      </c>
      <c r="Q265" s="4">
        <v>0</v>
      </c>
      <c r="R265" s="7">
        <v>44918</v>
      </c>
      <c r="S265" s="6">
        <v>44925</v>
      </c>
      <c r="T265" s="4" t="s">
        <v>34</v>
      </c>
      <c r="U265" s="4">
        <v>7698</v>
      </c>
      <c r="V265" s="4">
        <v>0</v>
      </c>
      <c r="W265" s="4">
        <v>0</v>
      </c>
      <c r="X265" s="4" t="s">
        <v>1261</v>
      </c>
      <c r="Y265" s="4" t="s">
        <v>1262</v>
      </c>
    </row>
    <row r="266" s="4" customFormat="1" spans="1:25">
      <c r="A266" s="4" t="s">
        <v>1257</v>
      </c>
      <c r="B266" s="4" t="s">
        <v>26</v>
      </c>
      <c r="C266" s="4" t="s">
        <v>36</v>
      </c>
      <c r="D266" s="4" t="s">
        <v>1258</v>
      </c>
      <c r="E266" s="4" t="s">
        <v>1259</v>
      </c>
      <c r="F266" s="6">
        <v>44919</v>
      </c>
      <c r="G266" s="6">
        <v>44922</v>
      </c>
      <c r="H266" s="4">
        <v>1</v>
      </c>
      <c r="I266" s="4">
        <v>3</v>
      </c>
      <c r="J266" s="4">
        <v>3</v>
      </c>
      <c r="K266" s="4" t="s">
        <v>30</v>
      </c>
      <c r="L266" s="4">
        <v>-7698</v>
      </c>
      <c r="M266" s="4">
        <v>-7698</v>
      </c>
      <c r="N266" s="4" t="s">
        <v>1260</v>
      </c>
      <c r="O266" s="4" t="s">
        <v>881</v>
      </c>
      <c r="P266" s="4" t="s">
        <v>33</v>
      </c>
      <c r="Q266" s="4">
        <v>0</v>
      </c>
      <c r="R266" s="7">
        <v>44918</v>
      </c>
      <c r="S266" s="6">
        <v>44925</v>
      </c>
      <c r="T266" s="4" t="s">
        <v>34</v>
      </c>
      <c r="U266" s="4">
        <v>-7698</v>
      </c>
      <c r="V266" s="4">
        <v>0</v>
      </c>
      <c r="W266" s="4">
        <v>0</v>
      </c>
      <c r="X266" s="4" t="s">
        <v>1261</v>
      </c>
      <c r="Y266" s="4" t="s">
        <v>1262</v>
      </c>
    </row>
    <row r="267" s="4" customFormat="1" spans="1:25">
      <c r="A267" s="4" t="s">
        <v>1263</v>
      </c>
      <c r="B267" s="4" t="s">
        <v>26</v>
      </c>
      <c r="C267" s="4" t="s">
        <v>27</v>
      </c>
      <c r="D267" s="4" t="s">
        <v>1264</v>
      </c>
      <c r="E267" s="4" t="s">
        <v>188</v>
      </c>
      <c r="F267" s="6">
        <v>44920</v>
      </c>
      <c r="G267" s="6">
        <v>44922</v>
      </c>
      <c r="H267" s="4">
        <v>1</v>
      </c>
      <c r="I267" s="4">
        <v>2</v>
      </c>
      <c r="J267" s="4">
        <v>2</v>
      </c>
      <c r="K267" s="4" t="s">
        <v>30</v>
      </c>
      <c r="L267" s="4">
        <v>10239</v>
      </c>
      <c r="M267" s="4">
        <v>10239</v>
      </c>
      <c r="N267" s="4" t="s">
        <v>1265</v>
      </c>
      <c r="O267" s="4" t="s">
        <v>881</v>
      </c>
      <c r="P267" s="4" t="s">
        <v>33</v>
      </c>
      <c r="Q267" s="4">
        <v>0</v>
      </c>
      <c r="R267" s="7">
        <v>44919</v>
      </c>
      <c r="S267" s="6">
        <v>44925</v>
      </c>
      <c r="T267" s="4" t="s">
        <v>34</v>
      </c>
      <c r="U267" s="4">
        <v>10239</v>
      </c>
      <c r="V267" s="4">
        <v>0</v>
      </c>
      <c r="W267" s="4">
        <v>0</v>
      </c>
      <c r="X267" s="4" t="s">
        <v>1266</v>
      </c>
      <c r="Y267" s="4" t="s">
        <v>35</v>
      </c>
    </row>
    <row r="268" s="4" customFormat="1" spans="1:25">
      <c r="A268" s="4" t="s">
        <v>1267</v>
      </c>
      <c r="B268" s="4" t="s">
        <v>26</v>
      </c>
      <c r="C268" s="4" t="s">
        <v>27</v>
      </c>
      <c r="D268" s="4" t="s">
        <v>1268</v>
      </c>
      <c r="E268" s="4" t="s">
        <v>1269</v>
      </c>
      <c r="F268" s="6">
        <v>44919</v>
      </c>
      <c r="G268" s="6">
        <v>44922</v>
      </c>
      <c r="H268" s="4">
        <v>1</v>
      </c>
      <c r="I268" s="4">
        <v>3</v>
      </c>
      <c r="J268" s="4">
        <v>3</v>
      </c>
      <c r="K268" s="4" t="s">
        <v>30</v>
      </c>
      <c r="L268" s="4">
        <v>2882</v>
      </c>
      <c r="M268" s="4">
        <v>2882</v>
      </c>
      <c r="N268" s="4" t="s">
        <v>1270</v>
      </c>
      <c r="O268" s="4" t="s">
        <v>881</v>
      </c>
      <c r="P268" s="4" t="s">
        <v>33</v>
      </c>
      <c r="Q268" s="4">
        <v>0</v>
      </c>
      <c r="R268" s="7">
        <v>44919</v>
      </c>
      <c r="S268" s="6">
        <v>44925</v>
      </c>
      <c r="T268" s="4" t="s">
        <v>34</v>
      </c>
      <c r="U268" s="4">
        <v>2882</v>
      </c>
      <c r="V268" s="4">
        <v>0</v>
      </c>
      <c r="W268" s="4">
        <v>0</v>
      </c>
      <c r="X268" s="4" t="s">
        <v>1271</v>
      </c>
      <c r="Y268" s="4" t="s">
        <v>1272</v>
      </c>
    </row>
    <row r="269" s="4" customFormat="1" spans="1:25">
      <c r="A269" s="4" t="s">
        <v>1273</v>
      </c>
      <c r="B269" s="4" t="s">
        <v>26</v>
      </c>
      <c r="C269" s="4" t="s">
        <v>27</v>
      </c>
      <c r="D269" s="4" t="s">
        <v>1274</v>
      </c>
      <c r="E269" s="4" t="s">
        <v>1275</v>
      </c>
      <c r="F269" s="6">
        <v>44920</v>
      </c>
      <c r="G269" s="6">
        <v>44922</v>
      </c>
      <c r="H269" s="4">
        <v>1</v>
      </c>
      <c r="I269" s="4">
        <v>2</v>
      </c>
      <c r="J269" s="4">
        <v>2</v>
      </c>
      <c r="K269" s="4" t="s">
        <v>30</v>
      </c>
      <c r="L269" s="4">
        <v>7811</v>
      </c>
      <c r="M269" s="4">
        <v>7811</v>
      </c>
      <c r="N269" s="4" t="s">
        <v>1276</v>
      </c>
      <c r="O269" s="4" t="s">
        <v>881</v>
      </c>
      <c r="P269" s="4" t="s">
        <v>33</v>
      </c>
      <c r="Q269" s="4">
        <v>0</v>
      </c>
      <c r="R269" s="7">
        <v>44919</v>
      </c>
      <c r="S269" s="6">
        <v>44925</v>
      </c>
      <c r="T269" s="4" t="s">
        <v>34</v>
      </c>
      <c r="U269" s="4">
        <v>7811</v>
      </c>
      <c r="V269" s="4">
        <v>0</v>
      </c>
      <c r="W269" s="4">
        <v>0</v>
      </c>
      <c r="X269" s="4" t="s">
        <v>1277</v>
      </c>
      <c r="Y269" s="4" t="s">
        <v>1278</v>
      </c>
    </row>
    <row r="270" s="4" customFormat="1" spans="1:25">
      <c r="A270" s="4" t="s">
        <v>1279</v>
      </c>
      <c r="B270" s="4" t="s">
        <v>26</v>
      </c>
      <c r="C270" s="4" t="s">
        <v>27</v>
      </c>
      <c r="D270" s="4" t="s">
        <v>1280</v>
      </c>
      <c r="E270" s="4" t="s">
        <v>1281</v>
      </c>
      <c r="F270" s="6">
        <v>44921</v>
      </c>
      <c r="G270" s="6">
        <v>44922</v>
      </c>
      <c r="H270" s="4">
        <v>1</v>
      </c>
      <c r="I270" s="4">
        <v>1</v>
      </c>
      <c r="J270" s="4">
        <v>1</v>
      </c>
      <c r="K270" s="4" t="s">
        <v>30</v>
      </c>
      <c r="L270" s="4">
        <v>1795</v>
      </c>
      <c r="M270" s="4">
        <v>1795</v>
      </c>
      <c r="N270" s="4" t="s">
        <v>1282</v>
      </c>
      <c r="O270" s="4" t="s">
        <v>881</v>
      </c>
      <c r="P270" s="4" t="s">
        <v>33</v>
      </c>
      <c r="Q270" s="4">
        <v>0</v>
      </c>
      <c r="R270" s="7">
        <v>44919</v>
      </c>
      <c r="S270" s="6">
        <v>44925</v>
      </c>
      <c r="T270" s="4" t="s">
        <v>34</v>
      </c>
      <c r="U270" s="4">
        <v>1795</v>
      </c>
      <c r="V270" s="4">
        <v>0</v>
      </c>
      <c r="W270" s="4">
        <v>0</v>
      </c>
      <c r="X270" s="4" t="s">
        <v>1283</v>
      </c>
      <c r="Y270" s="4" t="s">
        <v>35</v>
      </c>
    </row>
    <row r="271" s="4" customFormat="1" spans="1:25">
      <c r="A271" s="4" t="s">
        <v>1284</v>
      </c>
      <c r="B271" s="4" t="s">
        <v>26</v>
      </c>
      <c r="C271" s="4" t="s">
        <v>27</v>
      </c>
      <c r="D271" s="4" t="s">
        <v>496</v>
      </c>
      <c r="E271" s="4" t="s">
        <v>463</v>
      </c>
      <c r="F271" s="6">
        <v>44920</v>
      </c>
      <c r="G271" s="6">
        <v>44922</v>
      </c>
      <c r="H271" s="4">
        <v>1</v>
      </c>
      <c r="I271" s="4">
        <v>2</v>
      </c>
      <c r="J271" s="4">
        <v>2</v>
      </c>
      <c r="K271" s="4" t="s">
        <v>30</v>
      </c>
      <c r="L271" s="4">
        <v>656</v>
      </c>
      <c r="M271" s="4">
        <v>656</v>
      </c>
      <c r="N271" s="4" t="s">
        <v>1285</v>
      </c>
      <c r="O271" s="4" t="s">
        <v>881</v>
      </c>
      <c r="P271" s="4" t="s">
        <v>33</v>
      </c>
      <c r="Q271" s="4">
        <v>0</v>
      </c>
      <c r="R271" s="7">
        <v>44919</v>
      </c>
      <c r="S271" s="6">
        <v>44925</v>
      </c>
      <c r="T271" s="4" t="s">
        <v>34</v>
      </c>
      <c r="U271" s="4">
        <v>656</v>
      </c>
      <c r="V271" s="4">
        <v>0</v>
      </c>
      <c r="W271" s="4">
        <v>0</v>
      </c>
      <c r="X271" s="4" t="s">
        <v>1286</v>
      </c>
      <c r="Y271" s="4" t="s">
        <v>1287</v>
      </c>
    </row>
    <row r="272" s="4" customFormat="1" spans="1:25">
      <c r="A272" s="4" t="s">
        <v>1288</v>
      </c>
      <c r="B272" s="4" t="s">
        <v>26</v>
      </c>
      <c r="C272" s="4" t="s">
        <v>27</v>
      </c>
      <c r="D272" s="4" t="s">
        <v>1289</v>
      </c>
      <c r="E272" s="4" t="s">
        <v>188</v>
      </c>
      <c r="F272" s="6">
        <v>44921</v>
      </c>
      <c r="G272" s="6">
        <v>44922</v>
      </c>
      <c r="H272" s="4">
        <v>1</v>
      </c>
      <c r="I272" s="4">
        <v>1</v>
      </c>
      <c r="J272" s="4">
        <v>1</v>
      </c>
      <c r="K272" s="4" t="s">
        <v>30</v>
      </c>
      <c r="L272" s="4">
        <v>1778</v>
      </c>
      <c r="M272" s="4">
        <v>1778</v>
      </c>
      <c r="N272" s="4" t="s">
        <v>1290</v>
      </c>
      <c r="O272" s="4" t="s">
        <v>881</v>
      </c>
      <c r="P272" s="4" t="s">
        <v>33</v>
      </c>
      <c r="Q272" s="4">
        <v>0</v>
      </c>
      <c r="R272" s="7">
        <v>44919</v>
      </c>
      <c r="S272" s="6">
        <v>44925</v>
      </c>
      <c r="T272" s="4" t="s">
        <v>34</v>
      </c>
      <c r="U272" s="4">
        <v>1778</v>
      </c>
      <c r="V272" s="4">
        <v>0</v>
      </c>
      <c r="W272" s="4">
        <v>0</v>
      </c>
      <c r="X272" s="4" t="s">
        <v>1291</v>
      </c>
      <c r="Y272" s="4" t="s">
        <v>1292</v>
      </c>
    </row>
    <row r="273" s="4" customFormat="1" spans="1:25">
      <c r="A273" s="4" t="s">
        <v>1293</v>
      </c>
      <c r="B273" s="4" t="s">
        <v>26</v>
      </c>
      <c r="C273" s="4" t="s">
        <v>27</v>
      </c>
      <c r="D273" s="4" t="s">
        <v>43</v>
      </c>
      <c r="E273" s="4" t="s">
        <v>44</v>
      </c>
      <c r="F273" s="6">
        <v>44919</v>
      </c>
      <c r="G273" s="6">
        <v>44922</v>
      </c>
      <c r="H273" s="4">
        <v>1</v>
      </c>
      <c r="I273" s="4">
        <v>3</v>
      </c>
      <c r="J273" s="4">
        <v>3</v>
      </c>
      <c r="K273" s="4" t="s">
        <v>30</v>
      </c>
      <c r="L273" s="4">
        <v>2166</v>
      </c>
      <c r="M273" s="4">
        <v>2166</v>
      </c>
      <c r="N273" s="4" t="s">
        <v>1294</v>
      </c>
      <c r="O273" s="4" t="s">
        <v>881</v>
      </c>
      <c r="P273" s="4" t="s">
        <v>33</v>
      </c>
      <c r="Q273" s="4">
        <v>0</v>
      </c>
      <c r="R273" s="7">
        <v>44919</v>
      </c>
      <c r="S273" s="6">
        <v>44925</v>
      </c>
      <c r="T273" s="4" t="s">
        <v>34</v>
      </c>
      <c r="U273" s="4">
        <v>2166</v>
      </c>
      <c r="V273" s="4">
        <v>0</v>
      </c>
      <c r="W273" s="4">
        <v>0</v>
      </c>
      <c r="X273" s="4" t="s">
        <v>1295</v>
      </c>
      <c r="Y273" s="4" t="s">
        <v>1296</v>
      </c>
    </row>
    <row r="274" s="4" customFormat="1" spans="1:25">
      <c r="A274" s="4" t="s">
        <v>1297</v>
      </c>
      <c r="B274" s="4" t="s">
        <v>26</v>
      </c>
      <c r="C274" s="4" t="s">
        <v>27</v>
      </c>
      <c r="D274" s="4" t="s">
        <v>101</v>
      </c>
      <c r="E274" s="4" t="s">
        <v>188</v>
      </c>
      <c r="F274" s="6">
        <v>44921</v>
      </c>
      <c r="G274" s="6">
        <v>44922</v>
      </c>
      <c r="H274" s="4">
        <v>1</v>
      </c>
      <c r="I274" s="4">
        <v>1</v>
      </c>
      <c r="J274" s="4">
        <v>1</v>
      </c>
      <c r="K274" s="4" t="s">
        <v>30</v>
      </c>
      <c r="L274" s="4">
        <v>669</v>
      </c>
      <c r="M274" s="4">
        <v>669</v>
      </c>
      <c r="N274" s="4" t="s">
        <v>1298</v>
      </c>
      <c r="O274" s="4" t="s">
        <v>881</v>
      </c>
      <c r="P274" s="4" t="s">
        <v>33</v>
      </c>
      <c r="Q274" s="4">
        <v>0</v>
      </c>
      <c r="R274" s="7">
        <v>44919</v>
      </c>
      <c r="S274" s="6">
        <v>44925</v>
      </c>
      <c r="T274" s="4" t="s">
        <v>34</v>
      </c>
      <c r="U274" s="4">
        <v>669</v>
      </c>
      <c r="V274" s="4">
        <v>0</v>
      </c>
      <c r="W274" s="4">
        <v>0</v>
      </c>
      <c r="X274" s="4" t="s">
        <v>1299</v>
      </c>
      <c r="Y274" s="4" t="s">
        <v>1300</v>
      </c>
    </row>
    <row r="275" s="4" customFormat="1" spans="1:25">
      <c r="A275" s="4" t="s">
        <v>1301</v>
      </c>
      <c r="B275" s="4" t="s">
        <v>26</v>
      </c>
      <c r="C275" s="4" t="s">
        <v>27</v>
      </c>
      <c r="D275" s="4" t="s">
        <v>101</v>
      </c>
      <c r="E275" s="4" t="s">
        <v>188</v>
      </c>
      <c r="F275" s="6">
        <v>44919</v>
      </c>
      <c r="G275" s="6">
        <v>44922</v>
      </c>
      <c r="H275" s="4">
        <v>1</v>
      </c>
      <c r="I275" s="4">
        <v>3</v>
      </c>
      <c r="J275" s="4">
        <v>3</v>
      </c>
      <c r="K275" s="4" t="s">
        <v>30</v>
      </c>
      <c r="L275" s="4">
        <v>2045</v>
      </c>
      <c r="M275" s="4">
        <v>2045</v>
      </c>
      <c r="N275" s="4" t="s">
        <v>1302</v>
      </c>
      <c r="O275" s="4" t="s">
        <v>881</v>
      </c>
      <c r="P275" s="4" t="s">
        <v>33</v>
      </c>
      <c r="Q275" s="4">
        <v>0</v>
      </c>
      <c r="R275" s="7">
        <v>44919</v>
      </c>
      <c r="S275" s="6">
        <v>44925</v>
      </c>
      <c r="T275" s="4" t="s">
        <v>34</v>
      </c>
      <c r="U275" s="4">
        <v>2045</v>
      </c>
      <c r="V275" s="4">
        <v>0</v>
      </c>
      <c r="W275" s="4">
        <v>0</v>
      </c>
      <c r="X275" s="4" t="s">
        <v>1303</v>
      </c>
      <c r="Y275" s="4" t="s">
        <v>35</v>
      </c>
    </row>
    <row r="276" s="4" customFormat="1" spans="1:25">
      <c r="A276" s="4" t="s">
        <v>1304</v>
      </c>
      <c r="B276" s="4" t="s">
        <v>26</v>
      </c>
      <c r="C276" s="4" t="s">
        <v>27</v>
      </c>
      <c r="D276" s="4" t="s">
        <v>1305</v>
      </c>
      <c r="E276" s="4" t="s">
        <v>1306</v>
      </c>
      <c r="F276" s="6">
        <v>44921</v>
      </c>
      <c r="G276" s="6">
        <v>44922</v>
      </c>
      <c r="H276" s="4">
        <v>1</v>
      </c>
      <c r="I276" s="4">
        <v>1</v>
      </c>
      <c r="J276" s="4">
        <v>1</v>
      </c>
      <c r="K276" s="4" t="s">
        <v>30</v>
      </c>
      <c r="L276" s="4">
        <v>455</v>
      </c>
      <c r="M276" s="4">
        <v>455</v>
      </c>
      <c r="N276" s="4" t="s">
        <v>1307</v>
      </c>
      <c r="O276" s="4" t="s">
        <v>881</v>
      </c>
      <c r="P276" s="4" t="s">
        <v>33</v>
      </c>
      <c r="Q276" s="4">
        <v>0</v>
      </c>
      <c r="R276" s="7">
        <v>44919</v>
      </c>
      <c r="S276" s="6">
        <v>44925</v>
      </c>
      <c r="T276" s="4" t="s">
        <v>34</v>
      </c>
      <c r="U276" s="4">
        <v>455</v>
      </c>
      <c r="V276" s="4">
        <v>0</v>
      </c>
      <c r="W276" s="4">
        <v>0</v>
      </c>
      <c r="X276" s="4" t="s">
        <v>1308</v>
      </c>
      <c r="Y276" s="4" t="s">
        <v>35</v>
      </c>
    </row>
    <row r="277" s="4" customFormat="1" spans="1:25">
      <c r="A277" s="4" t="s">
        <v>1309</v>
      </c>
      <c r="B277" s="4" t="s">
        <v>26</v>
      </c>
      <c r="C277" s="4" t="s">
        <v>27</v>
      </c>
      <c r="D277" s="4" t="s">
        <v>1310</v>
      </c>
      <c r="E277" s="4" t="s">
        <v>1311</v>
      </c>
      <c r="F277" s="6">
        <v>44921</v>
      </c>
      <c r="G277" s="6">
        <v>44922</v>
      </c>
      <c r="H277" s="4">
        <v>2</v>
      </c>
      <c r="I277" s="4">
        <v>1</v>
      </c>
      <c r="J277" s="4">
        <v>2</v>
      </c>
      <c r="K277" s="4" t="s">
        <v>30</v>
      </c>
      <c r="L277" s="4">
        <v>5238</v>
      </c>
      <c r="M277" s="4">
        <v>5238</v>
      </c>
      <c r="N277" s="4" t="s">
        <v>1312</v>
      </c>
      <c r="O277" s="4" t="s">
        <v>881</v>
      </c>
      <c r="P277" s="4" t="s">
        <v>33</v>
      </c>
      <c r="Q277" s="4">
        <v>0</v>
      </c>
      <c r="R277" s="7">
        <v>44919</v>
      </c>
      <c r="S277" s="6">
        <v>44925</v>
      </c>
      <c r="T277" s="4" t="s">
        <v>34</v>
      </c>
      <c r="U277" s="4">
        <v>5238</v>
      </c>
      <c r="V277" s="4">
        <v>0</v>
      </c>
      <c r="W277" s="4">
        <v>0</v>
      </c>
      <c r="X277" s="4" t="s">
        <v>1313</v>
      </c>
      <c r="Y277" s="4" t="s">
        <v>1314</v>
      </c>
    </row>
    <row r="278" s="4" customFormat="1" spans="1:25">
      <c r="A278" s="4" t="s">
        <v>1241</v>
      </c>
      <c r="B278" s="4" t="s">
        <v>26</v>
      </c>
      <c r="C278" s="4" t="s">
        <v>489</v>
      </c>
      <c r="D278" s="4" t="s">
        <v>1242</v>
      </c>
      <c r="E278" s="4" t="s">
        <v>1243</v>
      </c>
      <c r="F278" s="6">
        <v>44918</v>
      </c>
      <c r="G278" s="6">
        <v>44922</v>
      </c>
      <c r="H278" s="4">
        <v>1</v>
      </c>
      <c r="I278" s="4">
        <v>4</v>
      </c>
      <c r="J278" s="4">
        <v>4</v>
      </c>
      <c r="K278" s="4" t="s">
        <v>30</v>
      </c>
      <c r="L278" s="4">
        <v>-2096</v>
      </c>
      <c r="M278" s="4">
        <v>-2096</v>
      </c>
      <c r="N278" s="4" t="s">
        <v>1244</v>
      </c>
      <c r="O278" s="4" t="s">
        <v>881</v>
      </c>
      <c r="P278" s="4" t="s">
        <v>33</v>
      </c>
      <c r="Q278" s="4">
        <v>0</v>
      </c>
      <c r="R278" s="7">
        <v>44918.5359259259</v>
      </c>
      <c r="S278" s="6">
        <v>44925</v>
      </c>
      <c r="T278" s="4" t="s">
        <v>34</v>
      </c>
      <c r="U278" s="4">
        <v>-2096</v>
      </c>
      <c r="V278" s="4">
        <v>0</v>
      </c>
      <c r="W278" s="4">
        <v>0</v>
      </c>
      <c r="X278" s="4" t="s">
        <v>1245</v>
      </c>
      <c r="Y278" s="4" t="s">
        <v>1246</v>
      </c>
    </row>
    <row r="279" s="4" customFormat="1" spans="1:25">
      <c r="A279" s="4" t="s">
        <v>1006</v>
      </c>
      <c r="B279" s="4" t="s">
        <v>26</v>
      </c>
      <c r="C279" s="4" t="s">
        <v>36</v>
      </c>
      <c r="D279" s="4" t="s">
        <v>1007</v>
      </c>
      <c r="E279" s="4" t="s">
        <v>1008</v>
      </c>
      <c r="F279" s="6">
        <v>44918</v>
      </c>
      <c r="G279" s="6">
        <v>44922</v>
      </c>
      <c r="H279" s="4">
        <v>1</v>
      </c>
      <c r="I279" s="4">
        <v>4</v>
      </c>
      <c r="J279" s="4">
        <v>4</v>
      </c>
      <c r="K279" s="4" t="s">
        <v>30</v>
      </c>
      <c r="L279" s="4">
        <v>-10326</v>
      </c>
      <c r="M279" s="4">
        <v>-10326</v>
      </c>
      <c r="N279" s="4" t="s">
        <v>1009</v>
      </c>
      <c r="O279" s="4" t="s">
        <v>881</v>
      </c>
      <c r="P279" s="4" t="s">
        <v>33</v>
      </c>
      <c r="Q279" s="4">
        <v>0</v>
      </c>
      <c r="R279" s="7">
        <v>44902</v>
      </c>
      <c r="S279" s="6">
        <v>44925</v>
      </c>
      <c r="T279" s="4" t="s">
        <v>34</v>
      </c>
      <c r="U279" s="4">
        <v>-10326</v>
      </c>
      <c r="V279" s="4">
        <v>0</v>
      </c>
      <c r="W279" s="4">
        <v>0</v>
      </c>
      <c r="X279" s="4" t="s">
        <v>1010</v>
      </c>
      <c r="Y279" s="4" t="s">
        <v>35</v>
      </c>
    </row>
    <row r="280" s="4" customFormat="1" spans="1:25">
      <c r="A280" s="4" t="s">
        <v>1315</v>
      </c>
      <c r="B280" s="4" t="s">
        <v>26</v>
      </c>
      <c r="C280" s="4" t="s">
        <v>27</v>
      </c>
      <c r="D280" s="4" t="s">
        <v>1316</v>
      </c>
      <c r="E280" s="4" t="s">
        <v>1317</v>
      </c>
      <c r="F280" s="6">
        <v>44920</v>
      </c>
      <c r="G280" s="6">
        <v>44922</v>
      </c>
      <c r="H280" s="4">
        <v>1</v>
      </c>
      <c r="I280" s="4">
        <v>2</v>
      </c>
      <c r="J280" s="4">
        <v>2</v>
      </c>
      <c r="K280" s="4" t="s">
        <v>30</v>
      </c>
      <c r="L280" s="4">
        <v>1666</v>
      </c>
      <c r="M280" s="4">
        <v>1666</v>
      </c>
      <c r="N280" s="4" t="s">
        <v>1318</v>
      </c>
      <c r="O280" s="4" t="s">
        <v>881</v>
      </c>
      <c r="P280" s="4" t="s">
        <v>33</v>
      </c>
      <c r="Q280" s="4">
        <v>0</v>
      </c>
      <c r="R280" s="7">
        <v>44919</v>
      </c>
      <c r="S280" s="6">
        <v>44925</v>
      </c>
      <c r="T280" s="4" t="s">
        <v>34</v>
      </c>
      <c r="U280" s="4">
        <v>1666</v>
      </c>
      <c r="V280" s="4">
        <v>0</v>
      </c>
      <c r="W280" s="4">
        <v>0</v>
      </c>
      <c r="X280" s="4" t="s">
        <v>1319</v>
      </c>
      <c r="Y280" s="4" t="s">
        <v>1320</v>
      </c>
    </row>
    <row r="281" s="4" customFormat="1" spans="1:25">
      <c r="A281" s="4" t="s">
        <v>1321</v>
      </c>
      <c r="B281" s="4" t="s">
        <v>26</v>
      </c>
      <c r="C281" s="4" t="s">
        <v>27</v>
      </c>
      <c r="D281" s="4" t="s">
        <v>1322</v>
      </c>
      <c r="E281" s="4" t="s">
        <v>1323</v>
      </c>
      <c r="F281" s="6">
        <v>44919</v>
      </c>
      <c r="G281" s="6">
        <v>44922</v>
      </c>
      <c r="H281" s="4">
        <v>1</v>
      </c>
      <c r="I281" s="4">
        <v>3</v>
      </c>
      <c r="J281" s="4">
        <v>3</v>
      </c>
      <c r="K281" s="4" t="s">
        <v>30</v>
      </c>
      <c r="L281" s="4">
        <v>13529</v>
      </c>
      <c r="M281" s="4">
        <v>13529</v>
      </c>
      <c r="N281" s="4" t="s">
        <v>1324</v>
      </c>
      <c r="O281" s="4" t="s">
        <v>881</v>
      </c>
      <c r="P281" s="4" t="s">
        <v>33</v>
      </c>
      <c r="Q281" s="4">
        <v>0</v>
      </c>
      <c r="R281" s="7">
        <v>44919</v>
      </c>
      <c r="S281" s="6">
        <v>44925</v>
      </c>
      <c r="T281" s="4" t="s">
        <v>34</v>
      </c>
      <c r="U281" s="4">
        <v>13529</v>
      </c>
      <c r="V281" s="4">
        <v>0</v>
      </c>
      <c r="W281" s="4">
        <v>0</v>
      </c>
      <c r="X281" s="4" t="s">
        <v>1325</v>
      </c>
      <c r="Y281" s="4" t="s">
        <v>1326</v>
      </c>
    </row>
    <row r="282" s="4" customFormat="1" spans="1:25">
      <c r="A282" s="4" t="s">
        <v>1301</v>
      </c>
      <c r="B282" s="4" t="s">
        <v>26</v>
      </c>
      <c r="C282" s="4" t="s">
        <v>36</v>
      </c>
      <c r="D282" s="4" t="s">
        <v>101</v>
      </c>
      <c r="E282" s="4" t="s">
        <v>188</v>
      </c>
      <c r="F282" s="6">
        <v>44919</v>
      </c>
      <c r="G282" s="6">
        <v>44922</v>
      </c>
      <c r="H282" s="4">
        <v>1</v>
      </c>
      <c r="I282" s="4">
        <v>3</v>
      </c>
      <c r="J282" s="4">
        <v>3</v>
      </c>
      <c r="K282" s="4" t="s">
        <v>30</v>
      </c>
      <c r="L282" s="4">
        <v>-2045</v>
      </c>
      <c r="M282" s="4">
        <v>-2045</v>
      </c>
      <c r="N282" s="4" t="s">
        <v>1302</v>
      </c>
      <c r="O282" s="4" t="s">
        <v>881</v>
      </c>
      <c r="P282" s="4" t="s">
        <v>33</v>
      </c>
      <c r="Q282" s="4">
        <v>0</v>
      </c>
      <c r="R282" s="7">
        <v>44919</v>
      </c>
      <c r="S282" s="6">
        <v>44925</v>
      </c>
      <c r="T282" s="4" t="s">
        <v>34</v>
      </c>
      <c r="U282" s="4">
        <v>-2045</v>
      </c>
      <c r="V282" s="4">
        <v>0</v>
      </c>
      <c r="W282" s="4">
        <v>0</v>
      </c>
      <c r="X282" s="4" t="s">
        <v>1303</v>
      </c>
      <c r="Y282" s="4" t="s">
        <v>35</v>
      </c>
    </row>
    <row r="283" s="4" customFormat="1" spans="1:25">
      <c r="A283" s="4" t="s">
        <v>1327</v>
      </c>
      <c r="B283" s="4" t="s">
        <v>26</v>
      </c>
      <c r="C283" s="4" t="s">
        <v>27</v>
      </c>
      <c r="D283" s="4" t="s">
        <v>1328</v>
      </c>
      <c r="E283" s="4" t="s">
        <v>349</v>
      </c>
      <c r="F283" s="6">
        <v>44921</v>
      </c>
      <c r="G283" s="6">
        <v>44922</v>
      </c>
      <c r="H283" s="4">
        <v>1</v>
      </c>
      <c r="I283" s="4">
        <v>1</v>
      </c>
      <c r="J283" s="4">
        <v>1</v>
      </c>
      <c r="K283" s="4" t="s">
        <v>30</v>
      </c>
      <c r="L283" s="4">
        <v>806</v>
      </c>
      <c r="M283" s="4">
        <v>806</v>
      </c>
      <c r="N283" s="4" t="s">
        <v>1329</v>
      </c>
      <c r="O283" s="4" t="s">
        <v>881</v>
      </c>
      <c r="P283" s="4" t="s">
        <v>33</v>
      </c>
      <c r="Q283" s="4">
        <v>0</v>
      </c>
      <c r="R283" s="7">
        <v>44919</v>
      </c>
      <c r="S283" s="6">
        <v>44925</v>
      </c>
      <c r="T283" s="4" t="s">
        <v>34</v>
      </c>
      <c r="U283" s="4">
        <v>806</v>
      </c>
      <c r="V283" s="4">
        <v>0</v>
      </c>
      <c r="W283" s="4">
        <v>0</v>
      </c>
      <c r="X283" s="4" t="s">
        <v>1330</v>
      </c>
      <c r="Y283" s="4" t="s">
        <v>1331</v>
      </c>
    </row>
    <row r="284" s="4" customFormat="1" spans="1:25">
      <c r="A284" s="4" t="s">
        <v>1332</v>
      </c>
      <c r="B284" s="4" t="s">
        <v>26</v>
      </c>
      <c r="C284" s="4" t="s">
        <v>27</v>
      </c>
      <c r="D284" s="4" t="s">
        <v>101</v>
      </c>
      <c r="E284" s="4" t="s">
        <v>188</v>
      </c>
      <c r="F284" s="6">
        <v>44920</v>
      </c>
      <c r="G284" s="6">
        <v>44922</v>
      </c>
      <c r="H284" s="4">
        <v>1</v>
      </c>
      <c r="I284" s="4">
        <v>2</v>
      </c>
      <c r="J284" s="4">
        <v>2</v>
      </c>
      <c r="K284" s="4" t="s">
        <v>30</v>
      </c>
      <c r="L284" s="4">
        <v>1338</v>
      </c>
      <c r="M284" s="4">
        <v>1338</v>
      </c>
      <c r="N284" s="4" t="s">
        <v>1333</v>
      </c>
      <c r="O284" s="4" t="s">
        <v>881</v>
      </c>
      <c r="P284" s="4" t="s">
        <v>33</v>
      </c>
      <c r="Q284" s="4">
        <v>0</v>
      </c>
      <c r="R284" s="7">
        <v>44919</v>
      </c>
      <c r="S284" s="6">
        <v>44925</v>
      </c>
      <c r="T284" s="4" t="s">
        <v>34</v>
      </c>
      <c r="U284" s="4">
        <v>1338</v>
      </c>
      <c r="V284" s="4">
        <v>0</v>
      </c>
      <c r="W284" s="4">
        <v>0</v>
      </c>
      <c r="X284" s="4" t="s">
        <v>1334</v>
      </c>
      <c r="Y284" s="4" t="s">
        <v>1335</v>
      </c>
    </row>
    <row r="285" s="4" customFormat="1" spans="1:25">
      <c r="A285" s="4" t="s">
        <v>1336</v>
      </c>
      <c r="B285" s="4" t="s">
        <v>26</v>
      </c>
      <c r="C285" s="4" t="s">
        <v>27</v>
      </c>
      <c r="D285" s="4" t="s">
        <v>496</v>
      </c>
      <c r="E285" s="4" t="s">
        <v>512</v>
      </c>
      <c r="F285" s="6">
        <v>44919</v>
      </c>
      <c r="G285" s="6">
        <v>44922</v>
      </c>
      <c r="H285" s="4">
        <v>1</v>
      </c>
      <c r="I285" s="4">
        <v>3</v>
      </c>
      <c r="J285" s="4">
        <v>3</v>
      </c>
      <c r="K285" s="4" t="s">
        <v>30</v>
      </c>
      <c r="L285" s="4">
        <v>984</v>
      </c>
      <c r="M285" s="4">
        <v>984</v>
      </c>
      <c r="N285" s="4" t="s">
        <v>1337</v>
      </c>
      <c r="O285" s="4" t="s">
        <v>881</v>
      </c>
      <c r="P285" s="4" t="s">
        <v>33</v>
      </c>
      <c r="Q285" s="4">
        <v>0</v>
      </c>
      <c r="R285" s="7">
        <v>44919</v>
      </c>
      <c r="S285" s="6">
        <v>44925</v>
      </c>
      <c r="T285" s="4" t="s">
        <v>34</v>
      </c>
      <c r="U285" s="4">
        <v>984</v>
      </c>
      <c r="V285" s="4">
        <v>0</v>
      </c>
      <c r="W285" s="4">
        <v>0</v>
      </c>
      <c r="X285" s="4" t="s">
        <v>1338</v>
      </c>
      <c r="Y285" s="4" t="s">
        <v>35</v>
      </c>
    </row>
    <row r="286" s="4" customFormat="1" spans="1:25">
      <c r="A286" s="4" t="s">
        <v>1339</v>
      </c>
      <c r="B286" s="4" t="s">
        <v>26</v>
      </c>
      <c r="C286" s="4" t="s">
        <v>27</v>
      </c>
      <c r="D286" s="4" t="s">
        <v>1340</v>
      </c>
      <c r="E286" s="4" t="s">
        <v>522</v>
      </c>
      <c r="F286" s="6">
        <v>44920</v>
      </c>
      <c r="G286" s="6">
        <v>44922</v>
      </c>
      <c r="H286" s="4">
        <v>1</v>
      </c>
      <c r="I286" s="4">
        <v>2</v>
      </c>
      <c r="J286" s="4">
        <v>2</v>
      </c>
      <c r="K286" s="4" t="s">
        <v>30</v>
      </c>
      <c r="L286" s="4">
        <v>708</v>
      </c>
      <c r="M286" s="4">
        <v>708</v>
      </c>
      <c r="N286" s="4" t="s">
        <v>1341</v>
      </c>
      <c r="O286" s="4" t="s">
        <v>881</v>
      </c>
      <c r="P286" s="4" t="s">
        <v>33</v>
      </c>
      <c r="Q286" s="4">
        <v>0</v>
      </c>
      <c r="R286" s="7">
        <v>44919</v>
      </c>
      <c r="S286" s="6">
        <v>44925</v>
      </c>
      <c r="T286" s="4" t="s">
        <v>34</v>
      </c>
      <c r="U286" s="4">
        <v>708</v>
      </c>
      <c r="V286" s="4">
        <v>0</v>
      </c>
      <c r="W286" s="4">
        <v>0</v>
      </c>
      <c r="X286" s="4" t="s">
        <v>1342</v>
      </c>
      <c r="Y286" s="4" t="s">
        <v>1343</v>
      </c>
    </row>
    <row r="287" s="4" customFormat="1" spans="1:25">
      <c r="A287" s="4" t="s">
        <v>1344</v>
      </c>
      <c r="B287" s="4" t="s">
        <v>26</v>
      </c>
      <c r="C287" s="4" t="s">
        <v>27</v>
      </c>
      <c r="D287" s="4" t="s">
        <v>101</v>
      </c>
      <c r="E287" s="4" t="s">
        <v>188</v>
      </c>
      <c r="F287" s="6">
        <v>44921</v>
      </c>
      <c r="G287" s="6">
        <v>44922</v>
      </c>
      <c r="H287" s="4">
        <v>1</v>
      </c>
      <c r="I287" s="4">
        <v>1</v>
      </c>
      <c r="J287" s="4">
        <v>1</v>
      </c>
      <c r="K287" s="4" t="s">
        <v>30</v>
      </c>
      <c r="L287" s="4">
        <v>669</v>
      </c>
      <c r="M287" s="4">
        <v>669</v>
      </c>
      <c r="N287" s="4" t="s">
        <v>1345</v>
      </c>
      <c r="O287" s="4" t="s">
        <v>881</v>
      </c>
      <c r="P287" s="4" t="s">
        <v>33</v>
      </c>
      <c r="Q287" s="4">
        <v>0</v>
      </c>
      <c r="R287" s="7">
        <v>44920</v>
      </c>
      <c r="S287" s="6">
        <v>44925</v>
      </c>
      <c r="T287" s="4" t="s">
        <v>34</v>
      </c>
      <c r="U287" s="4">
        <v>669</v>
      </c>
      <c r="V287" s="4">
        <v>0</v>
      </c>
      <c r="W287" s="4">
        <v>0</v>
      </c>
      <c r="X287" s="4" t="s">
        <v>1346</v>
      </c>
      <c r="Y287" s="4" t="s">
        <v>1347</v>
      </c>
    </row>
    <row r="288" s="4" customFormat="1" spans="1:25">
      <c r="A288" s="4" t="s">
        <v>1348</v>
      </c>
      <c r="B288" s="4" t="s">
        <v>26</v>
      </c>
      <c r="C288" s="4" t="s">
        <v>27</v>
      </c>
      <c r="D288" s="4" t="s">
        <v>1349</v>
      </c>
      <c r="E288" s="4" t="s">
        <v>1008</v>
      </c>
      <c r="F288" s="6">
        <v>44920</v>
      </c>
      <c r="G288" s="6">
        <v>44922</v>
      </c>
      <c r="H288" s="4">
        <v>1</v>
      </c>
      <c r="I288" s="4">
        <v>2</v>
      </c>
      <c r="J288" s="4">
        <v>2</v>
      </c>
      <c r="K288" s="4" t="s">
        <v>30</v>
      </c>
      <c r="L288" s="4">
        <v>968</v>
      </c>
      <c r="M288" s="4">
        <v>968</v>
      </c>
      <c r="N288" s="4" t="s">
        <v>1350</v>
      </c>
      <c r="O288" s="4" t="s">
        <v>881</v>
      </c>
      <c r="P288" s="4" t="s">
        <v>33</v>
      </c>
      <c r="Q288" s="4">
        <v>0</v>
      </c>
      <c r="R288" s="7">
        <v>44920</v>
      </c>
      <c r="S288" s="6">
        <v>44925</v>
      </c>
      <c r="T288" s="4" t="s">
        <v>34</v>
      </c>
      <c r="U288" s="4">
        <v>968</v>
      </c>
      <c r="V288" s="4">
        <v>0</v>
      </c>
      <c r="W288" s="4">
        <v>0</v>
      </c>
      <c r="X288" s="4" t="s">
        <v>1351</v>
      </c>
      <c r="Y288" s="4" t="s">
        <v>1352</v>
      </c>
    </row>
    <row r="289" s="4" customFormat="1" spans="1:25">
      <c r="A289" s="4" t="s">
        <v>1353</v>
      </c>
      <c r="B289" s="4" t="s">
        <v>26</v>
      </c>
      <c r="C289" s="4" t="s">
        <v>27</v>
      </c>
      <c r="D289" s="4" t="s">
        <v>1354</v>
      </c>
      <c r="E289" s="4" t="s">
        <v>1355</v>
      </c>
      <c r="F289" s="6">
        <v>44921</v>
      </c>
      <c r="G289" s="6">
        <v>44922</v>
      </c>
      <c r="H289" s="4">
        <v>1</v>
      </c>
      <c r="I289" s="4">
        <v>1</v>
      </c>
      <c r="J289" s="4">
        <v>1</v>
      </c>
      <c r="K289" s="4" t="s">
        <v>30</v>
      </c>
      <c r="L289" s="4">
        <v>632</v>
      </c>
      <c r="M289" s="4">
        <v>632</v>
      </c>
      <c r="N289" s="4" t="s">
        <v>1356</v>
      </c>
      <c r="O289" s="4" t="s">
        <v>881</v>
      </c>
      <c r="P289" s="4" t="s">
        <v>33</v>
      </c>
      <c r="Q289" s="4">
        <v>0</v>
      </c>
      <c r="R289" s="7">
        <v>44920</v>
      </c>
      <c r="S289" s="6">
        <v>44925</v>
      </c>
      <c r="T289" s="4" t="s">
        <v>34</v>
      </c>
      <c r="U289" s="4">
        <v>632</v>
      </c>
      <c r="V289" s="4">
        <v>0</v>
      </c>
      <c r="W289" s="4">
        <v>0</v>
      </c>
      <c r="X289" s="4" t="s">
        <v>1357</v>
      </c>
      <c r="Y289" s="4" t="s">
        <v>1358</v>
      </c>
    </row>
    <row r="290" s="4" customFormat="1" spans="1:25">
      <c r="A290" s="4" t="s">
        <v>1359</v>
      </c>
      <c r="B290" s="4" t="s">
        <v>26</v>
      </c>
      <c r="C290" s="4" t="s">
        <v>27</v>
      </c>
      <c r="D290" s="4" t="s">
        <v>1360</v>
      </c>
      <c r="E290" s="4" t="s">
        <v>1361</v>
      </c>
      <c r="F290" s="6">
        <v>44921</v>
      </c>
      <c r="G290" s="6">
        <v>44922</v>
      </c>
      <c r="H290" s="4">
        <v>1</v>
      </c>
      <c r="I290" s="4">
        <v>1</v>
      </c>
      <c r="J290" s="4">
        <v>1</v>
      </c>
      <c r="K290" s="4" t="s">
        <v>30</v>
      </c>
      <c r="L290" s="4">
        <v>230</v>
      </c>
      <c r="M290" s="4">
        <v>230</v>
      </c>
      <c r="N290" s="4" t="s">
        <v>1362</v>
      </c>
      <c r="O290" s="4" t="s">
        <v>881</v>
      </c>
      <c r="P290" s="4" t="s">
        <v>33</v>
      </c>
      <c r="Q290" s="4">
        <v>0</v>
      </c>
      <c r="R290" s="7">
        <v>44920</v>
      </c>
      <c r="S290" s="6">
        <v>44925</v>
      </c>
      <c r="T290" s="4" t="s">
        <v>34</v>
      </c>
      <c r="U290" s="4">
        <v>230</v>
      </c>
      <c r="V290" s="4">
        <v>0</v>
      </c>
      <c r="W290" s="4">
        <v>0</v>
      </c>
      <c r="X290" s="4" t="s">
        <v>1363</v>
      </c>
      <c r="Y290" s="4" t="s">
        <v>35</v>
      </c>
    </row>
    <row r="291" s="4" customFormat="1" spans="1:25">
      <c r="A291" s="4" t="s">
        <v>1364</v>
      </c>
      <c r="B291" s="4" t="s">
        <v>26</v>
      </c>
      <c r="C291" s="4" t="s">
        <v>27</v>
      </c>
      <c r="D291" s="4" t="s">
        <v>1365</v>
      </c>
      <c r="E291" s="4" t="s">
        <v>1366</v>
      </c>
      <c r="F291" s="6">
        <v>44920</v>
      </c>
      <c r="G291" s="6">
        <v>44922</v>
      </c>
      <c r="H291" s="4">
        <v>1</v>
      </c>
      <c r="I291" s="4">
        <v>2</v>
      </c>
      <c r="J291" s="4">
        <v>2</v>
      </c>
      <c r="K291" s="4" t="s">
        <v>30</v>
      </c>
      <c r="L291" s="4">
        <v>1436</v>
      </c>
      <c r="M291" s="4">
        <v>1436</v>
      </c>
      <c r="N291" s="4" t="s">
        <v>1367</v>
      </c>
      <c r="O291" s="4" t="s">
        <v>881</v>
      </c>
      <c r="P291" s="4" t="s">
        <v>33</v>
      </c>
      <c r="Q291" s="4">
        <v>0</v>
      </c>
      <c r="R291" s="7">
        <v>44920</v>
      </c>
      <c r="S291" s="6">
        <v>44925</v>
      </c>
      <c r="T291" s="4" t="s">
        <v>34</v>
      </c>
      <c r="U291" s="4">
        <v>1436</v>
      </c>
      <c r="V291" s="4">
        <v>0</v>
      </c>
      <c r="W291" s="4">
        <v>0</v>
      </c>
      <c r="X291" s="4" t="s">
        <v>1368</v>
      </c>
      <c r="Y291" s="4" t="s">
        <v>1369</v>
      </c>
    </row>
    <row r="292" s="4" customFormat="1" spans="1:26">
      <c r="A292" s="4" t="s">
        <v>1370</v>
      </c>
      <c r="B292" s="4" t="s">
        <v>26</v>
      </c>
      <c r="C292" s="4" t="s">
        <v>27</v>
      </c>
      <c r="D292" s="4" t="s">
        <v>101</v>
      </c>
      <c r="E292" s="4" t="s">
        <v>188</v>
      </c>
      <c r="F292" s="6">
        <v>44920</v>
      </c>
      <c r="G292" s="6">
        <v>44922</v>
      </c>
      <c r="H292" s="4">
        <v>2</v>
      </c>
      <c r="I292" s="4">
        <v>2</v>
      </c>
      <c r="J292" s="4">
        <v>4</v>
      </c>
      <c r="K292" s="4" t="s">
        <v>30</v>
      </c>
      <c r="L292" s="4">
        <v>2676</v>
      </c>
      <c r="M292" s="4">
        <v>2676</v>
      </c>
      <c r="N292" s="4" t="s">
        <v>1371</v>
      </c>
      <c r="O292" s="4" t="s">
        <v>881</v>
      </c>
      <c r="P292" s="4" t="s">
        <v>33</v>
      </c>
      <c r="Q292" s="4">
        <v>0</v>
      </c>
      <c r="R292" s="7">
        <v>44920</v>
      </c>
      <c r="S292" s="6">
        <v>44925</v>
      </c>
      <c r="T292" s="4" t="s">
        <v>34</v>
      </c>
      <c r="U292" s="4">
        <v>2676</v>
      </c>
      <c r="V292" s="4">
        <v>0</v>
      </c>
      <c r="W292" s="4">
        <v>0</v>
      </c>
      <c r="X292" s="4" t="s">
        <v>1372</v>
      </c>
      <c r="Y292" s="4" t="s">
        <v>1373</v>
      </c>
      <c r="Z292" s="4" t="s">
        <v>1374</v>
      </c>
    </row>
    <row r="293" s="4" customFormat="1" spans="1:27">
      <c r="A293" s="4" t="s">
        <v>1375</v>
      </c>
      <c r="B293" s="4" t="s">
        <v>26</v>
      </c>
      <c r="C293" s="4" t="s">
        <v>27</v>
      </c>
      <c r="D293" s="4" t="s">
        <v>101</v>
      </c>
      <c r="E293" s="4" t="s">
        <v>188</v>
      </c>
      <c r="F293" s="6">
        <v>44921</v>
      </c>
      <c r="G293" s="6">
        <v>44922</v>
      </c>
      <c r="H293" s="4">
        <v>3</v>
      </c>
      <c r="I293" s="4">
        <v>1</v>
      </c>
      <c r="J293" s="4">
        <v>3</v>
      </c>
      <c r="K293" s="4" t="s">
        <v>30</v>
      </c>
      <c r="L293" s="4">
        <v>2007</v>
      </c>
      <c r="M293" s="4">
        <v>2007</v>
      </c>
      <c r="N293" s="4" t="s">
        <v>1376</v>
      </c>
      <c r="O293" s="4" t="s">
        <v>881</v>
      </c>
      <c r="P293" s="4" t="s">
        <v>33</v>
      </c>
      <c r="Q293" s="4">
        <v>0</v>
      </c>
      <c r="R293" s="7">
        <v>44920</v>
      </c>
      <c r="S293" s="6">
        <v>44925</v>
      </c>
      <c r="T293" s="4" t="s">
        <v>34</v>
      </c>
      <c r="U293" s="4">
        <v>2007</v>
      </c>
      <c r="V293" s="4">
        <v>0</v>
      </c>
      <c r="W293" s="4">
        <v>0</v>
      </c>
      <c r="X293" s="4" t="s">
        <v>1377</v>
      </c>
      <c r="Y293" s="4" t="s">
        <v>1378</v>
      </c>
      <c r="Z293" s="4" t="s">
        <v>1379</v>
      </c>
      <c r="AA293" s="4" t="s">
        <v>1380</v>
      </c>
    </row>
    <row r="294" s="4" customFormat="1" spans="1:25">
      <c r="A294" s="4" t="s">
        <v>1381</v>
      </c>
      <c r="B294" s="4" t="s">
        <v>26</v>
      </c>
      <c r="C294" s="4" t="s">
        <v>27</v>
      </c>
      <c r="D294" s="4" t="s">
        <v>101</v>
      </c>
      <c r="E294" s="4" t="s">
        <v>188</v>
      </c>
      <c r="F294" s="6">
        <v>44921</v>
      </c>
      <c r="G294" s="6">
        <v>44922</v>
      </c>
      <c r="H294" s="4">
        <v>1</v>
      </c>
      <c r="I294" s="4">
        <v>1</v>
      </c>
      <c r="J294" s="4">
        <v>1</v>
      </c>
      <c r="K294" s="4" t="s">
        <v>30</v>
      </c>
      <c r="L294" s="4">
        <v>669</v>
      </c>
      <c r="M294" s="4">
        <v>669</v>
      </c>
      <c r="N294" s="4" t="s">
        <v>1382</v>
      </c>
      <c r="O294" s="4" t="s">
        <v>881</v>
      </c>
      <c r="P294" s="4" t="s">
        <v>33</v>
      </c>
      <c r="Q294" s="4">
        <v>0</v>
      </c>
      <c r="R294" s="7">
        <v>44920</v>
      </c>
      <c r="S294" s="6">
        <v>44925</v>
      </c>
      <c r="T294" s="4" t="s">
        <v>34</v>
      </c>
      <c r="U294" s="4">
        <v>669</v>
      </c>
      <c r="V294" s="4">
        <v>0</v>
      </c>
      <c r="W294" s="4">
        <v>0</v>
      </c>
      <c r="X294" s="4" t="s">
        <v>1383</v>
      </c>
      <c r="Y294" s="4" t="s">
        <v>1384</v>
      </c>
    </row>
    <row r="295" s="4" customFormat="1" spans="1:25">
      <c r="A295" s="4" t="s">
        <v>1385</v>
      </c>
      <c r="B295" s="4" t="s">
        <v>26</v>
      </c>
      <c r="C295" s="4" t="s">
        <v>27</v>
      </c>
      <c r="D295" s="4" t="s">
        <v>1386</v>
      </c>
      <c r="E295" s="4" t="s">
        <v>1387</v>
      </c>
      <c r="F295" s="6">
        <v>44921</v>
      </c>
      <c r="G295" s="6">
        <v>44922</v>
      </c>
      <c r="H295" s="4">
        <v>1</v>
      </c>
      <c r="I295" s="4">
        <v>1</v>
      </c>
      <c r="J295" s="4">
        <v>1</v>
      </c>
      <c r="K295" s="4" t="s">
        <v>30</v>
      </c>
      <c r="L295" s="4">
        <v>3143</v>
      </c>
      <c r="M295" s="4">
        <v>3143</v>
      </c>
      <c r="N295" s="4" t="s">
        <v>1388</v>
      </c>
      <c r="O295" s="4" t="s">
        <v>881</v>
      </c>
      <c r="P295" s="4" t="s">
        <v>33</v>
      </c>
      <c r="Q295" s="4">
        <v>0</v>
      </c>
      <c r="R295" s="7">
        <v>44920</v>
      </c>
      <c r="S295" s="6">
        <v>44925</v>
      </c>
      <c r="T295" s="4" t="s">
        <v>34</v>
      </c>
      <c r="U295" s="4">
        <v>3143</v>
      </c>
      <c r="V295" s="4">
        <v>0</v>
      </c>
      <c r="W295" s="4">
        <v>0</v>
      </c>
      <c r="X295" s="4" t="s">
        <v>1389</v>
      </c>
      <c r="Y295" s="4" t="s">
        <v>35</v>
      </c>
    </row>
    <row r="296" s="4" customFormat="1" spans="1:25">
      <c r="A296" s="4" t="s">
        <v>1390</v>
      </c>
      <c r="B296" s="4" t="s">
        <v>26</v>
      </c>
      <c r="C296" s="4" t="s">
        <v>27</v>
      </c>
      <c r="D296" s="4" t="s">
        <v>1391</v>
      </c>
      <c r="E296" s="4" t="s">
        <v>1392</v>
      </c>
      <c r="F296" s="6">
        <v>44920</v>
      </c>
      <c r="G296" s="6">
        <v>44922</v>
      </c>
      <c r="H296" s="4">
        <v>1</v>
      </c>
      <c r="I296" s="4">
        <v>2</v>
      </c>
      <c r="J296" s="4">
        <v>2</v>
      </c>
      <c r="K296" s="4" t="s">
        <v>30</v>
      </c>
      <c r="L296" s="4">
        <v>1288</v>
      </c>
      <c r="M296" s="4">
        <v>1288</v>
      </c>
      <c r="N296" s="4" t="s">
        <v>1393</v>
      </c>
      <c r="O296" s="4" t="s">
        <v>881</v>
      </c>
      <c r="P296" s="4" t="s">
        <v>33</v>
      </c>
      <c r="Q296" s="4">
        <v>0</v>
      </c>
      <c r="R296" s="7">
        <v>44920</v>
      </c>
      <c r="S296" s="6">
        <v>44925</v>
      </c>
      <c r="T296" s="4" t="s">
        <v>34</v>
      </c>
      <c r="U296" s="4">
        <v>1288</v>
      </c>
      <c r="V296" s="4">
        <v>0</v>
      </c>
      <c r="W296" s="4">
        <v>0</v>
      </c>
      <c r="X296" s="4" t="s">
        <v>1394</v>
      </c>
      <c r="Y296" s="4" t="s">
        <v>35</v>
      </c>
    </row>
    <row r="297" s="4" customFormat="1" spans="1:25">
      <c r="A297" s="4" t="s">
        <v>1395</v>
      </c>
      <c r="B297" s="4" t="s">
        <v>26</v>
      </c>
      <c r="C297" s="4" t="s">
        <v>27</v>
      </c>
      <c r="D297" s="4" t="s">
        <v>1396</v>
      </c>
      <c r="E297" s="4" t="s">
        <v>198</v>
      </c>
      <c r="F297" s="6">
        <v>44921</v>
      </c>
      <c r="G297" s="6">
        <v>44922</v>
      </c>
      <c r="H297" s="4">
        <v>1</v>
      </c>
      <c r="I297" s="4">
        <v>1</v>
      </c>
      <c r="J297" s="4">
        <v>1</v>
      </c>
      <c r="K297" s="4" t="s">
        <v>30</v>
      </c>
      <c r="L297" s="4">
        <v>291</v>
      </c>
      <c r="M297" s="4">
        <v>291</v>
      </c>
      <c r="N297" s="4" t="s">
        <v>1397</v>
      </c>
      <c r="O297" s="4" t="s">
        <v>881</v>
      </c>
      <c r="P297" s="4" t="s">
        <v>33</v>
      </c>
      <c r="Q297" s="4">
        <v>0</v>
      </c>
      <c r="R297" s="7">
        <v>44920</v>
      </c>
      <c r="S297" s="6">
        <v>44925</v>
      </c>
      <c r="T297" s="4" t="s">
        <v>34</v>
      </c>
      <c r="U297" s="4">
        <v>291</v>
      </c>
      <c r="V297" s="4">
        <v>0</v>
      </c>
      <c r="W297" s="4">
        <v>0</v>
      </c>
      <c r="X297" s="4" t="s">
        <v>1398</v>
      </c>
      <c r="Y297" s="4" t="s">
        <v>1399</v>
      </c>
    </row>
    <row r="298" s="4" customFormat="1" spans="1:25">
      <c r="A298" s="4" t="s">
        <v>1400</v>
      </c>
      <c r="B298" s="4" t="s">
        <v>26</v>
      </c>
      <c r="C298" s="4" t="s">
        <v>27</v>
      </c>
      <c r="D298" s="4" t="s">
        <v>101</v>
      </c>
      <c r="E298" s="4" t="s">
        <v>188</v>
      </c>
      <c r="F298" s="6">
        <v>44921</v>
      </c>
      <c r="G298" s="6">
        <v>44922</v>
      </c>
      <c r="H298" s="4">
        <v>1</v>
      </c>
      <c r="I298" s="4">
        <v>1</v>
      </c>
      <c r="J298" s="4">
        <v>1</v>
      </c>
      <c r="K298" s="4" t="s">
        <v>30</v>
      </c>
      <c r="L298" s="4">
        <v>669</v>
      </c>
      <c r="M298" s="4">
        <v>669</v>
      </c>
      <c r="N298" s="4" t="s">
        <v>1401</v>
      </c>
      <c r="O298" s="4" t="s">
        <v>881</v>
      </c>
      <c r="P298" s="4" t="s">
        <v>33</v>
      </c>
      <c r="Q298" s="4">
        <v>0</v>
      </c>
      <c r="R298" s="7">
        <v>44920</v>
      </c>
      <c r="S298" s="6">
        <v>44925</v>
      </c>
      <c r="T298" s="4" t="s">
        <v>34</v>
      </c>
      <c r="U298" s="4">
        <v>669</v>
      </c>
      <c r="V298" s="4">
        <v>0</v>
      </c>
      <c r="W298" s="4">
        <v>0</v>
      </c>
      <c r="X298" s="4" t="s">
        <v>1402</v>
      </c>
      <c r="Y298" s="4" t="s">
        <v>1403</v>
      </c>
    </row>
    <row r="299" s="4" customFormat="1" spans="1:25">
      <c r="A299" s="4" t="s">
        <v>1404</v>
      </c>
      <c r="B299" s="4" t="s">
        <v>26</v>
      </c>
      <c r="C299" s="4" t="s">
        <v>27</v>
      </c>
      <c r="D299" s="4" t="s">
        <v>1405</v>
      </c>
      <c r="E299" s="4" t="s">
        <v>1147</v>
      </c>
      <c r="F299" s="6">
        <v>44920</v>
      </c>
      <c r="G299" s="6">
        <v>44922</v>
      </c>
      <c r="H299" s="4">
        <v>1</v>
      </c>
      <c r="I299" s="4">
        <v>2</v>
      </c>
      <c r="J299" s="4">
        <v>2</v>
      </c>
      <c r="K299" s="4" t="s">
        <v>30</v>
      </c>
      <c r="L299" s="4">
        <v>896</v>
      </c>
      <c r="M299" s="4">
        <v>896</v>
      </c>
      <c r="N299" s="4" t="s">
        <v>1406</v>
      </c>
      <c r="O299" s="4" t="s">
        <v>881</v>
      </c>
      <c r="P299" s="4" t="s">
        <v>33</v>
      </c>
      <c r="Q299" s="4">
        <v>0</v>
      </c>
      <c r="R299" s="7">
        <v>44920</v>
      </c>
      <c r="S299" s="6">
        <v>44925</v>
      </c>
      <c r="T299" s="4" t="s">
        <v>34</v>
      </c>
      <c r="U299" s="4">
        <v>896</v>
      </c>
      <c r="V299" s="4">
        <v>0</v>
      </c>
      <c r="W299" s="4">
        <v>0</v>
      </c>
      <c r="X299" s="4" t="s">
        <v>1407</v>
      </c>
      <c r="Y299" s="4" t="s">
        <v>1408</v>
      </c>
    </row>
    <row r="300" s="4" customFormat="1" spans="1:25">
      <c r="A300" s="4" t="s">
        <v>1409</v>
      </c>
      <c r="B300" s="4" t="s">
        <v>26</v>
      </c>
      <c r="C300" s="4" t="s">
        <v>27</v>
      </c>
      <c r="D300" s="4" t="s">
        <v>1410</v>
      </c>
      <c r="E300" s="4" t="s">
        <v>1411</v>
      </c>
      <c r="F300" s="6">
        <v>44920</v>
      </c>
      <c r="G300" s="6">
        <v>44922</v>
      </c>
      <c r="H300" s="4">
        <v>1</v>
      </c>
      <c r="I300" s="4">
        <v>2</v>
      </c>
      <c r="J300" s="4">
        <v>2</v>
      </c>
      <c r="K300" s="4" t="s">
        <v>30</v>
      </c>
      <c r="L300" s="4">
        <v>1001</v>
      </c>
      <c r="M300" s="4">
        <v>1001</v>
      </c>
      <c r="N300" s="4" t="s">
        <v>1412</v>
      </c>
      <c r="O300" s="4" t="s">
        <v>881</v>
      </c>
      <c r="P300" s="4" t="s">
        <v>33</v>
      </c>
      <c r="Q300" s="4">
        <v>0</v>
      </c>
      <c r="R300" s="7">
        <v>44920</v>
      </c>
      <c r="S300" s="6">
        <v>44925</v>
      </c>
      <c r="T300" s="4" t="s">
        <v>34</v>
      </c>
      <c r="U300" s="4">
        <v>1001</v>
      </c>
      <c r="V300" s="4">
        <v>0</v>
      </c>
      <c r="W300" s="4">
        <v>0</v>
      </c>
      <c r="X300" s="4" t="s">
        <v>1413</v>
      </c>
      <c r="Y300" s="4" t="s">
        <v>35</v>
      </c>
    </row>
    <row r="301" s="4" customFormat="1" spans="1:25">
      <c r="A301" s="4" t="s">
        <v>1414</v>
      </c>
      <c r="B301" s="4" t="s">
        <v>26</v>
      </c>
      <c r="C301" s="4" t="s">
        <v>27</v>
      </c>
      <c r="D301" s="4" t="s">
        <v>1415</v>
      </c>
      <c r="E301" s="4" t="s">
        <v>188</v>
      </c>
      <c r="F301" s="6">
        <v>44921</v>
      </c>
      <c r="G301" s="6">
        <v>44922</v>
      </c>
      <c r="H301" s="4">
        <v>1</v>
      </c>
      <c r="I301" s="4">
        <v>1</v>
      </c>
      <c r="J301" s="4">
        <v>1</v>
      </c>
      <c r="K301" s="4" t="s">
        <v>30</v>
      </c>
      <c r="L301" s="4">
        <v>1601</v>
      </c>
      <c r="M301" s="4">
        <v>1601</v>
      </c>
      <c r="N301" s="4" t="s">
        <v>1416</v>
      </c>
      <c r="O301" s="4" t="s">
        <v>881</v>
      </c>
      <c r="P301" s="4" t="s">
        <v>33</v>
      </c>
      <c r="Q301" s="4">
        <v>0</v>
      </c>
      <c r="R301" s="7">
        <v>44920</v>
      </c>
      <c r="S301" s="6">
        <v>44925</v>
      </c>
      <c r="T301" s="4" t="s">
        <v>34</v>
      </c>
      <c r="U301" s="4">
        <v>1601</v>
      </c>
      <c r="V301" s="4">
        <v>0</v>
      </c>
      <c r="W301" s="4">
        <v>0</v>
      </c>
      <c r="X301" s="4" t="s">
        <v>1417</v>
      </c>
      <c r="Y301" s="4" t="s">
        <v>1418</v>
      </c>
    </row>
    <row r="302" s="4" customFormat="1" spans="1:25">
      <c r="A302" s="4" t="s">
        <v>1419</v>
      </c>
      <c r="B302" s="4" t="s">
        <v>26</v>
      </c>
      <c r="C302" s="4" t="s">
        <v>27</v>
      </c>
      <c r="D302" s="4" t="s">
        <v>1420</v>
      </c>
      <c r="E302" s="4" t="s">
        <v>1421</v>
      </c>
      <c r="F302" s="6">
        <v>44921</v>
      </c>
      <c r="G302" s="6">
        <v>44922</v>
      </c>
      <c r="H302" s="4">
        <v>2</v>
      </c>
      <c r="I302" s="4">
        <v>1</v>
      </c>
      <c r="J302" s="4">
        <v>2</v>
      </c>
      <c r="K302" s="4" t="s">
        <v>30</v>
      </c>
      <c r="L302" s="4">
        <v>1912</v>
      </c>
      <c r="M302" s="4">
        <v>1912</v>
      </c>
      <c r="N302" s="4" t="s">
        <v>1422</v>
      </c>
      <c r="O302" s="4" t="s">
        <v>881</v>
      </c>
      <c r="P302" s="4" t="s">
        <v>33</v>
      </c>
      <c r="Q302" s="4">
        <v>0</v>
      </c>
      <c r="R302" s="7">
        <v>44920</v>
      </c>
      <c r="S302" s="6">
        <v>44925</v>
      </c>
      <c r="T302" s="4" t="s">
        <v>34</v>
      </c>
      <c r="U302" s="4">
        <v>1912</v>
      </c>
      <c r="V302" s="4">
        <v>0</v>
      </c>
      <c r="W302" s="4">
        <v>0</v>
      </c>
      <c r="X302" s="4" t="s">
        <v>1423</v>
      </c>
      <c r="Y302" s="4" t="s">
        <v>1424</v>
      </c>
    </row>
    <row r="303" s="4" customFormat="1" spans="1:25">
      <c r="A303" s="4" t="s">
        <v>1425</v>
      </c>
      <c r="B303" s="4" t="s">
        <v>26</v>
      </c>
      <c r="C303" s="4" t="s">
        <v>27</v>
      </c>
      <c r="D303" s="4" t="s">
        <v>569</v>
      </c>
      <c r="E303" s="4" t="s">
        <v>188</v>
      </c>
      <c r="F303" s="6">
        <v>44921</v>
      </c>
      <c r="G303" s="6">
        <v>44922</v>
      </c>
      <c r="H303" s="4">
        <v>5</v>
      </c>
      <c r="I303" s="4">
        <v>1</v>
      </c>
      <c r="J303" s="4">
        <v>5</v>
      </c>
      <c r="K303" s="4" t="s">
        <v>30</v>
      </c>
      <c r="L303" s="4">
        <v>1020</v>
      </c>
      <c r="M303" s="4">
        <v>1020</v>
      </c>
      <c r="N303" s="4" t="s">
        <v>1426</v>
      </c>
      <c r="O303" s="4" t="s">
        <v>881</v>
      </c>
      <c r="P303" s="4" t="s">
        <v>33</v>
      </c>
      <c r="Q303" s="4">
        <v>0</v>
      </c>
      <c r="R303" s="7">
        <v>44921</v>
      </c>
      <c r="S303" s="6">
        <v>44925</v>
      </c>
      <c r="T303" s="4" t="s">
        <v>34</v>
      </c>
      <c r="U303" s="4">
        <v>1020</v>
      </c>
      <c r="V303" s="4">
        <v>0</v>
      </c>
      <c r="W303" s="4">
        <v>0</v>
      </c>
      <c r="X303" s="4" t="s">
        <v>1427</v>
      </c>
      <c r="Y303" s="4" t="s">
        <v>35</v>
      </c>
    </row>
    <row r="304" s="4" customFormat="1" spans="1:26">
      <c r="A304" s="4" t="s">
        <v>1428</v>
      </c>
      <c r="B304" s="4" t="s">
        <v>26</v>
      </c>
      <c r="C304" s="4" t="s">
        <v>27</v>
      </c>
      <c r="D304" s="4" t="s">
        <v>1429</v>
      </c>
      <c r="E304" s="4" t="s">
        <v>1147</v>
      </c>
      <c r="F304" s="6">
        <v>44921</v>
      </c>
      <c r="G304" s="6">
        <v>44922</v>
      </c>
      <c r="H304" s="4">
        <v>2</v>
      </c>
      <c r="I304" s="4">
        <v>1</v>
      </c>
      <c r="J304" s="4">
        <v>2</v>
      </c>
      <c r="K304" s="4" t="s">
        <v>30</v>
      </c>
      <c r="L304" s="4">
        <v>1386</v>
      </c>
      <c r="M304" s="4">
        <v>1386</v>
      </c>
      <c r="N304" s="4" t="s">
        <v>1430</v>
      </c>
      <c r="O304" s="4" t="s">
        <v>881</v>
      </c>
      <c r="P304" s="4" t="s">
        <v>33</v>
      </c>
      <c r="Q304" s="4">
        <v>0</v>
      </c>
      <c r="R304" s="7">
        <v>44921</v>
      </c>
      <c r="S304" s="6">
        <v>44925</v>
      </c>
      <c r="T304" s="4" t="s">
        <v>34</v>
      </c>
      <c r="U304" s="4">
        <v>1386</v>
      </c>
      <c r="V304" s="4">
        <v>0</v>
      </c>
      <c r="W304" s="4">
        <v>0</v>
      </c>
      <c r="X304" s="4" t="s">
        <v>1431</v>
      </c>
      <c r="Y304" s="4" t="s">
        <v>1432</v>
      </c>
      <c r="Z304" s="4" t="s">
        <v>1433</v>
      </c>
    </row>
    <row r="305" s="4" customFormat="1" spans="1:25">
      <c r="A305" s="4" t="s">
        <v>1434</v>
      </c>
      <c r="B305" s="4" t="s">
        <v>26</v>
      </c>
      <c r="C305" s="4" t="s">
        <v>27</v>
      </c>
      <c r="D305" s="4" t="s">
        <v>1435</v>
      </c>
      <c r="E305" s="4" t="s">
        <v>1436</v>
      </c>
      <c r="F305" s="6">
        <v>44921</v>
      </c>
      <c r="G305" s="6">
        <v>44922</v>
      </c>
      <c r="H305" s="4">
        <v>1</v>
      </c>
      <c r="I305" s="4">
        <v>1</v>
      </c>
      <c r="J305" s="4">
        <v>1</v>
      </c>
      <c r="K305" s="4" t="s">
        <v>30</v>
      </c>
      <c r="L305" s="4">
        <v>568</v>
      </c>
      <c r="M305" s="4">
        <v>568</v>
      </c>
      <c r="N305" s="4" t="s">
        <v>1437</v>
      </c>
      <c r="O305" s="4" t="s">
        <v>881</v>
      </c>
      <c r="P305" s="4" t="s">
        <v>33</v>
      </c>
      <c r="Q305" s="4">
        <v>0</v>
      </c>
      <c r="R305" s="7">
        <v>44921</v>
      </c>
      <c r="S305" s="6">
        <v>44925</v>
      </c>
      <c r="T305" s="4" t="s">
        <v>34</v>
      </c>
      <c r="U305" s="4">
        <v>568</v>
      </c>
      <c r="V305" s="4">
        <v>0</v>
      </c>
      <c r="W305" s="4">
        <v>0</v>
      </c>
      <c r="X305" s="4" t="s">
        <v>1438</v>
      </c>
      <c r="Y305" s="4" t="s">
        <v>35</v>
      </c>
    </row>
    <row r="306" s="4" customFormat="1" spans="1:25">
      <c r="A306" s="4" t="s">
        <v>1439</v>
      </c>
      <c r="B306" s="4" t="s">
        <v>26</v>
      </c>
      <c r="C306" s="4" t="s">
        <v>27</v>
      </c>
      <c r="D306" s="4" t="s">
        <v>1440</v>
      </c>
      <c r="E306" s="4" t="s">
        <v>1441</v>
      </c>
      <c r="F306" s="6">
        <v>44921</v>
      </c>
      <c r="G306" s="6">
        <v>44922</v>
      </c>
      <c r="H306" s="4">
        <v>1</v>
      </c>
      <c r="I306" s="4">
        <v>1</v>
      </c>
      <c r="J306" s="4">
        <v>1</v>
      </c>
      <c r="K306" s="4" t="s">
        <v>30</v>
      </c>
      <c r="L306" s="4">
        <v>322</v>
      </c>
      <c r="M306" s="4">
        <v>322</v>
      </c>
      <c r="N306" s="4" t="s">
        <v>1442</v>
      </c>
      <c r="O306" s="4" t="s">
        <v>881</v>
      </c>
      <c r="P306" s="4" t="s">
        <v>33</v>
      </c>
      <c r="Q306" s="4">
        <v>0</v>
      </c>
      <c r="R306" s="7">
        <v>44921</v>
      </c>
      <c r="S306" s="6">
        <v>44925</v>
      </c>
      <c r="T306" s="4" t="s">
        <v>34</v>
      </c>
      <c r="U306" s="4">
        <v>322</v>
      </c>
      <c r="V306" s="4">
        <v>0</v>
      </c>
      <c r="W306" s="4">
        <v>0</v>
      </c>
      <c r="X306" s="4" t="s">
        <v>1443</v>
      </c>
      <c r="Y306" s="4" t="s">
        <v>1444</v>
      </c>
    </row>
    <row r="307" s="4" customFormat="1" spans="1:25">
      <c r="A307" s="4" t="s">
        <v>1445</v>
      </c>
      <c r="B307" s="4" t="s">
        <v>26</v>
      </c>
      <c r="C307" s="4" t="s">
        <v>27</v>
      </c>
      <c r="D307" s="4" t="s">
        <v>694</v>
      </c>
      <c r="E307" s="4" t="s">
        <v>137</v>
      </c>
      <c r="F307" s="6">
        <v>44921</v>
      </c>
      <c r="G307" s="6">
        <v>44922</v>
      </c>
      <c r="H307" s="4">
        <v>1</v>
      </c>
      <c r="I307" s="4">
        <v>1</v>
      </c>
      <c r="J307" s="4">
        <v>1</v>
      </c>
      <c r="K307" s="4" t="s">
        <v>30</v>
      </c>
      <c r="L307" s="4">
        <v>208</v>
      </c>
      <c r="M307" s="4">
        <v>208</v>
      </c>
      <c r="N307" s="4" t="s">
        <v>695</v>
      </c>
      <c r="O307" s="4" t="s">
        <v>881</v>
      </c>
      <c r="P307" s="4" t="s">
        <v>33</v>
      </c>
      <c r="Q307" s="4">
        <v>0</v>
      </c>
      <c r="R307" s="7">
        <v>44921</v>
      </c>
      <c r="S307" s="6">
        <v>44925</v>
      </c>
      <c r="T307" s="4" t="s">
        <v>34</v>
      </c>
      <c r="U307" s="4">
        <v>208</v>
      </c>
      <c r="V307" s="4">
        <v>0</v>
      </c>
      <c r="W307" s="4">
        <v>0</v>
      </c>
      <c r="X307" s="4" t="s">
        <v>1446</v>
      </c>
      <c r="Y307" s="4" t="s">
        <v>1447</v>
      </c>
    </row>
    <row r="308" s="4" customFormat="1" spans="1:25">
      <c r="A308" s="4" t="s">
        <v>1448</v>
      </c>
      <c r="B308" s="4" t="s">
        <v>26</v>
      </c>
      <c r="C308" s="4" t="s">
        <v>27</v>
      </c>
      <c r="D308" s="4" t="s">
        <v>1449</v>
      </c>
      <c r="E308" s="4" t="s">
        <v>1450</v>
      </c>
      <c r="F308" s="6">
        <v>44921</v>
      </c>
      <c r="G308" s="6">
        <v>44922</v>
      </c>
      <c r="H308" s="4">
        <v>1</v>
      </c>
      <c r="I308" s="4">
        <v>1</v>
      </c>
      <c r="J308" s="4">
        <v>1</v>
      </c>
      <c r="K308" s="4" t="s">
        <v>30</v>
      </c>
      <c r="L308" s="4">
        <v>454</v>
      </c>
      <c r="M308" s="4">
        <v>454</v>
      </c>
      <c r="N308" s="4" t="s">
        <v>1451</v>
      </c>
      <c r="O308" s="4" t="s">
        <v>881</v>
      </c>
      <c r="P308" s="4" t="s">
        <v>33</v>
      </c>
      <c r="Q308" s="4">
        <v>0</v>
      </c>
      <c r="R308" s="7">
        <v>44921</v>
      </c>
      <c r="S308" s="6">
        <v>44925</v>
      </c>
      <c r="T308" s="4" t="s">
        <v>34</v>
      </c>
      <c r="U308" s="4">
        <v>454</v>
      </c>
      <c r="V308" s="4">
        <v>0</v>
      </c>
      <c r="W308" s="4">
        <v>0</v>
      </c>
      <c r="X308" s="4" t="s">
        <v>1452</v>
      </c>
      <c r="Y308" s="4" t="s">
        <v>1453</v>
      </c>
    </row>
    <row r="309" s="4" customFormat="1" spans="1:25">
      <c r="A309" s="4" t="s">
        <v>1454</v>
      </c>
      <c r="B309" s="4" t="s">
        <v>26</v>
      </c>
      <c r="C309" s="4" t="s">
        <v>27</v>
      </c>
      <c r="D309" s="4" t="s">
        <v>1449</v>
      </c>
      <c r="E309" s="4" t="s">
        <v>1455</v>
      </c>
      <c r="F309" s="6">
        <v>44921</v>
      </c>
      <c r="G309" s="6">
        <v>44922</v>
      </c>
      <c r="H309" s="4">
        <v>1</v>
      </c>
      <c r="I309" s="4">
        <v>1</v>
      </c>
      <c r="J309" s="4">
        <v>1</v>
      </c>
      <c r="K309" s="4" t="s">
        <v>30</v>
      </c>
      <c r="L309" s="4">
        <v>524</v>
      </c>
      <c r="M309" s="4">
        <v>524</v>
      </c>
      <c r="N309" s="4" t="s">
        <v>1451</v>
      </c>
      <c r="O309" s="4" t="s">
        <v>881</v>
      </c>
      <c r="P309" s="4" t="s">
        <v>33</v>
      </c>
      <c r="Q309" s="4">
        <v>0</v>
      </c>
      <c r="R309" s="7">
        <v>44921</v>
      </c>
      <c r="S309" s="6">
        <v>44925</v>
      </c>
      <c r="T309" s="4" t="s">
        <v>34</v>
      </c>
      <c r="U309" s="4">
        <v>524</v>
      </c>
      <c r="V309" s="4">
        <v>0</v>
      </c>
      <c r="W309" s="4">
        <v>0</v>
      </c>
      <c r="X309" s="4" t="s">
        <v>1456</v>
      </c>
      <c r="Y309" s="4" t="s">
        <v>1457</v>
      </c>
    </row>
    <row r="310" s="4" customFormat="1" spans="1:25">
      <c r="A310" s="4" t="s">
        <v>1458</v>
      </c>
      <c r="B310" s="4" t="s">
        <v>26</v>
      </c>
      <c r="C310" s="4" t="s">
        <v>27</v>
      </c>
      <c r="D310" s="4" t="s">
        <v>1459</v>
      </c>
      <c r="E310" s="4" t="s">
        <v>127</v>
      </c>
      <c r="F310" s="6">
        <v>44921</v>
      </c>
      <c r="G310" s="6">
        <v>44922</v>
      </c>
      <c r="H310" s="4">
        <v>2</v>
      </c>
      <c r="I310" s="4">
        <v>1</v>
      </c>
      <c r="J310" s="4">
        <v>2</v>
      </c>
      <c r="K310" s="4" t="s">
        <v>30</v>
      </c>
      <c r="L310" s="4">
        <v>1412</v>
      </c>
      <c r="M310" s="4">
        <v>1412</v>
      </c>
      <c r="N310" s="4" t="s">
        <v>1460</v>
      </c>
      <c r="O310" s="4" t="s">
        <v>881</v>
      </c>
      <c r="P310" s="4" t="s">
        <v>33</v>
      </c>
      <c r="Q310" s="4">
        <v>0</v>
      </c>
      <c r="R310" s="7">
        <v>44921</v>
      </c>
      <c r="S310" s="6">
        <v>44925</v>
      </c>
      <c r="T310" s="4" t="s">
        <v>34</v>
      </c>
      <c r="U310" s="4">
        <v>1412</v>
      </c>
      <c r="V310" s="4">
        <v>0</v>
      </c>
      <c r="W310" s="4">
        <v>0</v>
      </c>
      <c r="X310" s="4" t="s">
        <v>1461</v>
      </c>
      <c r="Y310" s="4" t="s">
        <v>35</v>
      </c>
    </row>
    <row r="311" s="4" customFormat="1" spans="1:25">
      <c r="A311" s="4" t="s">
        <v>1462</v>
      </c>
      <c r="B311" s="4" t="s">
        <v>26</v>
      </c>
      <c r="C311" s="4" t="s">
        <v>27</v>
      </c>
      <c r="D311" s="4" t="s">
        <v>737</v>
      </c>
      <c r="E311" s="4" t="s">
        <v>738</v>
      </c>
      <c r="F311" s="6">
        <v>44921</v>
      </c>
      <c r="G311" s="6">
        <v>44922</v>
      </c>
      <c r="H311" s="4">
        <v>1</v>
      </c>
      <c r="I311" s="4">
        <v>1</v>
      </c>
      <c r="J311" s="4">
        <v>1</v>
      </c>
      <c r="K311" s="4" t="s">
        <v>30</v>
      </c>
      <c r="L311" s="4">
        <v>205</v>
      </c>
      <c r="M311" s="4">
        <v>205</v>
      </c>
      <c r="N311" s="4" t="s">
        <v>739</v>
      </c>
      <c r="O311" s="4" t="s">
        <v>881</v>
      </c>
      <c r="P311" s="4" t="s">
        <v>33</v>
      </c>
      <c r="Q311" s="4">
        <v>0</v>
      </c>
      <c r="R311" s="7">
        <v>44921</v>
      </c>
      <c r="S311" s="6">
        <v>44925</v>
      </c>
      <c r="T311" s="4" t="s">
        <v>34</v>
      </c>
      <c r="U311" s="4">
        <v>205</v>
      </c>
      <c r="V311" s="4">
        <v>0</v>
      </c>
      <c r="W311" s="4">
        <v>0</v>
      </c>
      <c r="X311" s="4" t="s">
        <v>1463</v>
      </c>
      <c r="Y311" s="4" t="s">
        <v>35</v>
      </c>
    </row>
    <row r="312" s="4" customFormat="1" spans="1:25">
      <c r="A312" s="4" t="s">
        <v>1464</v>
      </c>
      <c r="B312" s="4" t="s">
        <v>26</v>
      </c>
      <c r="C312" s="4" t="s">
        <v>27</v>
      </c>
      <c r="D312" s="4" t="s">
        <v>1465</v>
      </c>
      <c r="E312" s="4" t="s">
        <v>241</v>
      </c>
      <c r="F312" s="6">
        <v>44921</v>
      </c>
      <c r="G312" s="6">
        <v>44922</v>
      </c>
      <c r="H312" s="4">
        <v>1</v>
      </c>
      <c r="I312" s="4">
        <v>1</v>
      </c>
      <c r="J312" s="4">
        <v>1</v>
      </c>
      <c r="K312" s="4" t="s">
        <v>30</v>
      </c>
      <c r="L312" s="4">
        <v>1710</v>
      </c>
      <c r="M312" s="4">
        <v>1710</v>
      </c>
      <c r="N312" s="4" t="s">
        <v>1466</v>
      </c>
      <c r="O312" s="4" t="s">
        <v>881</v>
      </c>
      <c r="P312" s="4" t="s">
        <v>33</v>
      </c>
      <c r="Q312" s="4">
        <v>0</v>
      </c>
      <c r="R312" s="7">
        <v>44921</v>
      </c>
      <c r="S312" s="6">
        <v>44925</v>
      </c>
      <c r="T312" s="4" t="s">
        <v>34</v>
      </c>
      <c r="U312" s="4">
        <v>1710</v>
      </c>
      <c r="V312" s="4">
        <v>0</v>
      </c>
      <c r="W312" s="4">
        <v>0</v>
      </c>
      <c r="X312" s="4" t="s">
        <v>1467</v>
      </c>
      <c r="Y312" s="4" t="s">
        <v>35</v>
      </c>
    </row>
    <row r="313" s="4" customFormat="1" spans="1:25">
      <c r="A313" s="4" t="s">
        <v>1468</v>
      </c>
      <c r="B313" s="4" t="s">
        <v>26</v>
      </c>
      <c r="C313" s="4" t="s">
        <v>27</v>
      </c>
      <c r="D313" s="4" t="s">
        <v>496</v>
      </c>
      <c r="E313" s="4" t="s">
        <v>463</v>
      </c>
      <c r="F313" s="6">
        <v>44921</v>
      </c>
      <c r="G313" s="6">
        <v>44922</v>
      </c>
      <c r="H313" s="4">
        <v>1</v>
      </c>
      <c r="I313" s="4">
        <v>1</v>
      </c>
      <c r="J313" s="4">
        <v>1</v>
      </c>
      <c r="K313" s="4" t="s">
        <v>30</v>
      </c>
      <c r="L313" s="4">
        <v>328</v>
      </c>
      <c r="M313" s="4">
        <v>328</v>
      </c>
      <c r="N313" s="4" t="s">
        <v>613</v>
      </c>
      <c r="O313" s="4" t="s">
        <v>881</v>
      </c>
      <c r="P313" s="4" t="s">
        <v>33</v>
      </c>
      <c r="Q313" s="4">
        <v>0</v>
      </c>
      <c r="R313" s="7">
        <v>44921</v>
      </c>
      <c r="S313" s="6">
        <v>44925</v>
      </c>
      <c r="T313" s="4" t="s">
        <v>34</v>
      </c>
      <c r="U313" s="4">
        <v>328</v>
      </c>
      <c r="V313" s="4">
        <v>0</v>
      </c>
      <c r="W313" s="4">
        <v>0</v>
      </c>
      <c r="X313" s="4" t="s">
        <v>1469</v>
      </c>
      <c r="Y313" s="4" t="s">
        <v>1470</v>
      </c>
    </row>
    <row r="314" s="4" customFormat="1" spans="1:25">
      <c r="A314" s="4" t="s">
        <v>1471</v>
      </c>
      <c r="B314" s="4" t="s">
        <v>26</v>
      </c>
      <c r="C314" s="4" t="s">
        <v>27</v>
      </c>
      <c r="D314" s="4" t="s">
        <v>748</v>
      </c>
      <c r="E314" s="4" t="s">
        <v>118</v>
      </c>
      <c r="F314" s="6">
        <v>44921</v>
      </c>
      <c r="G314" s="6">
        <v>44922</v>
      </c>
      <c r="H314" s="4">
        <v>1</v>
      </c>
      <c r="I314" s="4">
        <v>1</v>
      </c>
      <c r="J314" s="4">
        <v>1</v>
      </c>
      <c r="K314" s="4" t="s">
        <v>30</v>
      </c>
      <c r="L314" s="4">
        <v>1527</v>
      </c>
      <c r="M314" s="4">
        <v>1527</v>
      </c>
      <c r="N314" s="4" t="s">
        <v>1472</v>
      </c>
      <c r="O314" s="4" t="s">
        <v>881</v>
      </c>
      <c r="P314" s="4" t="s">
        <v>33</v>
      </c>
      <c r="Q314" s="4">
        <v>0</v>
      </c>
      <c r="R314" s="7">
        <v>44921</v>
      </c>
      <c r="S314" s="6">
        <v>44925</v>
      </c>
      <c r="T314" s="4" t="s">
        <v>34</v>
      </c>
      <c r="U314" s="4">
        <v>1527</v>
      </c>
      <c r="V314" s="4">
        <v>0</v>
      </c>
      <c r="W314" s="4">
        <v>0</v>
      </c>
      <c r="X314" s="4" t="s">
        <v>1473</v>
      </c>
      <c r="Y314" s="4" t="s">
        <v>35</v>
      </c>
    </row>
    <row r="315" s="4" customFormat="1" spans="1:25">
      <c r="A315" s="4" t="s">
        <v>1474</v>
      </c>
      <c r="B315" s="4" t="s">
        <v>26</v>
      </c>
      <c r="C315" s="4" t="s">
        <v>27</v>
      </c>
      <c r="D315" s="4" t="s">
        <v>1475</v>
      </c>
      <c r="E315" s="4" t="s">
        <v>522</v>
      </c>
      <c r="F315" s="6">
        <v>44921</v>
      </c>
      <c r="G315" s="6">
        <v>44922</v>
      </c>
      <c r="H315" s="4">
        <v>1</v>
      </c>
      <c r="I315" s="4">
        <v>1</v>
      </c>
      <c r="J315" s="4">
        <v>1</v>
      </c>
      <c r="K315" s="4" t="s">
        <v>30</v>
      </c>
      <c r="L315" s="4">
        <v>383</v>
      </c>
      <c r="M315" s="4">
        <v>383</v>
      </c>
      <c r="N315" s="4" t="s">
        <v>1476</v>
      </c>
      <c r="O315" s="4" t="s">
        <v>881</v>
      </c>
      <c r="P315" s="4" t="s">
        <v>33</v>
      </c>
      <c r="Q315" s="4">
        <v>0</v>
      </c>
      <c r="R315" s="7">
        <v>44921</v>
      </c>
      <c r="S315" s="6">
        <v>44925</v>
      </c>
      <c r="T315" s="4" t="s">
        <v>34</v>
      </c>
      <c r="U315" s="4">
        <v>383</v>
      </c>
      <c r="V315" s="4">
        <v>0</v>
      </c>
      <c r="W315" s="4">
        <v>0</v>
      </c>
      <c r="X315" s="4" t="s">
        <v>1477</v>
      </c>
      <c r="Y315" s="4" t="s">
        <v>35</v>
      </c>
    </row>
    <row r="316" s="4" customFormat="1" spans="1:25">
      <c r="A316" s="4" t="s">
        <v>1478</v>
      </c>
      <c r="B316" s="4" t="s">
        <v>26</v>
      </c>
      <c r="C316" s="4" t="s">
        <v>27</v>
      </c>
      <c r="D316" s="4" t="s">
        <v>771</v>
      </c>
      <c r="E316" s="4" t="s">
        <v>1147</v>
      </c>
      <c r="F316" s="6">
        <v>44921</v>
      </c>
      <c r="G316" s="6">
        <v>44922</v>
      </c>
      <c r="H316" s="4">
        <v>1</v>
      </c>
      <c r="I316" s="4">
        <v>1</v>
      </c>
      <c r="J316" s="4">
        <v>1</v>
      </c>
      <c r="K316" s="4" t="s">
        <v>30</v>
      </c>
      <c r="L316" s="4">
        <v>494</v>
      </c>
      <c r="M316" s="4">
        <v>494</v>
      </c>
      <c r="N316" s="4" t="s">
        <v>773</v>
      </c>
      <c r="O316" s="4" t="s">
        <v>881</v>
      </c>
      <c r="P316" s="4" t="s">
        <v>33</v>
      </c>
      <c r="Q316" s="4">
        <v>0</v>
      </c>
      <c r="R316" s="7">
        <v>44921</v>
      </c>
      <c r="S316" s="6">
        <v>44925</v>
      </c>
      <c r="T316" s="4" t="s">
        <v>34</v>
      </c>
      <c r="U316" s="4">
        <v>494</v>
      </c>
      <c r="V316" s="4">
        <v>0</v>
      </c>
      <c r="W316" s="4">
        <v>0</v>
      </c>
      <c r="X316" s="4" t="s">
        <v>1479</v>
      </c>
      <c r="Y316" s="4" t="s">
        <v>35</v>
      </c>
    </row>
    <row r="317" s="4" customFormat="1" spans="1:25">
      <c r="A317" s="4" t="s">
        <v>1480</v>
      </c>
      <c r="B317" s="4" t="s">
        <v>26</v>
      </c>
      <c r="C317" s="4" t="s">
        <v>27</v>
      </c>
      <c r="D317" s="4" t="s">
        <v>1481</v>
      </c>
      <c r="E317" s="4" t="s">
        <v>188</v>
      </c>
      <c r="F317" s="6">
        <v>44921</v>
      </c>
      <c r="G317" s="6">
        <v>44922</v>
      </c>
      <c r="H317" s="4">
        <v>1</v>
      </c>
      <c r="I317" s="4">
        <v>1</v>
      </c>
      <c r="J317" s="4">
        <v>1</v>
      </c>
      <c r="K317" s="4" t="s">
        <v>30</v>
      </c>
      <c r="L317" s="4">
        <v>344</v>
      </c>
      <c r="M317" s="4">
        <v>344</v>
      </c>
      <c r="N317" s="4" t="s">
        <v>1482</v>
      </c>
      <c r="O317" s="4" t="s">
        <v>881</v>
      </c>
      <c r="P317" s="4" t="s">
        <v>33</v>
      </c>
      <c r="Q317" s="4">
        <v>0</v>
      </c>
      <c r="R317" s="7">
        <v>44921</v>
      </c>
      <c r="S317" s="6">
        <v>44925</v>
      </c>
      <c r="T317" s="4" t="s">
        <v>34</v>
      </c>
      <c r="U317" s="4">
        <v>344</v>
      </c>
      <c r="V317" s="4">
        <v>0</v>
      </c>
      <c r="W317" s="4">
        <v>0</v>
      </c>
      <c r="X317" s="4" t="s">
        <v>1483</v>
      </c>
      <c r="Y317" s="4" t="s">
        <v>1484</v>
      </c>
    </row>
    <row r="318" s="4" customFormat="1" spans="1:25">
      <c r="A318" s="4" t="s">
        <v>1485</v>
      </c>
      <c r="B318" s="4" t="s">
        <v>26</v>
      </c>
      <c r="C318" s="4" t="s">
        <v>27</v>
      </c>
      <c r="D318" s="4" t="s">
        <v>1486</v>
      </c>
      <c r="E318" s="4" t="s">
        <v>1147</v>
      </c>
      <c r="F318" s="6">
        <v>44921</v>
      </c>
      <c r="G318" s="6">
        <v>44922</v>
      </c>
      <c r="H318" s="4">
        <v>1</v>
      </c>
      <c r="I318" s="4">
        <v>1</v>
      </c>
      <c r="J318" s="4">
        <v>1</v>
      </c>
      <c r="K318" s="4" t="s">
        <v>30</v>
      </c>
      <c r="L318" s="4">
        <v>392</v>
      </c>
      <c r="M318" s="4">
        <v>392</v>
      </c>
      <c r="N318" s="4" t="s">
        <v>1487</v>
      </c>
      <c r="O318" s="4" t="s">
        <v>881</v>
      </c>
      <c r="P318" s="4" t="s">
        <v>33</v>
      </c>
      <c r="Q318" s="4">
        <v>0</v>
      </c>
      <c r="R318" s="7">
        <v>44921</v>
      </c>
      <c r="S318" s="6">
        <v>44925</v>
      </c>
      <c r="T318" s="4" t="s">
        <v>34</v>
      </c>
      <c r="U318" s="4">
        <v>392</v>
      </c>
      <c r="V318" s="4">
        <v>0</v>
      </c>
      <c r="W318" s="4">
        <v>0</v>
      </c>
      <c r="X318" s="4" t="s">
        <v>1488</v>
      </c>
      <c r="Y318" s="4" t="s">
        <v>35</v>
      </c>
    </row>
    <row r="319" s="4" customFormat="1" spans="1:25">
      <c r="A319" s="4" t="s">
        <v>1489</v>
      </c>
      <c r="B319" s="4" t="s">
        <v>26</v>
      </c>
      <c r="C319" s="4" t="s">
        <v>27</v>
      </c>
      <c r="D319" s="4" t="s">
        <v>605</v>
      </c>
      <c r="E319" s="4" t="s">
        <v>137</v>
      </c>
      <c r="F319" s="6">
        <v>44921</v>
      </c>
      <c r="G319" s="6">
        <v>44922</v>
      </c>
      <c r="H319" s="4">
        <v>1</v>
      </c>
      <c r="I319" s="4">
        <v>1</v>
      </c>
      <c r="J319" s="4">
        <v>1</v>
      </c>
      <c r="K319" s="4" t="s">
        <v>30</v>
      </c>
      <c r="L319" s="4">
        <v>190</v>
      </c>
      <c r="M319" s="4">
        <v>190</v>
      </c>
      <c r="N319" s="4" t="s">
        <v>1490</v>
      </c>
      <c r="O319" s="4" t="s">
        <v>881</v>
      </c>
      <c r="P319" s="4" t="s">
        <v>33</v>
      </c>
      <c r="Q319" s="4">
        <v>0</v>
      </c>
      <c r="R319" s="7">
        <v>44921</v>
      </c>
      <c r="S319" s="6">
        <v>44925</v>
      </c>
      <c r="T319" s="4" t="s">
        <v>34</v>
      </c>
      <c r="U319" s="4">
        <v>190</v>
      </c>
      <c r="V319" s="4">
        <v>0</v>
      </c>
      <c r="W319" s="4">
        <v>0</v>
      </c>
      <c r="X319" s="4" t="s">
        <v>1491</v>
      </c>
      <c r="Y319" s="4" t="s">
        <v>35</v>
      </c>
    </row>
    <row r="320" s="4" customFormat="1" spans="1:25">
      <c r="A320" s="4" t="s">
        <v>1492</v>
      </c>
      <c r="B320" s="4" t="s">
        <v>26</v>
      </c>
      <c r="C320" s="4" t="s">
        <v>27</v>
      </c>
      <c r="D320" s="4" t="s">
        <v>467</v>
      </c>
      <c r="E320" s="4" t="s">
        <v>1317</v>
      </c>
      <c r="F320" s="6">
        <v>44921</v>
      </c>
      <c r="G320" s="6">
        <v>44922</v>
      </c>
      <c r="H320" s="4">
        <v>1</v>
      </c>
      <c r="I320" s="4">
        <v>1</v>
      </c>
      <c r="J320" s="4">
        <v>1</v>
      </c>
      <c r="K320" s="4" t="s">
        <v>30</v>
      </c>
      <c r="L320" s="4">
        <v>1742</v>
      </c>
      <c r="M320" s="4">
        <v>1742</v>
      </c>
      <c r="N320" s="4" t="s">
        <v>469</v>
      </c>
      <c r="O320" s="4" t="s">
        <v>881</v>
      </c>
      <c r="P320" s="4" t="s">
        <v>33</v>
      </c>
      <c r="Q320" s="4">
        <v>0</v>
      </c>
      <c r="R320" s="7">
        <v>44921</v>
      </c>
      <c r="S320" s="6">
        <v>44925</v>
      </c>
      <c r="T320" s="4" t="s">
        <v>34</v>
      </c>
      <c r="U320" s="4">
        <v>1742</v>
      </c>
      <c r="V320" s="4">
        <v>0</v>
      </c>
      <c r="W320" s="4">
        <v>0</v>
      </c>
      <c r="X320" s="4" t="s">
        <v>1493</v>
      </c>
      <c r="Y320" s="4" t="s">
        <v>1494</v>
      </c>
    </row>
    <row r="321" s="4" customFormat="1" spans="1:25">
      <c r="A321" s="4" t="s">
        <v>1495</v>
      </c>
      <c r="B321" s="4" t="s">
        <v>26</v>
      </c>
      <c r="C321" s="4" t="s">
        <v>27</v>
      </c>
      <c r="D321" s="4" t="s">
        <v>1190</v>
      </c>
      <c r="E321" s="4" t="s">
        <v>1191</v>
      </c>
      <c r="F321" s="6">
        <v>44921</v>
      </c>
      <c r="G321" s="6">
        <v>44922</v>
      </c>
      <c r="H321" s="4">
        <v>1</v>
      </c>
      <c r="I321" s="4">
        <v>1</v>
      </c>
      <c r="J321" s="4">
        <v>1</v>
      </c>
      <c r="K321" s="4" t="s">
        <v>30</v>
      </c>
      <c r="L321" s="4">
        <v>444</v>
      </c>
      <c r="M321" s="4">
        <v>444</v>
      </c>
      <c r="N321" s="4" t="s">
        <v>1496</v>
      </c>
      <c r="O321" s="4" t="s">
        <v>881</v>
      </c>
      <c r="P321" s="4" t="s">
        <v>33</v>
      </c>
      <c r="Q321" s="4">
        <v>0</v>
      </c>
      <c r="R321" s="7">
        <v>44921</v>
      </c>
      <c r="S321" s="6">
        <v>44925</v>
      </c>
      <c r="T321" s="4" t="s">
        <v>34</v>
      </c>
      <c r="U321" s="4">
        <v>444</v>
      </c>
      <c r="V321" s="4">
        <v>0</v>
      </c>
      <c r="W321" s="4">
        <v>0</v>
      </c>
      <c r="X321" s="4" t="s">
        <v>1497</v>
      </c>
      <c r="Y321" s="4" t="s">
        <v>35</v>
      </c>
    </row>
    <row r="322" s="4" customFormat="1" spans="1:25">
      <c r="A322" s="4" t="s">
        <v>1498</v>
      </c>
      <c r="B322" s="4" t="s">
        <v>26</v>
      </c>
      <c r="C322" s="4" t="s">
        <v>27</v>
      </c>
      <c r="D322" s="4" t="s">
        <v>1499</v>
      </c>
      <c r="E322" s="4" t="s">
        <v>1500</v>
      </c>
      <c r="F322" s="6">
        <v>44921</v>
      </c>
      <c r="G322" s="6">
        <v>44922</v>
      </c>
      <c r="H322" s="4">
        <v>1</v>
      </c>
      <c r="I322" s="4">
        <v>1</v>
      </c>
      <c r="J322" s="4">
        <v>1</v>
      </c>
      <c r="K322" s="4" t="s">
        <v>30</v>
      </c>
      <c r="L322" s="4">
        <v>407</v>
      </c>
      <c r="M322" s="4">
        <v>407</v>
      </c>
      <c r="N322" s="4" t="s">
        <v>1501</v>
      </c>
      <c r="O322" s="4" t="s">
        <v>881</v>
      </c>
      <c r="P322" s="4" t="s">
        <v>33</v>
      </c>
      <c r="Q322" s="4">
        <v>0</v>
      </c>
      <c r="R322" s="7">
        <v>44921</v>
      </c>
      <c r="S322" s="6">
        <v>44925</v>
      </c>
      <c r="T322" s="4" t="s">
        <v>34</v>
      </c>
      <c r="U322" s="4">
        <v>407</v>
      </c>
      <c r="V322" s="4">
        <v>0</v>
      </c>
      <c r="W322" s="4">
        <v>0</v>
      </c>
      <c r="X322" s="4" t="s">
        <v>1502</v>
      </c>
      <c r="Y322" s="4" t="s">
        <v>35</v>
      </c>
    </row>
    <row r="323" s="4" customFormat="1" spans="1:25">
      <c r="A323" s="4" t="s">
        <v>1503</v>
      </c>
      <c r="B323" s="4" t="s">
        <v>26</v>
      </c>
      <c r="C323" s="4" t="s">
        <v>27</v>
      </c>
      <c r="D323" s="4" t="s">
        <v>1504</v>
      </c>
      <c r="E323" s="4" t="s">
        <v>1008</v>
      </c>
      <c r="F323" s="6">
        <v>44921</v>
      </c>
      <c r="G323" s="6">
        <v>44922</v>
      </c>
      <c r="H323" s="4">
        <v>1</v>
      </c>
      <c r="I323" s="4">
        <v>1</v>
      </c>
      <c r="J323" s="4">
        <v>1</v>
      </c>
      <c r="K323" s="4" t="s">
        <v>30</v>
      </c>
      <c r="L323" s="4">
        <v>324</v>
      </c>
      <c r="M323" s="4">
        <v>324</v>
      </c>
      <c r="N323" s="4" t="s">
        <v>1505</v>
      </c>
      <c r="O323" s="4" t="s">
        <v>881</v>
      </c>
      <c r="P323" s="4" t="s">
        <v>33</v>
      </c>
      <c r="Q323" s="4">
        <v>0</v>
      </c>
      <c r="R323" s="7">
        <v>44921</v>
      </c>
      <c r="S323" s="6">
        <v>44925</v>
      </c>
      <c r="T323" s="4" t="s">
        <v>34</v>
      </c>
      <c r="U323" s="4">
        <v>324</v>
      </c>
      <c r="V323" s="4">
        <v>0</v>
      </c>
      <c r="W323" s="4">
        <v>0</v>
      </c>
      <c r="X323" s="4" t="s">
        <v>1506</v>
      </c>
      <c r="Y323" s="4" t="s">
        <v>1507</v>
      </c>
    </row>
    <row r="324" s="4" customFormat="1" spans="1:25">
      <c r="A324" s="4" t="s">
        <v>1508</v>
      </c>
      <c r="B324" s="4" t="s">
        <v>26</v>
      </c>
      <c r="C324" s="4" t="s">
        <v>27</v>
      </c>
      <c r="D324" s="4" t="s">
        <v>1509</v>
      </c>
      <c r="E324" s="4" t="s">
        <v>1510</v>
      </c>
      <c r="F324" s="6">
        <v>44921</v>
      </c>
      <c r="G324" s="6">
        <v>44922</v>
      </c>
      <c r="H324" s="4">
        <v>1</v>
      </c>
      <c r="I324" s="4">
        <v>1</v>
      </c>
      <c r="J324" s="4">
        <v>1</v>
      </c>
      <c r="K324" s="4" t="s">
        <v>30</v>
      </c>
      <c r="L324" s="4">
        <v>283</v>
      </c>
      <c r="M324" s="4">
        <v>283</v>
      </c>
      <c r="N324" s="4" t="s">
        <v>1511</v>
      </c>
      <c r="O324" s="4" t="s">
        <v>881</v>
      </c>
      <c r="P324" s="4" t="s">
        <v>33</v>
      </c>
      <c r="Q324" s="4">
        <v>0</v>
      </c>
      <c r="R324" s="7">
        <v>44921</v>
      </c>
      <c r="S324" s="6">
        <v>44925</v>
      </c>
      <c r="T324" s="4" t="s">
        <v>34</v>
      </c>
      <c r="U324" s="4">
        <v>283</v>
      </c>
      <c r="V324" s="4">
        <v>0</v>
      </c>
      <c r="W324" s="4">
        <v>0</v>
      </c>
      <c r="X324" s="4" t="s">
        <v>1512</v>
      </c>
      <c r="Y324" s="4" t="s">
        <v>35</v>
      </c>
    </row>
    <row r="325" s="4" customFormat="1" spans="1:25">
      <c r="A325" s="4" t="s">
        <v>1513</v>
      </c>
      <c r="B325" s="4" t="s">
        <v>26</v>
      </c>
      <c r="C325" s="4" t="s">
        <v>27</v>
      </c>
      <c r="D325" s="4" t="s">
        <v>1514</v>
      </c>
      <c r="E325" s="4" t="s">
        <v>1147</v>
      </c>
      <c r="F325" s="6">
        <v>44921</v>
      </c>
      <c r="G325" s="6">
        <v>44922</v>
      </c>
      <c r="H325" s="4">
        <v>1</v>
      </c>
      <c r="I325" s="4">
        <v>1</v>
      </c>
      <c r="J325" s="4">
        <v>1</v>
      </c>
      <c r="K325" s="4" t="s">
        <v>30</v>
      </c>
      <c r="L325" s="4">
        <v>748</v>
      </c>
      <c r="M325" s="4">
        <v>748</v>
      </c>
      <c r="N325" s="4" t="s">
        <v>1515</v>
      </c>
      <c r="O325" s="4" t="s">
        <v>881</v>
      </c>
      <c r="P325" s="4" t="s">
        <v>33</v>
      </c>
      <c r="Q325" s="4">
        <v>0</v>
      </c>
      <c r="R325" s="7">
        <v>44921</v>
      </c>
      <c r="S325" s="6">
        <v>44925</v>
      </c>
      <c r="T325" s="4" t="s">
        <v>34</v>
      </c>
      <c r="U325" s="4">
        <v>748</v>
      </c>
      <c r="V325" s="4">
        <v>0</v>
      </c>
      <c r="W325" s="4">
        <v>0</v>
      </c>
      <c r="X325" s="4" t="s">
        <v>1516</v>
      </c>
      <c r="Y325" s="4" t="s">
        <v>35</v>
      </c>
    </row>
    <row r="326" s="4" customFormat="1" spans="1:25">
      <c r="A326" s="4" t="s">
        <v>1517</v>
      </c>
      <c r="B326" s="4" t="s">
        <v>26</v>
      </c>
      <c r="C326" s="4" t="s">
        <v>27</v>
      </c>
      <c r="D326" s="4" t="s">
        <v>1518</v>
      </c>
      <c r="E326" s="4" t="s">
        <v>1519</v>
      </c>
      <c r="F326" s="6">
        <v>44921</v>
      </c>
      <c r="G326" s="6">
        <v>44922</v>
      </c>
      <c r="H326" s="4">
        <v>1</v>
      </c>
      <c r="I326" s="4">
        <v>1</v>
      </c>
      <c r="J326" s="4">
        <v>1</v>
      </c>
      <c r="K326" s="4" t="s">
        <v>30</v>
      </c>
      <c r="L326" s="4">
        <v>789</v>
      </c>
      <c r="M326" s="4">
        <v>789</v>
      </c>
      <c r="N326" s="4" t="s">
        <v>1520</v>
      </c>
      <c r="O326" s="4" t="s">
        <v>881</v>
      </c>
      <c r="P326" s="4" t="s">
        <v>33</v>
      </c>
      <c r="Q326" s="4">
        <v>0</v>
      </c>
      <c r="R326" s="7">
        <v>44921</v>
      </c>
      <c r="S326" s="6">
        <v>44925</v>
      </c>
      <c r="T326" s="4" t="s">
        <v>34</v>
      </c>
      <c r="U326" s="4">
        <v>789</v>
      </c>
      <c r="V326" s="4">
        <v>0</v>
      </c>
      <c r="W326" s="4">
        <v>0</v>
      </c>
      <c r="X326" s="4" t="s">
        <v>1521</v>
      </c>
      <c r="Y326" s="4" t="s">
        <v>35</v>
      </c>
    </row>
    <row r="327" s="4" customFormat="1" spans="1:25">
      <c r="A327" s="4" t="s">
        <v>1522</v>
      </c>
      <c r="B327" s="4" t="s">
        <v>26</v>
      </c>
      <c r="C327" s="4" t="s">
        <v>27</v>
      </c>
      <c r="D327" s="4" t="s">
        <v>631</v>
      </c>
      <c r="E327" s="4" t="s">
        <v>632</v>
      </c>
      <c r="F327" s="6">
        <v>44921</v>
      </c>
      <c r="G327" s="6">
        <v>44922</v>
      </c>
      <c r="H327" s="4">
        <v>2</v>
      </c>
      <c r="I327" s="4">
        <v>1</v>
      </c>
      <c r="J327" s="4">
        <v>2</v>
      </c>
      <c r="K327" s="4" t="s">
        <v>30</v>
      </c>
      <c r="L327" s="4">
        <v>1278</v>
      </c>
      <c r="M327" s="4">
        <v>1278</v>
      </c>
      <c r="N327" s="4" t="s">
        <v>1523</v>
      </c>
      <c r="O327" s="4" t="s">
        <v>881</v>
      </c>
      <c r="P327" s="4" t="s">
        <v>33</v>
      </c>
      <c r="Q327" s="4">
        <v>0</v>
      </c>
      <c r="R327" s="7">
        <v>44921</v>
      </c>
      <c r="S327" s="6">
        <v>44925</v>
      </c>
      <c r="T327" s="4" t="s">
        <v>34</v>
      </c>
      <c r="U327" s="4">
        <v>1278</v>
      </c>
      <c r="V327" s="4">
        <v>0</v>
      </c>
      <c r="W327" s="4">
        <v>0</v>
      </c>
      <c r="X327" s="4" t="s">
        <v>1524</v>
      </c>
      <c r="Y327" s="4" t="s">
        <v>35</v>
      </c>
    </row>
    <row r="328" s="4" customFormat="1" spans="1:25">
      <c r="A328" s="4" t="s">
        <v>1525</v>
      </c>
      <c r="B328" s="4" t="s">
        <v>26</v>
      </c>
      <c r="C328" s="4" t="s">
        <v>27</v>
      </c>
      <c r="D328" s="4" t="s">
        <v>1526</v>
      </c>
      <c r="E328" s="4" t="s">
        <v>137</v>
      </c>
      <c r="F328" s="6">
        <v>44921</v>
      </c>
      <c r="G328" s="6">
        <v>44922</v>
      </c>
      <c r="H328" s="4">
        <v>1</v>
      </c>
      <c r="I328" s="4">
        <v>1</v>
      </c>
      <c r="J328" s="4">
        <v>1</v>
      </c>
      <c r="K328" s="4" t="s">
        <v>30</v>
      </c>
      <c r="L328" s="4">
        <v>614</v>
      </c>
      <c r="M328" s="4">
        <v>614</v>
      </c>
      <c r="N328" s="4" t="s">
        <v>1527</v>
      </c>
      <c r="O328" s="4" t="s">
        <v>881</v>
      </c>
      <c r="P328" s="4" t="s">
        <v>33</v>
      </c>
      <c r="Q328" s="4">
        <v>0</v>
      </c>
      <c r="R328" s="7">
        <v>44921</v>
      </c>
      <c r="S328" s="6">
        <v>44925</v>
      </c>
      <c r="T328" s="4" t="s">
        <v>34</v>
      </c>
      <c r="U328" s="4">
        <v>614</v>
      </c>
      <c r="V328" s="4">
        <v>0</v>
      </c>
      <c r="W328" s="4">
        <v>0</v>
      </c>
      <c r="X328" s="4" t="s">
        <v>1528</v>
      </c>
      <c r="Y328" s="4" t="s">
        <v>35</v>
      </c>
    </row>
    <row r="329" s="4" customFormat="1" spans="1:25">
      <c r="A329" s="4" t="s">
        <v>1529</v>
      </c>
      <c r="B329" s="4" t="s">
        <v>26</v>
      </c>
      <c r="C329" s="4" t="s">
        <v>27</v>
      </c>
      <c r="D329" s="4" t="s">
        <v>1530</v>
      </c>
      <c r="E329" s="4" t="s">
        <v>1531</v>
      </c>
      <c r="F329" s="6">
        <v>44921</v>
      </c>
      <c r="G329" s="6">
        <v>44922</v>
      </c>
      <c r="H329" s="4">
        <v>1</v>
      </c>
      <c r="I329" s="4">
        <v>1</v>
      </c>
      <c r="J329" s="4">
        <v>1</v>
      </c>
      <c r="K329" s="4" t="s">
        <v>30</v>
      </c>
      <c r="L329" s="4">
        <v>499</v>
      </c>
      <c r="M329" s="4">
        <v>499</v>
      </c>
      <c r="N329" s="4" t="s">
        <v>1532</v>
      </c>
      <c r="O329" s="4" t="s">
        <v>881</v>
      </c>
      <c r="P329" s="4" t="s">
        <v>33</v>
      </c>
      <c r="Q329" s="4">
        <v>0</v>
      </c>
      <c r="R329" s="7">
        <v>44921</v>
      </c>
      <c r="S329" s="6">
        <v>44925</v>
      </c>
      <c r="T329" s="4" t="s">
        <v>34</v>
      </c>
      <c r="U329" s="4">
        <v>499</v>
      </c>
      <c r="V329" s="4">
        <v>0</v>
      </c>
      <c r="W329" s="4">
        <v>0</v>
      </c>
      <c r="X329" s="4" t="s">
        <v>1533</v>
      </c>
      <c r="Y329" s="4" t="s">
        <v>1534</v>
      </c>
    </row>
    <row r="330" s="4" customFormat="1" spans="1:25">
      <c r="A330" s="4" t="s">
        <v>1535</v>
      </c>
      <c r="B330" s="4" t="s">
        <v>26</v>
      </c>
      <c r="C330" s="4" t="s">
        <v>27</v>
      </c>
      <c r="D330" s="4" t="s">
        <v>1536</v>
      </c>
      <c r="E330" s="4" t="s">
        <v>1081</v>
      </c>
      <c r="F330" s="6">
        <v>44921</v>
      </c>
      <c r="G330" s="6">
        <v>44922</v>
      </c>
      <c r="H330" s="4">
        <v>1</v>
      </c>
      <c r="I330" s="4">
        <v>1</v>
      </c>
      <c r="J330" s="4">
        <v>1</v>
      </c>
      <c r="K330" s="4" t="s">
        <v>30</v>
      </c>
      <c r="L330" s="4">
        <v>1768</v>
      </c>
      <c r="M330" s="4">
        <v>1768</v>
      </c>
      <c r="N330" s="4" t="s">
        <v>1537</v>
      </c>
      <c r="O330" s="4" t="s">
        <v>881</v>
      </c>
      <c r="P330" s="4" t="s">
        <v>33</v>
      </c>
      <c r="Q330" s="4">
        <v>0</v>
      </c>
      <c r="R330" s="7">
        <v>44921</v>
      </c>
      <c r="S330" s="6">
        <v>44925</v>
      </c>
      <c r="T330" s="4" t="s">
        <v>34</v>
      </c>
      <c r="U330" s="4">
        <v>1768</v>
      </c>
      <c r="V330" s="4">
        <v>0</v>
      </c>
      <c r="W330" s="4">
        <v>0</v>
      </c>
      <c r="X330" s="4" t="s">
        <v>1538</v>
      </c>
      <c r="Y330" s="4" t="s">
        <v>1539</v>
      </c>
    </row>
    <row r="331" s="4" customFormat="1" spans="1:25">
      <c r="A331" s="4" t="s">
        <v>1540</v>
      </c>
      <c r="B331" s="4" t="s">
        <v>26</v>
      </c>
      <c r="C331" s="4" t="s">
        <v>27</v>
      </c>
      <c r="D331" s="4" t="s">
        <v>1541</v>
      </c>
      <c r="E331" s="4" t="s">
        <v>188</v>
      </c>
      <c r="F331" s="6">
        <v>44921</v>
      </c>
      <c r="G331" s="6">
        <v>44922</v>
      </c>
      <c r="H331" s="4">
        <v>1</v>
      </c>
      <c r="I331" s="4">
        <v>1</v>
      </c>
      <c r="J331" s="4">
        <v>1</v>
      </c>
      <c r="K331" s="4" t="s">
        <v>30</v>
      </c>
      <c r="L331" s="4">
        <v>142</v>
      </c>
      <c r="M331" s="4">
        <v>142</v>
      </c>
      <c r="N331" s="4" t="s">
        <v>1542</v>
      </c>
      <c r="O331" s="4" t="s">
        <v>881</v>
      </c>
      <c r="P331" s="4" t="s">
        <v>33</v>
      </c>
      <c r="Q331" s="4">
        <v>0</v>
      </c>
      <c r="R331" s="7">
        <v>44921</v>
      </c>
      <c r="S331" s="6">
        <v>44925</v>
      </c>
      <c r="T331" s="4" t="s">
        <v>34</v>
      </c>
      <c r="U331" s="4">
        <v>142</v>
      </c>
      <c r="V331" s="4">
        <v>0</v>
      </c>
      <c r="W331" s="4">
        <v>0</v>
      </c>
      <c r="X331" s="4" t="s">
        <v>1543</v>
      </c>
      <c r="Y331" s="4" t="s">
        <v>35</v>
      </c>
    </row>
    <row r="332" s="4" customFormat="1" spans="1:25">
      <c r="A332" s="4" t="s">
        <v>1544</v>
      </c>
      <c r="B332" s="4" t="s">
        <v>26</v>
      </c>
      <c r="C332" s="4" t="s">
        <v>27</v>
      </c>
      <c r="D332" s="4" t="s">
        <v>1545</v>
      </c>
      <c r="E332" s="4" t="s">
        <v>1546</v>
      </c>
      <c r="F332" s="6">
        <v>44921</v>
      </c>
      <c r="G332" s="6">
        <v>44922</v>
      </c>
      <c r="H332" s="4">
        <v>1</v>
      </c>
      <c r="I332" s="4">
        <v>1</v>
      </c>
      <c r="J332" s="4">
        <v>1</v>
      </c>
      <c r="K332" s="4" t="s">
        <v>30</v>
      </c>
      <c r="L332" s="4">
        <v>332</v>
      </c>
      <c r="M332" s="4">
        <v>332</v>
      </c>
      <c r="N332" s="4" t="s">
        <v>1547</v>
      </c>
      <c r="O332" s="4" t="s">
        <v>881</v>
      </c>
      <c r="P332" s="4" t="s">
        <v>33</v>
      </c>
      <c r="Q332" s="4">
        <v>0</v>
      </c>
      <c r="R332" s="7">
        <v>44921</v>
      </c>
      <c r="S332" s="6">
        <v>44925</v>
      </c>
      <c r="T332" s="4" t="s">
        <v>34</v>
      </c>
      <c r="U332" s="4">
        <v>332</v>
      </c>
      <c r="V332" s="4">
        <v>0</v>
      </c>
      <c r="W332" s="4">
        <v>0</v>
      </c>
      <c r="X332" s="4" t="s">
        <v>1548</v>
      </c>
      <c r="Y332" s="4" t="s">
        <v>1549</v>
      </c>
    </row>
    <row r="333" s="4" customFormat="1" spans="1:25">
      <c r="A333" s="4" t="s">
        <v>1550</v>
      </c>
      <c r="B333" s="4" t="s">
        <v>26</v>
      </c>
      <c r="C333" s="4" t="s">
        <v>27</v>
      </c>
      <c r="D333" s="4" t="s">
        <v>1551</v>
      </c>
      <c r="E333" s="4" t="s">
        <v>1552</v>
      </c>
      <c r="F333" s="6">
        <v>44921</v>
      </c>
      <c r="G333" s="6">
        <v>44922</v>
      </c>
      <c r="H333" s="4">
        <v>1</v>
      </c>
      <c r="I333" s="4">
        <v>1</v>
      </c>
      <c r="J333" s="4">
        <v>1</v>
      </c>
      <c r="K333" s="4" t="s">
        <v>30</v>
      </c>
      <c r="L333" s="4">
        <v>949</v>
      </c>
      <c r="M333" s="4">
        <v>949</v>
      </c>
      <c r="N333" s="4" t="s">
        <v>1553</v>
      </c>
      <c r="O333" s="4" t="s">
        <v>881</v>
      </c>
      <c r="P333" s="4" t="s">
        <v>33</v>
      </c>
      <c r="Q333" s="4">
        <v>0</v>
      </c>
      <c r="R333" s="7">
        <v>44921</v>
      </c>
      <c r="S333" s="6">
        <v>44925</v>
      </c>
      <c r="T333" s="4" t="s">
        <v>34</v>
      </c>
      <c r="U333" s="4">
        <v>949</v>
      </c>
      <c r="V333" s="4">
        <v>0</v>
      </c>
      <c r="W333" s="4">
        <v>0</v>
      </c>
      <c r="X333" s="4" t="s">
        <v>1554</v>
      </c>
      <c r="Y333" s="4" t="s">
        <v>35</v>
      </c>
    </row>
    <row r="334" s="4" customFormat="1" spans="1:26">
      <c r="A334" s="4" t="s">
        <v>1555</v>
      </c>
      <c r="B334" s="4" t="s">
        <v>26</v>
      </c>
      <c r="C334" s="4" t="s">
        <v>27</v>
      </c>
      <c r="D334" s="4" t="s">
        <v>1556</v>
      </c>
      <c r="E334" s="4" t="s">
        <v>1557</v>
      </c>
      <c r="F334" s="6">
        <v>44921</v>
      </c>
      <c r="G334" s="6">
        <v>44922</v>
      </c>
      <c r="H334" s="4">
        <v>2</v>
      </c>
      <c r="I334" s="4">
        <v>1</v>
      </c>
      <c r="J334" s="4">
        <v>2</v>
      </c>
      <c r="K334" s="4" t="s">
        <v>30</v>
      </c>
      <c r="L334" s="4">
        <v>1890</v>
      </c>
      <c r="M334" s="4">
        <v>1890</v>
      </c>
      <c r="N334" s="4" t="s">
        <v>1558</v>
      </c>
      <c r="O334" s="4" t="s">
        <v>881</v>
      </c>
      <c r="P334" s="4" t="s">
        <v>33</v>
      </c>
      <c r="Q334" s="4">
        <v>0</v>
      </c>
      <c r="R334" s="7">
        <v>44921</v>
      </c>
      <c r="S334" s="6">
        <v>44925</v>
      </c>
      <c r="T334" s="4" t="s">
        <v>34</v>
      </c>
      <c r="U334" s="4">
        <v>1890</v>
      </c>
      <c r="V334" s="4">
        <v>0</v>
      </c>
      <c r="W334" s="4">
        <v>0</v>
      </c>
      <c r="X334" s="4" t="s">
        <v>1559</v>
      </c>
      <c r="Y334" s="4">
        <v>1073685</v>
      </c>
      <c r="Z334" s="4" t="s">
        <v>1560</v>
      </c>
    </row>
    <row r="335" s="4" customFormat="1" spans="1:25">
      <c r="A335" s="4" t="s">
        <v>1561</v>
      </c>
      <c r="B335" s="4" t="s">
        <v>26</v>
      </c>
      <c r="C335" s="4" t="s">
        <v>27</v>
      </c>
      <c r="D335" s="4" t="s">
        <v>501</v>
      </c>
      <c r="E335" s="4" t="s">
        <v>502</v>
      </c>
      <c r="F335" s="6">
        <v>44921</v>
      </c>
      <c r="G335" s="6">
        <v>44922</v>
      </c>
      <c r="H335" s="4">
        <v>3</v>
      </c>
      <c r="I335" s="4">
        <v>1</v>
      </c>
      <c r="J335" s="4">
        <v>3</v>
      </c>
      <c r="K335" s="4" t="s">
        <v>30</v>
      </c>
      <c r="L335" s="4">
        <v>1608</v>
      </c>
      <c r="M335" s="4">
        <v>1608</v>
      </c>
      <c r="N335" s="4" t="s">
        <v>1562</v>
      </c>
      <c r="O335" s="4" t="s">
        <v>881</v>
      </c>
      <c r="P335" s="4" t="s">
        <v>33</v>
      </c>
      <c r="Q335" s="4">
        <v>0</v>
      </c>
      <c r="R335" s="7">
        <v>44921</v>
      </c>
      <c r="S335" s="6">
        <v>44925</v>
      </c>
      <c r="T335" s="4" t="s">
        <v>34</v>
      </c>
      <c r="U335" s="4">
        <v>1608</v>
      </c>
      <c r="V335" s="4">
        <v>0</v>
      </c>
      <c r="W335" s="4">
        <v>0</v>
      </c>
      <c r="X335" s="4" t="s">
        <v>1563</v>
      </c>
      <c r="Y335" s="4" t="s">
        <v>35</v>
      </c>
    </row>
    <row r="336" s="4" customFormat="1" spans="1:25">
      <c r="A336" s="4" t="s">
        <v>239</v>
      </c>
      <c r="B336" s="4" t="s">
        <v>26</v>
      </c>
      <c r="C336" s="4" t="s">
        <v>489</v>
      </c>
      <c r="D336" s="4" t="s">
        <v>240</v>
      </c>
      <c r="E336" s="4" t="s">
        <v>241</v>
      </c>
      <c r="F336" s="6">
        <v>44918</v>
      </c>
      <c r="G336" s="6">
        <v>44921</v>
      </c>
      <c r="H336" s="4">
        <v>1</v>
      </c>
      <c r="I336" s="4">
        <v>3</v>
      </c>
      <c r="J336" s="4">
        <v>3</v>
      </c>
      <c r="K336" s="4" t="s">
        <v>30</v>
      </c>
      <c r="L336" s="4">
        <v>-5637</v>
      </c>
      <c r="M336" s="4">
        <v>-5637</v>
      </c>
      <c r="N336" s="4" t="s">
        <v>242</v>
      </c>
      <c r="O336" s="4" t="s">
        <v>881</v>
      </c>
      <c r="P336" s="4" t="s">
        <v>33</v>
      </c>
      <c r="Q336" s="4">
        <v>0</v>
      </c>
      <c r="R336" s="7">
        <v>44905.480474537</v>
      </c>
      <c r="S336" s="6">
        <v>44925</v>
      </c>
      <c r="T336" s="4" t="s">
        <v>34</v>
      </c>
      <c r="U336" s="4">
        <v>-5637</v>
      </c>
      <c r="V336" s="4">
        <v>0</v>
      </c>
      <c r="W336" s="4">
        <v>0</v>
      </c>
      <c r="X336" s="4" t="s">
        <v>243</v>
      </c>
      <c r="Y336" s="4" t="s">
        <v>244</v>
      </c>
    </row>
    <row r="337" s="4" customFormat="1" spans="1:25">
      <c r="A337" s="4" t="s">
        <v>1564</v>
      </c>
      <c r="B337" s="4" t="s">
        <v>26</v>
      </c>
      <c r="C337" s="4" t="s">
        <v>489</v>
      </c>
      <c r="D337" s="4" t="s">
        <v>1565</v>
      </c>
      <c r="E337" s="4" t="s">
        <v>1566</v>
      </c>
      <c r="F337" s="6">
        <v>44918</v>
      </c>
      <c r="G337" s="6">
        <v>44919</v>
      </c>
      <c r="H337" s="4">
        <v>1</v>
      </c>
      <c r="I337" s="4">
        <v>1</v>
      </c>
      <c r="J337" s="4">
        <v>1</v>
      </c>
      <c r="K337" s="4" t="s">
        <v>30</v>
      </c>
      <c r="L337" s="4">
        <v>-988</v>
      </c>
      <c r="M337" s="4">
        <v>-988</v>
      </c>
      <c r="N337" s="4" t="s">
        <v>1567</v>
      </c>
      <c r="O337" s="4" t="s">
        <v>881</v>
      </c>
      <c r="P337" s="4" t="s">
        <v>33</v>
      </c>
      <c r="Q337" s="4">
        <v>0</v>
      </c>
      <c r="R337" s="7">
        <v>44915.0109027778</v>
      </c>
      <c r="S337" s="6">
        <v>44925</v>
      </c>
      <c r="T337" s="4" t="s">
        <v>34</v>
      </c>
      <c r="U337" s="4">
        <v>-988</v>
      </c>
      <c r="V337" s="4">
        <v>0</v>
      </c>
      <c r="W337" s="4">
        <v>0</v>
      </c>
      <c r="X337" s="4" t="s">
        <v>1568</v>
      </c>
      <c r="Y337" s="4" t="s">
        <v>1569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1570</v>
      </c>
      <c r="B2" s="4" t="s">
        <v>26</v>
      </c>
      <c r="C2" s="4" t="s">
        <v>27</v>
      </c>
      <c r="D2" s="4" t="s">
        <v>930</v>
      </c>
      <c r="E2" s="4" t="s">
        <v>137</v>
      </c>
      <c r="F2" s="6">
        <v>44921</v>
      </c>
      <c r="G2" s="6">
        <v>44922</v>
      </c>
      <c r="H2" s="4">
        <v>1</v>
      </c>
      <c r="I2" s="4">
        <v>1</v>
      </c>
      <c r="J2" s="4">
        <v>1</v>
      </c>
      <c r="K2" s="4" t="s">
        <v>1571</v>
      </c>
      <c r="L2" s="4">
        <v>357.3</v>
      </c>
      <c r="M2" s="4">
        <v>357.3</v>
      </c>
      <c r="N2" s="4" t="s">
        <v>931</v>
      </c>
      <c r="O2" s="4" t="s">
        <v>1572</v>
      </c>
      <c r="P2" s="4" t="s">
        <v>33</v>
      </c>
      <c r="Q2" s="4">
        <v>0</v>
      </c>
      <c r="R2" s="7">
        <v>44906.0000115741</v>
      </c>
      <c r="S2" s="6">
        <v>44925</v>
      </c>
      <c r="T2" s="4" t="s">
        <v>34</v>
      </c>
      <c r="U2" s="4">
        <v>357.3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2"/>
  <sheetViews>
    <sheetView tabSelected="1" workbookViewId="0">
      <selection activeCell="A320" sqref="A320:C322"/>
    </sheetView>
  </sheetViews>
  <sheetFormatPr defaultColWidth="10" defaultRowHeight="14.4"/>
  <cols>
    <col min="1" max="1" width="12.8888888888889" style="4"/>
    <col min="2" max="3" width="11.8888888888889" style="4"/>
    <col min="4" max="4" width="10.6666666666667" style="4"/>
    <col min="5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1573</v>
      </c>
    </row>
    <row r="2" s="4" customFormat="1" hidden="1" spans="1:9">
      <c r="A2" s="5">
        <v>21368733168</v>
      </c>
      <c r="B2" s="6">
        <v>44920</v>
      </c>
      <c r="C2" s="6">
        <v>44921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21376508173</v>
      </c>
      <c r="B3" s="6">
        <v>44918</v>
      </c>
      <c r="C3" s="6">
        <v>44921</v>
      </c>
      <c r="D3" s="4">
        <v>1164</v>
      </c>
      <c r="E3" s="4" t="str">
        <f>VLOOKUP(A3,HOP!A:L,12,0)</f>
        <v>1164.00</v>
      </c>
      <c r="F3" s="4" t="str">
        <f>VLOOKUP(A3,HOP!A:C,3,0)</f>
        <v>2733250</v>
      </c>
      <c r="G3" s="4">
        <f t="shared" ref="G3:G66" si="0">D3-E3</f>
        <v>0</v>
      </c>
      <c r="H3" s="4" t="str">
        <f t="shared" ref="H3:H66" si="1">$H$1&amp;F3</f>
        <v>，2733250</v>
      </c>
      <c r="I3" s="4" t="str">
        <f>VLOOKUP(A3,HOP!A:U,21,0)</f>
        <v>直连</v>
      </c>
    </row>
    <row r="4" s="4" customFormat="1" hidden="1" spans="1:9">
      <c r="A4" s="5">
        <v>21488617124</v>
      </c>
      <c r="B4" s="6">
        <v>44919</v>
      </c>
      <c r="C4" s="6">
        <v>44921</v>
      </c>
      <c r="D4" s="4">
        <v>1510</v>
      </c>
      <c r="E4" s="4" t="str">
        <f>VLOOKUP(A4,HOP!A:L,12,0)</f>
        <v>1510.00</v>
      </c>
      <c r="F4" s="4" t="str">
        <f>VLOOKUP(A4,HOP!A:C,3,0)</f>
        <v>2748126</v>
      </c>
      <c r="G4" s="4">
        <f t="shared" si="0"/>
        <v>0</v>
      </c>
      <c r="H4" s="4" t="str">
        <f t="shared" si="1"/>
        <v>，2748126</v>
      </c>
      <c r="I4" s="4" t="str">
        <f>VLOOKUP(A4,HOP!A:U,21,0)</f>
        <v>直连</v>
      </c>
    </row>
    <row r="5" s="4" customFormat="1" hidden="1" spans="1:9">
      <c r="A5" s="5">
        <v>21501632341</v>
      </c>
      <c r="B5" s="6">
        <v>44919</v>
      </c>
      <c r="C5" s="6">
        <v>44921</v>
      </c>
      <c r="D5" s="4">
        <v>1558</v>
      </c>
      <c r="E5" s="4" t="str">
        <f>VLOOKUP(A5,HOP!A:L,12,0)</f>
        <v>1558.00</v>
      </c>
      <c r="F5" s="4" t="str">
        <f>VLOOKUP(A5,HOP!A:C,3,0)</f>
        <v>2751341</v>
      </c>
      <c r="G5" s="4">
        <f t="shared" si="0"/>
        <v>0</v>
      </c>
      <c r="H5" s="4" t="str">
        <f t="shared" si="1"/>
        <v>，2751341</v>
      </c>
      <c r="I5" s="4" t="str">
        <f>VLOOKUP(A5,HOP!A:U,21,0)</f>
        <v>直连</v>
      </c>
    </row>
    <row r="6" s="4" customFormat="1" hidden="1" spans="1:9">
      <c r="A6" s="5">
        <v>21618857825</v>
      </c>
      <c r="B6" s="6">
        <v>44918</v>
      </c>
      <c r="C6" s="6">
        <v>44921</v>
      </c>
      <c r="D6" s="4">
        <v>1848</v>
      </c>
      <c r="E6" s="4" t="str">
        <f>VLOOKUP(A6,HOP!A:L,12,0)</f>
        <v>1848.00</v>
      </c>
      <c r="F6" s="4" t="str">
        <f>VLOOKUP(A6,HOP!A:C,3,0)</f>
        <v>2765879</v>
      </c>
      <c r="G6" s="4">
        <f t="shared" si="0"/>
        <v>0</v>
      </c>
      <c r="H6" s="4" t="str">
        <f t="shared" si="1"/>
        <v>，2765879</v>
      </c>
      <c r="I6" s="4" t="str">
        <f>VLOOKUP(A6,HOP!A:U,21,0)</f>
        <v>直连</v>
      </c>
    </row>
    <row r="7" s="4" customFormat="1" hidden="1" spans="1:9">
      <c r="A7" s="5">
        <v>21637501759</v>
      </c>
      <c r="B7" s="6">
        <v>44917</v>
      </c>
      <c r="C7" s="6">
        <v>44921</v>
      </c>
      <c r="D7" s="4">
        <v>26794</v>
      </c>
      <c r="E7" s="4" t="str">
        <f>VLOOKUP(A7,HOP!A:L,12,0)</f>
        <v>26794.00</v>
      </c>
      <c r="F7" s="4" t="str">
        <f>VLOOKUP(A7,HOP!A:C,3,0)</f>
        <v>2769012</v>
      </c>
      <c r="G7" s="4">
        <f t="shared" si="0"/>
        <v>0</v>
      </c>
      <c r="H7" s="4" t="str">
        <f t="shared" si="1"/>
        <v>，2769012</v>
      </c>
      <c r="I7" s="4" t="str">
        <f>VLOOKUP(A7,HOP!A:U,21,0)</f>
        <v>直采</v>
      </c>
    </row>
    <row r="8" s="4" customFormat="1" hidden="1" spans="1:9">
      <c r="A8" s="5">
        <v>21742619686</v>
      </c>
      <c r="B8" s="6">
        <v>44918</v>
      </c>
      <c r="C8" s="6">
        <v>44921</v>
      </c>
      <c r="D8" s="4">
        <v>663</v>
      </c>
      <c r="E8" s="4" t="str">
        <f>VLOOKUP(A8,HOP!A:L,12,0)</f>
        <v>663.00</v>
      </c>
      <c r="F8" s="4" t="str">
        <f>VLOOKUP(A8,HOP!A:C,3,0)</f>
        <v>2782610</v>
      </c>
      <c r="G8" s="4">
        <f t="shared" si="0"/>
        <v>0</v>
      </c>
      <c r="H8" s="4" t="str">
        <f t="shared" si="1"/>
        <v>，2782610</v>
      </c>
      <c r="I8" s="4" t="str">
        <f>VLOOKUP(A8,HOP!A:U,21,0)</f>
        <v>直连</v>
      </c>
    </row>
    <row r="9" s="4" customFormat="1" hidden="1" spans="1:9">
      <c r="A9" s="5">
        <v>21797696907</v>
      </c>
      <c r="B9" s="6">
        <v>44920</v>
      </c>
      <c r="C9" s="6">
        <v>44921</v>
      </c>
      <c r="D9" s="4">
        <v>384</v>
      </c>
      <c r="E9" s="4" t="str">
        <f>VLOOKUP(A9,HOP!A:L,12,0)</f>
        <v>384.00</v>
      </c>
      <c r="F9" s="4" t="str">
        <f>VLOOKUP(A9,HOP!A:C,3,0)</f>
        <v>2799231</v>
      </c>
      <c r="G9" s="4">
        <f t="shared" si="0"/>
        <v>0</v>
      </c>
      <c r="H9" s="4" t="str">
        <f t="shared" si="1"/>
        <v>，2799231</v>
      </c>
      <c r="I9" s="4" t="str">
        <f>VLOOKUP(A9,HOP!A:U,21,0)</f>
        <v>直连</v>
      </c>
    </row>
    <row r="10" s="4" customFormat="1" hidden="1" spans="1:9">
      <c r="A10" s="5">
        <v>21802083628</v>
      </c>
      <c r="B10" s="6">
        <v>44919</v>
      </c>
      <c r="C10" s="6">
        <v>44921</v>
      </c>
      <c r="D10" s="4">
        <v>1472</v>
      </c>
      <c r="E10" s="4" t="str">
        <f>VLOOKUP(A10,HOP!A:L,12,0)</f>
        <v>1472.00</v>
      </c>
      <c r="F10" s="4" t="str">
        <f>VLOOKUP(A10,HOP!A:C,3,0)</f>
        <v>2800388</v>
      </c>
      <c r="G10" s="4">
        <f t="shared" si="0"/>
        <v>0</v>
      </c>
      <c r="H10" s="4" t="str">
        <f t="shared" si="1"/>
        <v>，2800388</v>
      </c>
      <c r="I10" s="4" t="str">
        <f>VLOOKUP(A10,HOP!A:U,21,0)</f>
        <v>直连</v>
      </c>
    </row>
    <row r="11" s="4" customFormat="1" hidden="1" spans="1:9">
      <c r="A11" s="5">
        <v>21824322429</v>
      </c>
      <c r="B11" s="6">
        <v>44917</v>
      </c>
      <c r="C11" s="6">
        <v>44921</v>
      </c>
      <c r="D11" s="4">
        <v>2724</v>
      </c>
      <c r="E11" s="4" t="str">
        <f>VLOOKUP(A11,HOP!A:L,12,0)</f>
        <v>2724.00</v>
      </c>
      <c r="F11" s="4" t="str">
        <f>VLOOKUP(A11,HOP!A:C,3,0)</f>
        <v>2808663</v>
      </c>
      <c r="G11" s="4">
        <f t="shared" si="0"/>
        <v>0</v>
      </c>
      <c r="H11" s="4" t="str">
        <f t="shared" si="1"/>
        <v>，2808663</v>
      </c>
      <c r="I11" s="4" t="str">
        <f>VLOOKUP(A11,HOP!A:U,21,0)</f>
        <v>直连</v>
      </c>
    </row>
    <row r="12" s="4" customFormat="1" hidden="1" spans="1:9">
      <c r="A12" s="5">
        <v>21827219314</v>
      </c>
      <c r="B12" s="6">
        <v>44919</v>
      </c>
      <c r="C12" s="6">
        <v>44921</v>
      </c>
      <c r="D12" s="4">
        <v>15862</v>
      </c>
      <c r="E12" s="4" t="str">
        <f>VLOOKUP(A12,HOP!A:L,12,0)</f>
        <v>15862.00</v>
      </c>
      <c r="F12" s="4" t="str">
        <f>VLOOKUP(A12,HOP!A:C,3,0)</f>
        <v>2812106</v>
      </c>
      <c r="G12" s="4">
        <f t="shared" si="0"/>
        <v>0</v>
      </c>
      <c r="H12" s="4" t="str">
        <f t="shared" si="1"/>
        <v>，2812106</v>
      </c>
      <c r="I12" s="4" t="str">
        <f>VLOOKUP(A12,HOP!A:U,21,0)</f>
        <v>直采</v>
      </c>
    </row>
    <row r="13" s="4" customFormat="1" hidden="1" spans="1:9">
      <c r="A13" s="5">
        <v>21841226938</v>
      </c>
      <c r="B13" s="6">
        <v>44920</v>
      </c>
      <c r="C13" s="6">
        <v>44921</v>
      </c>
      <c r="D13" s="4">
        <v>2274</v>
      </c>
      <c r="E13" s="4" t="str">
        <f>VLOOKUP(A13,HOP!A:L,12,0)</f>
        <v>2274.00</v>
      </c>
      <c r="F13" s="4" t="str">
        <f>VLOOKUP(A13,HOP!A:C,3,0)</f>
        <v>2824476</v>
      </c>
      <c r="G13" s="4">
        <f t="shared" si="0"/>
        <v>0</v>
      </c>
      <c r="H13" s="4" t="str">
        <f t="shared" si="1"/>
        <v>，2824476</v>
      </c>
      <c r="I13" s="4" t="str">
        <f>VLOOKUP(A13,HOP!A:U,21,0)</f>
        <v>直连</v>
      </c>
    </row>
    <row r="14" s="4" customFormat="1" hidden="1" spans="1:9">
      <c r="A14" s="5">
        <v>21842698514</v>
      </c>
      <c r="B14" s="6">
        <v>44920</v>
      </c>
      <c r="C14" s="6">
        <v>44921</v>
      </c>
      <c r="D14" s="4">
        <v>227</v>
      </c>
      <c r="E14" s="4" t="str">
        <f>VLOOKUP(A14,HOP!A:L,12,0)</f>
        <v>227.00</v>
      </c>
      <c r="F14" s="4" t="str">
        <f>VLOOKUP(A14,HOP!A:C,3,0)</f>
        <v>2826675</v>
      </c>
      <c r="G14" s="4">
        <f t="shared" si="0"/>
        <v>0</v>
      </c>
      <c r="H14" s="4" t="str">
        <f t="shared" si="1"/>
        <v>，2826675</v>
      </c>
      <c r="I14" s="4" t="str">
        <f>VLOOKUP(A14,HOP!A:U,21,0)</f>
        <v>直连</v>
      </c>
    </row>
    <row r="15" s="4" customFormat="1" hidden="1" spans="1:9">
      <c r="A15" s="5">
        <v>21843525508</v>
      </c>
      <c r="B15" s="6">
        <v>44918</v>
      </c>
      <c r="C15" s="6">
        <v>44921</v>
      </c>
      <c r="D15" s="4">
        <v>5352</v>
      </c>
      <c r="E15" s="4" t="str">
        <f>VLOOKUP(A15,HOP!A:L,12,0)</f>
        <v>5352.00</v>
      </c>
      <c r="F15" s="4" t="str">
        <f>VLOOKUP(A15,HOP!A:C,3,0)</f>
        <v>2827883</v>
      </c>
      <c r="G15" s="4">
        <f t="shared" si="0"/>
        <v>0</v>
      </c>
      <c r="H15" s="4" t="str">
        <f t="shared" si="1"/>
        <v>，2827883</v>
      </c>
      <c r="I15" s="4" t="str">
        <f>VLOOKUP(A15,HOP!A:U,21,0)</f>
        <v>直连</v>
      </c>
    </row>
    <row r="16" s="4" customFormat="1" hidden="1" spans="1:9">
      <c r="A16" s="5">
        <v>21843729533</v>
      </c>
      <c r="B16" s="6">
        <v>44919</v>
      </c>
      <c r="C16" s="6">
        <v>44921</v>
      </c>
      <c r="D16" s="4">
        <v>22200</v>
      </c>
      <c r="E16" s="4" t="str">
        <f>VLOOKUP(A16,HOP!A:L,12,0)</f>
        <v>22200.00</v>
      </c>
      <c r="F16" s="4" t="str">
        <f>VLOOKUP(A16,HOP!A:C,3,0)</f>
        <v>2828290</v>
      </c>
      <c r="G16" s="4">
        <f t="shared" si="0"/>
        <v>0</v>
      </c>
      <c r="H16" s="4" t="str">
        <f t="shared" si="1"/>
        <v>，2828290</v>
      </c>
      <c r="I16" s="4" t="str">
        <f>VLOOKUP(A16,HOP!A:U,21,0)</f>
        <v>直采</v>
      </c>
    </row>
    <row r="17" s="4" customFormat="1" hidden="1" spans="1:9">
      <c r="A17" s="5">
        <v>21844128111</v>
      </c>
      <c r="B17" s="6">
        <v>44920</v>
      </c>
      <c r="C17" s="6">
        <v>44921</v>
      </c>
      <c r="D17" s="4">
        <v>1825</v>
      </c>
      <c r="E17" s="4" t="str">
        <f>VLOOKUP(A17,HOP!A:L,12,0)</f>
        <v>1825.00</v>
      </c>
      <c r="F17" s="4" t="str">
        <f>VLOOKUP(A17,HOP!A:C,3,0)</f>
        <v>2828877</v>
      </c>
      <c r="G17" s="4">
        <f t="shared" si="0"/>
        <v>0</v>
      </c>
      <c r="H17" s="4" t="str">
        <f t="shared" si="1"/>
        <v>，2828877</v>
      </c>
      <c r="I17" s="4" t="str">
        <f>VLOOKUP(A17,HOP!A:U,21,0)</f>
        <v>直连</v>
      </c>
    </row>
    <row r="18" s="4" customFormat="1" hidden="1" spans="1:9">
      <c r="A18" s="5">
        <v>21845485855</v>
      </c>
      <c r="B18" s="6">
        <v>44918</v>
      </c>
      <c r="C18" s="6">
        <v>44921</v>
      </c>
      <c r="D18" s="4">
        <v>18588</v>
      </c>
      <c r="E18" s="4" t="str">
        <f>VLOOKUP(A18,HOP!A:L,12,0)</f>
        <v>18588.00</v>
      </c>
      <c r="F18" s="4" t="str">
        <f>VLOOKUP(A18,HOP!A:C,3,0)</f>
        <v>2831231</v>
      </c>
      <c r="G18" s="4">
        <f t="shared" si="0"/>
        <v>0</v>
      </c>
      <c r="H18" s="4" t="str">
        <f t="shared" si="1"/>
        <v>，2831231</v>
      </c>
      <c r="I18" s="4" t="str">
        <f>VLOOKUP(A18,HOP!A:U,21,0)</f>
        <v>直采</v>
      </c>
    </row>
    <row r="19" s="4" customFormat="1" hidden="1" spans="1:9">
      <c r="A19" s="5">
        <v>21846013926</v>
      </c>
      <c r="B19" s="6">
        <v>44919</v>
      </c>
      <c r="C19" s="6">
        <v>44921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21847570444</v>
      </c>
      <c r="B20" s="6">
        <v>44919</v>
      </c>
      <c r="C20" s="6">
        <v>44921</v>
      </c>
      <c r="D20" s="4">
        <v>7008</v>
      </c>
      <c r="E20" s="4" t="str">
        <f>VLOOKUP(A20,HOP!A:L,12,0)</f>
        <v>7008.00</v>
      </c>
      <c r="F20" s="4" t="str">
        <f>VLOOKUP(A20,HOP!A:C,3,0)</f>
        <v>2834955</v>
      </c>
      <c r="G20" s="4">
        <f t="shared" si="0"/>
        <v>0</v>
      </c>
      <c r="H20" s="4" t="str">
        <f t="shared" si="1"/>
        <v>，2834955</v>
      </c>
      <c r="I20" s="4" t="str">
        <f>VLOOKUP(A20,HOP!A:U,21,0)</f>
        <v>直采</v>
      </c>
    </row>
    <row r="21" s="4" customFormat="1" hidden="1" spans="1:9">
      <c r="A21" s="5">
        <v>21847904412</v>
      </c>
      <c r="B21" s="6">
        <v>44919</v>
      </c>
      <c r="C21" s="6">
        <v>44921</v>
      </c>
      <c r="D21" s="4">
        <v>5290</v>
      </c>
      <c r="E21" s="4" t="str">
        <f>VLOOKUP(A21,HOP!A:L,12,0)</f>
        <v>5290.00</v>
      </c>
      <c r="F21" s="4" t="str">
        <f>VLOOKUP(A21,HOP!A:C,3,0)</f>
        <v>2835696</v>
      </c>
      <c r="G21" s="4">
        <f t="shared" si="0"/>
        <v>0</v>
      </c>
      <c r="H21" s="4" t="str">
        <f t="shared" si="1"/>
        <v>，2835696</v>
      </c>
      <c r="I21" s="4" t="str">
        <f>VLOOKUP(A21,HOP!A:U,21,0)</f>
        <v>直采</v>
      </c>
    </row>
    <row r="22" s="4" customFormat="1" hidden="1" spans="1:9">
      <c r="A22" s="5">
        <v>999221848256564</v>
      </c>
      <c r="B22" s="6">
        <v>44917</v>
      </c>
      <c r="C22" s="6">
        <v>44921</v>
      </c>
      <c r="D22" s="4">
        <v>6123</v>
      </c>
      <c r="E22" s="4" t="str">
        <f>VLOOKUP(A22,HOP!A:L,12,0)</f>
        <v>6123.00</v>
      </c>
      <c r="F22" s="4" t="str">
        <f>VLOOKUP(A22,HOP!A:C,3,0)</f>
        <v>2836334</v>
      </c>
      <c r="G22" s="4">
        <f t="shared" si="0"/>
        <v>0</v>
      </c>
      <c r="H22" s="4" t="str">
        <f t="shared" si="1"/>
        <v>，2836334</v>
      </c>
      <c r="I22" s="4" t="str">
        <f>VLOOKUP(A22,HOP!A:U,21,0)</f>
        <v>直连</v>
      </c>
    </row>
    <row r="23" s="4" customFormat="1" hidden="1" spans="1:9">
      <c r="A23" s="5">
        <v>21848260649</v>
      </c>
      <c r="B23" s="6">
        <v>44919</v>
      </c>
      <c r="C23" s="6">
        <v>44921</v>
      </c>
      <c r="D23" s="4">
        <v>9848</v>
      </c>
      <c r="E23" s="4" t="str">
        <f>VLOOKUP(A23,HOP!A:L,12,0)</f>
        <v>9848.00</v>
      </c>
      <c r="F23" s="4" t="str">
        <f>VLOOKUP(A23,HOP!A:C,3,0)</f>
        <v>2836363</v>
      </c>
      <c r="G23" s="4">
        <f t="shared" si="0"/>
        <v>0</v>
      </c>
      <c r="H23" s="4" t="str">
        <f t="shared" si="1"/>
        <v>，2836363</v>
      </c>
      <c r="I23" s="4" t="str">
        <f>VLOOKUP(A23,HOP!A:U,21,0)</f>
        <v>直连</v>
      </c>
    </row>
    <row r="24" s="4" customFormat="1" hidden="1" spans="1:9">
      <c r="A24" s="5">
        <v>21848279672</v>
      </c>
      <c r="B24" s="6">
        <v>44919</v>
      </c>
      <c r="C24" s="6">
        <v>44921</v>
      </c>
      <c r="D24" s="4">
        <v>7620</v>
      </c>
      <c r="E24" s="4" t="str">
        <f>VLOOKUP(A24,HOP!A:L,12,0)</f>
        <v>7620.00</v>
      </c>
      <c r="F24" s="4" t="str">
        <f>VLOOKUP(A24,HOP!A:C,3,0)</f>
        <v>2836457</v>
      </c>
      <c r="G24" s="4">
        <f t="shared" si="0"/>
        <v>0</v>
      </c>
      <c r="H24" s="4" t="str">
        <f t="shared" si="1"/>
        <v>，2836457</v>
      </c>
      <c r="I24" s="4" t="str">
        <f>VLOOKUP(A24,HOP!A:U,21,0)</f>
        <v>直连</v>
      </c>
    </row>
    <row r="25" s="4" customFormat="1" hidden="1" spans="1:9">
      <c r="A25" s="5">
        <v>21848444237</v>
      </c>
      <c r="B25" s="6">
        <v>44918</v>
      </c>
      <c r="C25" s="6">
        <v>44921</v>
      </c>
      <c r="D25" s="4">
        <v>8382</v>
      </c>
      <c r="E25" s="4" t="str">
        <f>VLOOKUP(A25,HOP!A:L,12,0)</f>
        <v>8382.00</v>
      </c>
      <c r="F25" s="4" t="str">
        <f>VLOOKUP(A25,HOP!A:C,3,0)</f>
        <v>2836786</v>
      </c>
      <c r="G25" s="4">
        <f t="shared" si="0"/>
        <v>0</v>
      </c>
      <c r="H25" s="4" t="str">
        <f t="shared" si="1"/>
        <v>，2836786</v>
      </c>
      <c r="I25" s="4" t="str">
        <f>VLOOKUP(A25,HOP!A:U,21,0)</f>
        <v>直采</v>
      </c>
    </row>
    <row r="26" s="4" customFormat="1" hidden="1" spans="1:9">
      <c r="A26" s="5">
        <v>21848973561</v>
      </c>
      <c r="B26" s="6">
        <v>44919</v>
      </c>
      <c r="C26" s="6">
        <v>44921</v>
      </c>
      <c r="D26" s="4">
        <v>16065</v>
      </c>
      <c r="E26" s="4" t="str">
        <f>VLOOKUP(A26,HOP!A:L,12,0)</f>
        <v>16065.00</v>
      </c>
      <c r="F26" s="4" t="str">
        <f>VLOOKUP(A26,HOP!A:C,3,0)</f>
        <v>2837651</v>
      </c>
      <c r="G26" s="4">
        <f t="shared" si="0"/>
        <v>0</v>
      </c>
      <c r="H26" s="4" t="str">
        <f t="shared" si="1"/>
        <v>，2837651</v>
      </c>
      <c r="I26" s="4" t="str">
        <f>VLOOKUP(A26,HOP!A:U,21,0)</f>
        <v>直采</v>
      </c>
    </row>
    <row r="27" s="4" customFormat="1" spans="1:9">
      <c r="A27" s="5">
        <v>21851704793</v>
      </c>
      <c r="B27" s="6">
        <v>44918</v>
      </c>
      <c r="C27" s="6">
        <v>44921</v>
      </c>
      <c r="D27" s="4">
        <v>7189</v>
      </c>
      <c r="E27" s="4" t="str">
        <f>VLOOKUP(A27,HOP!A:L,12,0)</f>
        <v>7189.01</v>
      </c>
      <c r="F27" s="4" t="str">
        <f>VLOOKUP(A27,HOP!A:C,3,0)</f>
        <v>2842969</v>
      </c>
      <c r="G27" s="4">
        <f t="shared" si="0"/>
        <v>-0.0100000000002183</v>
      </c>
      <c r="H27" s="4" t="str">
        <f t="shared" si="1"/>
        <v>，2842969</v>
      </c>
      <c r="I27" s="4" t="str">
        <f>VLOOKUP(A27,HOP!A:U,21,0)</f>
        <v>直采</v>
      </c>
    </row>
    <row r="28" s="4" customFormat="1" hidden="1" spans="1:9">
      <c r="A28" s="5">
        <v>21853478772</v>
      </c>
      <c r="B28" s="6">
        <v>44919</v>
      </c>
      <c r="C28" s="6">
        <v>44921</v>
      </c>
      <c r="D28" s="4">
        <v>24720</v>
      </c>
      <c r="E28" s="4" t="str">
        <f>VLOOKUP(A28,HOP!A:L,12,0)</f>
        <v>24720.00</v>
      </c>
      <c r="F28" s="4" t="str">
        <f>VLOOKUP(A28,HOP!A:C,3,0)</f>
        <v>2845604</v>
      </c>
      <c r="G28" s="4">
        <f t="shared" si="0"/>
        <v>0</v>
      </c>
      <c r="H28" s="4" t="str">
        <f t="shared" si="1"/>
        <v>，2845604</v>
      </c>
      <c r="I28" s="4" t="str">
        <f>VLOOKUP(A28,HOP!A:U,21,0)</f>
        <v>直采</v>
      </c>
    </row>
    <row r="29" s="4" customFormat="1" hidden="1" spans="1:9">
      <c r="A29" s="5">
        <v>21853560534</v>
      </c>
      <c r="B29" s="6">
        <v>44918</v>
      </c>
      <c r="C29" s="6">
        <v>44921</v>
      </c>
      <c r="D29" s="4">
        <v>1722</v>
      </c>
      <c r="E29" s="4" t="str">
        <f>VLOOKUP(A29,HOP!A:L,12,0)</f>
        <v>1722.00</v>
      </c>
      <c r="F29" s="4" t="str">
        <f>VLOOKUP(A29,HOP!A:C,3,0)</f>
        <v>2845733</v>
      </c>
      <c r="G29" s="4">
        <f t="shared" si="0"/>
        <v>0</v>
      </c>
      <c r="H29" s="4" t="str">
        <f t="shared" si="1"/>
        <v>，2845733</v>
      </c>
      <c r="I29" s="4" t="str">
        <f>VLOOKUP(A29,HOP!A:U,21,0)</f>
        <v>直连</v>
      </c>
    </row>
    <row r="30" s="4" customFormat="1" hidden="1" spans="1:9">
      <c r="A30" s="5">
        <v>21854048987</v>
      </c>
      <c r="B30" s="6">
        <v>44919</v>
      </c>
      <c r="C30" s="6">
        <v>44921</v>
      </c>
      <c r="D30" s="4">
        <v>4486</v>
      </c>
      <c r="E30" s="4" t="str">
        <f>VLOOKUP(A30,HOP!A:L,12,0)</f>
        <v>4486.00</v>
      </c>
      <c r="F30" s="4" t="str">
        <f>VLOOKUP(A30,HOP!A:C,3,0)</f>
        <v>2846674</v>
      </c>
      <c r="G30" s="4">
        <f t="shared" si="0"/>
        <v>0</v>
      </c>
      <c r="H30" s="4" t="str">
        <f t="shared" si="1"/>
        <v>，2846674</v>
      </c>
      <c r="I30" s="4" t="str">
        <f>VLOOKUP(A30,HOP!A:U,21,0)</f>
        <v>直采</v>
      </c>
    </row>
    <row r="31" s="4" customFormat="1" hidden="1" spans="1:9">
      <c r="A31" s="5">
        <v>21855426833</v>
      </c>
      <c r="B31" s="6">
        <v>44919</v>
      </c>
      <c r="C31" s="6">
        <v>44921</v>
      </c>
      <c r="D31" s="4">
        <v>4039</v>
      </c>
      <c r="E31" s="4" t="str">
        <f>VLOOKUP(A31,HOP!A:L,12,0)</f>
        <v>4039.00</v>
      </c>
      <c r="F31" s="4" t="str">
        <f>VLOOKUP(A31,HOP!A:C,3,0)</f>
        <v>2849279</v>
      </c>
      <c r="G31" s="4">
        <f t="shared" si="0"/>
        <v>0</v>
      </c>
      <c r="H31" s="4" t="str">
        <f t="shared" si="1"/>
        <v>，2849279</v>
      </c>
      <c r="I31" s="4" t="str">
        <f>VLOOKUP(A31,HOP!A:U,21,0)</f>
        <v>直采</v>
      </c>
    </row>
    <row r="32" s="4" customFormat="1" hidden="1" spans="1:9">
      <c r="A32" s="5">
        <v>999221855918585</v>
      </c>
      <c r="B32" s="6">
        <v>44919</v>
      </c>
      <c r="C32" s="6">
        <v>44921</v>
      </c>
      <c r="D32" s="4">
        <v>414</v>
      </c>
      <c r="E32" s="4" t="str">
        <f>VLOOKUP(A32,HOP!A:L,12,0)</f>
        <v>414.00</v>
      </c>
      <c r="F32" s="4" t="str">
        <f>VLOOKUP(A32,HOP!A:C,3,0)</f>
        <v>2850095</v>
      </c>
      <c r="G32" s="4">
        <f t="shared" si="0"/>
        <v>0</v>
      </c>
      <c r="H32" s="4" t="str">
        <f t="shared" si="1"/>
        <v>，2850095</v>
      </c>
      <c r="I32" s="4" t="str">
        <f>VLOOKUP(A32,HOP!A:U,21,0)</f>
        <v>直连</v>
      </c>
    </row>
    <row r="33" s="4" customFormat="1" hidden="1" spans="1:9">
      <c r="A33" s="5">
        <v>21857139938</v>
      </c>
      <c r="B33" s="6">
        <v>44917</v>
      </c>
      <c r="C33" s="6">
        <v>44921</v>
      </c>
      <c r="D33" s="4">
        <v>9497</v>
      </c>
      <c r="E33" s="4" t="str">
        <f>VLOOKUP(A33,HOP!A:L,12,0)</f>
        <v>9497.00</v>
      </c>
      <c r="F33" s="4" t="str">
        <f>VLOOKUP(A33,HOP!A:C,3,0)</f>
        <v>2852121</v>
      </c>
      <c r="G33" s="4">
        <f t="shared" si="0"/>
        <v>0</v>
      </c>
      <c r="H33" s="4" t="str">
        <f t="shared" si="1"/>
        <v>，2852121</v>
      </c>
      <c r="I33" s="4" t="str">
        <f>VLOOKUP(A33,HOP!A:U,21,0)</f>
        <v>直采</v>
      </c>
    </row>
    <row r="34" s="4" customFormat="1" hidden="1" spans="1:9">
      <c r="A34" s="5">
        <v>21859377842</v>
      </c>
      <c r="B34" s="6">
        <v>44919</v>
      </c>
      <c r="C34" s="6">
        <v>44921</v>
      </c>
      <c r="D34" s="4">
        <v>5056</v>
      </c>
      <c r="E34" s="4" t="str">
        <f>VLOOKUP(A34,HOP!A:L,12,0)</f>
        <v>5056.00</v>
      </c>
      <c r="F34" s="4" t="str">
        <f>VLOOKUP(A34,HOP!A:C,3,0)</f>
        <v>2855630</v>
      </c>
      <c r="G34" s="4">
        <f t="shared" si="0"/>
        <v>0</v>
      </c>
      <c r="H34" s="4" t="str">
        <f t="shared" si="1"/>
        <v>，2855630</v>
      </c>
      <c r="I34" s="4" t="str">
        <f>VLOOKUP(A34,HOP!A:U,21,0)</f>
        <v>直采</v>
      </c>
    </row>
    <row r="35" s="4" customFormat="1" hidden="1" spans="1:9">
      <c r="A35" s="5">
        <v>999221859791342</v>
      </c>
      <c r="B35" s="6">
        <v>44919</v>
      </c>
      <c r="C35" s="6">
        <v>44921</v>
      </c>
      <c r="D35" s="4">
        <v>1400</v>
      </c>
      <c r="E35" s="4" t="str">
        <f>VLOOKUP(A35,HOP!A:L,12,0)</f>
        <v>1400.00</v>
      </c>
      <c r="F35" s="4" t="str">
        <f>VLOOKUP(A35,HOP!A:C,3,0)</f>
        <v>2855882</v>
      </c>
      <c r="G35" s="4">
        <f t="shared" si="0"/>
        <v>0</v>
      </c>
      <c r="H35" s="4" t="str">
        <f t="shared" si="1"/>
        <v>，2855882</v>
      </c>
      <c r="I35" s="4" t="str">
        <f>VLOOKUP(A35,HOP!A:U,21,0)</f>
        <v>直连</v>
      </c>
    </row>
    <row r="36" s="4" customFormat="1" hidden="1" spans="1:9">
      <c r="A36" s="5">
        <v>999221860857322</v>
      </c>
      <c r="B36" s="6">
        <v>44919</v>
      </c>
      <c r="C36" s="6">
        <v>44921</v>
      </c>
      <c r="D36" s="4">
        <v>1491</v>
      </c>
      <c r="E36" s="4" t="str">
        <f>VLOOKUP(A36,HOP!A:L,12,0)</f>
        <v>1491.00</v>
      </c>
      <c r="F36" s="4" t="str">
        <f>VLOOKUP(A36,HOP!A:C,3,0)</f>
        <v>2856215</v>
      </c>
      <c r="G36" s="4">
        <f t="shared" si="0"/>
        <v>0</v>
      </c>
      <c r="H36" s="4" t="str">
        <f t="shared" si="1"/>
        <v>，2856215</v>
      </c>
      <c r="I36" s="4" t="str">
        <f>VLOOKUP(A36,HOP!A:U,21,0)</f>
        <v>直连</v>
      </c>
    </row>
    <row r="37" s="4" customFormat="1" hidden="1" spans="1:9">
      <c r="A37" s="5">
        <v>21860968278</v>
      </c>
      <c r="B37" s="6">
        <v>44919</v>
      </c>
      <c r="C37" s="6">
        <v>44921</v>
      </c>
      <c r="D37" s="4">
        <v>7167</v>
      </c>
      <c r="E37" s="4" t="str">
        <f>VLOOKUP(A37,HOP!A:L,12,0)</f>
        <v>7167.00</v>
      </c>
      <c r="F37" s="4" t="str">
        <f>VLOOKUP(A37,HOP!A:C,3,0)</f>
        <v>2856248</v>
      </c>
      <c r="G37" s="4">
        <f t="shared" si="0"/>
        <v>0</v>
      </c>
      <c r="H37" s="4" t="str">
        <f t="shared" si="1"/>
        <v>，2856248</v>
      </c>
      <c r="I37" s="4" t="str">
        <f>VLOOKUP(A37,HOP!A:U,21,0)</f>
        <v>直采</v>
      </c>
    </row>
    <row r="38" s="4" customFormat="1" hidden="1" spans="1:9">
      <c r="A38" s="5">
        <v>999221868865452</v>
      </c>
      <c r="B38" s="6">
        <v>44920</v>
      </c>
      <c r="C38" s="6">
        <v>44921</v>
      </c>
      <c r="D38" s="4">
        <v>865</v>
      </c>
      <c r="E38" s="4" t="str">
        <f>VLOOKUP(A38,HOP!A:L,12,0)</f>
        <v>865.00</v>
      </c>
      <c r="F38" s="4" t="str">
        <f>VLOOKUP(A38,HOP!A:C,3,0)</f>
        <v>2858733</v>
      </c>
      <c r="G38" s="4">
        <f t="shared" si="0"/>
        <v>0</v>
      </c>
      <c r="H38" s="4" t="str">
        <f t="shared" si="1"/>
        <v>，2858733</v>
      </c>
      <c r="I38" s="4" t="str">
        <f>VLOOKUP(A38,HOP!A:U,21,0)</f>
        <v>直连</v>
      </c>
    </row>
    <row r="39" s="4" customFormat="1" hidden="1" spans="1:9">
      <c r="A39" s="5">
        <v>21868964671</v>
      </c>
      <c r="B39" s="6">
        <v>44919</v>
      </c>
      <c r="C39" s="6">
        <v>44921</v>
      </c>
      <c r="D39" s="4">
        <v>4674</v>
      </c>
      <c r="E39" s="4" t="str">
        <f>VLOOKUP(A39,HOP!A:L,12,0)</f>
        <v>4674.00</v>
      </c>
      <c r="F39" s="4" t="str">
        <f>VLOOKUP(A39,HOP!A:C,3,0)</f>
        <v>2858770</v>
      </c>
      <c r="G39" s="4">
        <f t="shared" si="0"/>
        <v>0</v>
      </c>
      <c r="H39" s="4" t="str">
        <f t="shared" si="1"/>
        <v>，2858770</v>
      </c>
      <c r="I39" s="4" t="str">
        <f>VLOOKUP(A39,HOP!A:U,21,0)</f>
        <v>直连</v>
      </c>
    </row>
    <row r="40" s="4" customFormat="1" hidden="1" spans="1:9">
      <c r="A40" s="5">
        <v>999221869020787</v>
      </c>
      <c r="B40" s="6">
        <v>44920</v>
      </c>
      <c r="C40" s="6">
        <v>44921</v>
      </c>
      <c r="D40" s="4">
        <v>303</v>
      </c>
      <c r="E40" s="4" t="str">
        <f>VLOOKUP(A40,HOP!A:L,12,0)</f>
        <v>303.00</v>
      </c>
      <c r="F40" s="4" t="str">
        <f>VLOOKUP(A40,HOP!A:C,3,0)</f>
        <v>2858828</v>
      </c>
      <c r="G40" s="4">
        <f t="shared" si="0"/>
        <v>0</v>
      </c>
      <c r="H40" s="4" t="str">
        <f t="shared" si="1"/>
        <v>，2858828</v>
      </c>
      <c r="I40" s="4" t="str">
        <f>VLOOKUP(A40,HOP!A:U,21,0)</f>
        <v>直连</v>
      </c>
    </row>
    <row r="41" s="4" customFormat="1" hidden="1" spans="1:9">
      <c r="A41" s="5">
        <v>999221876339343</v>
      </c>
      <c r="B41" s="6">
        <v>44920</v>
      </c>
      <c r="C41" s="6">
        <v>44921</v>
      </c>
      <c r="D41" s="4">
        <v>834</v>
      </c>
      <c r="E41" s="4" t="str">
        <f>VLOOKUP(A41,HOP!A:L,12,0)</f>
        <v>834.00</v>
      </c>
      <c r="F41" s="4" t="str">
        <f>VLOOKUP(A41,HOP!A:C,3,0)</f>
        <v>2861665</v>
      </c>
      <c r="G41" s="4">
        <f t="shared" si="0"/>
        <v>0</v>
      </c>
      <c r="H41" s="4" t="str">
        <f t="shared" si="1"/>
        <v>，2861665</v>
      </c>
      <c r="I41" s="4" t="str">
        <f>VLOOKUP(A41,HOP!A:U,21,0)</f>
        <v>直连</v>
      </c>
    </row>
    <row r="42" s="4" customFormat="1" hidden="1" spans="1:9">
      <c r="A42" s="5">
        <v>999221879397177</v>
      </c>
      <c r="B42" s="6">
        <v>44918</v>
      </c>
      <c r="C42" s="6">
        <v>44921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21879961759</v>
      </c>
      <c r="B43" s="6">
        <v>44920</v>
      </c>
      <c r="C43" s="6">
        <v>44921</v>
      </c>
      <c r="D43" s="4">
        <v>505</v>
      </c>
      <c r="E43" s="4" t="str">
        <f>VLOOKUP(A43,HOP!A:L,12,0)</f>
        <v>505.00</v>
      </c>
      <c r="F43" s="4" t="str">
        <f>VLOOKUP(A43,HOP!A:C,3,0)</f>
        <v>2862502</v>
      </c>
      <c r="G43" s="4">
        <f t="shared" si="0"/>
        <v>0</v>
      </c>
      <c r="H43" s="4" t="str">
        <f t="shared" si="1"/>
        <v>，2862502</v>
      </c>
      <c r="I43" s="4" t="str">
        <f>VLOOKUP(A43,HOP!A:U,21,0)</f>
        <v>直采</v>
      </c>
    </row>
    <row r="44" s="4" customFormat="1" hidden="1" spans="1:9">
      <c r="A44" s="5">
        <v>999221879986089</v>
      </c>
      <c r="B44" s="6">
        <v>44915</v>
      </c>
      <c r="C44" s="6">
        <v>44921</v>
      </c>
      <c r="D44" s="4">
        <v>7612</v>
      </c>
      <c r="E44" s="4" t="str">
        <f>VLOOKUP(A44,HOP!A:L,12,0)</f>
        <v>7612.00</v>
      </c>
      <c r="F44" s="4" t="str">
        <f>VLOOKUP(A44,HOP!A:C,3,0)</f>
        <v>2862507</v>
      </c>
      <c r="G44" s="4">
        <f t="shared" si="0"/>
        <v>0</v>
      </c>
      <c r="H44" s="4" t="str">
        <f t="shared" si="1"/>
        <v>，2862507</v>
      </c>
      <c r="I44" s="4" t="str">
        <f>VLOOKUP(A44,HOP!A:U,21,0)</f>
        <v>直连</v>
      </c>
    </row>
    <row r="45" s="4" customFormat="1" hidden="1" spans="1:9">
      <c r="A45" s="5">
        <v>21885203902</v>
      </c>
      <c r="B45" s="6">
        <v>44918</v>
      </c>
      <c r="C45" s="6">
        <v>44921</v>
      </c>
      <c r="D45" s="4">
        <v>5115</v>
      </c>
      <c r="E45" s="4" t="str">
        <f>VLOOKUP(A45,HOP!A:L,12,0)</f>
        <v>5115.00</v>
      </c>
      <c r="F45" s="4" t="str">
        <f>VLOOKUP(A45,HOP!A:C,3,0)</f>
        <v>2864208</v>
      </c>
      <c r="G45" s="4">
        <f t="shared" si="0"/>
        <v>0</v>
      </c>
      <c r="H45" s="4" t="str">
        <f t="shared" si="1"/>
        <v>，2864208</v>
      </c>
      <c r="I45" s="4" t="str">
        <f>VLOOKUP(A45,HOP!A:U,21,0)</f>
        <v>直采</v>
      </c>
    </row>
    <row r="46" s="4" customFormat="1" hidden="1" spans="1:9">
      <c r="A46" s="5">
        <v>999221887070086</v>
      </c>
      <c r="B46" s="6">
        <v>44920</v>
      </c>
      <c r="C46" s="6">
        <v>44921</v>
      </c>
      <c r="D46" s="4">
        <v>1329</v>
      </c>
      <c r="E46" s="4" t="str">
        <f>VLOOKUP(A46,HOP!A:L,12,0)</f>
        <v>1329.00</v>
      </c>
      <c r="F46" s="4" t="str">
        <f>VLOOKUP(A46,HOP!A:C,3,0)</f>
        <v>2864818</v>
      </c>
      <c r="G46" s="4">
        <f t="shared" si="0"/>
        <v>0</v>
      </c>
      <c r="H46" s="4" t="str">
        <f t="shared" si="1"/>
        <v>，2864818</v>
      </c>
      <c r="I46" s="4" t="str">
        <f>VLOOKUP(A46,HOP!A:U,21,0)</f>
        <v>直连</v>
      </c>
    </row>
    <row r="47" s="4" customFormat="1" hidden="1" spans="1:9">
      <c r="A47" s="5">
        <v>21888330805</v>
      </c>
      <c r="B47" s="6">
        <v>44919</v>
      </c>
      <c r="C47" s="6">
        <v>44921</v>
      </c>
      <c r="D47" s="4">
        <v>1284</v>
      </c>
      <c r="E47" s="4" t="str">
        <f>VLOOKUP(A47,HOP!A:L,12,0)</f>
        <v>1284.00</v>
      </c>
      <c r="F47" s="4" t="str">
        <f>VLOOKUP(A47,HOP!A:C,3,0)</f>
        <v>2865576</v>
      </c>
      <c r="G47" s="4">
        <f t="shared" si="0"/>
        <v>0</v>
      </c>
      <c r="H47" s="4" t="str">
        <f t="shared" si="1"/>
        <v>，2865576</v>
      </c>
      <c r="I47" s="4" t="str">
        <f>VLOOKUP(A47,HOP!A:U,21,0)</f>
        <v>直连</v>
      </c>
    </row>
    <row r="48" s="4" customFormat="1" hidden="1" spans="1:9">
      <c r="A48" s="5">
        <v>21893826442</v>
      </c>
      <c r="B48" s="6">
        <v>44919</v>
      </c>
      <c r="C48" s="6">
        <v>44921</v>
      </c>
      <c r="D48" s="4">
        <v>5861</v>
      </c>
      <c r="E48" s="4" t="str">
        <f>VLOOKUP(A48,HOP!A:L,12,0)</f>
        <v>5861.00</v>
      </c>
      <c r="F48" s="4" t="str">
        <f>VLOOKUP(A48,HOP!A:C,3,0)</f>
        <v>2866868</v>
      </c>
      <c r="G48" s="4">
        <f t="shared" si="0"/>
        <v>0</v>
      </c>
      <c r="H48" s="4" t="str">
        <f t="shared" si="1"/>
        <v>，2866868</v>
      </c>
      <c r="I48" s="4" t="str">
        <f>VLOOKUP(A48,HOP!A:U,21,0)</f>
        <v>直采</v>
      </c>
    </row>
    <row r="49" s="4" customFormat="1" hidden="1" spans="1:9">
      <c r="A49" s="5">
        <v>21894942508</v>
      </c>
      <c r="B49" s="6">
        <v>44916</v>
      </c>
      <c r="C49" s="6">
        <v>44921</v>
      </c>
      <c r="D49" s="4">
        <v>9653</v>
      </c>
      <c r="E49" s="4" t="str">
        <f>VLOOKUP(A49,HOP!A:L,12,0)</f>
        <v>9653.00</v>
      </c>
      <c r="F49" s="4" t="str">
        <f>VLOOKUP(A49,HOP!A:C,3,0)</f>
        <v>2867369</v>
      </c>
      <c r="G49" s="4">
        <f t="shared" si="0"/>
        <v>0</v>
      </c>
      <c r="H49" s="4" t="str">
        <f t="shared" si="1"/>
        <v>，2867369</v>
      </c>
      <c r="I49" s="4" t="str">
        <f>VLOOKUP(A49,HOP!A:U,21,0)</f>
        <v>直连</v>
      </c>
    </row>
    <row r="50" s="4" customFormat="1" hidden="1" spans="1:9">
      <c r="A50" s="5">
        <v>21899226666</v>
      </c>
      <c r="B50" s="6">
        <v>44917</v>
      </c>
      <c r="C50" s="6">
        <v>44921</v>
      </c>
      <c r="D50" s="4">
        <v>13904</v>
      </c>
      <c r="E50" s="4">
        <v>13904</v>
      </c>
      <c r="F50" s="4">
        <v>2893703</v>
      </c>
      <c r="G50" s="4">
        <f t="shared" si="0"/>
        <v>0</v>
      </c>
      <c r="H50" s="4" t="str">
        <f t="shared" si="1"/>
        <v>，2893703</v>
      </c>
      <c r="I50" s="4" t="e">
        <f>VLOOKUP(A50,HOP!A:U,21,0)</f>
        <v>#N/A</v>
      </c>
    </row>
    <row r="51" s="4" customFormat="1" hidden="1" spans="1:9">
      <c r="A51" s="5">
        <v>999221899613003</v>
      </c>
      <c r="B51" s="6">
        <v>44919</v>
      </c>
      <c r="C51" s="6">
        <v>44921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21902431962</v>
      </c>
      <c r="B52" s="6">
        <v>44919</v>
      </c>
      <c r="C52" s="6">
        <v>44921</v>
      </c>
      <c r="D52" s="4">
        <v>3540</v>
      </c>
      <c r="E52" s="4" t="str">
        <f>VLOOKUP(A52,HOP!A:L,12,0)</f>
        <v>3540.00</v>
      </c>
      <c r="F52" s="4" t="str">
        <f>VLOOKUP(A52,HOP!A:C,3,0)</f>
        <v>2869218</v>
      </c>
      <c r="G52" s="4">
        <f t="shared" si="0"/>
        <v>0</v>
      </c>
      <c r="H52" s="4" t="str">
        <f t="shared" si="1"/>
        <v>，2869218</v>
      </c>
      <c r="I52" s="4" t="str">
        <f>VLOOKUP(A52,HOP!A:U,21,0)</f>
        <v>直连</v>
      </c>
    </row>
    <row r="53" s="4" customFormat="1" hidden="1" spans="1:9">
      <c r="A53" s="5">
        <v>999221904478534</v>
      </c>
      <c r="B53" s="6">
        <v>44919</v>
      </c>
      <c r="C53" s="6">
        <v>44921</v>
      </c>
      <c r="D53" s="4">
        <v>0</v>
      </c>
      <c r="E53" s="4" t="str">
        <f>VLOOKUP(A53,HOP!A:L,12,0)</f>
        <v>2532.00</v>
      </c>
      <c r="F53" s="4" t="str">
        <f>VLOOKUP(A53,HOP!A:C,3,0)</f>
        <v>2869403</v>
      </c>
      <c r="G53" s="4">
        <f t="shared" si="0"/>
        <v>-2532</v>
      </c>
      <c r="H53" s="4" t="str">
        <f t="shared" si="1"/>
        <v>，2869403</v>
      </c>
      <c r="I53" s="4" t="str">
        <f>VLOOKUP(A53,HOP!A:U,21,0)</f>
        <v>直连</v>
      </c>
    </row>
    <row r="54" s="4" customFormat="1" hidden="1" spans="1:9">
      <c r="A54" s="5">
        <v>21905861270</v>
      </c>
      <c r="B54" s="6">
        <v>44918</v>
      </c>
      <c r="C54" s="6">
        <v>44921</v>
      </c>
      <c r="D54" s="4">
        <v>5114</v>
      </c>
      <c r="E54" s="4" t="str">
        <f>VLOOKUP(A54,HOP!A:L,12,0)</f>
        <v>5114.00</v>
      </c>
      <c r="F54" s="4" t="str">
        <f>VLOOKUP(A54,HOP!A:C,3,0)</f>
        <v>2869747</v>
      </c>
      <c r="G54" s="4">
        <f t="shared" si="0"/>
        <v>0</v>
      </c>
      <c r="H54" s="4" t="str">
        <f t="shared" si="1"/>
        <v>，2869747</v>
      </c>
      <c r="I54" s="4" t="str">
        <f>VLOOKUP(A54,HOP!A:U,21,0)</f>
        <v>直连</v>
      </c>
    </row>
    <row r="55" s="4" customFormat="1" hidden="1" spans="1:9">
      <c r="A55" s="5">
        <v>999221911071299</v>
      </c>
      <c r="B55" s="6">
        <v>44918</v>
      </c>
      <c r="C55" s="6">
        <v>44921</v>
      </c>
      <c r="D55" s="4">
        <v>13388</v>
      </c>
      <c r="E55" s="4" t="str">
        <f>VLOOKUP(A55,HOP!A:L,12,0)</f>
        <v>13388.00</v>
      </c>
      <c r="F55" s="4" t="str">
        <f>VLOOKUP(A55,HOP!A:C,3,0)</f>
        <v>2871359</v>
      </c>
      <c r="G55" s="4">
        <f t="shared" si="0"/>
        <v>0</v>
      </c>
      <c r="H55" s="4" t="str">
        <f t="shared" si="1"/>
        <v>，2871359</v>
      </c>
      <c r="I55" s="4" t="str">
        <f>VLOOKUP(A55,HOP!A:U,21,0)</f>
        <v>直采</v>
      </c>
    </row>
    <row r="56" s="4" customFormat="1" hidden="1" spans="1:9">
      <c r="A56" s="5">
        <v>999221911450360</v>
      </c>
      <c r="B56" s="6">
        <v>44918</v>
      </c>
      <c r="C56" s="6">
        <v>44921</v>
      </c>
      <c r="D56" s="4">
        <v>3979</v>
      </c>
      <c r="E56" s="4" t="str">
        <f>VLOOKUP(A56,HOP!A:L,12,0)</f>
        <v>3979.00</v>
      </c>
      <c r="F56" s="4" t="str">
        <f>VLOOKUP(A56,HOP!A:C,3,0)</f>
        <v>2871581</v>
      </c>
      <c r="G56" s="4">
        <f t="shared" si="0"/>
        <v>0</v>
      </c>
      <c r="H56" s="4" t="str">
        <f t="shared" si="1"/>
        <v>，2871581</v>
      </c>
      <c r="I56" s="4" t="str">
        <f>VLOOKUP(A56,HOP!A:U,21,0)</f>
        <v>直连</v>
      </c>
    </row>
    <row r="57" s="4" customFormat="1" hidden="1" spans="1:9">
      <c r="A57" s="5">
        <v>999221915211786</v>
      </c>
      <c r="B57" s="6">
        <v>44920</v>
      </c>
      <c r="C57" s="6">
        <v>44921</v>
      </c>
      <c r="D57" s="4">
        <v>187</v>
      </c>
      <c r="E57" s="4" t="str">
        <f>VLOOKUP(A57,HOP!A:L,12,0)</f>
        <v>187.00</v>
      </c>
      <c r="F57" s="4" t="str">
        <f>VLOOKUP(A57,HOP!A:C,3,0)</f>
        <v>2872441</v>
      </c>
      <c r="G57" s="4">
        <f t="shared" si="0"/>
        <v>0</v>
      </c>
      <c r="H57" s="4" t="str">
        <f t="shared" si="1"/>
        <v>，2872441</v>
      </c>
      <c r="I57" s="4" t="str">
        <f>VLOOKUP(A57,HOP!A:U,21,0)</f>
        <v>直连</v>
      </c>
    </row>
    <row r="58" s="4" customFormat="1" hidden="1" spans="1:9">
      <c r="A58" s="5">
        <v>999221921658536</v>
      </c>
      <c r="B58" s="6">
        <v>44919</v>
      </c>
      <c r="C58" s="6">
        <v>44921</v>
      </c>
      <c r="D58" s="4">
        <v>1480</v>
      </c>
      <c r="E58" s="4" t="str">
        <f>VLOOKUP(A58,HOP!A:L,12,0)</f>
        <v>1480.00</v>
      </c>
      <c r="F58" s="4" t="str">
        <f>VLOOKUP(A58,HOP!A:C,3,0)</f>
        <v>2873406</v>
      </c>
      <c r="G58" s="4">
        <f t="shared" si="0"/>
        <v>0</v>
      </c>
      <c r="H58" s="4" t="str">
        <f t="shared" si="1"/>
        <v>，2873406</v>
      </c>
      <c r="I58" s="4" t="str">
        <f>VLOOKUP(A58,HOP!A:U,21,0)</f>
        <v>直连</v>
      </c>
    </row>
    <row r="59" s="4" customFormat="1" hidden="1" spans="1:9">
      <c r="A59" s="5">
        <v>999221924898040</v>
      </c>
      <c r="B59" s="6">
        <v>44916</v>
      </c>
      <c r="C59" s="6">
        <v>44921</v>
      </c>
      <c r="D59" s="4">
        <v>3798</v>
      </c>
      <c r="E59" s="4" t="str">
        <f>VLOOKUP(A59,HOP!A:L,12,0)</f>
        <v>3798.00</v>
      </c>
      <c r="F59" s="4" t="str">
        <f>VLOOKUP(A59,HOP!A:C,3,0)</f>
        <v>2874245</v>
      </c>
      <c r="G59" s="4">
        <f t="shared" si="0"/>
        <v>0</v>
      </c>
      <c r="H59" s="4" t="str">
        <f t="shared" si="1"/>
        <v>，2874245</v>
      </c>
      <c r="I59" s="4" t="str">
        <f>VLOOKUP(A59,HOP!A:U,21,0)</f>
        <v>直连</v>
      </c>
    </row>
    <row r="60" s="4" customFormat="1" hidden="1" spans="1:9">
      <c r="A60" s="5">
        <v>999221926167575</v>
      </c>
      <c r="B60" s="6">
        <v>44919</v>
      </c>
      <c r="C60" s="6">
        <v>44921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999221927147076</v>
      </c>
      <c r="B61" s="6">
        <v>44919</v>
      </c>
      <c r="C61" s="6">
        <v>44921</v>
      </c>
      <c r="D61" s="4">
        <v>1726</v>
      </c>
      <c r="E61" s="4" t="str">
        <f>VLOOKUP(A61,HOP!A:L,12,0)</f>
        <v>1726.00</v>
      </c>
      <c r="F61" s="4" t="str">
        <f>VLOOKUP(A61,HOP!A:C,3,0)</f>
        <v>2874899</v>
      </c>
      <c r="G61" s="4">
        <f t="shared" si="0"/>
        <v>0</v>
      </c>
      <c r="H61" s="4" t="str">
        <f t="shared" si="1"/>
        <v>，2874899</v>
      </c>
      <c r="I61" s="4" t="str">
        <f>VLOOKUP(A61,HOP!A:U,21,0)</f>
        <v>直连</v>
      </c>
    </row>
    <row r="62" s="4" customFormat="1" hidden="1" spans="1:9">
      <c r="A62" s="5">
        <v>999221928214599</v>
      </c>
      <c r="B62" s="6">
        <v>44920</v>
      </c>
      <c r="C62" s="6">
        <v>44921</v>
      </c>
      <c r="D62" s="4">
        <v>232</v>
      </c>
      <c r="E62" s="4" t="str">
        <f>VLOOKUP(A62,HOP!A:L,12,0)</f>
        <v>232.00</v>
      </c>
      <c r="F62" s="4" t="str">
        <f>VLOOKUP(A62,HOP!A:C,3,0)</f>
        <v>2875522</v>
      </c>
      <c r="G62" s="4">
        <f t="shared" si="0"/>
        <v>0</v>
      </c>
      <c r="H62" s="4" t="str">
        <f t="shared" si="1"/>
        <v>，2875522</v>
      </c>
      <c r="I62" s="4" t="str">
        <f>VLOOKUP(A62,HOP!A:U,21,0)</f>
        <v>直连</v>
      </c>
    </row>
    <row r="63" s="4" customFormat="1" hidden="1" spans="1:9">
      <c r="A63" s="5">
        <v>999221930988539</v>
      </c>
      <c r="B63" s="6">
        <v>44919</v>
      </c>
      <c r="C63" s="6">
        <v>44921</v>
      </c>
      <c r="D63" s="4">
        <v>1000</v>
      </c>
      <c r="E63" s="4" t="str">
        <f>VLOOKUP(A63,HOP!A:L,12,0)</f>
        <v>1000.00</v>
      </c>
      <c r="F63" s="4" t="str">
        <f>VLOOKUP(A63,HOP!A:C,3,0)</f>
        <v>2876258</v>
      </c>
      <c r="G63" s="4">
        <f t="shared" si="0"/>
        <v>0</v>
      </c>
      <c r="H63" s="4" t="str">
        <f t="shared" si="1"/>
        <v>，2876258</v>
      </c>
      <c r="I63" s="4" t="str">
        <f>VLOOKUP(A63,HOP!A:U,21,0)</f>
        <v>直连</v>
      </c>
    </row>
    <row r="64" s="4" customFormat="1" hidden="1" spans="1:9">
      <c r="A64" s="5">
        <v>999221934682488</v>
      </c>
      <c r="B64" s="6">
        <v>44913</v>
      </c>
      <c r="C64" s="6">
        <v>44921</v>
      </c>
      <c r="D64" s="4">
        <v>11088</v>
      </c>
      <c r="E64" s="4" t="str">
        <f>VLOOKUP(A64,HOP!A:L,12,0)</f>
        <v>11088.00</v>
      </c>
      <c r="F64" s="4" t="str">
        <f>VLOOKUP(A64,HOP!A:C,3,0)</f>
        <v>2878028</v>
      </c>
      <c r="G64" s="4">
        <f t="shared" si="0"/>
        <v>0</v>
      </c>
      <c r="H64" s="4" t="str">
        <f t="shared" si="1"/>
        <v>，2878028</v>
      </c>
      <c r="I64" s="4" t="str">
        <f>VLOOKUP(A64,HOP!A:U,21,0)</f>
        <v>直连</v>
      </c>
    </row>
    <row r="65" s="4" customFormat="1" hidden="1" spans="1:9">
      <c r="A65" s="5">
        <v>999221939914741</v>
      </c>
      <c r="B65" s="6">
        <v>44920</v>
      </c>
      <c r="C65" s="6">
        <v>44921</v>
      </c>
      <c r="D65" s="4">
        <v>1426</v>
      </c>
      <c r="E65" s="4" t="str">
        <f>VLOOKUP(A65,HOP!A:L,12,0)</f>
        <v>1426.00</v>
      </c>
      <c r="F65" s="4" t="str">
        <f>VLOOKUP(A65,HOP!A:C,3,0)</f>
        <v>2879549</v>
      </c>
      <c r="G65" s="4">
        <f t="shared" si="0"/>
        <v>0</v>
      </c>
      <c r="H65" s="4" t="str">
        <f t="shared" si="1"/>
        <v>，2879549</v>
      </c>
      <c r="I65" s="4" t="str">
        <f>VLOOKUP(A65,HOP!A:U,21,0)</f>
        <v>直连</v>
      </c>
    </row>
    <row r="66" s="4" customFormat="1" hidden="1" spans="1:9">
      <c r="A66" s="5">
        <v>999221940119745</v>
      </c>
      <c r="B66" s="6">
        <v>44918</v>
      </c>
      <c r="C66" s="6">
        <v>44921</v>
      </c>
      <c r="D66" s="4">
        <v>1341</v>
      </c>
      <c r="E66" s="4" t="str">
        <f>VLOOKUP(A66,HOP!A:L,12,0)</f>
        <v>1341.00</v>
      </c>
      <c r="F66" s="4" t="str">
        <f>VLOOKUP(A66,HOP!A:C,3,0)</f>
        <v>2879676</v>
      </c>
      <c r="G66" s="4">
        <f t="shared" si="0"/>
        <v>0</v>
      </c>
      <c r="H66" s="4" t="str">
        <f t="shared" si="1"/>
        <v>，2879676</v>
      </c>
      <c r="I66" s="4" t="str">
        <f>VLOOKUP(A66,HOP!A:U,21,0)</f>
        <v>直连</v>
      </c>
    </row>
    <row r="67" s="4" customFormat="1" hidden="1" spans="1:9">
      <c r="A67" s="5">
        <v>999221946286968</v>
      </c>
      <c r="B67" s="6">
        <v>44919</v>
      </c>
      <c r="C67" s="6">
        <v>44921</v>
      </c>
      <c r="D67" s="4">
        <v>1935</v>
      </c>
      <c r="E67" s="4" t="str">
        <f>VLOOKUP(A67,HOP!A:L,12,0)</f>
        <v>1935.00</v>
      </c>
      <c r="F67" s="4" t="str">
        <f>VLOOKUP(A67,HOP!A:C,3,0)</f>
        <v>2882006</v>
      </c>
      <c r="G67" s="4">
        <f t="shared" ref="G67:G130" si="2">D67-E67</f>
        <v>0</v>
      </c>
      <c r="H67" s="4" t="str">
        <f t="shared" ref="H67:H130" si="3">$H$1&amp;F67</f>
        <v>，2882006</v>
      </c>
      <c r="I67" s="4" t="str">
        <f>VLOOKUP(A67,HOP!A:U,21,0)</f>
        <v>直连</v>
      </c>
    </row>
    <row r="68" s="4" customFormat="1" hidden="1" spans="1:9">
      <c r="A68" s="5">
        <v>999221949703648</v>
      </c>
      <c r="B68" s="6">
        <v>44920</v>
      </c>
      <c r="C68" s="6">
        <v>44921</v>
      </c>
      <c r="D68" s="4">
        <v>459</v>
      </c>
      <c r="E68" s="4" t="str">
        <f>VLOOKUP(A68,HOP!A:L,12,0)</f>
        <v>459.00</v>
      </c>
      <c r="F68" s="4" t="str">
        <f>VLOOKUP(A68,HOP!A:C,3,0)</f>
        <v>2882942</v>
      </c>
      <c r="G68" s="4">
        <f t="shared" si="2"/>
        <v>0</v>
      </c>
      <c r="H68" s="4" t="str">
        <f t="shared" si="3"/>
        <v>，2882942</v>
      </c>
      <c r="I68" s="4" t="str">
        <f>VLOOKUP(A68,HOP!A:U,21,0)</f>
        <v>直连</v>
      </c>
    </row>
    <row r="69" s="4" customFormat="1" hidden="1" spans="1:9">
      <c r="A69" s="5">
        <v>999221950578881</v>
      </c>
      <c r="B69" s="6">
        <v>44918</v>
      </c>
      <c r="C69" s="6">
        <v>44921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999221951272450</v>
      </c>
      <c r="B70" s="6">
        <v>44920</v>
      </c>
      <c r="C70" s="6">
        <v>44921</v>
      </c>
      <c r="D70" s="4">
        <v>500</v>
      </c>
      <c r="E70" s="4" t="str">
        <f>VLOOKUP(A70,HOP!A:L,12,0)</f>
        <v>500.00</v>
      </c>
      <c r="F70" s="4" t="str">
        <f>VLOOKUP(A70,HOP!A:C,3,0)</f>
        <v>2883700</v>
      </c>
      <c r="G70" s="4">
        <f t="shared" si="2"/>
        <v>0</v>
      </c>
      <c r="H70" s="4" t="str">
        <f t="shared" si="3"/>
        <v>，2883700</v>
      </c>
      <c r="I70" s="4" t="str">
        <f>VLOOKUP(A70,HOP!A:U,21,0)</f>
        <v>直连</v>
      </c>
    </row>
    <row r="71" s="4" customFormat="1" hidden="1" spans="1:9">
      <c r="A71" s="5">
        <v>999221955462622</v>
      </c>
      <c r="B71" s="6">
        <v>44920</v>
      </c>
      <c r="C71" s="6">
        <v>44921</v>
      </c>
      <c r="D71" s="4">
        <v>1016</v>
      </c>
      <c r="E71" s="4" t="str">
        <f>VLOOKUP(A71,HOP!A:L,12,0)</f>
        <v>1016.00</v>
      </c>
      <c r="F71" s="4" t="str">
        <f>VLOOKUP(A71,HOP!A:C,3,0)</f>
        <v>2884703</v>
      </c>
      <c r="G71" s="4">
        <f t="shared" si="2"/>
        <v>0</v>
      </c>
      <c r="H71" s="4" t="str">
        <f t="shared" si="3"/>
        <v>，2884703</v>
      </c>
      <c r="I71" s="4" t="str">
        <f>VLOOKUP(A71,HOP!A:U,21,0)</f>
        <v>直连</v>
      </c>
    </row>
    <row r="72" s="4" customFormat="1" hidden="1" spans="1:9">
      <c r="A72" s="5">
        <v>999221955647164</v>
      </c>
      <c r="B72" s="6">
        <v>44919</v>
      </c>
      <c r="C72" s="6">
        <v>44921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21963875301</v>
      </c>
      <c r="B73" s="6">
        <v>44918</v>
      </c>
      <c r="C73" s="6">
        <v>44921</v>
      </c>
      <c r="D73" s="4">
        <v>8964</v>
      </c>
      <c r="E73" s="4" t="str">
        <f>VLOOKUP(A73,HOP!A:L,12,0)</f>
        <v>8964.00</v>
      </c>
      <c r="F73" s="4" t="str">
        <f>VLOOKUP(A73,HOP!A:C,3,0)</f>
        <v>2888070</v>
      </c>
      <c r="G73" s="4">
        <f t="shared" si="2"/>
        <v>0</v>
      </c>
      <c r="H73" s="4" t="str">
        <f t="shared" si="3"/>
        <v>，2888070</v>
      </c>
      <c r="I73" s="4" t="str">
        <f>VLOOKUP(A73,HOP!A:U,21,0)</f>
        <v>直连</v>
      </c>
    </row>
    <row r="74" s="4" customFormat="1" hidden="1" spans="1:9">
      <c r="A74" s="5">
        <v>999221966232460</v>
      </c>
      <c r="B74" s="6">
        <v>44920</v>
      </c>
      <c r="C74" s="6">
        <v>44921</v>
      </c>
      <c r="D74" s="4">
        <v>735</v>
      </c>
      <c r="E74" s="4" t="str">
        <f>VLOOKUP(A74,HOP!A:L,12,0)</f>
        <v>735.00</v>
      </c>
      <c r="F74" s="4" t="str">
        <f>VLOOKUP(A74,HOP!A:C,3,0)</f>
        <v>2888302</v>
      </c>
      <c r="G74" s="4">
        <f t="shared" si="2"/>
        <v>0</v>
      </c>
      <c r="H74" s="4" t="str">
        <f t="shared" si="3"/>
        <v>，2888302</v>
      </c>
      <c r="I74" s="4" t="str">
        <f>VLOOKUP(A74,HOP!A:U,21,0)</f>
        <v>直采</v>
      </c>
    </row>
    <row r="75" s="4" customFormat="1" hidden="1" spans="1:9">
      <c r="A75" s="5">
        <v>999221967164165</v>
      </c>
      <c r="B75" s="6">
        <v>44919</v>
      </c>
      <c r="C75" s="6">
        <v>44921</v>
      </c>
      <c r="D75" s="4">
        <v>1389</v>
      </c>
      <c r="E75" s="4" t="str">
        <f>VLOOKUP(A75,HOP!A:L,12,0)</f>
        <v>1389.00</v>
      </c>
      <c r="F75" s="4" t="str">
        <f>VLOOKUP(A75,HOP!A:C,3,0)</f>
        <v>2888480</v>
      </c>
      <c r="G75" s="4">
        <f t="shared" si="2"/>
        <v>0</v>
      </c>
      <c r="H75" s="4" t="str">
        <f t="shared" si="3"/>
        <v>，2888480</v>
      </c>
      <c r="I75" s="4" t="str">
        <f>VLOOKUP(A75,HOP!A:U,21,0)</f>
        <v>直连</v>
      </c>
    </row>
    <row r="76" s="4" customFormat="1" hidden="1" spans="1:9">
      <c r="A76" s="5">
        <v>999221969416551</v>
      </c>
      <c r="B76" s="6">
        <v>44918</v>
      </c>
      <c r="C76" s="6">
        <v>44921</v>
      </c>
      <c r="D76" s="4">
        <v>4650</v>
      </c>
      <c r="E76" s="4" t="str">
        <f>VLOOKUP(A76,HOP!A:L,12,0)</f>
        <v>4650.00</v>
      </c>
      <c r="F76" s="4" t="str">
        <f>VLOOKUP(A76,HOP!A:C,3,0)</f>
        <v>2889668</v>
      </c>
      <c r="G76" s="4">
        <f t="shared" si="2"/>
        <v>0</v>
      </c>
      <c r="H76" s="4" t="str">
        <f t="shared" si="3"/>
        <v>，2889668</v>
      </c>
      <c r="I76" s="4" t="str">
        <f>VLOOKUP(A76,HOP!A:U,21,0)</f>
        <v>直连</v>
      </c>
    </row>
    <row r="77" s="4" customFormat="1" hidden="1" spans="1:9">
      <c r="A77" s="5">
        <v>999221969510293</v>
      </c>
      <c r="B77" s="6">
        <v>44920</v>
      </c>
      <c r="C77" s="6">
        <v>44921</v>
      </c>
      <c r="D77" s="4">
        <v>401</v>
      </c>
      <c r="E77" s="4" t="str">
        <f>VLOOKUP(A77,HOP!A:L,12,0)</f>
        <v>401.00</v>
      </c>
      <c r="F77" s="4" t="str">
        <f>VLOOKUP(A77,HOP!A:C,3,0)</f>
        <v>2889736</v>
      </c>
      <c r="G77" s="4">
        <f t="shared" si="2"/>
        <v>0</v>
      </c>
      <c r="H77" s="4" t="str">
        <f t="shared" si="3"/>
        <v>，2889736</v>
      </c>
      <c r="I77" s="4" t="str">
        <f>VLOOKUP(A77,HOP!A:U,21,0)</f>
        <v>直连</v>
      </c>
    </row>
    <row r="78" s="4" customFormat="1" hidden="1" spans="1:9">
      <c r="A78" s="5">
        <v>999221969879369</v>
      </c>
      <c r="B78" s="6">
        <v>44920</v>
      </c>
      <c r="C78" s="6">
        <v>44921</v>
      </c>
      <c r="D78" s="4">
        <v>308</v>
      </c>
      <c r="E78" s="4" t="str">
        <f>VLOOKUP(A78,HOP!A:L,12,0)</f>
        <v>308.00</v>
      </c>
      <c r="F78" s="4" t="str">
        <f>VLOOKUP(A78,HOP!A:C,3,0)</f>
        <v>2890002</v>
      </c>
      <c r="G78" s="4">
        <f t="shared" si="2"/>
        <v>0</v>
      </c>
      <c r="H78" s="4" t="str">
        <f t="shared" si="3"/>
        <v>，2890002</v>
      </c>
      <c r="I78" s="4" t="str">
        <f>VLOOKUP(A78,HOP!A:U,21,0)</f>
        <v>直连</v>
      </c>
    </row>
    <row r="79" s="4" customFormat="1" hidden="1" spans="1:9">
      <c r="A79" s="5">
        <v>999221971493092</v>
      </c>
      <c r="B79" s="6">
        <v>44919</v>
      </c>
      <c r="C79" s="6">
        <v>44921</v>
      </c>
      <c r="D79" s="4">
        <v>1518</v>
      </c>
      <c r="E79" s="4" t="str">
        <f>VLOOKUP(A79,HOP!A:L,12,0)</f>
        <v>1518.00</v>
      </c>
      <c r="F79" s="4" t="str">
        <f>VLOOKUP(A79,HOP!A:C,3,0)</f>
        <v>2890353</v>
      </c>
      <c r="G79" s="4">
        <f t="shared" si="2"/>
        <v>0</v>
      </c>
      <c r="H79" s="4" t="str">
        <f t="shared" si="3"/>
        <v>，2890353</v>
      </c>
      <c r="I79" s="4" t="str">
        <f>VLOOKUP(A79,HOP!A:U,21,0)</f>
        <v>直连</v>
      </c>
    </row>
    <row r="80" s="4" customFormat="1" hidden="1" spans="1:9">
      <c r="A80" s="5">
        <v>999221973514370</v>
      </c>
      <c r="B80" s="6">
        <v>44920</v>
      </c>
      <c r="C80" s="6">
        <v>44921</v>
      </c>
      <c r="D80" s="4">
        <v>152</v>
      </c>
      <c r="E80" s="4" t="str">
        <f>VLOOKUP(A80,HOP!A:L,12,0)</f>
        <v>152.00</v>
      </c>
      <c r="F80" s="4" t="str">
        <f>VLOOKUP(A80,HOP!A:C,3,0)</f>
        <v>2890829</v>
      </c>
      <c r="G80" s="4">
        <f t="shared" si="2"/>
        <v>0</v>
      </c>
      <c r="H80" s="4" t="str">
        <f t="shared" si="3"/>
        <v>，2890829</v>
      </c>
      <c r="I80" s="4" t="str">
        <f>VLOOKUP(A80,HOP!A:U,21,0)</f>
        <v>直连</v>
      </c>
    </row>
    <row r="81" s="4" customFormat="1" hidden="1" spans="1:9">
      <c r="A81" s="5">
        <v>999221974105528</v>
      </c>
      <c r="B81" s="6">
        <v>44918</v>
      </c>
      <c r="C81" s="6">
        <v>44921</v>
      </c>
      <c r="D81" s="4">
        <v>1854</v>
      </c>
      <c r="E81" s="4" t="str">
        <f>VLOOKUP(A81,HOP!A:L,12,0)</f>
        <v>1854.00</v>
      </c>
      <c r="F81" s="4" t="str">
        <f>VLOOKUP(A81,HOP!A:C,3,0)</f>
        <v>2891031</v>
      </c>
      <c r="G81" s="4">
        <f t="shared" si="2"/>
        <v>0</v>
      </c>
      <c r="H81" s="4" t="str">
        <f t="shared" si="3"/>
        <v>，2891031</v>
      </c>
      <c r="I81" s="4" t="str">
        <f>VLOOKUP(A81,HOP!A:U,21,0)</f>
        <v>直连</v>
      </c>
    </row>
    <row r="82" s="4" customFormat="1" hidden="1" spans="1:9">
      <c r="A82" s="5">
        <v>999221974844257</v>
      </c>
      <c r="B82" s="6">
        <v>44917</v>
      </c>
      <c r="C82" s="6">
        <v>44921</v>
      </c>
      <c r="D82" s="4">
        <v>2048</v>
      </c>
      <c r="E82" s="4" t="str">
        <f>VLOOKUP(A82,HOP!A:L,12,0)</f>
        <v>2048.00</v>
      </c>
      <c r="F82" s="4" t="str">
        <f>VLOOKUP(A82,HOP!A:C,3,0)</f>
        <v>2891337</v>
      </c>
      <c r="G82" s="4">
        <f t="shared" si="2"/>
        <v>0</v>
      </c>
      <c r="H82" s="4" t="str">
        <f t="shared" si="3"/>
        <v>，2891337</v>
      </c>
      <c r="I82" s="4" t="str">
        <f>VLOOKUP(A82,HOP!A:U,21,0)</f>
        <v>直连</v>
      </c>
    </row>
    <row r="83" s="4" customFormat="1" hidden="1" spans="1:9">
      <c r="A83" s="5">
        <v>999221975132183</v>
      </c>
      <c r="B83" s="6">
        <v>44918</v>
      </c>
      <c r="C83" s="6">
        <v>44921</v>
      </c>
      <c r="D83" s="4">
        <v>1673</v>
      </c>
      <c r="E83" s="4" t="str">
        <f>VLOOKUP(A83,HOP!A:L,12,0)</f>
        <v>1673.00</v>
      </c>
      <c r="F83" s="4" t="str">
        <f>VLOOKUP(A83,HOP!A:C,3,0)</f>
        <v>2891524</v>
      </c>
      <c r="G83" s="4">
        <f t="shared" si="2"/>
        <v>0</v>
      </c>
      <c r="H83" s="4" t="str">
        <f t="shared" si="3"/>
        <v>，2891524</v>
      </c>
      <c r="I83" s="4" t="str">
        <f>VLOOKUP(A83,HOP!A:U,21,0)</f>
        <v>直连</v>
      </c>
    </row>
    <row r="84" s="4" customFormat="1" hidden="1" spans="1:9">
      <c r="A84" s="5">
        <v>999221975171854</v>
      </c>
      <c r="B84" s="6">
        <v>44918</v>
      </c>
      <c r="C84" s="6">
        <v>44921</v>
      </c>
      <c r="D84" s="4">
        <v>2724</v>
      </c>
      <c r="E84" s="4" t="str">
        <f>VLOOKUP(A84,HOP!A:L,12,0)</f>
        <v>2724.00</v>
      </c>
      <c r="F84" s="4" t="str">
        <f>VLOOKUP(A84,HOP!A:C,3,0)</f>
        <v>2891543</v>
      </c>
      <c r="G84" s="4">
        <f t="shared" si="2"/>
        <v>0</v>
      </c>
      <c r="H84" s="4" t="str">
        <f t="shared" si="3"/>
        <v>，2891543</v>
      </c>
      <c r="I84" s="4" t="str">
        <f>VLOOKUP(A84,HOP!A:U,21,0)</f>
        <v>直连</v>
      </c>
    </row>
    <row r="85" s="4" customFormat="1" hidden="1" spans="1:9">
      <c r="A85" s="5">
        <v>999221976323053</v>
      </c>
      <c r="B85" s="6">
        <v>44919</v>
      </c>
      <c r="C85" s="6">
        <v>44921</v>
      </c>
      <c r="D85" s="4">
        <v>3872</v>
      </c>
      <c r="E85" s="4" t="str">
        <f>VLOOKUP(A85,HOP!A:L,12,0)</f>
        <v>3872.00</v>
      </c>
      <c r="F85" s="4" t="str">
        <f>VLOOKUP(A85,HOP!A:C,3,0)</f>
        <v>2892378</v>
      </c>
      <c r="G85" s="4">
        <f t="shared" si="2"/>
        <v>0</v>
      </c>
      <c r="H85" s="4" t="str">
        <f t="shared" si="3"/>
        <v>，2892378</v>
      </c>
      <c r="I85" s="4" t="str">
        <f>VLOOKUP(A85,HOP!A:U,21,0)</f>
        <v>直连</v>
      </c>
    </row>
    <row r="86" s="4" customFormat="1" hidden="1" spans="1:9">
      <c r="A86" s="5">
        <v>999221978690475</v>
      </c>
      <c r="B86" s="6">
        <v>44919</v>
      </c>
      <c r="C86" s="6">
        <v>44921</v>
      </c>
      <c r="D86" s="4">
        <v>9204</v>
      </c>
      <c r="E86" s="4" t="str">
        <f>VLOOKUP(A86,HOP!A:L,12,0)</f>
        <v>9204.00</v>
      </c>
      <c r="F86" s="4" t="str">
        <f>VLOOKUP(A86,HOP!A:C,3,0)</f>
        <v>2892984</v>
      </c>
      <c r="G86" s="4">
        <f t="shared" si="2"/>
        <v>0</v>
      </c>
      <c r="H86" s="4" t="str">
        <f t="shared" si="3"/>
        <v>，2892984</v>
      </c>
      <c r="I86" s="4" t="str">
        <f>VLOOKUP(A86,HOP!A:U,21,0)</f>
        <v>直连</v>
      </c>
    </row>
    <row r="87" s="4" customFormat="1" hidden="1" spans="1:9">
      <c r="A87" s="5">
        <v>21980371708</v>
      </c>
      <c r="B87" s="6">
        <v>44919</v>
      </c>
      <c r="C87" s="6">
        <v>44921</v>
      </c>
      <c r="D87" s="4">
        <v>1057</v>
      </c>
      <c r="E87" s="4" t="str">
        <f>VLOOKUP(A87,HOP!A:L,12,0)</f>
        <v>1057.00</v>
      </c>
      <c r="F87" s="4" t="str">
        <f>VLOOKUP(A87,HOP!A:C,3,0)</f>
        <v>2893377</v>
      </c>
      <c r="G87" s="4">
        <f t="shared" si="2"/>
        <v>0</v>
      </c>
      <c r="H87" s="4" t="str">
        <f t="shared" si="3"/>
        <v>，2893377</v>
      </c>
      <c r="I87" s="4" t="str">
        <f>VLOOKUP(A87,HOP!A:U,21,0)</f>
        <v>直连</v>
      </c>
    </row>
    <row r="88" s="4" customFormat="1" hidden="1" spans="1:9">
      <c r="A88" s="5">
        <v>999221981674351</v>
      </c>
      <c r="B88" s="6">
        <v>44918</v>
      </c>
      <c r="C88" s="6">
        <v>44921</v>
      </c>
      <c r="D88" s="4">
        <v>1056</v>
      </c>
      <c r="E88" s="4" t="str">
        <f>VLOOKUP(A88,HOP!A:L,12,0)</f>
        <v>1056.00</v>
      </c>
      <c r="F88" s="4" t="str">
        <f>VLOOKUP(A88,HOP!A:C,3,0)</f>
        <v>2893864</v>
      </c>
      <c r="G88" s="4">
        <f t="shared" si="2"/>
        <v>0</v>
      </c>
      <c r="H88" s="4" t="str">
        <f t="shared" si="3"/>
        <v>，2893864</v>
      </c>
      <c r="I88" s="4" t="str">
        <f>VLOOKUP(A88,HOP!A:U,21,0)</f>
        <v>直连</v>
      </c>
    </row>
    <row r="89" s="4" customFormat="1" hidden="1" spans="1:9">
      <c r="A89" s="5">
        <v>999221981957152</v>
      </c>
      <c r="B89" s="6">
        <v>44919</v>
      </c>
      <c r="C89" s="6">
        <v>44921</v>
      </c>
      <c r="D89" s="4">
        <v>1215</v>
      </c>
      <c r="E89" s="4" t="str">
        <f>VLOOKUP(A89,HOP!A:L,12,0)</f>
        <v>1215.00</v>
      </c>
      <c r="F89" s="4" t="str">
        <f>VLOOKUP(A89,HOP!A:C,3,0)</f>
        <v>2894039</v>
      </c>
      <c r="G89" s="4">
        <f t="shared" si="2"/>
        <v>0</v>
      </c>
      <c r="H89" s="4" t="str">
        <f t="shared" si="3"/>
        <v>，2894039</v>
      </c>
      <c r="I89" s="4" t="str">
        <f>VLOOKUP(A89,HOP!A:U,21,0)</f>
        <v>直连</v>
      </c>
    </row>
    <row r="90" s="4" customFormat="1" hidden="1" spans="1:9">
      <c r="A90" s="5">
        <v>999221982221614</v>
      </c>
      <c r="B90" s="6">
        <v>44918</v>
      </c>
      <c r="C90" s="6">
        <v>44921</v>
      </c>
      <c r="D90" s="4">
        <v>981</v>
      </c>
      <c r="E90" s="4" t="str">
        <f>VLOOKUP(A90,HOP!A:L,12,0)</f>
        <v>981.00</v>
      </c>
      <c r="F90" s="4" t="str">
        <f>VLOOKUP(A90,HOP!A:C,3,0)</f>
        <v>2894216</v>
      </c>
      <c r="G90" s="4">
        <f t="shared" si="2"/>
        <v>0</v>
      </c>
      <c r="H90" s="4" t="str">
        <f t="shared" si="3"/>
        <v>，2894216</v>
      </c>
      <c r="I90" s="4" t="str">
        <f>VLOOKUP(A90,HOP!A:U,21,0)</f>
        <v>直连</v>
      </c>
    </row>
    <row r="91" s="4" customFormat="1" hidden="1" spans="1:9">
      <c r="A91" s="5">
        <v>999221982494925</v>
      </c>
      <c r="B91" s="6">
        <v>44918</v>
      </c>
      <c r="C91" s="6">
        <v>44921</v>
      </c>
      <c r="D91" s="4">
        <v>2067</v>
      </c>
      <c r="E91" s="4" t="str">
        <f>VLOOKUP(A91,HOP!A:L,12,0)</f>
        <v>2067.00</v>
      </c>
      <c r="F91" s="4" t="str">
        <f>VLOOKUP(A91,HOP!A:C,3,0)</f>
        <v>2894412</v>
      </c>
      <c r="G91" s="4">
        <f t="shared" si="2"/>
        <v>0</v>
      </c>
      <c r="H91" s="4" t="str">
        <f t="shared" si="3"/>
        <v>，2894412</v>
      </c>
      <c r="I91" s="4" t="str">
        <f>VLOOKUP(A91,HOP!A:U,21,0)</f>
        <v>直连</v>
      </c>
    </row>
    <row r="92" s="4" customFormat="1" hidden="1" spans="1:9">
      <c r="A92" s="5">
        <v>999221982537862</v>
      </c>
      <c r="B92" s="6">
        <v>44920</v>
      </c>
      <c r="C92" s="6">
        <v>44921</v>
      </c>
      <c r="D92" s="4">
        <v>665</v>
      </c>
      <c r="E92" s="4" t="str">
        <f>VLOOKUP(A92,HOP!A:L,12,0)</f>
        <v>665.00</v>
      </c>
      <c r="F92" s="4" t="str">
        <f>VLOOKUP(A92,HOP!A:C,3,0)</f>
        <v>2894428</v>
      </c>
      <c r="G92" s="4">
        <f t="shared" si="2"/>
        <v>0</v>
      </c>
      <c r="H92" s="4" t="str">
        <f t="shared" si="3"/>
        <v>，2894428</v>
      </c>
      <c r="I92" s="4" t="str">
        <f>VLOOKUP(A92,HOP!A:U,21,0)</f>
        <v>直连</v>
      </c>
    </row>
    <row r="93" s="4" customFormat="1" hidden="1" spans="1:9">
      <c r="A93" s="5">
        <v>21983595708</v>
      </c>
      <c r="B93" s="6">
        <v>44920</v>
      </c>
      <c r="C93" s="6">
        <v>44921</v>
      </c>
      <c r="D93" s="4">
        <v>947</v>
      </c>
      <c r="E93" s="4" t="str">
        <f>VLOOKUP(A93,HOP!A:L,12,0)</f>
        <v>947.00</v>
      </c>
      <c r="F93" s="4" t="str">
        <f>VLOOKUP(A93,HOP!A:C,3,0)</f>
        <v>2895082</v>
      </c>
      <c r="G93" s="4">
        <f t="shared" si="2"/>
        <v>0</v>
      </c>
      <c r="H93" s="4" t="str">
        <f t="shared" si="3"/>
        <v>，2895082</v>
      </c>
      <c r="I93" s="4" t="str">
        <f>VLOOKUP(A93,HOP!A:U,21,0)</f>
        <v>直连</v>
      </c>
    </row>
    <row r="94" s="4" customFormat="1" hidden="1" spans="1:9">
      <c r="A94" s="5">
        <v>21983595710</v>
      </c>
      <c r="B94" s="6">
        <v>44920</v>
      </c>
      <c r="C94" s="6">
        <v>44921</v>
      </c>
      <c r="D94" s="4">
        <v>708</v>
      </c>
      <c r="E94" s="4" t="str">
        <f>VLOOKUP(A94,HOP!A:L,12,0)</f>
        <v>708.00</v>
      </c>
      <c r="F94" s="4" t="str">
        <f>VLOOKUP(A94,HOP!A:C,3,0)</f>
        <v>2895081</v>
      </c>
      <c r="G94" s="4">
        <f t="shared" si="2"/>
        <v>0</v>
      </c>
      <c r="H94" s="4" t="str">
        <f t="shared" si="3"/>
        <v>，2895081</v>
      </c>
      <c r="I94" s="4" t="str">
        <f>VLOOKUP(A94,HOP!A:U,21,0)</f>
        <v>直连</v>
      </c>
    </row>
    <row r="95" s="4" customFormat="1" hidden="1" spans="1:9">
      <c r="A95" s="5">
        <v>999221984745480</v>
      </c>
      <c r="B95" s="6">
        <v>44919</v>
      </c>
      <c r="C95" s="6">
        <v>44921</v>
      </c>
      <c r="D95" s="4">
        <v>1614</v>
      </c>
      <c r="E95" s="4" t="str">
        <f>VLOOKUP(A95,HOP!A:L,12,0)</f>
        <v>1614.00</v>
      </c>
      <c r="F95" s="4" t="str">
        <f>VLOOKUP(A95,HOP!A:C,3,0)</f>
        <v>2895208</v>
      </c>
      <c r="G95" s="4">
        <f t="shared" si="2"/>
        <v>0</v>
      </c>
      <c r="H95" s="4" t="str">
        <f t="shared" si="3"/>
        <v>，2895208</v>
      </c>
      <c r="I95" s="4" t="str">
        <f>VLOOKUP(A95,HOP!A:U,21,0)</f>
        <v>直连</v>
      </c>
    </row>
    <row r="96" s="4" customFormat="1" hidden="1" spans="1:9">
      <c r="A96" s="5">
        <v>999221984987633</v>
      </c>
      <c r="B96" s="6">
        <v>44918</v>
      </c>
      <c r="C96" s="6">
        <v>44921</v>
      </c>
      <c r="D96" s="4">
        <v>981</v>
      </c>
      <c r="E96" s="4" t="str">
        <f>VLOOKUP(A96,HOP!A:L,12,0)</f>
        <v>981.00</v>
      </c>
      <c r="F96" s="4" t="str">
        <f>VLOOKUP(A96,HOP!A:C,3,0)</f>
        <v>2895243</v>
      </c>
      <c r="G96" s="4">
        <f t="shared" si="2"/>
        <v>0</v>
      </c>
      <c r="H96" s="4" t="str">
        <f t="shared" si="3"/>
        <v>，2895243</v>
      </c>
      <c r="I96" s="4" t="str">
        <f>VLOOKUP(A96,HOP!A:U,21,0)</f>
        <v>直连</v>
      </c>
    </row>
    <row r="97" s="4" customFormat="1" hidden="1" spans="1:9">
      <c r="A97" s="5">
        <v>999221985081304</v>
      </c>
      <c r="B97" s="6">
        <v>44919</v>
      </c>
      <c r="C97" s="6">
        <v>44921</v>
      </c>
      <c r="D97" s="4">
        <v>1098</v>
      </c>
      <c r="E97" s="4" t="str">
        <f>VLOOKUP(A97,HOP!A:L,12,0)</f>
        <v>1098.00</v>
      </c>
      <c r="F97" s="4" t="str">
        <f>VLOOKUP(A97,HOP!A:C,3,0)</f>
        <v>2895255</v>
      </c>
      <c r="G97" s="4">
        <f t="shared" si="2"/>
        <v>0</v>
      </c>
      <c r="H97" s="4" t="str">
        <f t="shared" si="3"/>
        <v>，2895255</v>
      </c>
      <c r="I97" s="4" t="str">
        <f>VLOOKUP(A97,HOP!A:U,21,0)</f>
        <v>直连</v>
      </c>
    </row>
    <row r="98" s="4" customFormat="1" hidden="1" spans="1:9">
      <c r="A98" s="5">
        <v>999221987763600</v>
      </c>
      <c r="B98" s="6">
        <v>44920</v>
      </c>
      <c r="C98" s="6">
        <v>44921</v>
      </c>
      <c r="D98" s="4">
        <v>642</v>
      </c>
      <c r="E98" s="4" t="str">
        <f>VLOOKUP(A98,HOP!A:L,12,0)</f>
        <v>642.00</v>
      </c>
      <c r="F98" s="4" t="str">
        <f>VLOOKUP(A98,HOP!A:C,3,0)</f>
        <v>2896003</v>
      </c>
      <c r="G98" s="4">
        <f t="shared" si="2"/>
        <v>0</v>
      </c>
      <c r="H98" s="4" t="str">
        <f t="shared" si="3"/>
        <v>，2896003</v>
      </c>
      <c r="I98" s="4" t="str">
        <f>VLOOKUP(A98,HOP!A:U,21,0)</f>
        <v>直连</v>
      </c>
    </row>
    <row r="99" s="4" customFormat="1" hidden="1" spans="1:9">
      <c r="A99" s="5">
        <v>21987850143</v>
      </c>
      <c r="B99" s="6">
        <v>44920</v>
      </c>
      <c r="C99" s="6">
        <v>44921</v>
      </c>
      <c r="D99" s="4">
        <v>327</v>
      </c>
      <c r="E99" s="4" t="str">
        <f>VLOOKUP(A99,HOP!A:L,12,0)</f>
        <v>327.00</v>
      </c>
      <c r="F99" s="4" t="str">
        <f>VLOOKUP(A99,HOP!A:C,3,0)</f>
        <v>2896062</v>
      </c>
      <c r="G99" s="4">
        <f t="shared" si="2"/>
        <v>0</v>
      </c>
      <c r="H99" s="4" t="str">
        <f t="shared" si="3"/>
        <v>，2896062</v>
      </c>
      <c r="I99" s="4" t="str">
        <f>VLOOKUP(A99,HOP!A:U,21,0)</f>
        <v>直连</v>
      </c>
    </row>
    <row r="100" s="4" customFormat="1" hidden="1" spans="1:9">
      <c r="A100" s="5">
        <v>999221988004034</v>
      </c>
      <c r="B100" s="6">
        <v>44919</v>
      </c>
      <c r="C100" s="6">
        <v>44921</v>
      </c>
      <c r="D100" s="4">
        <v>595</v>
      </c>
      <c r="E100" s="4" t="str">
        <f>VLOOKUP(A100,HOP!A:L,12,0)</f>
        <v>595.00</v>
      </c>
      <c r="F100" s="4" t="str">
        <f>VLOOKUP(A100,HOP!A:C,3,0)</f>
        <v>2896123</v>
      </c>
      <c r="G100" s="4">
        <f t="shared" si="2"/>
        <v>0</v>
      </c>
      <c r="H100" s="4" t="str">
        <f t="shared" si="3"/>
        <v>，2896123</v>
      </c>
      <c r="I100" s="4" t="str">
        <f>VLOOKUP(A100,HOP!A:U,21,0)</f>
        <v>直连</v>
      </c>
    </row>
    <row r="101" s="4" customFormat="1" hidden="1" spans="1:9">
      <c r="A101" s="5">
        <v>999221988569251</v>
      </c>
      <c r="B101" s="6">
        <v>44920</v>
      </c>
      <c r="C101" s="6">
        <v>44921</v>
      </c>
      <c r="D101" s="4">
        <v>674</v>
      </c>
      <c r="E101" s="4" t="str">
        <f>VLOOKUP(A101,HOP!A:L,12,0)</f>
        <v>674.00</v>
      </c>
      <c r="F101" s="4" t="str">
        <f>VLOOKUP(A101,HOP!A:C,3,0)</f>
        <v>2896367</v>
      </c>
      <c r="G101" s="4">
        <f t="shared" si="2"/>
        <v>0</v>
      </c>
      <c r="H101" s="4" t="str">
        <f t="shared" si="3"/>
        <v>，2896367</v>
      </c>
      <c r="I101" s="4" t="str">
        <f>VLOOKUP(A101,HOP!A:U,21,0)</f>
        <v>直连</v>
      </c>
    </row>
    <row r="102" s="4" customFormat="1" hidden="1" spans="1:9">
      <c r="A102" s="5">
        <v>999221988818654</v>
      </c>
      <c r="B102" s="6">
        <v>44918</v>
      </c>
      <c r="C102" s="6">
        <v>44921</v>
      </c>
      <c r="D102" s="4">
        <v>429</v>
      </c>
      <c r="E102" s="4" t="str">
        <f>VLOOKUP(A102,HOP!A:L,12,0)</f>
        <v>429.00</v>
      </c>
      <c r="F102" s="4" t="str">
        <f>VLOOKUP(A102,HOP!A:C,3,0)</f>
        <v>2896435</v>
      </c>
      <c r="G102" s="4">
        <f t="shared" si="2"/>
        <v>0</v>
      </c>
      <c r="H102" s="4" t="str">
        <f t="shared" si="3"/>
        <v>，2896435</v>
      </c>
      <c r="I102" s="4" t="str">
        <f>VLOOKUP(A102,HOP!A:U,21,0)</f>
        <v>直连</v>
      </c>
    </row>
    <row r="103" s="4" customFormat="1" hidden="1" spans="1:9">
      <c r="A103" s="5">
        <v>999221989419979</v>
      </c>
      <c r="B103" s="6">
        <v>44920</v>
      </c>
      <c r="C103" s="6">
        <v>44921</v>
      </c>
      <c r="D103" s="4">
        <v>635</v>
      </c>
      <c r="E103" s="4" t="str">
        <f>VLOOKUP(A103,HOP!A:L,12,0)</f>
        <v>635.00</v>
      </c>
      <c r="F103" s="4" t="str">
        <f>VLOOKUP(A103,HOP!A:C,3,0)</f>
        <v>2896716</v>
      </c>
      <c r="G103" s="4">
        <f t="shared" si="2"/>
        <v>0</v>
      </c>
      <c r="H103" s="4" t="str">
        <f t="shared" si="3"/>
        <v>，2896716</v>
      </c>
      <c r="I103" s="4" t="str">
        <f>VLOOKUP(A103,HOP!A:U,21,0)</f>
        <v>直采</v>
      </c>
    </row>
    <row r="104" s="4" customFormat="1" hidden="1" spans="1:9">
      <c r="A104" s="5">
        <v>999221989443793</v>
      </c>
      <c r="B104" s="6">
        <v>44920</v>
      </c>
      <c r="C104" s="6">
        <v>44921</v>
      </c>
      <c r="D104" s="4">
        <v>593</v>
      </c>
      <c r="E104" s="4" t="str">
        <f>VLOOKUP(A104,HOP!A:L,12,0)</f>
        <v>593.00</v>
      </c>
      <c r="F104" s="4" t="str">
        <f>VLOOKUP(A104,HOP!A:C,3,0)</f>
        <v>2896721</v>
      </c>
      <c r="G104" s="4">
        <f t="shared" si="2"/>
        <v>0</v>
      </c>
      <c r="H104" s="4" t="str">
        <f t="shared" si="3"/>
        <v>，2896721</v>
      </c>
      <c r="I104" s="4" t="str">
        <f>VLOOKUP(A104,HOP!A:U,21,0)</f>
        <v>直连</v>
      </c>
    </row>
    <row r="105" s="4" customFormat="1" hidden="1" spans="1:9">
      <c r="A105" s="5">
        <v>21989490320</v>
      </c>
      <c r="B105" s="6">
        <v>44920</v>
      </c>
      <c r="C105" s="6">
        <v>44921</v>
      </c>
      <c r="D105" s="4">
        <v>204</v>
      </c>
      <c r="E105" s="4" t="str">
        <f>VLOOKUP(A105,HOP!A:L,12,0)</f>
        <v>204.00</v>
      </c>
      <c r="F105" s="4" t="str">
        <f>VLOOKUP(A105,HOP!A:C,3,0)</f>
        <v>2896731</v>
      </c>
      <c r="G105" s="4">
        <f t="shared" si="2"/>
        <v>0</v>
      </c>
      <c r="H105" s="4" t="str">
        <f t="shared" si="3"/>
        <v>，2896731</v>
      </c>
      <c r="I105" s="4" t="str">
        <f>VLOOKUP(A105,HOP!A:U,21,0)</f>
        <v>直连</v>
      </c>
    </row>
    <row r="106" s="4" customFormat="1" hidden="1" spans="1:9">
      <c r="A106" s="5">
        <v>999221989474296</v>
      </c>
      <c r="B106" s="6">
        <v>44920</v>
      </c>
      <c r="C106" s="6">
        <v>44921</v>
      </c>
      <c r="D106" s="4">
        <v>910</v>
      </c>
      <c r="E106" s="4" t="str">
        <f>VLOOKUP(A106,HOP!A:L,12,0)</f>
        <v>910.00</v>
      </c>
      <c r="F106" s="4" t="str">
        <f>VLOOKUP(A106,HOP!A:C,3,0)</f>
        <v>2896727</v>
      </c>
      <c r="G106" s="4">
        <f t="shared" si="2"/>
        <v>0</v>
      </c>
      <c r="H106" s="4" t="str">
        <f t="shared" si="3"/>
        <v>，2896727</v>
      </c>
      <c r="I106" s="4" t="str">
        <f>VLOOKUP(A106,HOP!A:U,21,0)</f>
        <v>直连</v>
      </c>
    </row>
    <row r="107" s="4" customFormat="1" hidden="1" spans="1:9">
      <c r="A107" s="5">
        <v>999221989691243</v>
      </c>
      <c r="B107" s="6">
        <v>44919</v>
      </c>
      <c r="C107" s="6">
        <v>44921</v>
      </c>
      <c r="D107" s="4">
        <v>2468</v>
      </c>
      <c r="E107" s="4" t="str">
        <f>VLOOKUP(A107,HOP!A:L,12,0)</f>
        <v>2468.00</v>
      </c>
      <c r="F107" s="4" t="str">
        <f>VLOOKUP(A107,HOP!A:C,3,0)</f>
        <v>2896817</v>
      </c>
      <c r="G107" s="4">
        <f t="shared" si="2"/>
        <v>0</v>
      </c>
      <c r="H107" s="4" t="str">
        <f t="shared" si="3"/>
        <v>，2896817</v>
      </c>
      <c r="I107" s="4" t="str">
        <f>VLOOKUP(A107,HOP!A:U,21,0)</f>
        <v>直连</v>
      </c>
    </row>
    <row r="108" s="4" customFormat="1" hidden="1" spans="1:9">
      <c r="A108" s="5">
        <v>999221989731108</v>
      </c>
      <c r="B108" s="6">
        <v>44919</v>
      </c>
      <c r="C108" s="6">
        <v>44921</v>
      </c>
      <c r="D108" s="4">
        <v>1940</v>
      </c>
      <c r="E108" s="4" t="str">
        <f>VLOOKUP(A108,HOP!A:L,12,0)</f>
        <v>1940.00</v>
      </c>
      <c r="F108" s="4" t="str">
        <f>VLOOKUP(A108,HOP!A:C,3,0)</f>
        <v>2896872</v>
      </c>
      <c r="G108" s="4">
        <f t="shared" si="2"/>
        <v>0</v>
      </c>
      <c r="H108" s="4" t="str">
        <f t="shared" si="3"/>
        <v>，2896872</v>
      </c>
      <c r="I108" s="4" t="str">
        <f>VLOOKUP(A108,HOP!A:U,21,0)</f>
        <v>直连</v>
      </c>
    </row>
    <row r="109" s="4" customFormat="1" hidden="1" spans="1:9">
      <c r="A109" s="5">
        <v>21990686100</v>
      </c>
      <c r="B109" s="6">
        <v>44920</v>
      </c>
      <c r="C109" s="6">
        <v>44921</v>
      </c>
      <c r="D109" s="4">
        <v>791</v>
      </c>
      <c r="E109" s="4" t="str">
        <f>VLOOKUP(A109,HOP!A:L,12,0)</f>
        <v>791.00</v>
      </c>
      <c r="F109" s="4" t="str">
        <f>VLOOKUP(A109,HOP!A:C,3,0)</f>
        <v>2896983</v>
      </c>
      <c r="G109" s="4">
        <f t="shared" si="2"/>
        <v>0</v>
      </c>
      <c r="H109" s="4" t="str">
        <f t="shared" si="3"/>
        <v>，2896983</v>
      </c>
      <c r="I109" s="4" t="str">
        <f>VLOOKUP(A109,HOP!A:U,21,0)</f>
        <v>直连</v>
      </c>
    </row>
    <row r="110" s="4" customFormat="1" hidden="1" spans="1:9">
      <c r="A110" s="5">
        <v>21990966279</v>
      </c>
      <c r="B110" s="6">
        <v>44919</v>
      </c>
      <c r="C110" s="6">
        <v>44921</v>
      </c>
      <c r="D110" s="4">
        <v>7357</v>
      </c>
      <c r="E110" s="4" t="str">
        <f>VLOOKUP(A110,HOP!A:L,12,0)</f>
        <v>7357.00</v>
      </c>
      <c r="F110" s="4" t="str">
        <f>VLOOKUP(A110,HOP!A:C,3,0)</f>
        <v>2897018</v>
      </c>
      <c r="G110" s="4">
        <f t="shared" si="2"/>
        <v>0</v>
      </c>
      <c r="H110" s="4" t="str">
        <f t="shared" si="3"/>
        <v>，2897018</v>
      </c>
      <c r="I110" s="4" t="str">
        <f>VLOOKUP(A110,HOP!A:U,21,0)</f>
        <v>直连</v>
      </c>
    </row>
    <row r="111" s="4" customFormat="1" hidden="1" spans="1:9">
      <c r="A111" s="5">
        <v>21991288332</v>
      </c>
      <c r="B111" s="6">
        <v>44919</v>
      </c>
      <c r="C111" s="6">
        <v>44921</v>
      </c>
      <c r="D111" s="4">
        <v>1464</v>
      </c>
      <c r="E111" s="4" t="str">
        <f>VLOOKUP(A111,HOP!A:L,12,0)</f>
        <v>1464.00</v>
      </c>
      <c r="F111" s="4" t="str">
        <f>VLOOKUP(A111,HOP!A:C,3,0)</f>
        <v>2897106</v>
      </c>
      <c r="G111" s="4">
        <f t="shared" si="2"/>
        <v>0</v>
      </c>
      <c r="H111" s="4" t="str">
        <f t="shared" si="3"/>
        <v>，2897106</v>
      </c>
      <c r="I111" s="4" t="str">
        <f>VLOOKUP(A111,HOP!A:U,21,0)</f>
        <v>直连</v>
      </c>
    </row>
    <row r="112" s="4" customFormat="1" hidden="1" spans="1:9">
      <c r="A112" s="5">
        <v>999221991375132</v>
      </c>
      <c r="B112" s="6">
        <v>44920</v>
      </c>
      <c r="C112" s="6">
        <v>44921</v>
      </c>
      <c r="D112" s="4">
        <v>190</v>
      </c>
      <c r="E112" s="4" t="str">
        <f>VLOOKUP(A112,HOP!A:L,12,0)</f>
        <v>190.00</v>
      </c>
      <c r="F112" s="4" t="str">
        <f>VLOOKUP(A112,HOP!A:C,3,0)</f>
        <v>2897129</v>
      </c>
      <c r="G112" s="4">
        <f t="shared" si="2"/>
        <v>0</v>
      </c>
      <c r="H112" s="4" t="str">
        <f t="shared" si="3"/>
        <v>，2897129</v>
      </c>
      <c r="I112" s="4" t="str">
        <f>VLOOKUP(A112,HOP!A:U,21,0)</f>
        <v>直连</v>
      </c>
    </row>
    <row r="113" s="4" customFormat="1" hidden="1" spans="1:9">
      <c r="A113" s="5">
        <v>999221991630246</v>
      </c>
      <c r="B113" s="6">
        <v>44919</v>
      </c>
      <c r="C113" s="6">
        <v>44921</v>
      </c>
      <c r="D113" s="4">
        <v>656</v>
      </c>
      <c r="E113" s="4" t="str">
        <f>VLOOKUP(A113,HOP!A:L,12,0)</f>
        <v>656.00</v>
      </c>
      <c r="F113" s="4" t="str">
        <f>VLOOKUP(A113,HOP!A:C,3,0)</f>
        <v>2897189</v>
      </c>
      <c r="G113" s="4">
        <f t="shared" si="2"/>
        <v>0</v>
      </c>
      <c r="H113" s="4" t="str">
        <f t="shared" si="3"/>
        <v>，2897189</v>
      </c>
      <c r="I113" s="4" t="str">
        <f>VLOOKUP(A113,HOP!A:U,21,0)</f>
        <v>直连</v>
      </c>
    </row>
    <row r="114" s="4" customFormat="1" hidden="1" spans="1:9">
      <c r="A114" s="5">
        <v>999221991720655</v>
      </c>
      <c r="B114" s="6">
        <v>44919</v>
      </c>
      <c r="C114" s="6">
        <v>44921</v>
      </c>
      <c r="D114" s="4">
        <v>656</v>
      </c>
      <c r="E114" s="4" t="str">
        <f>VLOOKUP(A114,HOP!A:L,12,0)</f>
        <v>656.00</v>
      </c>
      <c r="F114" s="4" t="str">
        <f>VLOOKUP(A114,HOP!A:C,3,0)</f>
        <v>2897196</v>
      </c>
      <c r="G114" s="4">
        <f t="shared" si="2"/>
        <v>0</v>
      </c>
      <c r="H114" s="4" t="str">
        <f t="shared" si="3"/>
        <v>，2897196</v>
      </c>
      <c r="I114" s="4" t="str">
        <f>VLOOKUP(A114,HOP!A:U,21,0)</f>
        <v>直连</v>
      </c>
    </row>
    <row r="115" s="4" customFormat="1" hidden="1" spans="1:9">
      <c r="A115" s="5">
        <v>999221992327958</v>
      </c>
      <c r="B115" s="6">
        <v>44919</v>
      </c>
      <c r="C115" s="6">
        <v>44921</v>
      </c>
      <c r="D115" s="4">
        <v>1360</v>
      </c>
      <c r="E115" s="4" t="str">
        <f>VLOOKUP(A115,HOP!A:L,12,0)</f>
        <v>1360.00</v>
      </c>
      <c r="F115" s="4" t="str">
        <f>VLOOKUP(A115,HOP!A:C,3,0)</f>
        <v>2897315</v>
      </c>
      <c r="G115" s="4">
        <f t="shared" si="2"/>
        <v>0</v>
      </c>
      <c r="H115" s="4" t="str">
        <f t="shared" si="3"/>
        <v>，2897315</v>
      </c>
      <c r="I115" s="4" t="str">
        <f>VLOOKUP(A115,HOP!A:U,21,0)</f>
        <v>直连</v>
      </c>
    </row>
    <row r="116" s="4" customFormat="1" hidden="1" spans="1:9">
      <c r="A116" s="5">
        <v>999221992394033</v>
      </c>
      <c r="B116" s="6">
        <v>44919</v>
      </c>
      <c r="C116" s="6">
        <v>44921</v>
      </c>
      <c r="D116" s="4">
        <v>2264</v>
      </c>
      <c r="E116" s="4" t="str">
        <f>VLOOKUP(A116,HOP!A:L,12,0)</f>
        <v>2264.00</v>
      </c>
      <c r="F116" s="4" t="str">
        <f>VLOOKUP(A116,HOP!A:C,3,0)</f>
        <v>2897334</v>
      </c>
      <c r="G116" s="4">
        <f t="shared" si="2"/>
        <v>0</v>
      </c>
      <c r="H116" s="4" t="str">
        <f t="shared" si="3"/>
        <v>，2897334</v>
      </c>
      <c r="I116" s="4" t="str">
        <f>VLOOKUP(A116,HOP!A:U,21,0)</f>
        <v>直连</v>
      </c>
    </row>
    <row r="117" s="4" customFormat="1" hidden="1" spans="1:9">
      <c r="A117" s="5">
        <v>999221992730829</v>
      </c>
      <c r="B117" s="6">
        <v>44920</v>
      </c>
      <c r="C117" s="6">
        <v>44921</v>
      </c>
      <c r="D117" s="4">
        <v>1015</v>
      </c>
      <c r="E117" s="4" t="str">
        <f>VLOOKUP(A117,HOP!A:L,12,0)</f>
        <v>1015.00</v>
      </c>
      <c r="F117" s="4" t="str">
        <f>VLOOKUP(A117,HOP!A:C,3,0)</f>
        <v>2897413</v>
      </c>
      <c r="G117" s="4">
        <f t="shared" si="2"/>
        <v>0</v>
      </c>
      <c r="H117" s="4" t="str">
        <f t="shared" si="3"/>
        <v>，2897413</v>
      </c>
      <c r="I117" s="4" t="str">
        <f>VLOOKUP(A117,HOP!A:U,21,0)</f>
        <v>直连</v>
      </c>
    </row>
    <row r="118" s="4" customFormat="1" hidden="1" spans="1:9">
      <c r="A118" s="5">
        <v>999221993154392</v>
      </c>
      <c r="B118" s="6">
        <v>44920</v>
      </c>
      <c r="C118" s="6">
        <v>44921</v>
      </c>
      <c r="D118" s="4">
        <v>654</v>
      </c>
      <c r="E118" s="4" t="str">
        <f>VLOOKUP(A118,HOP!A:L,12,0)</f>
        <v>654.00</v>
      </c>
      <c r="F118" s="4" t="str">
        <f>VLOOKUP(A118,HOP!A:C,3,0)</f>
        <v>2897572</v>
      </c>
      <c r="G118" s="4">
        <f t="shared" si="2"/>
        <v>0</v>
      </c>
      <c r="H118" s="4" t="str">
        <f t="shared" si="3"/>
        <v>，2897572</v>
      </c>
      <c r="I118" s="4" t="str">
        <f>VLOOKUP(A118,HOP!A:U,21,0)</f>
        <v>直连</v>
      </c>
    </row>
    <row r="119" s="4" customFormat="1" hidden="1" spans="1:9">
      <c r="A119" s="5">
        <v>999221993238230</v>
      </c>
      <c r="B119" s="6">
        <v>44920</v>
      </c>
      <c r="C119" s="6">
        <v>44921</v>
      </c>
      <c r="D119" s="4">
        <v>1015</v>
      </c>
      <c r="E119" s="4" t="str">
        <f>VLOOKUP(A119,HOP!A:L,12,0)</f>
        <v>1015.00</v>
      </c>
      <c r="F119" s="4" t="str">
        <f>VLOOKUP(A119,HOP!A:C,3,0)</f>
        <v>2897623</v>
      </c>
      <c r="G119" s="4">
        <f t="shared" si="2"/>
        <v>0</v>
      </c>
      <c r="H119" s="4" t="str">
        <f t="shared" si="3"/>
        <v>，2897623</v>
      </c>
      <c r="I119" s="4" t="str">
        <f>VLOOKUP(A119,HOP!A:U,21,0)</f>
        <v>直连</v>
      </c>
    </row>
    <row r="120" s="4" customFormat="1" hidden="1" spans="1:9">
      <c r="A120" s="5">
        <v>21993279003</v>
      </c>
      <c r="B120" s="6">
        <v>44920</v>
      </c>
      <c r="C120" s="6">
        <v>44921</v>
      </c>
      <c r="D120" s="4">
        <v>791</v>
      </c>
      <c r="E120" s="4" t="str">
        <f>VLOOKUP(A120,HOP!A:L,12,0)</f>
        <v>791.00</v>
      </c>
      <c r="F120" s="4" t="str">
        <f>VLOOKUP(A120,HOP!A:C,3,0)</f>
        <v>2897652</v>
      </c>
      <c r="G120" s="4">
        <f t="shared" si="2"/>
        <v>0</v>
      </c>
      <c r="H120" s="4" t="str">
        <f t="shared" si="3"/>
        <v>，2897652</v>
      </c>
      <c r="I120" s="4" t="str">
        <f>VLOOKUP(A120,HOP!A:U,21,0)</f>
        <v>直连</v>
      </c>
    </row>
    <row r="121" s="4" customFormat="1" hidden="1" spans="1:9">
      <c r="A121" s="5">
        <v>999221993394502</v>
      </c>
      <c r="B121" s="6">
        <v>44919</v>
      </c>
      <c r="C121" s="6">
        <v>44921</v>
      </c>
      <c r="D121" s="4">
        <v>0</v>
      </c>
      <c r="E121" s="4" t="str">
        <f>VLOOKUP(A121,HOP!A:L,12,0)</f>
        <v>0.00</v>
      </c>
      <c r="F121" s="4" t="str">
        <f>VLOOKUP(A121,HOP!A:C,3,0)</f>
        <v>2897733</v>
      </c>
      <c r="G121" s="4">
        <f t="shared" si="2"/>
        <v>0</v>
      </c>
      <c r="H121" s="4" t="str">
        <f t="shared" si="3"/>
        <v>，2897733</v>
      </c>
      <c r="I121" s="4" t="str">
        <f>VLOOKUP(A121,HOP!A:U,21,0)</f>
        <v>直连</v>
      </c>
    </row>
    <row r="122" s="4" customFormat="1" hidden="1" spans="1:9">
      <c r="A122" s="5">
        <v>21993693939</v>
      </c>
      <c r="B122" s="6">
        <v>44920</v>
      </c>
      <c r="C122" s="6">
        <v>44921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hidden="1" spans="1:9">
      <c r="A123" s="5">
        <v>999221993882697</v>
      </c>
      <c r="B123" s="6">
        <v>44920</v>
      </c>
      <c r="C123" s="6">
        <v>44921</v>
      </c>
      <c r="D123" s="4">
        <v>1109</v>
      </c>
      <c r="E123" s="4" t="str">
        <f>VLOOKUP(A123,HOP!A:L,12,0)</f>
        <v>1109.00</v>
      </c>
      <c r="F123" s="4" t="str">
        <f>VLOOKUP(A123,HOP!A:C,3,0)</f>
        <v>2898023</v>
      </c>
      <c r="G123" s="4">
        <f t="shared" si="2"/>
        <v>0</v>
      </c>
      <c r="H123" s="4" t="str">
        <f t="shared" si="3"/>
        <v>，2898023</v>
      </c>
      <c r="I123" s="4" t="str">
        <f>VLOOKUP(A123,HOP!A:U,21,0)</f>
        <v>直连</v>
      </c>
    </row>
    <row r="124" s="4" customFormat="1" hidden="1" spans="1:9">
      <c r="A124" s="5">
        <v>999221993895884</v>
      </c>
      <c r="B124" s="6">
        <v>44920</v>
      </c>
      <c r="C124" s="6">
        <v>44921</v>
      </c>
      <c r="D124" s="4">
        <v>1117</v>
      </c>
      <c r="E124" s="4" t="str">
        <f>VLOOKUP(A124,HOP!A:L,12,0)</f>
        <v>1117.00</v>
      </c>
      <c r="F124" s="4" t="str">
        <f>VLOOKUP(A124,HOP!A:C,3,0)</f>
        <v>2898031</v>
      </c>
      <c r="G124" s="4">
        <f t="shared" si="2"/>
        <v>0</v>
      </c>
      <c r="H124" s="4" t="str">
        <f t="shared" si="3"/>
        <v>，2898031</v>
      </c>
      <c r="I124" s="4" t="str">
        <f>VLOOKUP(A124,HOP!A:U,21,0)</f>
        <v>直连</v>
      </c>
    </row>
    <row r="125" s="4" customFormat="1" hidden="1" spans="1:9">
      <c r="A125" s="5">
        <v>999221994018321</v>
      </c>
      <c r="B125" s="6">
        <v>44920</v>
      </c>
      <c r="C125" s="6">
        <v>44921</v>
      </c>
      <c r="D125" s="4">
        <v>1248</v>
      </c>
      <c r="E125" s="4" t="str">
        <f>VLOOKUP(A125,HOP!A:L,12,0)</f>
        <v>1248.00</v>
      </c>
      <c r="F125" s="4" t="str">
        <f>VLOOKUP(A125,HOP!A:C,3,0)</f>
        <v>2898097</v>
      </c>
      <c r="G125" s="4">
        <f t="shared" si="2"/>
        <v>0</v>
      </c>
      <c r="H125" s="4" t="str">
        <f t="shared" si="3"/>
        <v>，2898097</v>
      </c>
      <c r="I125" s="4" t="str">
        <f>VLOOKUP(A125,HOP!A:U,21,0)</f>
        <v>直连</v>
      </c>
    </row>
    <row r="126" s="4" customFormat="1" hidden="1" spans="1:9">
      <c r="A126" s="5">
        <v>999221994183003</v>
      </c>
      <c r="B126" s="6">
        <v>44920</v>
      </c>
      <c r="C126" s="6">
        <v>44921</v>
      </c>
      <c r="D126" s="4">
        <v>144</v>
      </c>
      <c r="E126" s="4" t="str">
        <f>VLOOKUP(A126,HOP!A:L,12,0)</f>
        <v>144.00</v>
      </c>
      <c r="F126" s="4" t="str">
        <f>VLOOKUP(A126,HOP!A:C,3,0)</f>
        <v>2898173</v>
      </c>
      <c r="G126" s="4">
        <f t="shared" si="2"/>
        <v>0</v>
      </c>
      <c r="H126" s="4" t="str">
        <f t="shared" si="3"/>
        <v>，2898173</v>
      </c>
      <c r="I126" s="4" t="str">
        <f>VLOOKUP(A126,HOP!A:U,21,0)</f>
        <v>直连</v>
      </c>
    </row>
    <row r="127" s="4" customFormat="1" hidden="1" spans="1:9">
      <c r="A127" s="5">
        <v>999221994462206</v>
      </c>
      <c r="B127" s="6">
        <v>44919</v>
      </c>
      <c r="C127" s="6">
        <v>44921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5">
        <v>999221994514837</v>
      </c>
      <c r="B128" s="6">
        <v>44920</v>
      </c>
      <c r="C128" s="6">
        <v>44921</v>
      </c>
      <c r="D128" s="4">
        <v>204</v>
      </c>
      <c r="E128" s="4" t="str">
        <f>VLOOKUP(A128,HOP!A:L,12,0)</f>
        <v>204.00</v>
      </c>
      <c r="F128" s="4" t="str">
        <f>VLOOKUP(A128,HOP!A:C,3,0)</f>
        <v>2898276</v>
      </c>
      <c r="G128" s="4">
        <f t="shared" si="2"/>
        <v>0</v>
      </c>
      <c r="H128" s="4" t="str">
        <f t="shared" si="3"/>
        <v>，2898276</v>
      </c>
      <c r="I128" s="4" t="str">
        <f>VLOOKUP(A128,HOP!A:U,21,0)</f>
        <v>直连</v>
      </c>
    </row>
    <row r="129" s="4" customFormat="1" hidden="1" spans="1:9">
      <c r="A129" s="5">
        <v>999221994658152</v>
      </c>
      <c r="B129" s="6">
        <v>44919</v>
      </c>
      <c r="C129" s="6">
        <v>44921</v>
      </c>
      <c r="D129" s="4">
        <v>714</v>
      </c>
      <c r="E129" s="4" t="str">
        <f>VLOOKUP(A129,HOP!A:L,12,0)</f>
        <v>714.00</v>
      </c>
      <c r="F129" s="4" t="str">
        <f>VLOOKUP(A129,HOP!A:C,3,0)</f>
        <v>2898335</v>
      </c>
      <c r="G129" s="4">
        <f t="shared" si="2"/>
        <v>0</v>
      </c>
      <c r="H129" s="4" t="str">
        <f t="shared" si="3"/>
        <v>，2898335</v>
      </c>
      <c r="I129" s="4" t="str">
        <f>VLOOKUP(A129,HOP!A:U,21,0)</f>
        <v>直连</v>
      </c>
    </row>
    <row r="130" s="4" customFormat="1" hidden="1" spans="1:9">
      <c r="A130" s="5">
        <v>999221994757707</v>
      </c>
      <c r="B130" s="6">
        <v>44919</v>
      </c>
      <c r="C130" s="6">
        <v>44921</v>
      </c>
      <c r="D130" s="4">
        <v>656</v>
      </c>
      <c r="E130" s="4" t="str">
        <f>VLOOKUP(A130,HOP!A:L,12,0)</f>
        <v>656.00</v>
      </c>
      <c r="F130" s="4" t="str">
        <f>VLOOKUP(A130,HOP!A:C,3,0)</f>
        <v>2898392</v>
      </c>
      <c r="G130" s="4">
        <f t="shared" si="2"/>
        <v>0</v>
      </c>
      <c r="H130" s="4" t="str">
        <f t="shared" si="3"/>
        <v>，2898392</v>
      </c>
      <c r="I130" s="4" t="str">
        <f>VLOOKUP(A130,HOP!A:U,21,0)</f>
        <v>直连</v>
      </c>
    </row>
    <row r="131" s="4" customFormat="1" hidden="1" spans="1:9">
      <c r="A131" s="5">
        <v>999221995961229</v>
      </c>
      <c r="B131" s="6">
        <v>44920</v>
      </c>
      <c r="C131" s="6">
        <v>44921</v>
      </c>
      <c r="D131" s="4">
        <v>208</v>
      </c>
      <c r="E131" s="4" t="str">
        <f>VLOOKUP(A131,HOP!A:L,12,0)</f>
        <v>208.00</v>
      </c>
      <c r="F131" s="4" t="str">
        <f>VLOOKUP(A131,HOP!A:C,3,0)</f>
        <v>2898470</v>
      </c>
      <c r="G131" s="4">
        <f t="shared" ref="G131:G194" si="4">D131-E131</f>
        <v>0</v>
      </c>
      <c r="H131" s="4" t="str">
        <f t="shared" ref="H131:H194" si="5">$H$1&amp;F131</f>
        <v>，2898470</v>
      </c>
      <c r="I131" s="4" t="str">
        <f>VLOOKUP(A131,HOP!A:U,21,0)</f>
        <v>直连</v>
      </c>
    </row>
    <row r="132" s="4" customFormat="1" hidden="1" spans="1:9">
      <c r="A132" s="5">
        <v>999221996048547</v>
      </c>
      <c r="B132" s="6">
        <v>44920</v>
      </c>
      <c r="C132" s="6">
        <v>44921</v>
      </c>
      <c r="D132" s="4">
        <v>268</v>
      </c>
      <c r="E132" s="4" t="str">
        <f>VLOOKUP(A132,HOP!A:L,12,0)</f>
        <v>268.00</v>
      </c>
      <c r="F132" s="4" t="str">
        <f>VLOOKUP(A132,HOP!A:C,3,0)</f>
        <v>2898494</v>
      </c>
      <c r="G132" s="4">
        <f t="shared" si="4"/>
        <v>0</v>
      </c>
      <c r="H132" s="4" t="str">
        <f t="shared" si="5"/>
        <v>，2898494</v>
      </c>
      <c r="I132" s="4" t="str">
        <f>VLOOKUP(A132,HOP!A:U,21,0)</f>
        <v>直连</v>
      </c>
    </row>
    <row r="133" s="4" customFormat="1" hidden="1" spans="1:9">
      <c r="A133" s="5">
        <v>999221996137638</v>
      </c>
      <c r="B133" s="6">
        <v>44920</v>
      </c>
      <c r="C133" s="6">
        <v>44921</v>
      </c>
      <c r="D133" s="4">
        <v>1478</v>
      </c>
      <c r="E133" s="4" t="str">
        <f>VLOOKUP(A133,HOP!A:L,12,0)</f>
        <v>1478.00</v>
      </c>
      <c r="F133" s="4" t="str">
        <f>VLOOKUP(A133,HOP!A:C,3,0)</f>
        <v>2898519</v>
      </c>
      <c r="G133" s="4">
        <f t="shared" si="4"/>
        <v>0</v>
      </c>
      <c r="H133" s="4" t="str">
        <f t="shared" si="5"/>
        <v>，2898519</v>
      </c>
      <c r="I133" s="4" t="str">
        <f>VLOOKUP(A133,HOP!A:U,21,0)</f>
        <v>直连</v>
      </c>
    </row>
    <row r="134" s="4" customFormat="1" hidden="1" spans="1:9">
      <c r="A134" s="5">
        <v>999221996173143</v>
      </c>
      <c r="B134" s="6">
        <v>44920</v>
      </c>
      <c r="C134" s="6">
        <v>44921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999221996190178</v>
      </c>
      <c r="B135" s="6">
        <v>44920</v>
      </c>
      <c r="C135" s="6">
        <v>44921</v>
      </c>
      <c r="D135" s="4">
        <v>221</v>
      </c>
      <c r="E135" s="4" t="str">
        <f>VLOOKUP(A135,HOP!A:L,12,0)</f>
        <v>221.00</v>
      </c>
      <c r="F135" s="4" t="str">
        <f>VLOOKUP(A135,HOP!A:C,3,0)</f>
        <v>2898534</v>
      </c>
      <c r="G135" s="4">
        <f t="shared" si="4"/>
        <v>0</v>
      </c>
      <c r="H135" s="4" t="str">
        <f t="shared" si="5"/>
        <v>，2898534</v>
      </c>
      <c r="I135" s="4" t="str">
        <f>VLOOKUP(A135,HOP!A:U,21,0)</f>
        <v>直连</v>
      </c>
    </row>
    <row r="136" s="4" customFormat="1" hidden="1" spans="1:9">
      <c r="A136" s="5">
        <v>999221996451604</v>
      </c>
      <c r="B136" s="6">
        <v>44920</v>
      </c>
      <c r="C136" s="6">
        <v>44921</v>
      </c>
      <c r="D136" s="4">
        <v>669</v>
      </c>
      <c r="E136" s="4" t="str">
        <f>VLOOKUP(A136,HOP!A:L,12,0)</f>
        <v>669.00</v>
      </c>
      <c r="F136" s="4" t="str">
        <f>VLOOKUP(A136,HOP!A:C,3,0)</f>
        <v>2898576</v>
      </c>
      <c r="G136" s="4">
        <f t="shared" si="4"/>
        <v>0</v>
      </c>
      <c r="H136" s="4" t="str">
        <f t="shared" si="5"/>
        <v>，2898576</v>
      </c>
      <c r="I136" s="4" t="str">
        <f>VLOOKUP(A136,HOP!A:U,21,0)</f>
        <v>直连</v>
      </c>
    </row>
    <row r="137" s="4" customFormat="1" hidden="1" spans="1:9">
      <c r="A137" s="5">
        <v>21996476486</v>
      </c>
      <c r="B137" s="6">
        <v>44920</v>
      </c>
      <c r="C137" s="6">
        <v>44921</v>
      </c>
      <c r="D137" s="4">
        <v>704</v>
      </c>
      <c r="E137" s="4" t="str">
        <f>VLOOKUP(A137,HOP!A:L,12,0)</f>
        <v>704.00</v>
      </c>
      <c r="F137" s="4" t="str">
        <f>VLOOKUP(A137,HOP!A:C,3,0)</f>
        <v>2898584</v>
      </c>
      <c r="G137" s="4">
        <f t="shared" si="4"/>
        <v>0</v>
      </c>
      <c r="H137" s="4" t="str">
        <f t="shared" si="5"/>
        <v>，2898584</v>
      </c>
      <c r="I137" s="4" t="str">
        <f>VLOOKUP(A137,HOP!A:U,21,0)</f>
        <v>直连</v>
      </c>
    </row>
    <row r="138" s="4" customFormat="1" hidden="1" spans="1:9">
      <c r="A138" s="5">
        <v>999221996602801</v>
      </c>
      <c r="B138" s="6">
        <v>44920</v>
      </c>
      <c r="C138" s="6">
        <v>44921</v>
      </c>
      <c r="D138" s="4">
        <v>1015</v>
      </c>
      <c r="E138" s="4" t="str">
        <f>VLOOKUP(A138,HOP!A:L,12,0)</f>
        <v>1015.00</v>
      </c>
      <c r="F138" s="4" t="str">
        <f>VLOOKUP(A138,HOP!A:C,3,0)</f>
        <v>2898598</v>
      </c>
      <c r="G138" s="4">
        <f t="shared" si="4"/>
        <v>0</v>
      </c>
      <c r="H138" s="4" t="str">
        <f t="shared" si="5"/>
        <v>，2898598</v>
      </c>
      <c r="I138" s="4" t="str">
        <f>VLOOKUP(A138,HOP!A:U,21,0)</f>
        <v>直连</v>
      </c>
    </row>
    <row r="139" s="4" customFormat="1" hidden="1" spans="1:9">
      <c r="A139" s="5">
        <v>999221996666433</v>
      </c>
      <c r="B139" s="6">
        <v>44920</v>
      </c>
      <c r="C139" s="6">
        <v>44921</v>
      </c>
      <c r="D139" s="4">
        <v>454</v>
      </c>
      <c r="E139" s="4" t="str">
        <f>VLOOKUP(A139,HOP!A:L,12,0)</f>
        <v>454.00</v>
      </c>
      <c r="F139" s="4" t="str">
        <f>VLOOKUP(A139,HOP!A:C,3,0)</f>
        <v>2898636</v>
      </c>
      <c r="G139" s="4">
        <f t="shared" si="4"/>
        <v>0</v>
      </c>
      <c r="H139" s="4" t="str">
        <f t="shared" si="5"/>
        <v>，2898636</v>
      </c>
      <c r="I139" s="4" t="str">
        <f>VLOOKUP(A139,HOP!A:U,21,0)</f>
        <v>直连</v>
      </c>
    </row>
    <row r="140" s="4" customFormat="1" hidden="1" spans="1:9">
      <c r="A140" s="5">
        <v>999221996736717</v>
      </c>
      <c r="B140" s="6">
        <v>44920</v>
      </c>
      <c r="C140" s="6">
        <v>44921</v>
      </c>
      <c r="D140" s="4">
        <v>180</v>
      </c>
      <c r="E140" s="4" t="str">
        <f>VLOOKUP(A140,HOP!A:L,12,0)</f>
        <v>180.00</v>
      </c>
      <c r="F140" s="4" t="str">
        <f>VLOOKUP(A140,HOP!A:C,3,0)</f>
        <v>2898678</v>
      </c>
      <c r="G140" s="4">
        <f t="shared" si="4"/>
        <v>0</v>
      </c>
      <c r="H140" s="4" t="str">
        <f t="shared" si="5"/>
        <v>，2898678</v>
      </c>
      <c r="I140" s="4" t="str">
        <f>VLOOKUP(A140,HOP!A:U,21,0)</f>
        <v>直连</v>
      </c>
    </row>
    <row r="141" s="4" customFormat="1" hidden="1" spans="1:9">
      <c r="A141" s="5">
        <v>999221996761462</v>
      </c>
      <c r="B141" s="6">
        <v>44920</v>
      </c>
      <c r="C141" s="6">
        <v>44921</v>
      </c>
      <c r="D141" s="4">
        <v>1192</v>
      </c>
      <c r="E141" s="4" t="str">
        <f>VLOOKUP(A141,HOP!A:L,12,0)</f>
        <v>1192.00</v>
      </c>
      <c r="F141" s="4" t="str">
        <f>VLOOKUP(A141,HOP!A:C,3,0)</f>
        <v>2898688</v>
      </c>
      <c r="G141" s="4">
        <f t="shared" si="4"/>
        <v>0</v>
      </c>
      <c r="H141" s="4" t="str">
        <f t="shared" si="5"/>
        <v>，2898688</v>
      </c>
      <c r="I141" s="4" t="str">
        <f>VLOOKUP(A141,HOP!A:U,21,0)</f>
        <v>直连</v>
      </c>
    </row>
    <row r="142" s="4" customFormat="1" hidden="1" spans="1:9">
      <c r="A142" s="5">
        <v>999221996965065</v>
      </c>
      <c r="B142" s="6">
        <v>44920</v>
      </c>
      <c r="C142" s="6">
        <v>44921</v>
      </c>
      <c r="D142" s="4">
        <v>1203</v>
      </c>
      <c r="E142" s="4" t="str">
        <f>VLOOKUP(A142,HOP!A:L,12,0)</f>
        <v>1203.00</v>
      </c>
      <c r="F142" s="4" t="str">
        <f>VLOOKUP(A142,HOP!A:C,3,0)</f>
        <v>2898735</v>
      </c>
      <c r="G142" s="4">
        <f t="shared" si="4"/>
        <v>0</v>
      </c>
      <c r="H142" s="4" t="str">
        <f t="shared" si="5"/>
        <v>，2898735</v>
      </c>
      <c r="I142" s="4" t="str">
        <f>VLOOKUP(A142,HOP!A:U,21,0)</f>
        <v>直连</v>
      </c>
    </row>
    <row r="143" s="4" customFormat="1" hidden="1" spans="1:9">
      <c r="A143" s="5">
        <v>999221997971963</v>
      </c>
      <c r="B143" s="6">
        <v>44920</v>
      </c>
      <c r="C143" s="6">
        <v>44921</v>
      </c>
      <c r="D143" s="4">
        <v>3587</v>
      </c>
      <c r="E143" s="4" t="str">
        <f>VLOOKUP(A143,HOP!A:L,12,0)</f>
        <v>3587.00</v>
      </c>
      <c r="F143" s="4" t="str">
        <f>VLOOKUP(A143,HOP!A:C,3,0)</f>
        <v>2899025</v>
      </c>
      <c r="G143" s="4">
        <f t="shared" si="4"/>
        <v>0</v>
      </c>
      <c r="H143" s="4" t="str">
        <f t="shared" si="5"/>
        <v>，2899025</v>
      </c>
      <c r="I143" s="4" t="str">
        <f>VLOOKUP(A143,HOP!A:U,21,0)</f>
        <v>直连</v>
      </c>
    </row>
    <row r="144" s="4" customFormat="1" hidden="1" spans="1:9">
      <c r="A144" s="5">
        <v>999221998140944</v>
      </c>
      <c r="B144" s="6">
        <v>44920</v>
      </c>
      <c r="C144" s="6">
        <v>44921</v>
      </c>
      <c r="D144" s="4">
        <v>230</v>
      </c>
      <c r="E144" s="4" t="str">
        <f>VLOOKUP(A144,HOP!A:L,12,0)</f>
        <v>230.00</v>
      </c>
      <c r="F144" s="4" t="str">
        <f>VLOOKUP(A144,HOP!A:C,3,0)</f>
        <v>2899094</v>
      </c>
      <c r="G144" s="4">
        <f t="shared" si="4"/>
        <v>0</v>
      </c>
      <c r="H144" s="4" t="str">
        <f t="shared" si="5"/>
        <v>，2899094</v>
      </c>
      <c r="I144" s="4" t="str">
        <f>VLOOKUP(A144,HOP!A:U,21,0)</f>
        <v>直连</v>
      </c>
    </row>
    <row r="145" s="4" customFormat="1" hidden="1" spans="1:9">
      <c r="A145" s="5">
        <v>999221998145214</v>
      </c>
      <c r="B145" s="6">
        <v>44920</v>
      </c>
      <c r="C145" s="6">
        <v>44921</v>
      </c>
      <c r="D145" s="4">
        <v>713</v>
      </c>
      <c r="E145" s="4" t="str">
        <f>VLOOKUP(A145,HOP!A:L,12,0)</f>
        <v>713.00</v>
      </c>
      <c r="F145" s="4" t="str">
        <f>VLOOKUP(A145,HOP!A:C,3,0)</f>
        <v>2899098</v>
      </c>
      <c r="G145" s="4">
        <f t="shared" si="4"/>
        <v>0</v>
      </c>
      <c r="H145" s="4" t="str">
        <f t="shared" si="5"/>
        <v>，2899098</v>
      </c>
      <c r="I145" s="4" t="str">
        <f>VLOOKUP(A145,HOP!A:U,21,0)</f>
        <v>直连</v>
      </c>
    </row>
    <row r="146" s="4" customFormat="1" hidden="1" spans="1:9">
      <c r="A146" s="5">
        <v>999221998272045</v>
      </c>
      <c r="B146" s="6">
        <v>44920</v>
      </c>
      <c r="C146" s="6">
        <v>44921</v>
      </c>
      <c r="D146" s="4">
        <v>562</v>
      </c>
      <c r="E146" s="4" t="str">
        <f>VLOOKUP(A146,HOP!A:L,12,0)</f>
        <v>562.00</v>
      </c>
      <c r="F146" s="4" t="str">
        <f>VLOOKUP(A146,HOP!A:C,3,0)</f>
        <v>2899168</v>
      </c>
      <c r="G146" s="4">
        <f t="shared" si="4"/>
        <v>0</v>
      </c>
      <c r="H146" s="4" t="str">
        <f t="shared" si="5"/>
        <v>，2899168</v>
      </c>
      <c r="I146" s="4" t="str">
        <f>VLOOKUP(A146,HOP!A:U,21,0)</f>
        <v>直连</v>
      </c>
    </row>
    <row r="147" s="4" customFormat="1" hidden="1" spans="1:9">
      <c r="A147" s="5">
        <v>999221998304713</v>
      </c>
      <c r="B147" s="6">
        <v>44920</v>
      </c>
      <c r="C147" s="6">
        <v>44921</v>
      </c>
      <c r="D147" s="4">
        <v>590</v>
      </c>
      <c r="E147" s="4" t="str">
        <f>VLOOKUP(A147,HOP!A:L,12,0)</f>
        <v>590.00</v>
      </c>
      <c r="F147" s="4" t="str">
        <f>VLOOKUP(A147,HOP!A:C,3,0)</f>
        <v>2899192</v>
      </c>
      <c r="G147" s="4">
        <f t="shared" si="4"/>
        <v>0</v>
      </c>
      <c r="H147" s="4" t="str">
        <f t="shared" si="5"/>
        <v>，2899192</v>
      </c>
      <c r="I147" s="4" t="str">
        <f>VLOOKUP(A147,HOP!A:U,21,0)</f>
        <v>直连</v>
      </c>
    </row>
    <row r="148" s="4" customFormat="1" hidden="1" spans="1:9">
      <c r="A148" s="5">
        <v>999221998388275</v>
      </c>
      <c r="B148" s="6">
        <v>44920</v>
      </c>
      <c r="C148" s="6">
        <v>44921</v>
      </c>
      <c r="D148" s="4">
        <v>230</v>
      </c>
      <c r="E148" s="4" t="str">
        <f>VLOOKUP(A148,HOP!A:L,12,0)</f>
        <v>230.00</v>
      </c>
      <c r="F148" s="4" t="str">
        <f>VLOOKUP(A148,HOP!A:C,3,0)</f>
        <v>2899246</v>
      </c>
      <c r="G148" s="4">
        <f t="shared" si="4"/>
        <v>0</v>
      </c>
      <c r="H148" s="4" t="str">
        <f t="shared" si="5"/>
        <v>，2899246</v>
      </c>
      <c r="I148" s="4" t="str">
        <f>VLOOKUP(A148,HOP!A:U,21,0)</f>
        <v>直连</v>
      </c>
    </row>
    <row r="149" s="4" customFormat="1" hidden="1" spans="1:9">
      <c r="A149" s="5">
        <v>999221998475641</v>
      </c>
      <c r="B149" s="6">
        <v>44920</v>
      </c>
      <c r="C149" s="6">
        <v>44921</v>
      </c>
      <c r="D149" s="4">
        <v>1019</v>
      </c>
      <c r="E149" s="4" t="str">
        <f>VLOOKUP(A149,HOP!A:L,12,0)</f>
        <v>1019.00</v>
      </c>
      <c r="F149" s="4" t="str">
        <f>VLOOKUP(A149,HOP!A:C,3,0)</f>
        <v>2899298</v>
      </c>
      <c r="G149" s="4">
        <f t="shared" si="4"/>
        <v>0</v>
      </c>
      <c r="H149" s="4" t="str">
        <f t="shared" si="5"/>
        <v>，2899298</v>
      </c>
      <c r="I149" s="4" t="str">
        <f>VLOOKUP(A149,HOP!A:U,21,0)</f>
        <v>直连</v>
      </c>
    </row>
    <row r="150" s="4" customFormat="1" hidden="1" spans="1:9">
      <c r="A150" s="5">
        <v>999221998677091</v>
      </c>
      <c r="B150" s="6">
        <v>44920</v>
      </c>
      <c r="C150" s="6">
        <v>44921</v>
      </c>
      <c r="D150" s="4">
        <v>531</v>
      </c>
      <c r="E150" s="4" t="str">
        <f>VLOOKUP(A150,HOP!A:L,12,0)</f>
        <v>531.00</v>
      </c>
      <c r="F150" s="4" t="str">
        <f>VLOOKUP(A150,HOP!A:C,3,0)</f>
        <v>2899428</v>
      </c>
      <c r="G150" s="4">
        <f t="shared" si="4"/>
        <v>0</v>
      </c>
      <c r="H150" s="4" t="str">
        <f t="shared" si="5"/>
        <v>，2899428</v>
      </c>
      <c r="I150" s="4" t="str">
        <f>VLOOKUP(A150,HOP!A:U,21,0)</f>
        <v>直连</v>
      </c>
    </row>
    <row r="151" s="4" customFormat="1" hidden="1" spans="1:9">
      <c r="A151" s="5">
        <v>999221998864414</v>
      </c>
      <c r="B151" s="6">
        <v>44920</v>
      </c>
      <c r="C151" s="6">
        <v>44921</v>
      </c>
      <c r="D151" s="4">
        <v>180</v>
      </c>
      <c r="E151" s="4" t="str">
        <f>VLOOKUP(A151,HOP!A:L,12,0)</f>
        <v>180.00</v>
      </c>
      <c r="F151" s="4" t="str">
        <f>VLOOKUP(A151,HOP!A:C,3,0)</f>
        <v>2899510</v>
      </c>
      <c r="G151" s="4">
        <f t="shared" si="4"/>
        <v>0</v>
      </c>
      <c r="H151" s="4" t="str">
        <f t="shared" si="5"/>
        <v>，2899510</v>
      </c>
      <c r="I151" s="4" t="str">
        <f>VLOOKUP(A151,HOP!A:U,21,0)</f>
        <v>直连</v>
      </c>
    </row>
    <row r="152" s="4" customFormat="1" hidden="1" spans="1:9">
      <c r="A152" s="5">
        <v>999221998988388</v>
      </c>
      <c r="B152" s="6">
        <v>44920</v>
      </c>
      <c r="C152" s="6">
        <v>44921</v>
      </c>
      <c r="D152" s="4">
        <v>1536</v>
      </c>
      <c r="E152" s="4" t="str">
        <f>VLOOKUP(A152,HOP!A:L,12,0)</f>
        <v>1536.00</v>
      </c>
      <c r="F152" s="4" t="str">
        <f>VLOOKUP(A152,HOP!A:C,3,0)</f>
        <v>2899597</v>
      </c>
      <c r="G152" s="4">
        <f t="shared" si="4"/>
        <v>0</v>
      </c>
      <c r="H152" s="4" t="str">
        <f t="shared" si="5"/>
        <v>，2899597</v>
      </c>
      <c r="I152" s="4" t="str">
        <f>VLOOKUP(A152,HOP!A:U,21,0)</f>
        <v>直连</v>
      </c>
    </row>
    <row r="153" s="4" customFormat="1" hidden="1" spans="1:9">
      <c r="A153" s="5">
        <v>999221999083977</v>
      </c>
      <c r="B153" s="6">
        <v>44920</v>
      </c>
      <c r="C153" s="6">
        <v>44921</v>
      </c>
      <c r="D153" s="4">
        <v>396</v>
      </c>
      <c r="E153" s="4" t="str">
        <f>VLOOKUP(A153,HOP!A:L,12,0)</f>
        <v>396.00</v>
      </c>
      <c r="F153" s="4" t="str">
        <f>VLOOKUP(A153,HOP!A:C,3,0)</f>
        <v>2899648</v>
      </c>
      <c r="G153" s="4">
        <f t="shared" si="4"/>
        <v>0</v>
      </c>
      <c r="H153" s="4" t="str">
        <f t="shared" si="5"/>
        <v>，2899648</v>
      </c>
      <c r="I153" s="4" t="str">
        <f>VLOOKUP(A153,HOP!A:U,21,0)</f>
        <v>直连</v>
      </c>
    </row>
    <row r="154" s="4" customFormat="1" hidden="1" spans="1:9">
      <c r="A154" s="5">
        <v>999221999130782</v>
      </c>
      <c r="B154" s="6">
        <v>44920</v>
      </c>
      <c r="C154" s="6">
        <v>44921</v>
      </c>
      <c r="D154" s="4">
        <v>579</v>
      </c>
      <c r="E154" s="4" t="str">
        <f>VLOOKUP(A154,HOP!A:L,12,0)</f>
        <v>579.00</v>
      </c>
      <c r="F154" s="4" t="str">
        <f>VLOOKUP(A154,HOP!A:C,3,0)</f>
        <v>2899679</v>
      </c>
      <c r="G154" s="4">
        <f t="shared" si="4"/>
        <v>0</v>
      </c>
      <c r="H154" s="4" t="str">
        <f t="shared" si="5"/>
        <v>，2899679</v>
      </c>
      <c r="I154" s="4" t="str">
        <f>VLOOKUP(A154,HOP!A:U,21,0)</f>
        <v>直连</v>
      </c>
    </row>
    <row r="155" s="4" customFormat="1" hidden="1" spans="1:9">
      <c r="A155" s="5">
        <v>999221999371243</v>
      </c>
      <c r="B155" s="6">
        <v>44920</v>
      </c>
      <c r="C155" s="6">
        <v>44921</v>
      </c>
      <c r="D155" s="4">
        <v>678</v>
      </c>
      <c r="E155" s="4" t="str">
        <f>VLOOKUP(A155,HOP!A:L,12,0)</f>
        <v>678.00</v>
      </c>
      <c r="F155" s="4" t="str">
        <f>VLOOKUP(A155,HOP!A:C,3,0)</f>
        <v>2899843</v>
      </c>
      <c r="G155" s="4">
        <f t="shared" si="4"/>
        <v>0</v>
      </c>
      <c r="H155" s="4" t="str">
        <f t="shared" si="5"/>
        <v>，2899843</v>
      </c>
      <c r="I155" s="4" t="str">
        <f>VLOOKUP(A155,HOP!A:U,21,0)</f>
        <v>直连</v>
      </c>
    </row>
    <row r="156" s="4" customFormat="1" hidden="1" spans="1:9">
      <c r="A156" s="5">
        <v>999221999489501</v>
      </c>
      <c r="B156" s="6">
        <v>44920</v>
      </c>
      <c r="C156" s="6">
        <v>44921</v>
      </c>
      <c r="D156" s="4">
        <v>272</v>
      </c>
      <c r="E156" s="4" t="str">
        <f>VLOOKUP(A156,HOP!A:L,12,0)</f>
        <v>272.00</v>
      </c>
      <c r="F156" s="4" t="str">
        <f>VLOOKUP(A156,HOP!A:C,3,0)</f>
        <v>2899916</v>
      </c>
      <c r="G156" s="4">
        <f t="shared" si="4"/>
        <v>0</v>
      </c>
      <c r="H156" s="4" t="str">
        <f t="shared" si="5"/>
        <v>，2899916</v>
      </c>
      <c r="I156" s="4" t="str">
        <f>VLOOKUP(A156,HOP!A:U,21,0)</f>
        <v>直连</v>
      </c>
    </row>
    <row r="157" s="4" customFormat="1" hidden="1" spans="1:9">
      <c r="A157" s="5">
        <v>999221999496618</v>
      </c>
      <c r="B157" s="6">
        <v>44920</v>
      </c>
      <c r="C157" s="6">
        <v>44921</v>
      </c>
      <c r="D157" s="4">
        <v>579</v>
      </c>
      <c r="E157" s="4" t="str">
        <f>VLOOKUP(A157,HOP!A:L,12,0)</f>
        <v>579.00</v>
      </c>
      <c r="F157" s="4" t="str">
        <f>VLOOKUP(A157,HOP!A:C,3,0)</f>
        <v>2899924</v>
      </c>
      <c r="G157" s="4">
        <f t="shared" si="4"/>
        <v>0</v>
      </c>
      <c r="H157" s="4" t="str">
        <f t="shared" si="5"/>
        <v>，2899924</v>
      </c>
      <c r="I157" s="4" t="str">
        <f>VLOOKUP(A157,HOP!A:U,21,0)</f>
        <v>直连</v>
      </c>
    </row>
    <row r="158" s="4" customFormat="1" hidden="1" spans="1:9">
      <c r="A158" s="5">
        <v>999221999511625</v>
      </c>
      <c r="B158" s="6">
        <v>44920</v>
      </c>
      <c r="C158" s="6">
        <v>44921</v>
      </c>
      <c r="D158" s="4">
        <v>810</v>
      </c>
      <c r="E158" s="4" t="str">
        <f>VLOOKUP(A158,HOP!A:L,12,0)</f>
        <v>810.00</v>
      </c>
      <c r="F158" s="4" t="str">
        <f>VLOOKUP(A158,HOP!A:C,3,0)</f>
        <v>2899935</v>
      </c>
      <c r="G158" s="4">
        <f t="shared" si="4"/>
        <v>0</v>
      </c>
      <c r="H158" s="4" t="str">
        <f t="shared" si="5"/>
        <v>，2899935</v>
      </c>
      <c r="I158" s="4" t="str">
        <f>VLOOKUP(A158,HOP!A:U,21,0)</f>
        <v>直连</v>
      </c>
    </row>
    <row r="159" s="4" customFormat="1" hidden="1" spans="1:9">
      <c r="A159" s="5">
        <v>999221999548756</v>
      </c>
      <c r="B159" s="6">
        <v>44920</v>
      </c>
      <c r="C159" s="6">
        <v>44921</v>
      </c>
      <c r="D159" s="4">
        <v>185</v>
      </c>
      <c r="E159" s="4" t="str">
        <f>VLOOKUP(A159,HOP!A:L,12,0)</f>
        <v>185.00</v>
      </c>
      <c r="F159" s="4" t="str">
        <f>VLOOKUP(A159,HOP!A:C,3,0)</f>
        <v>2899962</v>
      </c>
      <c r="G159" s="4">
        <f t="shared" si="4"/>
        <v>0</v>
      </c>
      <c r="H159" s="4" t="str">
        <f t="shared" si="5"/>
        <v>，2899962</v>
      </c>
      <c r="I159" s="4" t="str">
        <f>VLOOKUP(A159,HOP!A:U,21,0)</f>
        <v>直连</v>
      </c>
    </row>
    <row r="160" s="4" customFormat="1" hidden="1" spans="1:9">
      <c r="A160" s="5">
        <v>999221999646575</v>
      </c>
      <c r="B160" s="6">
        <v>44920</v>
      </c>
      <c r="C160" s="6">
        <v>44921</v>
      </c>
      <c r="D160" s="4">
        <v>608</v>
      </c>
      <c r="E160" s="4" t="str">
        <f>VLOOKUP(A160,HOP!A:L,12,0)</f>
        <v>608.00</v>
      </c>
      <c r="F160" s="4" t="str">
        <f>VLOOKUP(A160,HOP!A:C,3,0)</f>
        <v>2900035</v>
      </c>
      <c r="G160" s="4">
        <f t="shared" si="4"/>
        <v>0</v>
      </c>
      <c r="H160" s="4" t="str">
        <f t="shared" si="5"/>
        <v>，2900035</v>
      </c>
      <c r="I160" s="4" t="str">
        <f>VLOOKUP(A160,HOP!A:U,21,0)</f>
        <v>直连</v>
      </c>
    </row>
    <row r="161" s="4" customFormat="1" hidden="1" spans="1:9">
      <c r="A161" s="5">
        <v>999221999707425</v>
      </c>
      <c r="B161" s="6">
        <v>44920</v>
      </c>
      <c r="C161" s="6">
        <v>44921</v>
      </c>
      <c r="D161" s="4">
        <v>347</v>
      </c>
      <c r="E161" s="4" t="str">
        <f>VLOOKUP(A161,HOP!A:L,12,0)</f>
        <v>347.00</v>
      </c>
      <c r="F161" s="4" t="str">
        <f>VLOOKUP(A161,HOP!A:C,3,0)</f>
        <v>2900066</v>
      </c>
      <c r="G161" s="4">
        <f t="shared" si="4"/>
        <v>0</v>
      </c>
      <c r="H161" s="4" t="str">
        <f t="shared" si="5"/>
        <v>，2900066</v>
      </c>
      <c r="I161" s="4" t="str">
        <f>VLOOKUP(A161,HOP!A:U,21,0)</f>
        <v>直连</v>
      </c>
    </row>
    <row r="162" s="4" customFormat="1" hidden="1" spans="1:9">
      <c r="A162" s="5">
        <v>999221999792761</v>
      </c>
      <c r="B162" s="6">
        <v>44920</v>
      </c>
      <c r="C162" s="6">
        <v>44921</v>
      </c>
      <c r="D162" s="4">
        <v>718</v>
      </c>
      <c r="E162" s="4" t="str">
        <f>VLOOKUP(A162,HOP!A:L,12,0)</f>
        <v>718.00</v>
      </c>
      <c r="F162" s="4" t="str">
        <f>VLOOKUP(A162,HOP!A:C,3,0)</f>
        <v>2900112</v>
      </c>
      <c r="G162" s="4">
        <f t="shared" si="4"/>
        <v>0</v>
      </c>
      <c r="H162" s="4" t="str">
        <f t="shared" si="5"/>
        <v>，2900112</v>
      </c>
      <c r="I162" s="4" t="str">
        <f>VLOOKUP(A162,HOP!A:U,21,0)</f>
        <v>直连</v>
      </c>
    </row>
    <row r="163" s="4" customFormat="1" hidden="1" spans="1:9">
      <c r="A163" s="5">
        <v>999221999944307</v>
      </c>
      <c r="B163" s="6">
        <v>44920</v>
      </c>
      <c r="C163" s="6">
        <v>44921</v>
      </c>
      <c r="D163" s="4">
        <v>382</v>
      </c>
      <c r="E163" s="4" t="str">
        <f>VLOOKUP(A163,HOP!A:L,12,0)</f>
        <v>382.00</v>
      </c>
      <c r="F163" s="4" t="str">
        <f>VLOOKUP(A163,HOP!A:C,3,0)</f>
        <v>2900210</v>
      </c>
      <c r="G163" s="4">
        <f t="shared" si="4"/>
        <v>0</v>
      </c>
      <c r="H163" s="4" t="str">
        <f t="shared" si="5"/>
        <v>，2900210</v>
      </c>
      <c r="I163" s="4" t="str">
        <f>VLOOKUP(A163,HOP!A:U,21,0)</f>
        <v>直连</v>
      </c>
    </row>
    <row r="164" s="4" customFormat="1" hidden="1" spans="1:9">
      <c r="A164" s="5">
        <v>999222000012994</v>
      </c>
      <c r="B164" s="6">
        <v>44920</v>
      </c>
      <c r="C164" s="6">
        <v>44921</v>
      </c>
      <c r="D164" s="4">
        <v>593</v>
      </c>
      <c r="E164" s="4" t="str">
        <f>VLOOKUP(A164,HOP!A:L,12,0)</f>
        <v>593.00</v>
      </c>
      <c r="F164" s="4" t="str">
        <f>VLOOKUP(A164,HOP!A:C,3,0)</f>
        <v>2900239</v>
      </c>
      <c r="G164" s="4">
        <f t="shared" si="4"/>
        <v>0</v>
      </c>
      <c r="H164" s="4" t="str">
        <f t="shared" si="5"/>
        <v>，2900239</v>
      </c>
      <c r="I164" s="4" t="str">
        <f>VLOOKUP(A164,HOP!A:U,21,0)</f>
        <v>直连</v>
      </c>
    </row>
    <row r="165" s="4" customFormat="1" hidden="1" spans="1:9">
      <c r="A165" s="5">
        <v>22000137850</v>
      </c>
      <c r="B165" s="6">
        <v>44920</v>
      </c>
      <c r="C165" s="6">
        <v>44921</v>
      </c>
      <c r="D165" s="4">
        <v>498</v>
      </c>
      <c r="E165" s="4" t="str">
        <f>VLOOKUP(A165,HOP!A:L,12,0)</f>
        <v>498.00</v>
      </c>
      <c r="F165" s="4" t="str">
        <f>VLOOKUP(A165,HOP!A:C,3,0)</f>
        <v>2900290</v>
      </c>
      <c r="G165" s="4">
        <f t="shared" si="4"/>
        <v>0</v>
      </c>
      <c r="H165" s="4" t="str">
        <f t="shared" si="5"/>
        <v>，2900290</v>
      </c>
      <c r="I165" s="4" t="str">
        <f>VLOOKUP(A165,HOP!A:U,21,0)</f>
        <v>直连</v>
      </c>
    </row>
    <row r="166" s="4" customFormat="1" hidden="1" spans="1:9">
      <c r="A166" s="5">
        <v>999222000154737</v>
      </c>
      <c r="B166" s="6">
        <v>44920</v>
      </c>
      <c r="C166" s="6">
        <v>44921</v>
      </c>
      <c r="D166" s="4">
        <v>881</v>
      </c>
      <c r="E166" s="4" t="str">
        <f>VLOOKUP(A166,HOP!A:L,12,0)</f>
        <v>881.00</v>
      </c>
      <c r="F166" s="4" t="str">
        <f>VLOOKUP(A166,HOP!A:C,3,0)</f>
        <v>2900303</v>
      </c>
      <c r="G166" s="4">
        <f t="shared" si="4"/>
        <v>0</v>
      </c>
      <c r="H166" s="4" t="str">
        <f t="shared" si="5"/>
        <v>，2900303</v>
      </c>
      <c r="I166" s="4" t="str">
        <f>VLOOKUP(A166,HOP!A:U,21,0)</f>
        <v>直连</v>
      </c>
    </row>
    <row r="167" s="4" customFormat="1" hidden="1" spans="1:9">
      <c r="A167" s="5">
        <v>999222001298173</v>
      </c>
      <c r="B167" s="6">
        <v>44920</v>
      </c>
      <c r="C167" s="6">
        <v>44921</v>
      </c>
      <c r="D167" s="4">
        <v>263</v>
      </c>
      <c r="E167" s="4" t="str">
        <f>VLOOKUP(A167,HOP!A:L,12,0)</f>
        <v>263.00</v>
      </c>
      <c r="F167" s="4" t="str">
        <f>VLOOKUP(A167,HOP!A:C,3,0)</f>
        <v>2900420</v>
      </c>
      <c r="G167" s="4">
        <f t="shared" si="4"/>
        <v>0</v>
      </c>
      <c r="H167" s="4" t="str">
        <f t="shared" si="5"/>
        <v>，2900420</v>
      </c>
      <c r="I167" s="4" t="str">
        <f>VLOOKUP(A167,HOP!A:U,21,0)</f>
        <v>直连</v>
      </c>
    </row>
    <row r="168" s="4" customFormat="1" hidden="1" spans="1:9">
      <c r="A168" s="5">
        <v>999222001639359</v>
      </c>
      <c r="B168" s="6">
        <v>44920</v>
      </c>
      <c r="C168" s="6">
        <v>44921</v>
      </c>
      <c r="D168" s="4">
        <v>416</v>
      </c>
      <c r="E168" s="4" t="str">
        <f>VLOOKUP(A168,HOP!A:L,12,0)</f>
        <v>416.00</v>
      </c>
      <c r="F168" s="4" t="str">
        <f>VLOOKUP(A168,HOP!A:C,3,0)</f>
        <v>2900486</v>
      </c>
      <c r="G168" s="4">
        <f t="shared" si="4"/>
        <v>0</v>
      </c>
      <c r="H168" s="4" t="str">
        <f t="shared" si="5"/>
        <v>，2900486</v>
      </c>
      <c r="I168" s="4" t="str">
        <f>VLOOKUP(A168,HOP!A:U,21,0)</f>
        <v>直连</v>
      </c>
    </row>
    <row r="169" s="4" customFormat="1" hidden="1" spans="1:9">
      <c r="A169" s="5">
        <v>18564189405</v>
      </c>
      <c r="B169" s="6">
        <v>44921</v>
      </c>
      <c r="C169" s="6">
        <v>44922</v>
      </c>
      <c r="D169" s="4">
        <v>284</v>
      </c>
      <c r="E169" s="4" t="str">
        <f>VLOOKUP(A169,HOP!A:L,12,0)</f>
        <v>284.00</v>
      </c>
      <c r="F169" s="4" t="str">
        <f>VLOOKUP(A169,HOP!A:C,3,0)</f>
        <v>2637998</v>
      </c>
      <c r="G169" s="4">
        <f t="shared" si="4"/>
        <v>0</v>
      </c>
      <c r="H169" s="4" t="str">
        <f t="shared" si="5"/>
        <v>，2637998</v>
      </c>
      <c r="I169" s="4" t="str">
        <f>VLOOKUP(A169,HOP!A:U,21,0)</f>
        <v>直连</v>
      </c>
    </row>
    <row r="170" s="4" customFormat="1" hidden="1" spans="1:9">
      <c r="A170" s="5">
        <v>18957447655</v>
      </c>
      <c r="B170" s="6">
        <v>44921</v>
      </c>
      <c r="C170" s="6">
        <v>44922</v>
      </c>
      <c r="D170" s="4">
        <v>0</v>
      </c>
      <c r="E170" s="4" t="str">
        <f>VLOOKUP(A170,HOP!A:L,12,0)</f>
        <v>375.00</v>
      </c>
      <c r="F170" s="4" t="str">
        <f>VLOOKUP(A170,HOP!A:C,3,0)</f>
        <v>2690662</v>
      </c>
      <c r="G170" s="4">
        <f t="shared" si="4"/>
        <v>-375</v>
      </c>
      <c r="H170" s="4" t="str">
        <f t="shared" si="5"/>
        <v>，2690662</v>
      </c>
      <c r="I170" s="4" t="str">
        <f>VLOOKUP(A170,HOP!A:U,21,0)</f>
        <v>直连</v>
      </c>
    </row>
    <row r="171" s="4" customFormat="1" hidden="1" spans="1:9">
      <c r="A171" s="5">
        <v>21141135757</v>
      </c>
      <c r="B171" s="6">
        <v>44918</v>
      </c>
      <c r="C171" s="6">
        <v>44922</v>
      </c>
      <c r="D171" s="4">
        <v>9932</v>
      </c>
      <c r="E171" s="4" t="str">
        <f>VLOOKUP(A171,HOP!A:L,12,0)</f>
        <v>9932.00</v>
      </c>
      <c r="F171" s="4" t="str">
        <f>VLOOKUP(A171,HOP!A:C,3,0)</f>
        <v>2707349</v>
      </c>
      <c r="G171" s="4">
        <f t="shared" si="4"/>
        <v>0</v>
      </c>
      <c r="H171" s="4" t="str">
        <f t="shared" si="5"/>
        <v>，2707349</v>
      </c>
      <c r="I171" s="4" t="str">
        <f>VLOOKUP(A171,HOP!A:U,21,0)</f>
        <v>直采</v>
      </c>
    </row>
    <row r="172" s="4" customFormat="1" hidden="1" spans="1:9">
      <c r="A172" s="5">
        <v>21327427777</v>
      </c>
      <c r="B172" s="6">
        <v>44921</v>
      </c>
      <c r="C172" s="6">
        <v>44922</v>
      </c>
      <c r="D172" s="4">
        <v>1112</v>
      </c>
      <c r="E172" s="4" t="str">
        <f>VLOOKUP(A172,HOP!A:L,12,0)</f>
        <v>1112.00</v>
      </c>
      <c r="F172" s="4" t="str">
        <f>VLOOKUP(A172,HOP!A:C,3,0)</f>
        <v>2723103</v>
      </c>
      <c r="G172" s="4">
        <f t="shared" si="4"/>
        <v>0</v>
      </c>
      <c r="H172" s="4" t="str">
        <f t="shared" si="5"/>
        <v>，2723103</v>
      </c>
      <c r="I172" s="4" t="str">
        <f>VLOOKUP(A172,HOP!A:U,21,0)</f>
        <v>直采</v>
      </c>
    </row>
    <row r="173" s="4" customFormat="1" hidden="1" spans="1:9">
      <c r="A173" s="5">
        <v>21336497075</v>
      </c>
      <c r="B173" s="6">
        <v>44918</v>
      </c>
      <c r="C173" s="6">
        <v>44922</v>
      </c>
      <c r="D173" s="4">
        <v>1688</v>
      </c>
      <c r="E173" s="4" t="str">
        <f>VLOOKUP(A173,HOP!A:L,12,0)</f>
        <v>1688.00</v>
      </c>
      <c r="F173" s="4" t="str">
        <f>VLOOKUP(A173,HOP!A:C,3,0)</f>
        <v>2724396</v>
      </c>
      <c r="G173" s="4">
        <f t="shared" si="4"/>
        <v>0</v>
      </c>
      <c r="H173" s="4" t="str">
        <f t="shared" si="5"/>
        <v>，2724396</v>
      </c>
      <c r="I173" s="4" t="str">
        <f>VLOOKUP(A173,HOP!A:U,21,0)</f>
        <v>直连</v>
      </c>
    </row>
    <row r="174" s="4" customFormat="1" hidden="1" spans="1:9">
      <c r="A174" s="5">
        <v>21351033709</v>
      </c>
      <c r="B174" s="6">
        <v>44920</v>
      </c>
      <c r="C174" s="6">
        <v>44922</v>
      </c>
      <c r="D174" s="4">
        <v>1388</v>
      </c>
      <c r="E174" s="4" t="str">
        <f>VLOOKUP(A174,HOP!A:L,12,0)</f>
        <v>1388.00</v>
      </c>
      <c r="F174" s="4" t="str">
        <f>VLOOKUP(A174,HOP!A:C,3,0)</f>
        <v>2727380</v>
      </c>
      <c r="G174" s="4">
        <f t="shared" si="4"/>
        <v>0</v>
      </c>
      <c r="H174" s="4" t="str">
        <f t="shared" si="5"/>
        <v>，2727380</v>
      </c>
      <c r="I174" s="4" t="str">
        <f>VLOOKUP(A174,HOP!A:U,21,0)</f>
        <v>直采</v>
      </c>
    </row>
    <row r="175" s="4" customFormat="1" hidden="1" spans="1:9">
      <c r="A175" s="5">
        <v>21436131568</v>
      </c>
      <c r="B175" s="6">
        <v>44921</v>
      </c>
      <c r="C175" s="6">
        <v>44922</v>
      </c>
      <c r="D175" s="4">
        <v>1224</v>
      </c>
      <c r="E175" s="4" t="str">
        <f>VLOOKUP(A175,HOP!A:L,12,0)</f>
        <v>1224.00</v>
      </c>
      <c r="F175" s="4" t="str">
        <f>VLOOKUP(A175,HOP!A:C,3,0)</f>
        <v>2737061</v>
      </c>
      <c r="G175" s="4">
        <f t="shared" si="4"/>
        <v>0</v>
      </c>
      <c r="H175" s="4" t="str">
        <f t="shared" si="5"/>
        <v>，2737061</v>
      </c>
      <c r="I175" s="4" t="str">
        <f>VLOOKUP(A175,HOP!A:U,21,0)</f>
        <v>直连</v>
      </c>
    </row>
    <row r="176" s="4" customFormat="1" hidden="1" spans="1:9">
      <c r="A176" s="5">
        <v>21463573998</v>
      </c>
      <c r="B176" s="6">
        <v>44918</v>
      </c>
      <c r="C176" s="6">
        <v>44922</v>
      </c>
      <c r="D176" s="4">
        <v>7036</v>
      </c>
      <c r="E176" s="4" t="str">
        <f>VLOOKUP(A176,HOP!A:L,12,0)</f>
        <v>7036.00</v>
      </c>
      <c r="F176" s="4" t="str">
        <f>VLOOKUP(A176,HOP!A:C,3,0)</f>
        <v>2742212</v>
      </c>
      <c r="G176" s="4">
        <f t="shared" si="4"/>
        <v>0</v>
      </c>
      <c r="H176" s="4" t="str">
        <f t="shared" si="5"/>
        <v>，2742212</v>
      </c>
      <c r="I176" s="4" t="str">
        <f>VLOOKUP(A176,HOP!A:U,21,0)</f>
        <v>直连</v>
      </c>
    </row>
    <row r="177" s="4" customFormat="1" hidden="1" spans="1:9">
      <c r="A177" s="5">
        <v>21630458805</v>
      </c>
      <c r="B177" s="6">
        <v>44916</v>
      </c>
      <c r="C177" s="6">
        <v>44922</v>
      </c>
      <c r="D177" s="4">
        <v>8666</v>
      </c>
      <c r="E177" s="4" t="str">
        <f>VLOOKUP(A177,HOP!A:L,12,0)</f>
        <v>8666.00</v>
      </c>
      <c r="F177" s="4" t="str">
        <f>VLOOKUP(A177,HOP!A:C,3,0)</f>
        <v>2767554</v>
      </c>
      <c r="G177" s="4">
        <f t="shared" si="4"/>
        <v>0</v>
      </c>
      <c r="H177" s="4" t="str">
        <f t="shared" si="5"/>
        <v>，2767554</v>
      </c>
      <c r="I177" s="4" t="str">
        <f>VLOOKUP(A177,HOP!A:U,21,0)</f>
        <v>直连</v>
      </c>
    </row>
    <row r="178" s="4" customFormat="1" hidden="1" spans="1:9">
      <c r="A178" s="5">
        <v>21715859061</v>
      </c>
      <c r="B178" s="6">
        <v>44921</v>
      </c>
      <c r="C178" s="6">
        <v>44922</v>
      </c>
      <c r="D178" s="4">
        <v>842</v>
      </c>
      <c r="E178" s="4" t="str">
        <f>VLOOKUP(A178,HOP!A:L,12,0)</f>
        <v>842.00</v>
      </c>
      <c r="F178" s="4" t="str">
        <f>VLOOKUP(A178,HOP!A:C,3,0)</f>
        <v>2777007</v>
      </c>
      <c r="G178" s="4">
        <f t="shared" si="4"/>
        <v>0</v>
      </c>
      <c r="H178" s="4" t="str">
        <f t="shared" si="5"/>
        <v>，2777007</v>
      </c>
      <c r="I178" s="4" t="str">
        <f>VLOOKUP(A178,HOP!A:U,21,0)</f>
        <v>直连</v>
      </c>
    </row>
    <row r="179" s="4" customFormat="1" hidden="1" spans="1:9">
      <c r="A179" s="5">
        <v>21718681076</v>
      </c>
      <c r="B179" s="6">
        <v>44920</v>
      </c>
      <c r="C179" s="6">
        <v>44922</v>
      </c>
      <c r="D179" s="4">
        <v>1538</v>
      </c>
      <c r="E179" s="4" t="str">
        <f>VLOOKUP(A179,HOP!A:L,12,0)</f>
        <v>1538.00</v>
      </c>
      <c r="F179" s="4" t="str">
        <f>VLOOKUP(A179,HOP!A:C,3,0)</f>
        <v>2777585</v>
      </c>
      <c r="G179" s="4">
        <f t="shared" si="4"/>
        <v>0</v>
      </c>
      <c r="H179" s="4" t="str">
        <f t="shared" si="5"/>
        <v>，2777585</v>
      </c>
      <c r="I179" s="4" t="str">
        <f>VLOOKUP(A179,HOP!A:U,21,0)</f>
        <v>直采</v>
      </c>
    </row>
    <row r="180" s="4" customFormat="1" hidden="1" spans="1:9">
      <c r="A180" s="5">
        <v>21724657271</v>
      </c>
      <c r="B180" s="6">
        <v>44921</v>
      </c>
      <c r="C180" s="6">
        <v>44922</v>
      </c>
      <c r="D180" s="4">
        <v>0</v>
      </c>
      <c r="E180" s="4" t="str">
        <f>VLOOKUP(A180,HOP!A:L,12,0)</f>
        <v>389.35</v>
      </c>
      <c r="F180" s="4" t="str">
        <f>VLOOKUP(A180,HOP!A:C,3,0)</f>
        <v>2778192</v>
      </c>
      <c r="G180" s="4">
        <f t="shared" si="4"/>
        <v>-389.35</v>
      </c>
      <c r="H180" s="4" t="str">
        <f t="shared" si="5"/>
        <v>，2778192</v>
      </c>
      <c r="I180" s="4" t="str">
        <f>VLOOKUP(A180,HOP!A:U,21,0)</f>
        <v>直连</v>
      </c>
    </row>
    <row r="181" s="4" customFormat="1" hidden="1" spans="1:9">
      <c r="A181" s="5">
        <v>21797097688</v>
      </c>
      <c r="B181" s="6">
        <v>44921</v>
      </c>
      <c r="C181" s="6">
        <v>44922</v>
      </c>
      <c r="D181" s="4">
        <v>944</v>
      </c>
      <c r="E181" s="4" t="str">
        <f>VLOOKUP(A181,HOP!A:L,12,0)</f>
        <v>944.00</v>
      </c>
      <c r="F181" s="4" t="str">
        <f>VLOOKUP(A181,HOP!A:C,3,0)</f>
        <v>2798847</v>
      </c>
      <c r="G181" s="4">
        <f t="shared" si="4"/>
        <v>0</v>
      </c>
      <c r="H181" s="4" t="str">
        <f t="shared" si="5"/>
        <v>，2798847</v>
      </c>
      <c r="I181" s="4" t="str">
        <f>VLOOKUP(A181,HOP!A:U,21,0)</f>
        <v>直连</v>
      </c>
    </row>
    <row r="182" s="4" customFormat="1" hidden="1" spans="1:9">
      <c r="A182" s="5">
        <v>999221838829415</v>
      </c>
      <c r="B182" s="6">
        <v>44918</v>
      </c>
      <c r="C182" s="6">
        <v>44922</v>
      </c>
      <c r="D182" s="4">
        <v>6596</v>
      </c>
      <c r="E182" s="4" t="str">
        <f>VLOOKUP(A182,HOP!A:L,12,0)</f>
        <v>6596.00</v>
      </c>
      <c r="F182" s="4" t="str">
        <f>VLOOKUP(A182,HOP!A:C,3,0)</f>
        <v>2821965</v>
      </c>
      <c r="G182" s="4">
        <f t="shared" si="4"/>
        <v>0</v>
      </c>
      <c r="H182" s="4" t="str">
        <f t="shared" si="5"/>
        <v>，2821965</v>
      </c>
      <c r="I182" s="4" t="str">
        <f>VLOOKUP(A182,HOP!A:U,21,0)</f>
        <v>直连</v>
      </c>
    </row>
    <row r="183" s="4" customFormat="1" hidden="1" spans="1:9">
      <c r="A183" s="5">
        <v>999221842634874</v>
      </c>
      <c r="B183" s="6">
        <v>44918</v>
      </c>
      <c r="C183" s="6">
        <v>44922</v>
      </c>
      <c r="D183" s="4">
        <v>3428</v>
      </c>
      <c r="E183" s="4" t="str">
        <f>VLOOKUP(A183,HOP!A:L,12,0)</f>
        <v>3428.00</v>
      </c>
      <c r="F183" s="4" t="str">
        <f>VLOOKUP(A183,HOP!A:C,3,0)</f>
        <v>2826577</v>
      </c>
      <c r="G183" s="4">
        <f t="shared" si="4"/>
        <v>0</v>
      </c>
      <c r="H183" s="4" t="str">
        <f t="shared" si="5"/>
        <v>，2826577</v>
      </c>
      <c r="I183" s="4" t="str">
        <f>VLOOKUP(A183,HOP!A:U,21,0)</f>
        <v>直连</v>
      </c>
    </row>
    <row r="184" s="4" customFormat="1" hidden="1" spans="1:9">
      <c r="A184" s="5">
        <v>21844793651</v>
      </c>
      <c r="B184" s="6">
        <v>44921</v>
      </c>
      <c r="C184" s="6">
        <v>44922</v>
      </c>
      <c r="D184" s="4">
        <v>387</v>
      </c>
      <c r="E184" s="4" t="str">
        <f>VLOOKUP(A184,HOP!A:L,12,0)</f>
        <v>387.00</v>
      </c>
      <c r="F184" s="4" t="str">
        <f>VLOOKUP(A184,HOP!A:C,3,0)</f>
        <v>2830019</v>
      </c>
      <c r="G184" s="4">
        <f t="shared" si="4"/>
        <v>0</v>
      </c>
      <c r="H184" s="4" t="str">
        <f t="shared" si="5"/>
        <v>，2830019</v>
      </c>
      <c r="I184" s="4" t="str">
        <f>VLOOKUP(A184,HOP!A:U,21,0)</f>
        <v>直连</v>
      </c>
    </row>
    <row r="185" s="4" customFormat="1" hidden="1" spans="1:9">
      <c r="A185" s="5">
        <v>21845949206</v>
      </c>
      <c r="B185" s="6">
        <v>44921</v>
      </c>
      <c r="C185" s="6">
        <v>44922</v>
      </c>
      <c r="D185" s="4">
        <v>611</v>
      </c>
      <c r="E185" s="4" t="str">
        <f>VLOOKUP(A185,HOP!A:L,12,0)</f>
        <v>611.00</v>
      </c>
      <c r="F185" s="4" t="str">
        <f>VLOOKUP(A185,HOP!A:C,3,0)</f>
        <v>2832091</v>
      </c>
      <c r="G185" s="4">
        <f t="shared" si="4"/>
        <v>0</v>
      </c>
      <c r="H185" s="4" t="str">
        <f t="shared" si="5"/>
        <v>，2832091</v>
      </c>
      <c r="I185" s="4" t="str">
        <f>VLOOKUP(A185,HOP!A:U,21,0)</f>
        <v>直连</v>
      </c>
    </row>
    <row r="186" s="4" customFormat="1" hidden="1" spans="1:9">
      <c r="A186" s="5">
        <v>21846317148</v>
      </c>
      <c r="B186" s="6">
        <v>44921</v>
      </c>
      <c r="C186" s="6">
        <v>44922</v>
      </c>
      <c r="D186" s="4">
        <v>283</v>
      </c>
      <c r="E186" s="4" t="str">
        <f>VLOOKUP(A186,HOP!A:L,12,0)</f>
        <v>283.00</v>
      </c>
      <c r="F186" s="4" t="str">
        <f>VLOOKUP(A186,HOP!A:C,3,0)</f>
        <v>2832785</v>
      </c>
      <c r="G186" s="4">
        <f t="shared" si="4"/>
        <v>0</v>
      </c>
      <c r="H186" s="4" t="str">
        <f t="shared" si="5"/>
        <v>，2832785</v>
      </c>
      <c r="I186" s="4" t="str">
        <f>VLOOKUP(A186,HOP!A:U,21,0)</f>
        <v>直连</v>
      </c>
    </row>
    <row r="187" s="4" customFormat="1" hidden="1" spans="1:9">
      <c r="A187" s="5">
        <v>21847338307</v>
      </c>
      <c r="B187" s="6">
        <v>44915</v>
      </c>
      <c r="C187" s="6">
        <v>44922</v>
      </c>
      <c r="D187" s="4">
        <v>22386</v>
      </c>
      <c r="E187" s="4" t="str">
        <f>VLOOKUP(A187,HOP!A:L,12,0)</f>
        <v>22386.00</v>
      </c>
      <c r="F187" s="4" t="str">
        <f>VLOOKUP(A187,HOP!A:C,3,0)</f>
        <v>2834539</v>
      </c>
      <c r="G187" s="4">
        <f t="shared" si="4"/>
        <v>0</v>
      </c>
      <c r="H187" s="4" t="str">
        <f t="shared" si="5"/>
        <v>，2834539</v>
      </c>
      <c r="I187" s="4" t="str">
        <f>VLOOKUP(A187,HOP!A:U,21,0)</f>
        <v>直连</v>
      </c>
    </row>
    <row r="188" s="4" customFormat="1" hidden="1" spans="1:9">
      <c r="A188" s="5">
        <v>21847756283</v>
      </c>
      <c r="B188" s="6">
        <v>44920</v>
      </c>
      <c r="C188" s="6">
        <v>44922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21848704107</v>
      </c>
      <c r="B189" s="6">
        <v>44918</v>
      </c>
      <c r="C189" s="6">
        <v>44922</v>
      </c>
      <c r="D189" s="4">
        <v>18070</v>
      </c>
      <c r="E189" s="4" t="str">
        <f>VLOOKUP(A189,HOP!A:L,12,0)</f>
        <v>18070.00</v>
      </c>
      <c r="F189" s="4" t="str">
        <f>VLOOKUP(A189,HOP!A:C,3,0)</f>
        <v>2837136</v>
      </c>
      <c r="G189" s="4">
        <f t="shared" si="4"/>
        <v>0</v>
      </c>
      <c r="H189" s="4" t="str">
        <f t="shared" si="5"/>
        <v>，2837136</v>
      </c>
      <c r="I189" s="4" t="str">
        <f>VLOOKUP(A189,HOP!A:U,21,0)</f>
        <v>直采</v>
      </c>
    </row>
    <row r="190" s="4" customFormat="1" hidden="1" spans="1:9">
      <c r="A190" s="5">
        <v>21848833385</v>
      </c>
      <c r="B190" s="6">
        <v>44918</v>
      </c>
      <c r="C190" s="6">
        <v>44922</v>
      </c>
      <c r="D190" s="4">
        <v>12994</v>
      </c>
      <c r="E190" s="4" t="str">
        <f>VLOOKUP(A190,HOP!A:L,12,0)</f>
        <v>12994.00</v>
      </c>
      <c r="F190" s="4" t="str">
        <f>VLOOKUP(A190,HOP!A:C,3,0)</f>
        <v>2837426</v>
      </c>
      <c r="G190" s="4">
        <f t="shared" si="4"/>
        <v>0</v>
      </c>
      <c r="H190" s="4" t="str">
        <f t="shared" si="5"/>
        <v>，2837426</v>
      </c>
      <c r="I190" s="4" t="str">
        <f>VLOOKUP(A190,HOP!A:U,21,0)</f>
        <v>直采</v>
      </c>
    </row>
    <row r="191" s="4" customFormat="1" hidden="1" spans="1:9">
      <c r="A191" s="5">
        <v>21852307122</v>
      </c>
      <c r="B191" s="6">
        <v>44918</v>
      </c>
      <c r="C191" s="6">
        <v>44922</v>
      </c>
      <c r="D191" s="4">
        <v>13092</v>
      </c>
      <c r="E191" s="4" t="str">
        <f>VLOOKUP(A191,HOP!A:L,12,0)</f>
        <v>13092.00</v>
      </c>
      <c r="F191" s="4" t="str">
        <f>VLOOKUP(A191,HOP!A:C,3,0)</f>
        <v>2843940</v>
      </c>
      <c r="G191" s="4">
        <f t="shared" si="4"/>
        <v>0</v>
      </c>
      <c r="H191" s="4" t="str">
        <f t="shared" si="5"/>
        <v>，2843940</v>
      </c>
      <c r="I191" s="4" t="str">
        <f>VLOOKUP(A191,HOP!A:U,21,0)</f>
        <v>直采</v>
      </c>
    </row>
    <row r="192" s="4" customFormat="1" hidden="1" spans="1:9">
      <c r="A192" s="5">
        <v>21854726056</v>
      </c>
      <c r="B192" s="6">
        <v>44920</v>
      </c>
      <c r="C192" s="6">
        <v>44922</v>
      </c>
      <c r="D192" s="4">
        <v>9090</v>
      </c>
      <c r="E192" s="4" t="str">
        <f>VLOOKUP(A192,HOP!A:L,12,0)</f>
        <v>9090.00</v>
      </c>
      <c r="F192" s="4" t="str">
        <f>VLOOKUP(A192,HOP!A:C,3,0)</f>
        <v>2847922</v>
      </c>
      <c r="G192" s="4">
        <f t="shared" si="4"/>
        <v>0</v>
      </c>
      <c r="H192" s="4" t="str">
        <f t="shared" si="5"/>
        <v>，2847922</v>
      </c>
      <c r="I192" s="4" t="str">
        <f>VLOOKUP(A192,HOP!A:U,21,0)</f>
        <v>直采</v>
      </c>
    </row>
    <row r="193" s="4" customFormat="1" hidden="1" spans="1:9">
      <c r="A193" s="5">
        <v>999221855720349</v>
      </c>
      <c r="B193" s="6">
        <v>44921</v>
      </c>
      <c r="C193" s="6">
        <v>44922</v>
      </c>
      <c r="D193" s="4">
        <v>694</v>
      </c>
      <c r="E193" s="4" t="str">
        <f>VLOOKUP(A193,HOP!A:L,12,0)</f>
        <v>694.00</v>
      </c>
      <c r="F193" s="4" t="str">
        <f>VLOOKUP(A193,HOP!A:C,3,0)</f>
        <v>2849795</v>
      </c>
      <c r="G193" s="4">
        <f t="shared" si="4"/>
        <v>0</v>
      </c>
      <c r="H193" s="4" t="str">
        <f t="shared" si="5"/>
        <v>，2849795</v>
      </c>
      <c r="I193" s="4" t="str">
        <f>VLOOKUP(A193,HOP!A:U,21,0)</f>
        <v>直连</v>
      </c>
    </row>
    <row r="194" s="4" customFormat="1" hidden="1" spans="1:9">
      <c r="A194" s="5">
        <v>21856098593</v>
      </c>
      <c r="B194" s="6">
        <v>44920</v>
      </c>
      <c r="C194" s="6">
        <v>44922</v>
      </c>
      <c r="D194" s="4">
        <v>960</v>
      </c>
      <c r="E194" s="4" t="str">
        <f>VLOOKUP(A194,HOP!A:L,12,0)</f>
        <v>960.00</v>
      </c>
      <c r="F194" s="4" t="str">
        <f>VLOOKUP(A194,HOP!A:C,3,0)</f>
        <v>2850425</v>
      </c>
      <c r="G194" s="4">
        <f t="shared" si="4"/>
        <v>0</v>
      </c>
      <c r="H194" s="4" t="str">
        <f t="shared" si="5"/>
        <v>，2850425</v>
      </c>
      <c r="I194" s="4" t="str">
        <f>VLOOKUP(A194,HOP!A:U,21,0)</f>
        <v>直连</v>
      </c>
    </row>
    <row r="195" s="4" customFormat="1" hidden="1" spans="1:9">
      <c r="A195" s="5">
        <v>999221856138276</v>
      </c>
      <c r="B195" s="6">
        <v>44921</v>
      </c>
      <c r="C195" s="6">
        <v>44922</v>
      </c>
      <c r="D195" s="4">
        <v>428</v>
      </c>
      <c r="E195" s="4" t="str">
        <f>VLOOKUP(A195,HOP!A:L,12,0)</f>
        <v>428.00</v>
      </c>
      <c r="F195" s="4" t="str">
        <f>VLOOKUP(A195,HOP!A:C,3,0)</f>
        <v>2850508</v>
      </c>
      <c r="G195" s="4">
        <f t="shared" ref="G195:G258" si="6">D195-E195</f>
        <v>0</v>
      </c>
      <c r="H195" s="4" t="str">
        <f t="shared" ref="H195:H258" si="7">$H$1&amp;F195</f>
        <v>，2850508</v>
      </c>
      <c r="I195" s="4" t="str">
        <f>VLOOKUP(A195,HOP!A:U,21,0)</f>
        <v>直连</v>
      </c>
    </row>
    <row r="196" s="4" customFormat="1" hidden="1" spans="1:9">
      <c r="A196" s="5">
        <v>21857589907</v>
      </c>
      <c r="B196" s="6">
        <v>44918</v>
      </c>
      <c r="C196" s="6">
        <v>44922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hidden="1" spans="1:9">
      <c r="A197" s="5">
        <v>21857837634</v>
      </c>
      <c r="B197" s="6">
        <v>44916</v>
      </c>
      <c r="C197" s="6">
        <v>44922</v>
      </c>
      <c r="D197" s="4">
        <v>25623</v>
      </c>
      <c r="E197" s="4" t="str">
        <f>VLOOKUP(A197,HOP!A:L,12,0)</f>
        <v>25623.00</v>
      </c>
      <c r="F197" s="4" t="str">
        <f>VLOOKUP(A197,HOP!A:C,3,0)</f>
        <v>2853285</v>
      </c>
      <c r="G197" s="4">
        <f t="shared" si="6"/>
        <v>0</v>
      </c>
      <c r="H197" s="4" t="str">
        <f t="shared" si="7"/>
        <v>，2853285</v>
      </c>
      <c r="I197" s="4" t="str">
        <f>VLOOKUP(A197,HOP!A:U,21,0)</f>
        <v>直采</v>
      </c>
    </row>
    <row r="198" s="4" customFormat="1" hidden="1" spans="1:9">
      <c r="A198" s="5">
        <v>999221858188549</v>
      </c>
      <c r="B198" s="6">
        <v>44921</v>
      </c>
      <c r="C198" s="6">
        <v>44922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s="4" customFormat="1" hidden="1" spans="1:9">
      <c r="A199" s="5">
        <v>21858753218</v>
      </c>
      <c r="B199" s="6">
        <v>44919</v>
      </c>
      <c r="C199" s="6">
        <v>44922</v>
      </c>
      <c r="D199" s="4">
        <v>6330</v>
      </c>
      <c r="E199" s="4" t="str">
        <f>VLOOKUP(A199,HOP!A:L,12,0)</f>
        <v>6330.00</v>
      </c>
      <c r="F199" s="4" t="str">
        <f>VLOOKUP(A199,HOP!A:C,3,0)</f>
        <v>2854675</v>
      </c>
      <c r="G199" s="4">
        <f t="shared" si="6"/>
        <v>0</v>
      </c>
      <c r="H199" s="4" t="str">
        <f t="shared" si="7"/>
        <v>，2854675</v>
      </c>
      <c r="I199" s="4" t="str">
        <f>VLOOKUP(A199,HOP!A:U,21,0)</f>
        <v>直连</v>
      </c>
    </row>
    <row r="200" s="4" customFormat="1" hidden="1" spans="1:9">
      <c r="A200" s="5">
        <v>999221862942513</v>
      </c>
      <c r="B200" s="6">
        <v>44920</v>
      </c>
      <c r="C200" s="6">
        <v>44922</v>
      </c>
      <c r="D200" s="4">
        <v>1866</v>
      </c>
      <c r="E200" s="4" t="str">
        <f>VLOOKUP(A200,HOP!A:L,12,0)</f>
        <v>1866.00</v>
      </c>
      <c r="F200" s="4" t="str">
        <f>VLOOKUP(A200,HOP!A:C,3,0)</f>
        <v>2856923</v>
      </c>
      <c r="G200" s="4">
        <f t="shared" si="6"/>
        <v>0</v>
      </c>
      <c r="H200" s="4" t="str">
        <f t="shared" si="7"/>
        <v>，2856923</v>
      </c>
      <c r="I200" s="4" t="str">
        <f>VLOOKUP(A200,HOP!A:U,21,0)</f>
        <v>直连</v>
      </c>
    </row>
    <row r="201" s="4" customFormat="1" hidden="1" spans="1:9">
      <c r="A201" s="5">
        <v>999221878970489</v>
      </c>
      <c r="B201" s="6">
        <v>44920</v>
      </c>
      <c r="C201" s="6">
        <v>44922</v>
      </c>
      <c r="D201" s="4">
        <v>1402</v>
      </c>
      <c r="E201" s="4" t="str">
        <f>VLOOKUP(A201,HOP!A:L,12,0)</f>
        <v>1402.00</v>
      </c>
      <c r="F201" s="4" t="str">
        <f>VLOOKUP(A201,HOP!A:C,3,0)</f>
        <v>2862221</v>
      </c>
      <c r="G201" s="4">
        <f t="shared" si="6"/>
        <v>0</v>
      </c>
      <c r="H201" s="4" t="str">
        <f t="shared" si="7"/>
        <v>，2862221</v>
      </c>
      <c r="I201" s="4" t="str">
        <f>VLOOKUP(A201,HOP!A:U,21,0)</f>
        <v>直连</v>
      </c>
    </row>
    <row r="202" s="4" customFormat="1" hidden="1" spans="1:9">
      <c r="A202" s="5">
        <v>21879967161</v>
      </c>
      <c r="B202" s="6">
        <v>44921</v>
      </c>
      <c r="C202" s="6">
        <v>44922</v>
      </c>
      <c r="D202" s="4">
        <v>486</v>
      </c>
      <c r="E202" s="4" t="str">
        <f>VLOOKUP(A202,HOP!A:L,12,0)</f>
        <v>486.00</v>
      </c>
      <c r="F202" s="4" t="str">
        <f>VLOOKUP(A202,HOP!A:C,3,0)</f>
        <v>2862508</v>
      </c>
      <c r="G202" s="4">
        <f t="shared" si="6"/>
        <v>0</v>
      </c>
      <c r="H202" s="4" t="str">
        <f t="shared" si="7"/>
        <v>，2862508</v>
      </c>
      <c r="I202" s="4" t="str">
        <f>VLOOKUP(A202,HOP!A:U,21,0)</f>
        <v>直连</v>
      </c>
    </row>
    <row r="203" s="4" customFormat="1" spans="1:10">
      <c r="A203" s="5">
        <v>21885910746</v>
      </c>
      <c r="B203" s="6">
        <v>44919</v>
      </c>
      <c r="C203" s="6">
        <v>44922</v>
      </c>
      <c r="D203" s="4">
        <v>6025.66</v>
      </c>
      <c r="E203" s="4">
        <v>6556</v>
      </c>
      <c r="F203" s="4" t="str">
        <f>VLOOKUP(A203,HOP!A:C,3,0)</f>
        <v>2864377</v>
      </c>
      <c r="G203" s="4">
        <f t="shared" si="6"/>
        <v>-530.34</v>
      </c>
      <c r="H203" s="4" t="str">
        <f t="shared" si="7"/>
        <v>，2864377</v>
      </c>
      <c r="I203" s="4" t="str">
        <f>VLOOKUP(A203,HOP!A:U,21,0)</f>
        <v>直采</v>
      </c>
      <c r="J203" s="4" t="s">
        <v>1574</v>
      </c>
    </row>
    <row r="204" s="4" customFormat="1" hidden="1" spans="1:9">
      <c r="A204" s="5">
        <v>999221894223843</v>
      </c>
      <c r="B204" s="6">
        <v>44918</v>
      </c>
      <c r="C204" s="6">
        <v>44922</v>
      </c>
      <c r="D204" s="4">
        <v>2359</v>
      </c>
      <c r="E204" s="4" t="str">
        <f>VLOOKUP(A204,HOP!A:L,12,0)</f>
        <v>2359.00</v>
      </c>
      <c r="F204" s="4" t="str">
        <f>VLOOKUP(A204,HOP!A:C,3,0)</f>
        <v>2867082</v>
      </c>
      <c r="G204" s="4">
        <f t="shared" si="6"/>
        <v>0</v>
      </c>
      <c r="H204" s="4" t="str">
        <f t="shared" si="7"/>
        <v>，2867082</v>
      </c>
      <c r="I204" s="4" t="str">
        <f>VLOOKUP(A204,HOP!A:U,21,0)</f>
        <v>直连</v>
      </c>
    </row>
    <row r="205" s="4" customFormat="1" hidden="1" spans="1:9">
      <c r="A205" s="5">
        <v>21901171373</v>
      </c>
      <c r="B205" s="6">
        <v>44918</v>
      </c>
      <c r="C205" s="6">
        <v>44922</v>
      </c>
      <c r="D205" s="4">
        <v>6912</v>
      </c>
      <c r="E205" s="4" t="str">
        <f>VLOOKUP(A205,HOP!A:L,12,0)</f>
        <v>6912.00</v>
      </c>
      <c r="F205" s="4" t="str">
        <f>VLOOKUP(A205,HOP!A:C,3,0)</f>
        <v>2868651</v>
      </c>
      <c r="G205" s="4">
        <f t="shared" si="6"/>
        <v>0</v>
      </c>
      <c r="H205" s="4" t="str">
        <f t="shared" si="7"/>
        <v>，2868651</v>
      </c>
      <c r="I205" s="4" t="str">
        <f>VLOOKUP(A205,HOP!A:U,21,0)</f>
        <v>直连</v>
      </c>
    </row>
    <row r="206" s="4" customFormat="1" hidden="1" spans="1:9">
      <c r="A206" s="5">
        <v>999221903885664</v>
      </c>
      <c r="B206" s="6">
        <v>44917</v>
      </c>
      <c r="C206" s="6">
        <v>44922</v>
      </c>
      <c r="D206" s="4">
        <v>1125</v>
      </c>
      <c r="E206" s="4" t="str">
        <f>VLOOKUP(A206,HOP!A:L,12,0)</f>
        <v>1125.00</v>
      </c>
      <c r="F206" s="4" t="str">
        <f>VLOOKUP(A206,HOP!A:C,3,0)</f>
        <v>2869311</v>
      </c>
      <c r="G206" s="4">
        <f t="shared" si="6"/>
        <v>0</v>
      </c>
      <c r="H206" s="4" t="str">
        <f t="shared" si="7"/>
        <v>，2869311</v>
      </c>
      <c r="I206" s="4" t="str">
        <f>VLOOKUP(A206,HOP!A:U,21,0)</f>
        <v>直连</v>
      </c>
    </row>
    <row r="207" s="4" customFormat="1" hidden="1" spans="1:9">
      <c r="A207" s="5">
        <v>999221905107136</v>
      </c>
      <c r="B207" s="6">
        <v>44920</v>
      </c>
      <c r="C207" s="6">
        <v>44922</v>
      </c>
      <c r="D207" s="4">
        <v>1007</v>
      </c>
      <c r="E207" s="4" t="str">
        <f>VLOOKUP(A207,HOP!A:L,12,0)</f>
        <v>1007.00</v>
      </c>
      <c r="F207" s="4" t="str">
        <f>VLOOKUP(A207,HOP!A:C,3,0)</f>
        <v>2869574</v>
      </c>
      <c r="G207" s="4">
        <f t="shared" si="6"/>
        <v>0</v>
      </c>
      <c r="H207" s="4" t="str">
        <f t="shared" si="7"/>
        <v>，2869574</v>
      </c>
      <c r="I207" s="4" t="str">
        <f>VLOOKUP(A207,HOP!A:U,21,0)</f>
        <v>直连</v>
      </c>
    </row>
    <row r="208" s="4" customFormat="1" hidden="1" spans="1:9">
      <c r="A208" s="5">
        <v>999221911465683</v>
      </c>
      <c r="B208" s="6">
        <v>44920</v>
      </c>
      <c r="C208" s="6">
        <v>44922</v>
      </c>
      <c r="D208" s="4">
        <v>2896</v>
      </c>
      <c r="E208" s="4" t="str">
        <f>VLOOKUP(A208,HOP!A:L,12,0)</f>
        <v>2896.00</v>
      </c>
      <c r="F208" s="4" t="str">
        <f>VLOOKUP(A208,HOP!A:C,3,0)</f>
        <v>2871590</v>
      </c>
      <c r="G208" s="4">
        <f t="shared" si="6"/>
        <v>0</v>
      </c>
      <c r="H208" s="4" t="str">
        <f t="shared" si="7"/>
        <v>，2871590</v>
      </c>
      <c r="I208" s="4" t="str">
        <f>VLOOKUP(A208,HOP!A:U,21,0)</f>
        <v>直连</v>
      </c>
    </row>
    <row r="209" s="4" customFormat="1" hidden="1" spans="1:9">
      <c r="A209" s="5">
        <v>999221911905389</v>
      </c>
      <c r="B209" s="6">
        <v>44921</v>
      </c>
      <c r="C209" s="6">
        <v>44922</v>
      </c>
      <c r="D209" s="4">
        <v>1702</v>
      </c>
      <c r="E209" s="4" t="str">
        <f>VLOOKUP(A209,HOP!A:L,12,0)</f>
        <v>1702.00</v>
      </c>
      <c r="F209" s="4" t="str">
        <f>VLOOKUP(A209,HOP!A:C,3,0)</f>
        <v>2871783</v>
      </c>
      <c r="G209" s="4">
        <f t="shared" si="6"/>
        <v>0</v>
      </c>
      <c r="H209" s="4" t="str">
        <f t="shared" si="7"/>
        <v>，2871783</v>
      </c>
      <c r="I209" s="4" t="str">
        <f>VLOOKUP(A209,HOP!A:U,21,0)</f>
        <v>直连</v>
      </c>
    </row>
    <row r="210" s="4" customFormat="1" hidden="1" spans="1:9">
      <c r="A210" s="5">
        <v>999221911913709</v>
      </c>
      <c r="B210" s="6">
        <v>44921</v>
      </c>
      <c r="C210" s="6">
        <v>44922</v>
      </c>
      <c r="D210" s="4">
        <v>1917</v>
      </c>
      <c r="E210" s="4" t="str">
        <f>VLOOKUP(A210,HOP!A:L,12,0)</f>
        <v>1917.00</v>
      </c>
      <c r="F210" s="4" t="str">
        <f>VLOOKUP(A210,HOP!A:C,3,0)</f>
        <v>2871802</v>
      </c>
      <c r="G210" s="4">
        <f t="shared" si="6"/>
        <v>0</v>
      </c>
      <c r="H210" s="4" t="str">
        <f t="shared" si="7"/>
        <v>，2871802</v>
      </c>
      <c r="I210" s="4" t="str">
        <f>VLOOKUP(A210,HOP!A:U,21,0)</f>
        <v>直连</v>
      </c>
    </row>
    <row r="211" s="4" customFormat="1" hidden="1" spans="1:9">
      <c r="A211" s="5">
        <v>999221916026396</v>
      </c>
      <c r="B211" s="6">
        <v>44919</v>
      </c>
      <c r="C211" s="6">
        <v>44922</v>
      </c>
      <c r="D211" s="4">
        <v>1826</v>
      </c>
      <c r="E211" s="4" t="str">
        <f>VLOOKUP(A211,HOP!A:L,12,0)</f>
        <v>1826.00</v>
      </c>
      <c r="F211" s="4" t="str">
        <f>VLOOKUP(A211,HOP!A:C,3,0)</f>
        <v>2872753</v>
      </c>
      <c r="G211" s="4">
        <f t="shared" si="6"/>
        <v>0</v>
      </c>
      <c r="H211" s="4" t="str">
        <f t="shared" si="7"/>
        <v>，2872753</v>
      </c>
      <c r="I211" s="4" t="str">
        <f>VLOOKUP(A211,HOP!A:U,21,0)</f>
        <v>直连</v>
      </c>
    </row>
    <row r="212" s="4" customFormat="1" hidden="1" spans="1:9">
      <c r="A212" s="5">
        <v>999221926949150</v>
      </c>
      <c r="B212" s="6">
        <v>44919</v>
      </c>
      <c r="C212" s="6">
        <v>44922</v>
      </c>
      <c r="D212" s="4">
        <v>7635</v>
      </c>
      <c r="E212" s="4" t="str">
        <f>VLOOKUP(A212,HOP!A:L,12,0)</f>
        <v>7635.00</v>
      </c>
      <c r="F212" s="4" t="str">
        <f>VLOOKUP(A212,HOP!A:C,3,0)</f>
        <v>2874820</v>
      </c>
      <c r="G212" s="4">
        <f t="shared" si="6"/>
        <v>0</v>
      </c>
      <c r="H212" s="4" t="str">
        <f t="shared" si="7"/>
        <v>，2874820</v>
      </c>
      <c r="I212" s="4" t="str">
        <f>VLOOKUP(A212,HOP!A:U,21,0)</f>
        <v>直连</v>
      </c>
    </row>
    <row r="213" s="4" customFormat="1" hidden="1" spans="1:9">
      <c r="A213" s="5">
        <v>999221931908453</v>
      </c>
      <c r="B213" s="6">
        <v>44920</v>
      </c>
      <c r="C213" s="6">
        <v>44922</v>
      </c>
      <c r="D213" s="4">
        <v>5724</v>
      </c>
      <c r="E213" s="4" t="str">
        <f>VLOOKUP(A213,HOP!A:L,12,0)</f>
        <v>5724.00</v>
      </c>
      <c r="F213" s="4" t="str">
        <f>VLOOKUP(A213,HOP!A:C,3,0)</f>
        <v>2876496</v>
      </c>
      <c r="G213" s="4">
        <f t="shared" si="6"/>
        <v>0</v>
      </c>
      <c r="H213" s="4" t="str">
        <f t="shared" si="7"/>
        <v>，2876496</v>
      </c>
      <c r="I213" s="4" t="str">
        <f>VLOOKUP(A213,HOP!A:U,21,0)</f>
        <v>直连</v>
      </c>
    </row>
    <row r="214" s="4" customFormat="1" hidden="1" spans="1:9">
      <c r="A214" s="5">
        <v>999221933836764</v>
      </c>
      <c r="B214" s="6">
        <v>44921</v>
      </c>
      <c r="C214" s="6">
        <v>44922</v>
      </c>
      <c r="D214" s="4">
        <v>486</v>
      </c>
      <c r="E214" s="4" t="str">
        <f>VLOOKUP(A214,HOP!A:L,12,0)</f>
        <v>486.00</v>
      </c>
      <c r="F214" s="4" t="str">
        <f>VLOOKUP(A214,HOP!A:C,3,0)</f>
        <v>2877408</v>
      </c>
      <c r="G214" s="4">
        <f t="shared" si="6"/>
        <v>0</v>
      </c>
      <c r="H214" s="4" t="str">
        <f t="shared" si="7"/>
        <v>，2877408</v>
      </c>
      <c r="I214" s="4" t="str">
        <f>VLOOKUP(A214,HOP!A:U,21,0)</f>
        <v>直连</v>
      </c>
    </row>
    <row r="215" s="4" customFormat="1" hidden="1" spans="1:9">
      <c r="A215" s="5">
        <v>999221939053536</v>
      </c>
      <c r="B215" s="6">
        <v>44921</v>
      </c>
      <c r="C215" s="6">
        <v>44922</v>
      </c>
      <c r="D215" s="4">
        <v>1091</v>
      </c>
      <c r="E215" s="4" t="str">
        <f>VLOOKUP(A215,HOP!A:L,12,0)</f>
        <v>1091.00</v>
      </c>
      <c r="F215" s="4" t="str">
        <f>VLOOKUP(A215,HOP!A:C,3,0)</f>
        <v>2879079</v>
      </c>
      <c r="G215" s="4">
        <f t="shared" si="6"/>
        <v>0</v>
      </c>
      <c r="H215" s="4" t="str">
        <f t="shared" si="7"/>
        <v>，2879079</v>
      </c>
      <c r="I215" s="4" t="str">
        <f>VLOOKUP(A215,HOP!A:U,21,0)</f>
        <v>直连</v>
      </c>
    </row>
    <row r="216" s="4" customFormat="1" hidden="1" spans="1:9">
      <c r="A216" s="5">
        <v>999221942494297</v>
      </c>
      <c r="B216" s="6">
        <v>44920</v>
      </c>
      <c r="C216" s="6">
        <v>44922</v>
      </c>
      <c r="D216" s="4">
        <v>652</v>
      </c>
      <c r="E216" s="4" t="str">
        <f>VLOOKUP(A216,HOP!A:L,12,0)</f>
        <v>652.00</v>
      </c>
      <c r="F216" s="4" t="str">
        <f>VLOOKUP(A216,HOP!A:C,3,0)</f>
        <v>2880487</v>
      </c>
      <c r="G216" s="4">
        <f t="shared" si="6"/>
        <v>0</v>
      </c>
      <c r="H216" s="4" t="str">
        <f t="shared" si="7"/>
        <v>，2880487</v>
      </c>
      <c r="I216" s="4" t="str">
        <f>VLOOKUP(A216,HOP!A:U,21,0)</f>
        <v>直连</v>
      </c>
    </row>
    <row r="217" s="4" customFormat="1" hidden="1" spans="1:9">
      <c r="A217" s="5">
        <v>21942496319</v>
      </c>
      <c r="B217" s="6">
        <v>44920</v>
      </c>
      <c r="C217" s="6">
        <v>44922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999221946000961</v>
      </c>
      <c r="B218" s="6">
        <v>44914</v>
      </c>
      <c r="C218" s="6">
        <v>44922</v>
      </c>
      <c r="D218" s="4">
        <v>4881</v>
      </c>
      <c r="E218" s="4" t="str">
        <f>VLOOKUP(A218,HOP!A:L,12,0)</f>
        <v>4881.00</v>
      </c>
      <c r="F218" s="4" t="str">
        <f>VLOOKUP(A218,HOP!A:C,3,0)</f>
        <v>2881820</v>
      </c>
      <c r="G218" s="4">
        <f t="shared" si="6"/>
        <v>0</v>
      </c>
      <c r="H218" s="4" t="str">
        <f t="shared" si="7"/>
        <v>，2881820</v>
      </c>
      <c r="I218" s="4" t="str">
        <f>VLOOKUP(A218,HOP!A:U,21,0)</f>
        <v>直连</v>
      </c>
    </row>
    <row r="219" s="4" customFormat="1" hidden="1" spans="1:9">
      <c r="A219" s="5">
        <v>999221948444771</v>
      </c>
      <c r="B219" s="6">
        <v>44919</v>
      </c>
      <c r="C219" s="6">
        <v>44922</v>
      </c>
      <c r="D219" s="4">
        <v>9319</v>
      </c>
      <c r="E219" s="4" t="str">
        <f>VLOOKUP(A219,HOP!A:L,12,0)</f>
        <v>9319.00</v>
      </c>
      <c r="F219" s="4" t="str">
        <f>VLOOKUP(A219,HOP!A:C,3,0)</f>
        <v>2882538</v>
      </c>
      <c r="G219" s="4">
        <f t="shared" si="6"/>
        <v>0</v>
      </c>
      <c r="H219" s="4" t="str">
        <f t="shared" si="7"/>
        <v>，2882538</v>
      </c>
      <c r="I219" s="4" t="str">
        <f>VLOOKUP(A219,HOP!A:U,21,0)</f>
        <v>直采</v>
      </c>
    </row>
    <row r="220" s="4" customFormat="1" hidden="1" spans="1:9">
      <c r="A220" s="5">
        <v>999221950108305</v>
      </c>
      <c r="B220" s="6">
        <v>44918</v>
      </c>
      <c r="C220" s="6">
        <v>44922</v>
      </c>
      <c r="D220" s="4">
        <v>756</v>
      </c>
      <c r="E220" s="4" t="str">
        <f>VLOOKUP(A220,HOP!A:L,12,0)</f>
        <v>756.00</v>
      </c>
      <c r="F220" s="4" t="str">
        <f>VLOOKUP(A220,HOP!A:C,3,0)</f>
        <v>2883094</v>
      </c>
      <c r="G220" s="4">
        <f t="shared" si="6"/>
        <v>0</v>
      </c>
      <c r="H220" s="4" t="str">
        <f t="shared" si="7"/>
        <v>，2883094</v>
      </c>
      <c r="I220" s="4" t="str">
        <f>VLOOKUP(A220,HOP!A:U,21,0)</f>
        <v>直连</v>
      </c>
    </row>
    <row r="221" s="4" customFormat="1" hidden="1" spans="1:9">
      <c r="A221" s="5">
        <v>999221950820753</v>
      </c>
      <c r="B221" s="6">
        <v>44921</v>
      </c>
      <c r="C221" s="6">
        <v>44922</v>
      </c>
      <c r="D221" s="4">
        <v>470</v>
      </c>
      <c r="E221" s="4" t="str">
        <f>VLOOKUP(A221,HOP!A:L,12,0)</f>
        <v>470.00</v>
      </c>
      <c r="F221" s="4" t="str">
        <f>VLOOKUP(A221,HOP!A:C,3,0)</f>
        <v>2883457</v>
      </c>
      <c r="G221" s="4">
        <f t="shared" si="6"/>
        <v>0</v>
      </c>
      <c r="H221" s="4" t="str">
        <f t="shared" si="7"/>
        <v>，2883457</v>
      </c>
      <c r="I221" s="4" t="str">
        <f>VLOOKUP(A221,HOP!A:U,21,0)</f>
        <v>直连</v>
      </c>
    </row>
    <row r="222" s="4" customFormat="1" hidden="1" spans="1:9">
      <c r="A222" s="5">
        <v>999221950948093</v>
      </c>
      <c r="B222" s="6">
        <v>44916</v>
      </c>
      <c r="C222" s="6">
        <v>44922</v>
      </c>
      <c r="D222" s="4">
        <v>2244</v>
      </c>
      <c r="E222" s="4" t="str">
        <f>VLOOKUP(A222,HOP!A:L,12,0)</f>
        <v>2244.00</v>
      </c>
      <c r="F222" s="4" t="str">
        <f>VLOOKUP(A222,HOP!A:C,3,0)</f>
        <v>2883522</v>
      </c>
      <c r="G222" s="4">
        <f t="shared" si="6"/>
        <v>0</v>
      </c>
      <c r="H222" s="4" t="str">
        <f t="shared" si="7"/>
        <v>，2883522</v>
      </c>
      <c r="I222" s="4" t="str">
        <f>VLOOKUP(A222,HOP!A:U,21,0)</f>
        <v>直连</v>
      </c>
    </row>
    <row r="223" s="4" customFormat="1" hidden="1" spans="1:9">
      <c r="A223" s="5">
        <v>999221956139425</v>
      </c>
      <c r="B223" s="6">
        <v>44921</v>
      </c>
      <c r="C223" s="6">
        <v>44922</v>
      </c>
      <c r="D223" s="4">
        <v>507</v>
      </c>
      <c r="E223" s="4" t="str">
        <f>VLOOKUP(A223,HOP!A:L,12,0)</f>
        <v>507.00</v>
      </c>
      <c r="F223" s="4" t="str">
        <f>VLOOKUP(A223,HOP!A:C,3,0)</f>
        <v>2885085</v>
      </c>
      <c r="G223" s="4">
        <f t="shared" si="6"/>
        <v>0</v>
      </c>
      <c r="H223" s="4" t="str">
        <f t="shared" si="7"/>
        <v>，2885085</v>
      </c>
      <c r="I223" s="4" t="str">
        <f>VLOOKUP(A223,HOP!A:U,21,0)</f>
        <v>直连</v>
      </c>
    </row>
    <row r="224" s="4" customFormat="1" hidden="1" spans="1:9">
      <c r="A224" s="5">
        <v>999221956567131</v>
      </c>
      <c r="B224" s="6">
        <v>44921</v>
      </c>
      <c r="C224" s="6">
        <v>44922</v>
      </c>
      <c r="D224" s="4">
        <v>994</v>
      </c>
      <c r="E224" s="4" t="str">
        <f>VLOOKUP(A224,HOP!A:L,12,0)</f>
        <v>994.00</v>
      </c>
      <c r="F224" s="4" t="str">
        <f>VLOOKUP(A224,HOP!A:C,3,0)</f>
        <v>2885351</v>
      </c>
      <c r="G224" s="4">
        <f t="shared" si="6"/>
        <v>0</v>
      </c>
      <c r="H224" s="4" t="str">
        <f t="shared" si="7"/>
        <v>，2885351</v>
      </c>
      <c r="I224" s="4" t="str">
        <f>VLOOKUP(A224,HOP!A:U,21,0)</f>
        <v>直连</v>
      </c>
    </row>
    <row r="225" s="4" customFormat="1" hidden="1" spans="1:9">
      <c r="A225" s="5">
        <v>999221961622400</v>
      </c>
      <c r="B225" s="6">
        <v>44921</v>
      </c>
      <c r="C225" s="6">
        <v>44922</v>
      </c>
      <c r="D225" s="4">
        <v>181</v>
      </c>
      <c r="E225" s="4" t="str">
        <f>VLOOKUP(A225,HOP!A:L,12,0)</f>
        <v>181.00</v>
      </c>
      <c r="F225" s="4" t="str">
        <f>VLOOKUP(A225,HOP!A:C,3,0)</f>
        <v>2886565</v>
      </c>
      <c r="G225" s="4">
        <f t="shared" si="6"/>
        <v>0</v>
      </c>
      <c r="H225" s="4" t="str">
        <f t="shared" si="7"/>
        <v>，2886565</v>
      </c>
      <c r="I225" s="4" t="str">
        <f>VLOOKUP(A225,HOP!A:U,21,0)</f>
        <v>直连</v>
      </c>
    </row>
    <row r="226" s="4" customFormat="1" hidden="1" spans="1:9">
      <c r="A226" s="5">
        <v>999221962408749</v>
      </c>
      <c r="B226" s="6">
        <v>44920</v>
      </c>
      <c r="C226" s="6">
        <v>44922</v>
      </c>
      <c r="D226" s="4">
        <v>2025</v>
      </c>
      <c r="E226" s="4" t="str">
        <f>VLOOKUP(A226,HOP!A:L,12,0)</f>
        <v>2025.00</v>
      </c>
      <c r="F226" s="4" t="str">
        <f>VLOOKUP(A226,HOP!A:C,3,0)</f>
        <v>2886992</v>
      </c>
      <c r="G226" s="4">
        <f t="shared" si="6"/>
        <v>0</v>
      </c>
      <c r="H226" s="4" t="str">
        <f t="shared" si="7"/>
        <v>，2886992</v>
      </c>
      <c r="I226" s="4" t="str">
        <f>VLOOKUP(A226,HOP!A:U,21,0)</f>
        <v>直连</v>
      </c>
    </row>
    <row r="227" s="4" customFormat="1" hidden="1" spans="1:9">
      <c r="A227" s="5">
        <v>999221963371750</v>
      </c>
      <c r="B227" s="6">
        <v>44915</v>
      </c>
      <c r="C227" s="6">
        <v>44922</v>
      </c>
      <c r="D227" s="4">
        <v>7195</v>
      </c>
      <c r="E227" s="4">
        <v>7195</v>
      </c>
      <c r="F227" s="4" t="str">
        <f>VLOOKUP(A227,HOP!A:C,3,0)</f>
        <v>2887760</v>
      </c>
      <c r="G227" s="4">
        <f t="shared" si="6"/>
        <v>0</v>
      </c>
      <c r="H227" s="4" t="str">
        <f t="shared" si="7"/>
        <v>，2887760</v>
      </c>
      <c r="I227" s="4" t="str">
        <f>VLOOKUP(A227,HOP!A:U,21,0)</f>
        <v>直连</v>
      </c>
    </row>
    <row r="228" s="4" customFormat="1" hidden="1" spans="1:9">
      <c r="A228" s="5">
        <v>999221963373436</v>
      </c>
      <c r="B228" s="6">
        <v>44921</v>
      </c>
      <c r="C228" s="6">
        <v>44922</v>
      </c>
      <c r="D228" s="4">
        <v>456</v>
      </c>
      <c r="E228" s="4" t="str">
        <f>VLOOKUP(A228,HOP!A:L,12,0)</f>
        <v>456.00</v>
      </c>
      <c r="F228" s="4" t="str">
        <f>VLOOKUP(A228,HOP!A:C,3,0)</f>
        <v>2887762</v>
      </c>
      <c r="G228" s="4">
        <f t="shared" si="6"/>
        <v>0</v>
      </c>
      <c r="H228" s="4" t="str">
        <f t="shared" si="7"/>
        <v>，2887762</v>
      </c>
      <c r="I228" s="4" t="str">
        <f>VLOOKUP(A228,HOP!A:U,21,0)</f>
        <v>直连</v>
      </c>
    </row>
    <row r="229" s="4" customFormat="1" hidden="1" spans="1:9">
      <c r="A229" s="5">
        <v>21969931185</v>
      </c>
      <c r="B229" s="6">
        <v>44918</v>
      </c>
      <c r="C229" s="6">
        <v>44922</v>
      </c>
      <c r="D229" s="4">
        <v>5608</v>
      </c>
      <c r="E229" s="4" t="str">
        <f>VLOOKUP(A229,HOP!A:L,12,0)</f>
        <v>5608.00</v>
      </c>
      <c r="F229" s="4" t="str">
        <f>VLOOKUP(A229,HOP!A:C,3,0)</f>
        <v>2890080</v>
      </c>
      <c r="G229" s="4">
        <f t="shared" si="6"/>
        <v>0</v>
      </c>
      <c r="H229" s="4" t="str">
        <f t="shared" si="7"/>
        <v>，2890080</v>
      </c>
      <c r="I229" s="4" t="str">
        <f>VLOOKUP(A229,HOP!A:U,21,0)</f>
        <v>直连</v>
      </c>
    </row>
    <row r="230" s="4" customFormat="1" hidden="1" spans="1:9">
      <c r="A230" s="5">
        <v>999221970351339</v>
      </c>
      <c r="B230" s="6">
        <v>44919</v>
      </c>
      <c r="C230" s="6">
        <v>44922</v>
      </c>
      <c r="D230" s="4">
        <v>1611</v>
      </c>
      <c r="E230" s="4" t="str">
        <f>VLOOKUP(A230,HOP!A:L,12,0)</f>
        <v>1611.00</v>
      </c>
      <c r="F230" s="4" t="str">
        <f>VLOOKUP(A230,HOP!A:C,3,0)</f>
        <v>2890343</v>
      </c>
      <c r="G230" s="4">
        <f t="shared" si="6"/>
        <v>0</v>
      </c>
      <c r="H230" s="4" t="str">
        <f t="shared" si="7"/>
        <v>，2890343</v>
      </c>
      <c r="I230" s="4" t="str">
        <f>VLOOKUP(A230,HOP!A:U,21,0)</f>
        <v>直连</v>
      </c>
    </row>
    <row r="231" s="4" customFormat="1" hidden="1" spans="1:9">
      <c r="A231" s="5">
        <v>999221974936128</v>
      </c>
      <c r="B231" s="6">
        <v>44920</v>
      </c>
      <c r="C231" s="6">
        <v>44922</v>
      </c>
      <c r="D231" s="4">
        <v>2313</v>
      </c>
      <c r="E231" s="4" t="str">
        <f>VLOOKUP(A231,HOP!A:L,12,0)</f>
        <v>2313.00</v>
      </c>
      <c r="F231" s="4" t="str">
        <f>VLOOKUP(A231,HOP!A:C,3,0)</f>
        <v>2891401</v>
      </c>
      <c r="G231" s="4">
        <f t="shared" si="6"/>
        <v>0</v>
      </c>
      <c r="H231" s="4" t="str">
        <f t="shared" si="7"/>
        <v>，2891401</v>
      </c>
      <c r="I231" s="4" t="str">
        <f>VLOOKUP(A231,HOP!A:U,21,0)</f>
        <v>直连</v>
      </c>
    </row>
    <row r="232" s="4" customFormat="1" hidden="1" spans="1:9">
      <c r="A232" s="5">
        <v>999221975673083</v>
      </c>
      <c r="B232" s="6">
        <v>44920</v>
      </c>
      <c r="C232" s="6">
        <v>44922</v>
      </c>
      <c r="D232" s="4">
        <v>1400</v>
      </c>
      <c r="E232" s="4" t="str">
        <f>VLOOKUP(A232,HOP!A:L,12,0)</f>
        <v>1400.00</v>
      </c>
      <c r="F232" s="4" t="str">
        <f>VLOOKUP(A232,HOP!A:C,3,0)</f>
        <v>2891888</v>
      </c>
      <c r="G232" s="4">
        <f t="shared" si="6"/>
        <v>0</v>
      </c>
      <c r="H232" s="4" t="str">
        <f t="shared" si="7"/>
        <v>，2891888</v>
      </c>
      <c r="I232" s="4" t="str">
        <f>VLOOKUP(A232,HOP!A:U,21,0)</f>
        <v>直连</v>
      </c>
    </row>
    <row r="233" s="4" customFormat="1" hidden="1" spans="1:9">
      <c r="A233" s="5">
        <v>999221975627919</v>
      </c>
      <c r="B233" s="6">
        <v>44918</v>
      </c>
      <c r="C233" s="6">
        <v>44922</v>
      </c>
      <c r="D233" s="4">
        <v>1780</v>
      </c>
      <c r="E233" s="4" t="str">
        <f>VLOOKUP(A233,HOP!A:L,12,0)</f>
        <v>1780.00</v>
      </c>
      <c r="F233" s="4" t="str">
        <f>VLOOKUP(A233,HOP!A:C,3,0)</f>
        <v>2891859</v>
      </c>
      <c r="G233" s="4">
        <f t="shared" si="6"/>
        <v>0</v>
      </c>
      <c r="H233" s="4" t="str">
        <f t="shared" si="7"/>
        <v>，2891859</v>
      </c>
      <c r="I233" s="4" t="str">
        <f>VLOOKUP(A233,HOP!A:U,21,0)</f>
        <v>直连</v>
      </c>
    </row>
    <row r="234" s="4" customFormat="1" hidden="1" spans="1:9">
      <c r="A234" s="5">
        <v>999221976150168</v>
      </c>
      <c r="B234" s="6">
        <v>44921</v>
      </c>
      <c r="C234" s="6">
        <v>44922</v>
      </c>
      <c r="D234" s="4">
        <v>770</v>
      </c>
      <c r="E234" s="4" t="str">
        <f>VLOOKUP(A234,HOP!A:L,12,0)</f>
        <v>770.00</v>
      </c>
      <c r="F234" s="4" t="str">
        <f>VLOOKUP(A234,HOP!A:C,3,0)</f>
        <v>2892217</v>
      </c>
      <c r="G234" s="4">
        <f t="shared" si="6"/>
        <v>0</v>
      </c>
      <c r="H234" s="4" t="str">
        <f t="shared" si="7"/>
        <v>，2892217</v>
      </c>
      <c r="I234" s="4" t="str">
        <f>VLOOKUP(A234,HOP!A:U,21,0)</f>
        <v>直连</v>
      </c>
    </row>
    <row r="235" s="4" customFormat="1" hidden="1" spans="1:9">
      <c r="A235" s="5">
        <v>999221976995746</v>
      </c>
      <c r="B235" s="6">
        <v>44921</v>
      </c>
      <c r="C235" s="6">
        <v>44922</v>
      </c>
      <c r="D235" s="4">
        <v>1135</v>
      </c>
      <c r="E235" s="4" t="str">
        <f>VLOOKUP(A235,HOP!A:L,12,0)</f>
        <v>1135.00</v>
      </c>
      <c r="F235" s="4" t="str">
        <f>VLOOKUP(A235,HOP!A:C,3,0)</f>
        <v>2892847</v>
      </c>
      <c r="G235" s="4">
        <f t="shared" si="6"/>
        <v>0</v>
      </c>
      <c r="H235" s="4" t="str">
        <f t="shared" si="7"/>
        <v>，2892847</v>
      </c>
      <c r="I235" s="4" t="str">
        <f>VLOOKUP(A235,HOP!A:U,21,0)</f>
        <v>直连</v>
      </c>
    </row>
    <row r="236" s="4" customFormat="1" hidden="1" spans="1:9">
      <c r="A236" s="5">
        <v>999221979661314</v>
      </c>
      <c r="B236" s="6">
        <v>44919</v>
      </c>
      <c r="C236" s="6">
        <v>44922</v>
      </c>
      <c r="D236" s="4">
        <v>2269</v>
      </c>
      <c r="E236" s="4" t="str">
        <f>VLOOKUP(A236,HOP!A:L,12,0)</f>
        <v>2269.00</v>
      </c>
      <c r="F236" s="4" t="str">
        <f>VLOOKUP(A236,HOP!A:C,3,0)</f>
        <v>2893187</v>
      </c>
      <c r="G236" s="4">
        <f t="shared" si="6"/>
        <v>0</v>
      </c>
      <c r="H236" s="4" t="str">
        <f t="shared" si="7"/>
        <v>，2893187</v>
      </c>
      <c r="I236" s="4" t="str">
        <f>VLOOKUP(A236,HOP!A:U,21,0)</f>
        <v>直连</v>
      </c>
    </row>
    <row r="237" s="4" customFormat="1" hidden="1" spans="1:9">
      <c r="A237" s="5">
        <v>21980142686</v>
      </c>
      <c r="B237" s="6">
        <v>44921</v>
      </c>
      <c r="C237" s="6">
        <v>44922</v>
      </c>
      <c r="D237" s="4">
        <v>770</v>
      </c>
      <c r="E237" s="4" t="str">
        <f>VLOOKUP(A237,HOP!A:L,12,0)</f>
        <v>770.00</v>
      </c>
      <c r="F237" s="4" t="str">
        <f>VLOOKUP(A237,HOP!A:C,3,0)</f>
        <v>2893328</v>
      </c>
      <c r="G237" s="4">
        <f t="shared" si="6"/>
        <v>0</v>
      </c>
      <c r="H237" s="4" t="str">
        <f t="shared" si="7"/>
        <v>，2893328</v>
      </c>
      <c r="I237" s="4" t="str">
        <f>VLOOKUP(A237,HOP!A:U,21,0)</f>
        <v>直连</v>
      </c>
    </row>
    <row r="238" s="4" customFormat="1" hidden="1" spans="1:9">
      <c r="A238" s="5">
        <v>999221981350305</v>
      </c>
      <c r="B238" s="6">
        <v>44920</v>
      </c>
      <c r="C238" s="6">
        <v>44922</v>
      </c>
      <c r="D238" s="4">
        <v>779</v>
      </c>
      <c r="E238" s="4" t="str">
        <f>VLOOKUP(A238,HOP!A:L,12,0)</f>
        <v>779.00</v>
      </c>
      <c r="F238" s="4" t="str">
        <f>VLOOKUP(A238,HOP!A:C,3,0)</f>
        <v>2893684</v>
      </c>
      <c r="G238" s="4">
        <f t="shared" si="6"/>
        <v>0</v>
      </c>
      <c r="H238" s="4" t="str">
        <f t="shared" si="7"/>
        <v>，2893684</v>
      </c>
      <c r="I238" s="4" t="str">
        <f>VLOOKUP(A238,HOP!A:U,21,0)</f>
        <v>直连</v>
      </c>
    </row>
    <row r="239" s="4" customFormat="1" hidden="1" spans="1:9">
      <c r="A239" s="5">
        <v>999221981700426</v>
      </c>
      <c r="B239" s="6">
        <v>44920</v>
      </c>
      <c r="C239" s="6">
        <v>44922</v>
      </c>
      <c r="D239" s="4">
        <v>1092</v>
      </c>
      <c r="E239" s="4" t="str">
        <f>VLOOKUP(A239,HOP!A:L,12,0)</f>
        <v>1092.00</v>
      </c>
      <c r="F239" s="4" t="str">
        <f>VLOOKUP(A239,HOP!A:C,3,0)</f>
        <v>2893878</v>
      </c>
      <c r="G239" s="4">
        <f t="shared" si="6"/>
        <v>0</v>
      </c>
      <c r="H239" s="4" t="str">
        <f t="shared" si="7"/>
        <v>，2893878</v>
      </c>
      <c r="I239" s="4" t="str">
        <f>VLOOKUP(A239,HOP!A:U,21,0)</f>
        <v>直连</v>
      </c>
    </row>
    <row r="240" s="4" customFormat="1" hidden="1" spans="1:9">
      <c r="A240" s="5">
        <v>999221982074811</v>
      </c>
      <c r="B240" s="6">
        <v>44918</v>
      </c>
      <c r="C240" s="6">
        <v>44922</v>
      </c>
      <c r="D240" s="4">
        <v>10944</v>
      </c>
      <c r="E240" s="4" t="str">
        <f>VLOOKUP(A240,HOP!A:L,12,0)</f>
        <v>10944.00</v>
      </c>
      <c r="F240" s="4" t="str">
        <f>VLOOKUP(A240,HOP!A:C,3,0)</f>
        <v>2894116</v>
      </c>
      <c r="G240" s="4">
        <f t="shared" si="6"/>
        <v>0</v>
      </c>
      <c r="H240" s="4" t="str">
        <f t="shared" si="7"/>
        <v>，2894116</v>
      </c>
      <c r="I240" s="4" t="str">
        <f>VLOOKUP(A240,HOP!A:U,21,0)</f>
        <v>直连</v>
      </c>
    </row>
    <row r="241" s="4" customFormat="1" hidden="1" spans="1:9">
      <c r="A241" s="5">
        <v>999221983307316</v>
      </c>
      <c r="B241" s="6">
        <v>44921</v>
      </c>
      <c r="C241" s="6">
        <v>44922</v>
      </c>
      <c r="D241" s="4">
        <v>643</v>
      </c>
      <c r="E241" s="4" t="str">
        <f>VLOOKUP(A241,HOP!A:L,12,0)</f>
        <v>643.00</v>
      </c>
      <c r="F241" s="4" t="str">
        <f>VLOOKUP(A241,HOP!A:C,3,0)</f>
        <v>2894863</v>
      </c>
      <c r="G241" s="4">
        <f t="shared" si="6"/>
        <v>0</v>
      </c>
      <c r="H241" s="4" t="str">
        <f t="shared" si="7"/>
        <v>，2894863</v>
      </c>
      <c r="I241" s="4" t="str">
        <f>VLOOKUP(A241,HOP!A:U,21,0)</f>
        <v>直连</v>
      </c>
    </row>
    <row r="242" s="4" customFormat="1" hidden="1" spans="1:9">
      <c r="A242" s="5">
        <v>999221983518508</v>
      </c>
      <c r="B242" s="6">
        <v>44918</v>
      </c>
      <c r="C242" s="6">
        <v>44922</v>
      </c>
      <c r="D242" s="4">
        <v>2444</v>
      </c>
      <c r="E242" s="4" t="str">
        <f>VLOOKUP(A242,HOP!A:L,12,0)</f>
        <v>2444.00</v>
      </c>
      <c r="F242" s="4" t="str">
        <f>VLOOKUP(A242,HOP!A:C,3,0)</f>
        <v>2894994</v>
      </c>
      <c r="G242" s="4">
        <f t="shared" si="6"/>
        <v>0</v>
      </c>
      <c r="H242" s="4" t="str">
        <f t="shared" si="7"/>
        <v>，2894994</v>
      </c>
      <c r="I242" s="4" t="str">
        <f>VLOOKUP(A242,HOP!A:U,21,0)</f>
        <v>直连</v>
      </c>
    </row>
    <row r="243" s="4" customFormat="1" hidden="1" spans="1:9">
      <c r="A243" s="5">
        <v>999221986221879</v>
      </c>
      <c r="B243" s="6">
        <v>44919</v>
      </c>
      <c r="C243" s="6">
        <v>44922</v>
      </c>
      <c r="D243" s="4">
        <v>2109</v>
      </c>
      <c r="E243" s="4" t="str">
        <f>VLOOKUP(A243,HOP!A:L,12,0)</f>
        <v>2109.00</v>
      </c>
      <c r="F243" s="4" t="str">
        <f>VLOOKUP(A243,HOP!A:C,3,0)</f>
        <v>2895535</v>
      </c>
      <c r="G243" s="4">
        <f t="shared" si="6"/>
        <v>0</v>
      </c>
      <c r="H243" s="4" t="str">
        <f t="shared" si="7"/>
        <v>，2895535</v>
      </c>
      <c r="I243" s="4" t="str">
        <f>VLOOKUP(A243,HOP!A:U,21,0)</f>
        <v>直连</v>
      </c>
    </row>
    <row r="244" s="4" customFormat="1" hidden="1" spans="1:9">
      <c r="A244" s="5">
        <v>999221986509031</v>
      </c>
      <c r="B244" s="6">
        <v>44918</v>
      </c>
      <c r="C244" s="6">
        <v>44922</v>
      </c>
      <c r="D244" s="4">
        <v>750</v>
      </c>
      <c r="E244" s="4" t="str">
        <f>VLOOKUP(A244,HOP!A:L,12,0)</f>
        <v>750.00</v>
      </c>
      <c r="F244" s="4" t="str">
        <f>VLOOKUP(A244,HOP!A:C,3,0)</f>
        <v>2895608</v>
      </c>
      <c r="G244" s="4">
        <f t="shared" si="6"/>
        <v>0</v>
      </c>
      <c r="H244" s="4" t="str">
        <f t="shared" si="7"/>
        <v>，2895608</v>
      </c>
      <c r="I244" s="4" t="str">
        <f>VLOOKUP(A244,HOP!A:U,21,0)</f>
        <v>直连</v>
      </c>
    </row>
    <row r="245" s="4" customFormat="1" hidden="1" spans="1:9">
      <c r="A245" s="5">
        <v>999221986804637</v>
      </c>
      <c r="B245" s="6">
        <v>44921</v>
      </c>
      <c r="C245" s="6">
        <v>44922</v>
      </c>
      <c r="D245" s="4">
        <v>262</v>
      </c>
      <c r="E245" s="4" t="str">
        <f>VLOOKUP(A245,HOP!A:L,12,0)</f>
        <v>262.00</v>
      </c>
      <c r="F245" s="4" t="str">
        <f>VLOOKUP(A245,HOP!A:C,3,0)</f>
        <v>2895673</v>
      </c>
      <c r="G245" s="4">
        <f t="shared" si="6"/>
        <v>0</v>
      </c>
      <c r="H245" s="4" t="str">
        <f t="shared" si="7"/>
        <v>，2895673</v>
      </c>
      <c r="I245" s="4" t="str">
        <f>VLOOKUP(A245,HOP!A:U,21,0)</f>
        <v>直连</v>
      </c>
    </row>
    <row r="246" s="4" customFormat="1" hidden="1" spans="1:9">
      <c r="A246" s="5">
        <v>999221987589483</v>
      </c>
      <c r="B246" s="6">
        <v>44918</v>
      </c>
      <c r="C246" s="6">
        <v>44922</v>
      </c>
      <c r="D246" s="4">
        <v>8223</v>
      </c>
      <c r="E246" s="4" t="str">
        <f>VLOOKUP(A246,HOP!A:L,12,0)</f>
        <v>8223.00</v>
      </c>
      <c r="F246" s="4" t="str">
        <f>VLOOKUP(A246,HOP!A:C,3,0)</f>
        <v>2895901</v>
      </c>
      <c r="G246" s="4">
        <f t="shared" si="6"/>
        <v>0</v>
      </c>
      <c r="H246" s="4" t="str">
        <f t="shared" si="7"/>
        <v>，2895901</v>
      </c>
      <c r="I246" s="4" t="str">
        <f>VLOOKUP(A246,HOP!A:U,21,0)</f>
        <v>直连</v>
      </c>
    </row>
    <row r="247" s="4" customFormat="1" hidden="1" spans="1:9">
      <c r="A247" s="5">
        <v>999221989005623</v>
      </c>
      <c r="B247" s="6">
        <v>44919</v>
      </c>
      <c r="C247" s="6">
        <v>44922</v>
      </c>
      <c r="D247" s="4">
        <v>0</v>
      </c>
      <c r="E247" s="4" t="str">
        <f>VLOOKUP(A247,HOP!A:L,12,0)</f>
        <v>7698.00</v>
      </c>
      <c r="F247" s="4" t="str">
        <f>VLOOKUP(A247,HOP!A:C,3,0)</f>
        <v>2896507</v>
      </c>
      <c r="G247" s="4">
        <f t="shared" si="6"/>
        <v>-7698</v>
      </c>
      <c r="H247" s="4" t="str">
        <f t="shared" si="7"/>
        <v>，2896507</v>
      </c>
      <c r="I247" s="4" t="str">
        <f>VLOOKUP(A247,HOP!A:U,21,0)</f>
        <v>直连</v>
      </c>
    </row>
    <row r="248" s="4" customFormat="1" hidden="1" spans="1:9">
      <c r="A248" s="5">
        <v>21989449085</v>
      </c>
      <c r="B248" s="6">
        <v>44920</v>
      </c>
      <c r="C248" s="6">
        <v>44922</v>
      </c>
      <c r="D248" s="4">
        <v>10239</v>
      </c>
      <c r="E248" s="4" t="str">
        <f>VLOOKUP(A248,HOP!A:L,12,0)</f>
        <v>10239.00</v>
      </c>
      <c r="F248" s="4" t="str">
        <f>VLOOKUP(A248,HOP!A:C,3,0)</f>
        <v>2896722</v>
      </c>
      <c r="G248" s="4">
        <f t="shared" si="6"/>
        <v>0</v>
      </c>
      <c r="H248" s="4" t="str">
        <f t="shared" si="7"/>
        <v>，2896722</v>
      </c>
      <c r="I248" s="4" t="str">
        <f>VLOOKUP(A248,HOP!A:U,21,0)</f>
        <v>直连</v>
      </c>
    </row>
    <row r="249" s="4" customFormat="1" hidden="1" spans="1:9">
      <c r="A249" s="5">
        <v>999221989567640</v>
      </c>
      <c r="B249" s="6">
        <v>44919</v>
      </c>
      <c r="C249" s="6">
        <v>44922</v>
      </c>
      <c r="D249" s="4">
        <v>2882</v>
      </c>
      <c r="E249" s="4">
        <v>2882</v>
      </c>
      <c r="F249" s="4">
        <v>2896791</v>
      </c>
      <c r="G249" s="4">
        <f t="shared" si="6"/>
        <v>0</v>
      </c>
      <c r="H249" s="4" t="str">
        <f t="shared" si="7"/>
        <v>，2896791</v>
      </c>
      <c r="I249" s="4" t="e">
        <f>VLOOKUP(A249,HOP!A:U,21,0)</f>
        <v>#N/A</v>
      </c>
    </row>
    <row r="250" s="4" customFormat="1" hidden="1" spans="1:9">
      <c r="A250" s="5">
        <v>999221989712663</v>
      </c>
      <c r="B250" s="6">
        <v>44920</v>
      </c>
      <c r="C250" s="6">
        <v>44922</v>
      </c>
      <c r="D250" s="4">
        <v>7811</v>
      </c>
      <c r="E250" s="4" t="str">
        <f>VLOOKUP(A250,HOP!A:L,12,0)</f>
        <v>7811.00</v>
      </c>
      <c r="F250" s="4" t="str">
        <f>VLOOKUP(A250,HOP!A:C,3,0)</f>
        <v>2896842</v>
      </c>
      <c r="G250" s="4">
        <f t="shared" si="6"/>
        <v>0</v>
      </c>
      <c r="H250" s="4" t="str">
        <f t="shared" si="7"/>
        <v>，2896842</v>
      </c>
      <c r="I250" s="4" t="str">
        <f>VLOOKUP(A250,HOP!A:U,21,0)</f>
        <v>直连</v>
      </c>
    </row>
    <row r="251" s="4" customFormat="1" hidden="1" spans="1:9">
      <c r="A251" s="5">
        <v>999221989753822</v>
      </c>
      <c r="B251" s="6">
        <v>44921</v>
      </c>
      <c r="C251" s="6">
        <v>44922</v>
      </c>
      <c r="D251" s="4">
        <v>1795</v>
      </c>
      <c r="E251" s="4" t="str">
        <f>VLOOKUP(A251,HOP!A:L,12,0)</f>
        <v>1795.00</v>
      </c>
      <c r="F251" s="4" t="str">
        <f>VLOOKUP(A251,HOP!A:C,3,0)</f>
        <v>2896900</v>
      </c>
      <c r="G251" s="4">
        <f t="shared" si="6"/>
        <v>0</v>
      </c>
      <c r="H251" s="4" t="str">
        <f t="shared" si="7"/>
        <v>，2896900</v>
      </c>
      <c r="I251" s="4" t="str">
        <f>VLOOKUP(A251,HOP!A:U,21,0)</f>
        <v>直连</v>
      </c>
    </row>
    <row r="252" s="4" customFormat="1" hidden="1" spans="1:9">
      <c r="A252" s="5">
        <v>999221990230397</v>
      </c>
      <c r="B252" s="6">
        <v>44920</v>
      </c>
      <c r="C252" s="6">
        <v>44922</v>
      </c>
      <c r="D252" s="4">
        <v>656</v>
      </c>
      <c r="E252" s="4" t="str">
        <f>VLOOKUP(A252,HOP!A:L,12,0)</f>
        <v>656.00</v>
      </c>
      <c r="F252" s="4" t="str">
        <f>VLOOKUP(A252,HOP!A:C,3,0)</f>
        <v>2896928</v>
      </c>
      <c r="G252" s="4">
        <f t="shared" si="6"/>
        <v>0</v>
      </c>
      <c r="H252" s="4" t="str">
        <f t="shared" si="7"/>
        <v>，2896928</v>
      </c>
      <c r="I252" s="4" t="str">
        <f>VLOOKUP(A252,HOP!A:U,21,0)</f>
        <v>直连</v>
      </c>
    </row>
    <row r="253" s="4" customFormat="1" hidden="1" spans="1:9">
      <c r="A253" s="5">
        <v>999221990300194</v>
      </c>
      <c r="B253" s="6">
        <v>44921</v>
      </c>
      <c r="C253" s="6">
        <v>44922</v>
      </c>
      <c r="D253" s="4">
        <v>1778</v>
      </c>
      <c r="E253" s="4" t="str">
        <f>VLOOKUP(A253,HOP!A:L,12,0)</f>
        <v>1778.00</v>
      </c>
      <c r="F253" s="4" t="str">
        <f>VLOOKUP(A253,HOP!A:C,3,0)</f>
        <v>2896944</v>
      </c>
      <c r="G253" s="4">
        <f t="shared" si="6"/>
        <v>0</v>
      </c>
      <c r="H253" s="4" t="str">
        <f t="shared" si="7"/>
        <v>，2896944</v>
      </c>
      <c r="I253" s="4" t="str">
        <f>VLOOKUP(A253,HOP!A:U,21,0)</f>
        <v>直连</v>
      </c>
    </row>
    <row r="254" s="4" customFormat="1" hidden="1" spans="1:9">
      <c r="A254" s="5">
        <v>999221990975112</v>
      </c>
      <c r="B254" s="6">
        <v>44919</v>
      </c>
      <c r="C254" s="6">
        <v>44922</v>
      </c>
      <c r="D254" s="4">
        <v>2166</v>
      </c>
      <c r="E254" s="4" t="str">
        <f>VLOOKUP(A254,HOP!A:L,12,0)</f>
        <v>2166.00</v>
      </c>
      <c r="F254" s="4" t="str">
        <f>VLOOKUP(A254,HOP!A:C,3,0)</f>
        <v>2897020</v>
      </c>
      <c r="G254" s="4">
        <f t="shared" si="6"/>
        <v>0</v>
      </c>
      <c r="H254" s="4" t="str">
        <f t="shared" si="7"/>
        <v>，2897020</v>
      </c>
      <c r="I254" s="4" t="str">
        <f>VLOOKUP(A254,HOP!A:U,21,0)</f>
        <v>直连</v>
      </c>
    </row>
    <row r="255" s="4" customFormat="1" hidden="1" spans="1:9">
      <c r="A255" s="5">
        <v>999221991900826</v>
      </c>
      <c r="B255" s="6">
        <v>44921</v>
      </c>
      <c r="C255" s="6">
        <v>44922</v>
      </c>
      <c r="D255" s="4">
        <v>669</v>
      </c>
      <c r="E255" s="4" t="str">
        <f>VLOOKUP(A255,HOP!A:L,12,0)</f>
        <v>669.00</v>
      </c>
      <c r="F255" s="4" t="str">
        <f>VLOOKUP(A255,HOP!A:C,3,0)</f>
        <v>2897236</v>
      </c>
      <c r="G255" s="4">
        <f t="shared" si="6"/>
        <v>0</v>
      </c>
      <c r="H255" s="4" t="str">
        <f t="shared" si="7"/>
        <v>，2897236</v>
      </c>
      <c r="I255" s="4" t="str">
        <f>VLOOKUP(A255,HOP!A:U,21,0)</f>
        <v>直连</v>
      </c>
    </row>
    <row r="256" s="4" customFormat="1" hidden="1" spans="1:9">
      <c r="A256" s="5">
        <v>999221992018455</v>
      </c>
      <c r="B256" s="6">
        <v>44919</v>
      </c>
      <c r="C256" s="6">
        <v>44922</v>
      </c>
      <c r="D256" s="4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s="4" customFormat="1" hidden="1" spans="1:9">
      <c r="A257" s="5">
        <v>999221992644508</v>
      </c>
      <c r="B257" s="6">
        <v>44921</v>
      </c>
      <c r="C257" s="6">
        <v>44922</v>
      </c>
      <c r="D257" s="4">
        <v>455</v>
      </c>
      <c r="E257" s="4" t="str">
        <f>VLOOKUP(A257,HOP!A:L,12,0)</f>
        <v>455.00</v>
      </c>
      <c r="F257" s="4" t="str">
        <f>VLOOKUP(A257,HOP!A:C,3,0)</f>
        <v>2897393</v>
      </c>
      <c r="G257" s="4">
        <f t="shared" si="6"/>
        <v>0</v>
      </c>
      <c r="H257" s="4" t="str">
        <f t="shared" si="7"/>
        <v>，2897393</v>
      </c>
      <c r="I257" s="4" t="str">
        <f>VLOOKUP(A257,HOP!A:U,21,0)</f>
        <v>直连</v>
      </c>
    </row>
    <row r="258" s="4" customFormat="1" hidden="1" spans="1:9">
      <c r="A258" s="5">
        <v>21993014263</v>
      </c>
      <c r="B258" s="6">
        <v>44921</v>
      </c>
      <c r="C258" s="6">
        <v>44922</v>
      </c>
      <c r="D258" s="4">
        <v>5238</v>
      </c>
      <c r="E258" s="4" t="str">
        <f>VLOOKUP(A258,HOP!A:L,12,0)</f>
        <v>5238.00</v>
      </c>
      <c r="F258" s="4" t="str">
        <f>VLOOKUP(A258,HOP!A:C,3,0)</f>
        <v>2897508</v>
      </c>
      <c r="G258" s="4">
        <f t="shared" si="6"/>
        <v>0</v>
      </c>
      <c r="H258" s="4" t="str">
        <f t="shared" si="7"/>
        <v>，2897508</v>
      </c>
      <c r="I258" s="4" t="str">
        <f>VLOOKUP(A258,HOP!A:U,21,0)</f>
        <v>直连</v>
      </c>
    </row>
    <row r="259" s="4" customFormat="1" hidden="1" spans="1:9">
      <c r="A259" s="5">
        <v>999221993593264</v>
      </c>
      <c r="B259" s="6">
        <v>44920</v>
      </c>
      <c r="C259" s="6">
        <v>44922</v>
      </c>
      <c r="D259" s="4">
        <v>1666</v>
      </c>
      <c r="E259" s="4" t="str">
        <f>VLOOKUP(A259,HOP!A:L,12,0)</f>
        <v>1666.00</v>
      </c>
      <c r="F259" s="4" t="str">
        <f>VLOOKUP(A259,HOP!A:C,3,0)</f>
        <v>2897879</v>
      </c>
      <c r="G259" s="4">
        <f t="shared" ref="G259:G314" si="8">D259-E259</f>
        <v>0</v>
      </c>
      <c r="H259" s="4" t="str">
        <f t="shared" ref="H259:H314" si="9">$H$1&amp;F259</f>
        <v>，2897879</v>
      </c>
      <c r="I259" s="4" t="str">
        <f>VLOOKUP(A259,HOP!A:U,21,0)</f>
        <v>直连</v>
      </c>
    </row>
    <row r="260" s="4" customFormat="1" hidden="1" spans="1:9">
      <c r="A260" s="5">
        <v>999221993637433</v>
      </c>
      <c r="B260" s="6">
        <v>44919</v>
      </c>
      <c r="C260" s="6">
        <v>44922</v>
      </c>
      <c r="D260" s="4">
        <v>13529</v>
      </c>
      <c r="E260" s="4" t="str">
        <f>VLOOKUP(A260,HOP!A:L,12,0)</f>
        <v>13529.00</v>
      </c>
      <c r="F260" s="4" t="str">
        <f>VLOOKUP(A260,HOP!A:C,3,0)</f>
        <v>2897907</v>
      </c>
      <c r="G260" s="4">
        <f t="shared" si="8"/>
        <v>0</v>
      </c>
      <c r="H260" s="4" t="str">
        <f t="shared" si="9"/>
        <v>，2897907</v>
      </c>
      <c r="I260" s="4" t="str">
        <f>VLOOKUP(A260,HOP!A:U,21,0)</f>
        <v>直连</v>
      </c>
    </row>
    <row r="261" s="4" customFormat="1" hidden="1" spans="1:9">
      <c r="A261" s="5">
        <v>999221994002617</v>
      </c>
      <c r="B261" s="6">
        <v>44921</v>
      </c>
      <c r="C261" s="6">
        <v>44922</v>
      </c>
      <c r="D261" s="4">
        <v>806</v>
      </c>
      <c r="E261" s="4" t="str">
        <f>VLOOKUP(A261,HOP!A:L,12,0)</f>
        <v>806.00</v>
      </c>
      <c r="F261" s="4" t="str">
        <f>VLOOKUP(A261,HOP!A:C,3,0)</f>
        <v>2898095</v>
      </c>
      <c r="G261" s="4">
        <f t="shared" si="8"/>
        <v>0</v>
      </c>
      <c r="H261" s="4" t="str">
        <f t="shared" si="9"/>
        <v>，2898095</v>
      </c>
      <c r="I261" s="4" t="str">
        <f>VLOOKUP(A261,HOP!A:U,21,0)</f>
        <v>直连</v>
      </c>
    </row>
    <row r="262" s="4" customFormat="1" hidden="1" spans="1:9">
      <c r="A262" s="5">
        <v>999221994338328</v>
      </c>
      <c r="B262" s="6">
        <v>44920</v>
      </c>
      <c r="C262" s="6">
        <v>44922</v>
      </c>
      <c r="D262" s="4">
        <v>1338</v>
      </c>
      <c r="E262" s="4" t="str">
        <f>VLOOKUP(A262,HOP!A:L,12,0)</f>
        <v>1338.00</v>
      </c>
      <c r="F262" s="4" t="str">
        <f>VLOOKUP(A262,HOP!A:C,3,0)</f>
        <v>2898205</v>
      </c>
      <c r="G262" s="4">
        <f t="shared" si="8"/>
        <v>0</v>
      </c>
      <c r="H262" s="4" t="str">
        <f t="shared" si="9"/>
        <v>，2898205</v>
      </c>
      <c r="I262" s="4" t="str">
        <f>VLOOKUP(A262,HOP!A:U,21,0)</f>
        <v>直连</v>
      </c>
    </row>
    <row r="263" s="4" customFormat="1" hidden="1" spans="1:9">
      <c r="A263" s="5">
        <v>999221994537912</v>
      </c>
      <c r="B263" s="6">
        <v>44919</v>
      </c>
      <c r="C263" s="6">
        <v>44922</v>
      </c>
      <c r="D263" s="4">
        <v>984</v>
      </c>
      <c r="E263" s="4" t="str">
        <f>VLOOKUP(A263,HOP!A:L,12,0)</f>
        <v>984.00</v>
      </c>
      <c r="F263" s="4" t="str">
        <f>VLOOKUP(A263,HOP!A:C,3,0)</f>
        <v>2898286</v>
      </c>
      <c r="G263" s="4">
        <f t="shared" si="8"/>
        <v>0</v>
      </c>
      <c r="H263" s="4" t="str">
        <f t="shared" si="9"/>
        <v>，2898286</v>
      </c>
      <c r="I263" s="4" t="str">
        <f>VLOOKUP(A263,HOP!A:U,21,0)</f>
        <v>直连</v>
      </c>
    </row>
    <row r="264" s="4" customFormat="1" hidden="1" spans="1:9">
      <c r="A264" s="5">
        <v>999221994678621</v>
      </c>
      <c r="B264" s="6">
        <v>44920</v>
      </c>
      <c r="C264" s="6">
        <v>44922</v>
      </c>
      <c r="D264" s="4">
        <v>708</v>
      </c>
      <c r="E264" s="4" t="str">
        <f>VLOOKUP(A264,HOP!A:L,12,0)</f>
        <v>708.00</v>
      </c>
      <c r="F264" s="4" t="str">
        <f>VLOOKUP(A264,HOP!A:C,3,0)</f>
        <v>2898349</v>
      </c>
      <c r="G264" s="4">
        <f t="shared" si="8"/>
        <v>0</v>
      </c>
      <c r="H264" s="4" t="str">
        <f t="shared" si="9"/>
        <v>，2898349</v>
      </c>
      <c r="I264" s="4" t="str">
        <f>VLOOKUP(A264,HOP!A:U,21,0)</f>
        <v>直连</v>
      </c>
    </row>
    <row r="265" s="4" customFormat="1" hidden="1" spans="1:9">
      <c r="A265" s="5">
        <v>999221996230580</v>
      </c>
      <c r="B265" s="6">
        <v>44921</v>
      </c>
      <c r="C265" s="6">
        <v>44922</v>
      </c>
      <c r="D265" s="4">
        <v>669</v>
      </c>
      <c r="E265" s="4" t="str">
        <f>VLOOKUP(A265,HOP!A:L,12,0)</f>
        <v>669.00</v>
      </c>
      <c r="F265" s="4" t="str">
        <f>VLOOKUP(A265,HOP!A:C,3,0)</f>
        <v>2898544</v>
      </c>
      <c r="G265" s="4">
        <f t="shared" si="8"/>
        <v>0</v>
      </c>
      <c r="H265" s="4" t="str">
        <f t="shared" si="9"/>
        <v>，2898544</v>
      </c>
      <c r="I265" s="4" t="str">
        <f>VLOOKUP(A265,HOP!A:U,21,0)</f>
        <v>直连</v>
      </c>
    </row>
    <row r="266" s="4" customFormat="1" hidden="1" spans="1:9">
      <c r="A266" s="5">
        <v>999221996593989</v>
      </c>
      <c r="B266" s="6">
        <v>44920</v>
      </c>
      <c r="C266" s="6">
        <v>44922</v>
      </c>
      <c r="D266" s="4">
        <v>968</v>
      </c>
      <c r="E266" s="4" t="str">
        <f>VLOOKUP(A266,HOP!A:L,12,0)</f>
        <v>968.00</v>
      </c>
      <c r="F266" s="4" t="str">
        <f>VLOOKUP(A266,HOP!A:C,3,0)</f>
        <v>2898594</v>
      </c>
      <c r="G266" s="4">
        <f t="shared" si="8"/>
        <v>0</v>
      </c>
      <c r="H266" s="4" t="str">
        <f t="shared" si="9"/>
        <v>，2898594</v>
      </c>
      <c r="I266" s="4" t="str">
        <f>VLOOKUP(A266,HOP!A:U,21,0)</f>
        <v>直连</v>
      </c>
    </row>
    <row r="267" s="4" customFormat="1" hidden="1" spans="1:9">
      <c r="A267" s="5">
        <v>999221996653006</v>
      </c>
      <c r="B267" s="6">
        <v>44921</v>
      </c>
      <c r="C267" s="6">
        <v>44922</v>
      </c>
      <c r="D267" s="4">
        <v>632</v>
      </c>
      <c r="E267" s="4" t="str">
        <f>VLOOKUP(A267,HOP!A:L,12,0)</f>
        <v>632.00</v>
      </c>
      <c r="F267" s="4" t="str">
        <f>VLOOKUP(A267,HOP!A:C,3,0)</f>
        <v>2898628</v>
      </c>
      <c r="G267" s="4">
        <f t="shared" si="8"/>
        <v>0</v>
      </c>
      <c r="H267" s="4" t="str">
        <f t="shared" si="9"/>
        <v>，2898628</v>
      </c>
      <c r="I267" s="4" t="str">
        <f>VLOOKUP(A267,HOP!A:U,21,0)</f>
        <v>直连</v>
      </c>
    </row>
    <row r="268" s="4" customFormat="1" hidden="1" spans="1:9">
      <c r="A268" s="5">
        <v>999221997151536</v>
      </c>
      <c r="B268" s="6">
        <v>44921</v>
      </c>
      <c r="C268" s="6">
        <v>44922</v>
      </c>
      <c r="D268" s="4">
        <v>230</v>
      </c>
      <c r="E268" s="4" t="str">
        <f>VLOOKUP(A268,HOP!A:L,12,0)</f>
        <v>230.00</v>
      </c>
      <c r="F268" s="4" t="str">
        <f>VLOOKUP(A268,HOP!A:C,3,0)</f>
        <v>2898750</v>
      </c>
      <c r="G268" s="4">
        <f t="shared" si="8"/>
        <v>0</v>
      </c>
      <c r="H268" s="4" t="str">
        <f t="shared" si="9"/>
        <v>，2898750</v>
      </c>
      <c r="I268" s="4" t="str">
        <f>VLOOKUP(A268,HOP!A:U,21,0)</f>
        <v>直连</v>
      </c>
    </row>
    <row r="269" s="4" customFormat="1" hidden="1" spans="1:9">
      <c r="A269" s="5">
        <v>999221997411059</v>
      </c>
      <c r="B269" s="6">
        <v>44920</v>
      </c>
      <c r="C269" s="6">
        <v>44922</v>
      </c>
      <c r="D269" s="4">
        <v>1436</v>
      </c>
      <c r="E269" s="4" t="str">
        <f>VLOOKUP(A269,HOP!A:L,12,0)</f>
        <v>1436.00</v>
      </c>
      <c r="F269" s="4" t="str">
        <f>VLOOKUP(A269,HOP!A:C,3,0)</f>
        <v>2898831</v>
      </c>
      <c r="G269" s="4">
        <f t="shared" si="8"/>
        <v>0</v>
      </c>
      <c r="H269" s="4" t="str">
        <f t="shared" si="9"/>
        <v>，2898831</v>
      </c>
      <c r="I269" s="4" t="str">
        <f>VLOOKUP(A269,HOP!A:U,21,0)</f>
        <v>直连</v>
      </c>
    </row>
    <row r="270" s="4" customFormat="1" hidden="1" spans="1:9">
      <c r="A270" s="5">
        <v>999221997903402</v>
      </c>
      <c r="B270" s="6">
        <v>44920</v>
      </c>
      <c r="C270" s="6">
        <v>44922</v>
      </c>
      <c r="D270" s="4">
        <v>2676</v>
      </c>
      <c r="E270" s="4" t="str">
        <f>VLOOKUP(A270,HOP!A:L,12,0)</f>
        <v>2676.00</v>
      </c>
      <c r="F270" s="4" t="str">
        <f>VLOOKUP(A270,HOP!A:C,3,0)</f>
        <v>2898995</v>
      </c>
      <c r="G270" s="4">
        <f t="shared" si="8"/>
        <v>0</v>
      </c>
      <c r="H270" s="4" t="str">
        <f t="shared" si="9"/>
        <v>，2898995</v>
      </c>
      <c r="I270" s="4" t="str">
        <f>VLOOKUP(A270,HOP!A:U,21,0)</f>
        <v>直连</v>
      </c>
    </row>
    <row r="271" s="4" customFormat="1" hidden="1" spans="1:9">
      <c r="A271" s="5">
        <v>999221998288417</v>
      </c>
      <c r="B271" s="6">
        <v>44921</v>
      </c>
      <c r="C271" s="6">
        <v>44922</v>
      </c>
      <c r="D271" s="4">
        <v>2007</v>
      </c>
      <c r="E271" s="4" t="str">
        <f>VLOOKUP(A271,HOP!A:L,12,0)</f>
        <v>2007.00</v>
      </c>
      <c r="F271" s="4" t="str">
        <f>VLOOKUP(A271,HOP!A:C,3,0)</f>
        <v>2899181</v>
      </c>
      <c r="G271" s="4">
        <f t="shared" si="8"/>
        <v>0</v>
      </c>
      <c r="H271" s="4" t="str">
        <f t="shared" si="9"/>
        <v>，2899181</v>
      </c>
      <c r="I271" s="4" t="str">
        <f>VLOOKUP(A271,HOP!A:U,21,0)</f>
        <v>直连</v>
      </c>
    </row>
    <row r="272" s="4" customFormat="1" hidden="1" spans="1:9">
      <c r="A272" s="5">
        <v>21999053033</v>
      </c>
      <c r="B272" s="6">
        <v>44921</v>
      </c>
      <c r="C272" s="6">
        <v>44922</v>
      </c>
      <c r="D272" s="4">
        <v>669</v>
      </c>
      <c r="E272" s="4" t="str">
        <f>VLOOKUP(A272,HOP!A:L,12,0)</f>
        <v>669.00</v>
      </c>
      <c r="F272" s="4" t="str">
        <f>VLOOKUP(A272,HOP!A:C,3,0)</f>
        <v>2899635</v>
      </c>
      <c r="G272" s="4">
        <f t="shared" si="8"/>
        <v>0</v>
      </c>
      <c r="H272" s="4" t="str">
        <f t="shared" si="9"/>
        <v>，2899635</v>
      </c>
      <c r="I272" s="4" t="str">
        <f>VLOOKUP(A272,HOP!A:U,21,0)</f>
        <v>直连</v>
      </c>
    </row>
    <row r="273" s="4" customFormat="1" hidden="1" spans="1:9">
      <c r="A273" s="5">
        <v>999221999311014</v>
      </c>
      <c r="B273" s="6">
        <v>44921</v>
      </c>
      <c r="C273" s="6">
        <v>44922</v>
      </c>
      <c r="D273" s="4">
        <v>3143</v>
      </c>
      <c r="E273" s="4" t="str">
        <f>VLOOKUP(A273,HOP!A:L,12,0)</f>
        <v>3143.00</v>
      </c>
      <c r="F273" s="4" t="str">
        <f>VLOOKUP(A273,HOP!A:C,3,0)</f>
        <v>2899806</v>
      </c>
      <c r="G273" s="4">
        <f t="shared" si="8"/>
        <v>0</v>
      </c>
      <c r="H273" s="4" t="str">
        <f t="shared" si="9"/>
        <v>，2899806</v>
      </c>
      <c r="I273" s="4" t="str">
        <f>VLOOKUP(A273,HOP!A:U,21,0)</f>
        <v>直采</v>
      </c>
    </row>
    <row r="274" s="4" customFormat="1" hidden="1" spans="1:9">
      <c r="A274" s="5">
        <v>999221999485492</v>
      </c>
      <c r="B274" s="6">
        <v>44920</v>
      </c>
      <c r="C274" s="6">
        <v>44922</v>
      </c>
      <c r="D274" s="4">
        <v>1288</v>
      </c>
      <c r="E274" s="4" t="str">
        <f>VLOOKUP(A274,HOP!A:L,12,0)</f>
        <v>1288.00</v>
      </c>
      <c r="F274" s="4" t="str">
        <f>VLOOKUP(A274,HOP!A:C,3,0)</f>
        <v>2899913</v>
      </c>
      <c r="G274" s="4">
        <f t="shared" si="8"/>
        <v>0</v>
      </c>
      <c r="H274" s="4" t="str">
        <f t="shared" si="9"/>
        <v>，2899913</v>
      </c>
      <c r="I274" s="4" t="str">
        <f>VLOOKUP(A274,HOP!A:U,21,0)</f>
        <v>直连</v>
      </c>
    </row>
    <row r="275" s="4" customFormat="1" hidden="1" spans="1:9">
      <c r="A275" s="5">
        <v>999221999518161</v>
      </c>
      <c r="B275" s="6">
        <v>44921</v>
      </c>
      <c r="C275" s="6">
        <v>44922</v>
      </c>
      <c r="D275" s="4">
        <v>291</v>
      </c>
      <c r="E275" s="4" t="str">
        <f>VLOOKUP(A275,HOP!A:L,12,0)</f>
        <v>291.00</v>
      </c>
      <c r="F275" s="4" t="str">
        <f>VLOOKUP(A275,HOP!A:C,3,0)</f>
        <v>2899941</v>
      </c>
      <c r="G275" s="4">
        <f t="shared" si="8"/>
        <v>0</v>
      </c>
      <c r="H275" s="4" t="str">
        <f t="shared" si="9"/>
        <v>，2899941</v>
      </c>
      <c r="I275" s="4" t="str">
        <f>VLOOKUP(A275,HOP!A:U,21,0)</f>
        <v>直连</v>
      </c>
    </row>
    <row r="276" s="4" customFormat="1" hidden="1" spans="1:9">
      <c r="A276" s="5">
        <v>21999738898</v>
      </c>
      <c r="B276" s="6">
        <v>44921</v>
      </c>
      <c r="C276" s="6">
        <v>44922</v>
      </c>
      <c r="D276" s="4">
        <v>669</v>
      </c>
      <c r="E276" s="4" t="str">
        <f>VLOOKUP(A276,HOP!A:L,12,0)</f>
        <v>669.00</v>
      </c>
      <c r="F276" s="4" t="str">
        <f>VLOOKUP(A276,HOP!A:C,3,0)</f>
        <v>2900080</v>
      </c>
      <c r="G276" s="4">
        <f t="shared" si="8"/>
        <v>0</v>
      </c>
      <c r="H276" s="4" t="str">
        <f t="shared" si="9"/>
        <v>，2900080</v>
      </c>
      <c r="I276" s="4" t="str">
        <f>VLOOKUP(A276,HOP!A:U,21,0)</f>
        <v>直连</v>
      </c>
    </row>
    <row r="277" s="4" customFormat="1" hidden="1" spans="1:9">
      <c r="A277" s="5">
        <v>999221999947191</v>
      </c>
      <c r="B277" s="6">
        <v>44920</v>
      </c>
      <c r="C277" s="6">
        <v>44922</v>
      </c>
      <c r="D277" s="4">
        <v>896</v>
      </c>
      <c r="E277" s="4" t="str">
        <f>VLOOKUP(A277,HOP!A:L,12,0)</f>
        <v>896.00</v>
      </c>
      <c r="F277" s="4" t="str">
        <f>VLOOKUP(A277,HOP!A:C,3,0)</f>
        <v>2900214</v>
      </c>
      <c r="G277" s="4">
        <f t="shared" si="8"/>
        <v>0</v>
      </c>
      <c r="H277" s="4" t="str">
        <f t="shared" si="9"/>
        <v>，2900214</v>
      </c>
      <c r="I277" s="4" t="str">
        <f>VLOOKUP(A277,HOP!A:U,21,0)</f>
        <v>直连</v>
      </c>
    </row>
    <row r="278" s="4" customFormat="1" hidden="1" spans="1:9">
      <c r="A278" s="5">
        <v>22000148633</v>
      </c>
      <c r="B278" s="6">
        <v>44920</v>
      </c>
      <c r="C278" s="6">
        <v>44922</v>
      </c>
      <c r="D278" s="4">
        <v>1001</v>
      </c>
      <c r="E278" s="4" t="str">
        <f>VLOOKUP(A278,HOP!A:L,12,0)</f>
        <v>1001.00</v>
      </c>
      <c r="F278" s="4" t="str">
        <f>VLOOKUP(A278,HOP!A:C,3,0)</f>
        <v>2900301</v>
      </c>
      <c r="G278" s="4">
        <f t="shared" si="8"/>
        <v>0</v>
      </c>
      <c r="H278" s="4" t="str">
        <f t="shared" si="9"/>
        <v>，2900301</v>
      </c>
      <c r="I278" s="4" t="str">
        <f>VLOOKUP(A278,HOP!A:U,21,0)</f>
        <v>直连</v>
      </c>
    </row>
    <row r="279" s="4" customFormat="1" hidden="1" spans="1:9">
      <c r="A279" s="5">
        <v>999222001548098</v>
      </c>
      <c r="B279" s="6">
        <v>44921</v>
      </c>
      <c r="C279" s="6">
        <v>44922</v>
      </c>
      <c r="D279" s="4">
        <v>1601</v>
      </c>
      <c r="E279" s="4" t="str">
        <f>VLOOKUP(A279,HOP!A:L,12,0)</f>
        <v>1601.00</v>
      </c>
      <c r="F279" s="4" t="str">
        <f>VLOOKUP(A279,HOP!A:C,3,0)</f>
        <v>2900461</v>
      </c>
      <c r="G279" s="4">
        <f t="shared" si="8"/>
        <v>0</v>
      </c>
      <c r="H279" s="4" t="str">
        <f t="shared" si="9"/>
        <v>，2900461</v>
      </c>
      <c r="I279" s="4" t="str">
        <f>VLOOKUP(A279,HOP!A:U,21,0)</f>
        <v>直连</v>
      </c>
    </row>
    <row r="280" s="4" customFormat="1" hidden="1" spans="1:9">
      <c r="A280" s="5">
        <v>999222001718812</v>
      </c>
      <c r="B280" s="6">
        <v>44921</v>
      </c>
      <c r="C280" s="6">
        <v>44922</v>
      </c>
      <c r="D280" s="4">
        <v>1912</v>
      </c>
      <c r="E280" s="4" t="str">
        <f>VLOOKUP(A280,HOP!A:L,12,0)</f>
        <v>1912.00</v>
      </c>
      <c r="F280" s="4" t="str">
        <f>VLOOKUP(A280,HOP!A:C,3,0)</f>
        <v>2900500</v>
      </c>
      <c r="G280" s="4">
        <f t="shared" si="8"/>
        <v>0</v>
      </c>
      <c r="H280" s="4" t="str">
        <f t="shared" si="9"/>
        <v>，2900500</v>
      </c>
      <c r="I280" s="4" t="str">
        <f>VLOOKUP(A280,HOP!A:U,21,0)</f>
        <v>直连</v>
      </c>
    </row>
    <row r="281" s="4" customFormat="1" hidden="1" spans="1:9">
      <c r="A281" s="5">
        <v>999222002267176</v>
      </c>
      <c r="B281" s="6">
        <v>44921</v>
      </c>
      <c r="C281" s="6">
        <v>44922</v>
      </c>
      <c r="D281" s="4">
        <v>1020</v>
      </c>
      <c r="E281" s="4" t="str">
        <f>VLOOKUP(A281,HOP!A:L,12,0)</f>
        <v>1020.00</v>
      </c>
      <c r="F281" s="4" t="str">
        <f>VLOOKUP(A281,HOP!A:C,3,0)</f>
        <v>2900596</v>
      </c>
      <c r="G281" s="4">
        <f t="shared" si="8"/>
        <v>0</v>
      </c>
      <c r="H281" s="4" t="str">
        <f t="shared" si="9"/>
        <v>，2900596</v>
      </c>
      <c r="I281" s="4" t="str">
        <f>VLOOKUP(A281,HOP!A:U,21,0)</f>
        <v>直连</v>
      </c>
    </row>
    <row r="282" s="4" customFormat="1" hidden="1" spans="1:9">
      <c r="A282" s="5">
        <v>999222002430191</v>
      </c>
      <c r="B282" s="6">
        <v>44921</v>
      </c>
      <c r="C282" s="6">
        <v>44922</v>
      </c>
      <c r="D282" s="4">
        <v>1386</v>
      </c>
      <c r="E282" s="4" t="str">
        <f>VLOOKUP(A282,HOP!A:L,12,0)</f>
        <v>1386.00</v>
      </c>
      <c r="F282" s="4" t="str">
        <f>VLOOKUP(A282,HOP!A:C,3,0)</f>
        <v>2900640</v>
      </c>
      <c r="G282" s="4">
        <f t="shared" si="8"/>
        <v>0</v>
      </c>
      <c r="H282" s="4" t="str">
        <f t="shared" si="9"/>
        <v>，2900640</v>
      </c>
      <c r="I282" s="4" t="str">
        <f>VLOOKUP(A282,HOP!A:U,21,0)</f>
        <v>直连</v>
      </c>
    </row>
    <row r="283" s="4" customFormat="1" hidden="1" spans="1:9">
      <c r="A283" s="5">
        <v>999222002756204</v>
      </c>
      <c r="B283" s="6">
        <v>44921</v>
      </c>
      <c r="C283" s="6">
        <v>44922</v>
      </c>
      <c r="D283" s="4">
        <v>568</v>
      </c>
      <c r="E283" s="4" t="str">
        <f>VLOOKUP(A283,HOP!A:L,12,0)</f>
        <v>568.00</v>
      </c>
      <c r="F283" s="4" t="str">
        <f>VLOOKUP(A283,HOP!A:C,3,0)</f>
        <v>2900699</v>
      </c>
      <c r="G283" s="4">
        <f t="shared" si="8"/>
        <v>0</v>
      </c>
      <c r="H283" s="4" t="str">
        <f t="shared" si="9"/>
        <v>，2900699</v>
      </c>
      <c r="I283" s="4" t="str">
        <f>VLOOKUP(A283,HOP!A:U,21,0)</f>
        <v>直连</v>
      </c>
    </row>
    <row r="284" s="4" customFormat="1" hidden="1" spans="1:9">
      <c r="A284" s="5">
        <v>999222002762230</v>
      </c>
      <c r="B284" s="6">
        <v>44921</v>
      </c>
      <c r="C284" s="6">
        <v>44922</v>
      </c>
      <c r="D284" s="4">
        <v>322</v>
      </c>
      <c r="E284" s="4" t="str">
        <f>VLOOKUP(A284,HOP!A:L,12,0)</f>
        <v>322.00</v>
      </c>
      <c r="F284" s="4" t="str">
        <f>VLOOKUP(A284,HOP!A:C,3,0)</f>
        <v>2900702</v>
      </c>
      <c r="G284" s="4">
        <f t="shared" si="8"/>
        <v>0</v>
      </c>
      <c r="H284" s="4" t="str">
        <f t="shared" si="9"/>
        <v>，2900702</v>
      </c>
      <c r="I284" s="4" t="str">
        <f>VLOOKUP(A284,HOP!A:U,21,0)</f>
        <v>直连</v>
      </c>
    </row>
    <row r="285" s="4" customFormat="1" hidden="1" spans="1:9">
      <c r="A285" s="5">
        <v>999222002764837</v>
      </c>
      <c r="B285" s="6">
        <v>44921</v>
      </c>
      <c r="C285" s="6">
        <v>44922</v>
      </c>
      <c r="D285" s="4">
        <v>208</v>
      </c>
      <c r="E285" s="4" t="str">
        <f>VLOOKUP(A285,HOP!A:L,12,0)</f>
        <v>208.00</v>
      </c>
      <c r="F285" s="4" t="str">
        <f>VLOOKUP(A285,HOP!A:C,3,0)</f>
        <v>2900703</v>
      </c>
      <c r="G285" s="4">
        <f t="shared" si="8"/>
        <v>0</v>
      </c>
      <c r="H285" s="4" t="str">
        <f t="shared" si="9"/>
        <v>，2900703</v>
      </c>
      <c r="I285" s="4" t="str">
        <f>VLOOKUP(A285,HOP!A:U,21,0)</f>
        <v>直连</v>
      </c>
    </row>
    <row r="286" s="4" customFormat="1" hidden="1" spans="1:9">
      <c r="A286" s="5">
        <v>999222002764935</v>
      </c>
      <c r="B286" s="6">
        <v>44921</v>
      </c>
      <c r="C286" s="6">
        <v>44922</v>
      </c>
      <c r="D286" s="4">
        <v>454</v>
      </c>
      <c r="E286" s="4" t="str">
        <f>VLOOKUP(A286,HOP!A:L,12,0)</f>
        <v>454.00</v>
      </c>
      <c r="F286" s="4" t="str">
        <f>VLOOKUP(A286,HOP!A:C,3,0)</f>
        <v>2900704</v>
      </c>
      <c r="G286" s="4">
        <f t="shared" si="8"/>
        <v>0</v>
      </c>
      <c r="H286" s="4" t="str">
        <f t="shared" si="9"/>
        <v>，2900704</v>
      </c>
      <c r="I286" s="4" t="str">
        <f>VLOOKUP(A286,HOP!A:U,21,0)</f>
        <v>直连</v>
      </c>
    </row>
    <row r="287" s="4" customFormat="1" hidden="1" spans="1:9">
      <c r="A287" s="5">
        <v>999222002772123</v>
      </c>
      <c r="B287" s="6">
        <v>44921</v>
      </c>
      <c r="C287" s="6">
        <v>44922</v>
      </c>
      <c r="D287" s="4">
        <v>524</v>
      </c>
      <c r="E287" s="4" t="str">
        <f>VLOOKUP(A287,HOP!A:L,12,0)</f>
        <v>524.00</v>
      </c>
      <c r="F287" s="4" t="str">
        <f>VLOOKUP(A287,HOP!A:C,3,0)</f>
        <v>2900707</v>
      </c>
      <c r="G287" s="4">
        <f t="shared" si="8"/>
        <v>0</v>
      </c>
      <c r="H287" s="4" t="str">
        <f t="shared" si="9"/>
        <v>，2900707</v>
      </c>
      <c r="I287" s="4" t="str">
        <f>VLOOKUP(A287,HOP!A:U,21,0)</f>
        <v>直连</v>
      </c>
    </row>
    <row r="288" s="4" customFormat="1" hidden="1" spans="1:9">
      <c r="A288" s="5">
        <v>999222002793640</v>
      </c>
      <c r="B288" s="6">
        <v>44921</v>
      </c>
      <c r="C288" s="6">
        <v>44922</v>
      </c>
      <c r="D288" s="4">
        <v>1412</v>
      </c>
      <c r="E288" s="4" t="str">
        <f>VLOOKUP(A288,HOP!A:L,12,0)</f>
        <v>1412.00</v>
      </c>
      <c r="F288" s="4" t="str">
        <f>VLOOKUP(A288,HOP!A:C,3,0)</f>
        <v>2900719</v>
      </c>
      <c r="G288" s="4">
        <f t="shared" si="8"/>
        <v>0</v>
      </c>
      <c r="H288" s="4" t="str">
        <f t="shared" si="9"/>
        <v>，2900719</v>
      </c>
      <c r="I288" s="4" t="str">
        <f>VLOOKUP(A288,HOP!A:U,21,0)</f>
        <v>直连</v>
      </c>
    </row>
    <row r="289" s="4" customFormat="1" hidden="1" spans="1:9">
      <c r="A289" s="5">
        <v>999222002810988</v>
      </c>
      <c r="B289" s="6">
        <v>44921</v>
      </c>
      <c r="C289" s="6">
        <v>44922</v>
      </c>
      <c r="D289" s="4">
        <v>205</v>
      </c>
      <c r="E289" s="4" t="str">
        <f>VLOOKUP(A289,HOP!A:L,12,0)</f>
        <v>205.00</v>
      </c>
      <c r="F289" s="4" t="str">
        <f>VLOOKUP(A289,HOP!A:C,3,0)</f>
        <v>2900735</v>
      </c>
      <c r="G289" s="4">
        <f t="shared" si="8"/>
        <v>0</v>
      </c>
      <c r="H289" s="4" t="str">
        <f t="shared" si="9"/>
        <v>，2900735</v>
      </c>
      <c r="I289" s="4" t="str">
        <f>VLOOKUP(A289,HOP!A:U,21,0)</f>
        <v>直连</v>
      </c>
    </row>
    <row r="290" s="4" customFormat="1" hidden="1" spans="1:9">
      <c r="A290" s="5">
        <v>999222002894899</v>
      </c>
      <c r="B290" s="6">
        <v>44921</v>
      </c>
      <c r="C290" s="6">
        <v>44922</v>
      </c>
      <c r="D290" s="4">
        <v>1710</v>
      </c>
      <c r="E290" s="4" t="str">
        <f>VLOOKUP(A290,HOP!A:L,12,0)</f>
        <v>1710.00</v>
      </c>
      <c r="F290" s="4" t="str">
        <f>VLOOKUP(A290,HOP!A:C,3,0)</f>
        <v>2900783</v>
      </c>
      <c r="G290" s="4">
        <f t="shared" si="8"/>
        <v>0</v>
      </c>
      <c r="H290" s="4" t="str">
        <f t="shared" si="9"/>
        <v>，2900783</v>
      </c>
      <c r="I290" s="4" t="str">
        <f>VLOOKUP(A290,HOP!A:U,21,0)</f>
        <v>直连</v>
      </c>
    </row>
    <row r="291" s="4" customFormat="1" hidden="1" spans="1:9">
      <c r="A291" s="5">
        <v>999222002946173</v>
      </c>
      <c r="B291" s="6">
        <v>44921</v>
      </c>
      <c r="C291" s="6">
        <v>44922</v>
      </c>
      <c r="D291" s="4">
        <v>328</v>
      </c>
      <c r="E291" s="4" t="str">
        <f>VLOOKUP(A291,HOP!A:L,12,0)</f>
        <v>328.00</v>
      </c>
      <c r="F291" s="4" t="str">
        <f>VLOOKUP(A291,HOP!A:C,3,0)</f>
        <v>2900799</v>
      </c>
      <c r="G291" s="4">
        <f t="shared" si="8"/>
        <v>0</v>
      </c>
      <c r="H291" s="4" t="str">
        <f t="shared" si="9"/>
        <v>，2900799</v>
      </c>
      <c r="I291" s="4" t="str">
        <f>VLOOKUP(A291,HOP!A:U,21,0)</f>
        <v>直连</v>
      </c>
    </row>
    <row r="292" s="4" customFormat="1" hidden="1" spans="1:9">
      <c r="A292" s="5">
        <v>999222003887085</v>
      </c>
      <c r="B292" s="6">
        <v>44921</v>
      </c>
      <c r="C292" s="6">
        <v>44922</v>
      </c>
      <c r="D292" s="4">
        <v>1527</v>
      </c>
      <c r="E292" s="4" t="str">
        <f>VLOOKUP(A292,HOP!A:L,12,0)</f>
        <v>1527.00</v>
      </c>
      <c r="F292" s="4" t="str">
        <f>VLOOKUP(A292,HOP!A:C,3,0)</f>
        <v>2901020</v>
      </c>
      <c r="G292" s="4">
        <f t="shared" si="8"/>
        <v>0</v>
      </c>
      <c r="H292" s="4" t="str">
        <f t="shared" si="9"/>
        <v>，2901020</v>
      </c>
      <c r="I292" s="4" t="str">
        <f>VLOOKUP(A292,HOP!A:U,21,0)</f>
        <v>直连</v>
      </c>
    </row>
    <row r="293" s="4" customFormat="1" hidden="1" spans="1:9">
      <c r="A293" s="5">
        <v>999222003892052</v>
      </c>
      <c r="B293" s="6">
        <v>44921</v>
      </c>
      <c r="C293" s="6">
        <v>44922</v>
      </c>
      <c r="D293" s="4">
        <v>383</v>
      </c>
      <c r="E293" s="4" t="str">
        <f>VLOOKUP(A293,HOP!A:L,12,0)</f>
        <v>383.00</v>
      </c>
      <c r="F293" s="4" t="str">
        <f>VLOOKUP(A293,HOP!A:C,3,0)</f>
        <v>2901023</v>
      </c>
      <c r="G293" s="4">
        <f t="shared" si="8"/>
        <v>0</v>
      </c>
      <c r="H293" s="4" t="str">
        <f t="shared" si="9"/>
        <v>，2901023</v>
      </c>
      <c r="I293" s="4" t="str">
        <f>VLOOKUP(A293,HOP!A:U,21,0)</f>
        <v>直连</v>
      </c>
    </row>
    <row r="294" s="4" customFormat="1" hidden="1" spans="1:9">
      <c r="A294" s="5">
        <v>999222004227814</v>
      </c>
      <c r="B294" s="6">
        <v>44921</v>
      </c>
      <c r="C294" s="6">
        <v>44922</v>
      </c>
      <c r="D294" s="4">
        <v>494</v>
      </c>
      <c r="E294" s="4" t="str">
        <f>VLOOKUP(A294,HOP!A:L,12,0)</f>
        <v>494.00</v>
      </c>
      <c r="F294" s="4" t="str">
        <f>VLOOKUP(A294,HOP!A:C,3,0)</f>
        <v>2901149</v>
      </c>
      <c r="G294" s="4">
        <f t="shared" si="8"/>
        <v>0</v>
      </c>
      <c r="H294" s="4" t="str">
        <f t="shared" si="9"/>
        <v>，2901149</v>
      </c>
      <c r="I294" s="4" t="str">
        <f>VLOOKUP(A294,HOP!A:U,21,0)</f>
        <v>直连</v>
      </c>
    </row>
    <row r="295" s="4" customFormat="1" hidden="1" spans="1:9">
      <c r="A295" s="5">
        <v>999222004315385</v>
      </c>
      <c r="B295" s="6">
        <v>44921</v>
      </c>
      <c r="C295" s="6">
        <v>44922</v>
      </c>
      <c r="D295" s="4">
        <v>344</v>
      </c>
      <c r="E295" s="4" t="str">
        <f>VLOOKUP(A295,HOP!A:L,12,0)</f>
        <v>344.00</v>
      </c>
      <c r="F295" s="4" t="str">
        <f>VLOOKUP(A295,HOP!A:C,3,0)</f>
        <v>2901186</v>
      </c>
      <c r="G295" s="4">
        <f t="shared" si="8"/>
        <v>0</v>
      </c>
      <c r="H295" s="4" t="str">
        <f t="shared" si="9"/>
        <v>，2901186</v>
      </c>
      <c r="I295" s="4" t="str">
        <f>VLOOKUP(A295,HOP!A:U,21,0)</f>
        <v>直连</v>
      </c>
    </row>
    <row r="296" s="4" customFormat="1" hidden="1" spans="1:9">
      <c r="A296" s="5">
        <v>999222004379547</v>
      </c>
      <c r="B296" s="6">
        <v>44921</v>
      </c>
      <c r="C296" s="6">
        <v>44922</v>
      </c>
      <c r="D296" s="4">
        <v>392</v>
      </c>
      <c r="E296" s="4" t="str">
        <f>VLOOKUP(A296,HOP!A:L,12,0)</f>
        <v>392.00</v>
      </c>
      <c r="F296" s="4" t="str">
        <f>VLOOKUP(A296,HOP!A:C,3,0)</f>
        <v>2901226</v>
      </c>
      <c r="G296" s="4">
        <f t="shared" si="8"/>
        <v>0</v>
      </c>
      <c r="H296" s="4" t="str">
        <f t="shared" si="9"/>
        <v>，2901226</v>
      </c>
      <c r="I296" s="4" t="str">
        <f>VLOOKUP(A296,HOP!A:U,21,0)</f>
        <v>直连</v>
      </c>
    </row>
    <row r="297" s="4" customFormat="1" hidden="1" spans="1:9">
      <c r="A297" s="5">
        <v>999222004500366</v>
      </c>
      <c r="B297" s="6">
        <v>44921</v>
      </c>
      <c r="C297" s="6">
        <v>44922</v>
      </c>
      <c r="D297" s="4">
        <v>190</v>
      </c>
      <c r="E297" s="4" t="str">
        <f>VLOOKUP(A297,HOP!A:L,12,0)</f>
        <v>190.00</v>
      </c>
      <c r="F297" s="4" t="str">
        <f>VLOOKUP(A297,HOP!A:C,3,0)</f>
        <v>2901289</v>
      </c>
      <c r="G297" s="4">
        <f t="shared" si="8"/>
        <v>0</v>
      </c>
      <c r="H297" s="4" t="str">
        <f t="shared" si="9"/>
        <v>，2901289</v>
      </c>
      <c r="I297" s="4" t="str">
        <f>VLOOKUP(A297,HOP!A:U,21,0)</f>
        <v>直连</v>
      </c>
    </row>
    <row r="298" s="4" customFormat="1" hidden="1" spans="1:9">
      <c r="A298" s="5">
        <v>999222004513491</v>
      </c>
      <c r="B298" s="6">
        <v>44921</v>
      </c>
      <c r="C298" s="6">
        <v>44922</v>
      </c>
      <c r="D298" s="4">
        <v>1742</v>
      </c>
      <c r="E298" s="4" t="str">
        <f>VLOOKUP(A298,HOP!A:L,12,0)</f>
        <v>1742.00</v>
      </c>
      <c r="F298" s="4" t="str">
        <f>VLOOKUP(A298,HOP!A:C,3,0)</f>
        <v>2901299</v>
      </c>
      <c r="G298" s="4">
        <f t="shared" si="8"/>
        <v>0</v>
      </c>
      <c r="H298" s="4" t="str">
        <f t="shared" si="9"/>
        <v>，2901299</v>
      </c>
      <c r="I298" s="4" t="str">
        <f>VLOOKUP(A298,HOP!A:U,21,0)</f>
        <v>直连</v>
      </c>
    </row>
    <row r="299" s="4" customFormat="1" hidden="1" spans="1:9">
      <c r="A299" s="5">
        <v>999222004596328</v>
      </c>
      <c r="B299" s="6">
        <v>44921</v>
      </c>
      <c r="C299" s="6">
        <v>44922</v>
      </c>
      <c r="D299" s="4">
        <v>444</v>
      </c>
      <c r="E299" s="4" t="str">
        <f>VLOOKUP(A299,HOP!A:L,12,0)</f>
        <v>444.00</v>
      </c>
      <c r="F299" s="4" t="str">
        <f>VLOOKUP(A299,HOP!A:C,3,0)</f>
        <v>2901343</v>
      </c>
      <c r="G299" s="4">
        <f t="shared" si="8"/>
        <v>0</v>
      </c>
      <c r="H299" s="4" t="str">
        <f t="shared" si="9"/>
        <v>，2901343</v>
      </c>
      <c r="I299" s="4" t="str">
        <f>VLOOKUP(A299,HOP!A:U,21,0)</f>
        <v>直连</v>
      </c>
    </row>
    <row r="300" s="4" customFormat="1" hidden="1" spans="1:9">
      <c r="A300" s="5">
        <v>999222004817839</v>
      </c>
      <c r="B300" s="6">
        <v>44921</v>
      </c>
      <c r="C300" s="6">
        <v>44922</v>
      </c>
      <c r="D300" s="4">
        <v>407</v>
      </c>
      <c r="E300" s="4" t="str">
        <f>VLOOKUP(A300,HOP!A:L,12,0)</f>
        <v>407.00</v>
      </c>
      <c r="F300" s="4" t="str">
        <f>VLOOKUP(A300,HOP!A:C,3,0)</f>
        <v>2901440</v>
      </c>
      <c r="G300" s="4">
        <f t="shared" si="8"/>
        <v>0</v>
      </c>
      <c r="H300" s="4" t="str">
        <f t="shared" si="9"/>
        <v>，2901440</v>
      </c>
      <c r="I300" s="4" t="str">
        <f>VLOOKUP(A300,HOP!A:U,21,0)</f>
        <v>直连</v>
      </c>
    </row>
    <row r="301" s="4" customFormat="1" hidden="1" spans="1:9">
      <c r="A301" s="5">
        <v>999222004954032</v>
      </c>
      <c r="B301" s="6">
        <v>44921</v>
      </c>
      <c r="C301" s="6">
        <v>44922</v>
      </c>
      <c r="D301" s="4">
        <v>324</v>
      </c>
      <c r="E301" s="4" t="str">
        <f>VLOOKUP(A301,HOP!A:L,12,0)</f>
        <v>324.00</v>
      </c>
      <c r="F301" s="4" t="str">
        <f>VLOOKUP(A301,HOP!A:C,3,0)</f>
        <v>2901491</v>
      </c>
      <c r="G301" s="4">
        <f t="shared" si="8"/>
        <v>0</v>
      </c>
      <c r="H301" s="4" t="str">
        <f t="shared" si="9"/>
        <v>，2901491</v>
      </c>
      <c r="I301" s="4" t="str">
        <f>VLOOKUP(A301,HOP!A:U,21,0)</f>
        <v>直连</v>
      </c>
    </row>
    <row r="302" s="4" customFormat="1" hidden="1" spans="1:9">
      <c r="A302" s="5">
        <v>999222004986379</v>
      </c>
      <c r="B302" s="6">
        <v>44921</v>
      </c>
      <c r="C302" s="6">
        <v>44922</v>
      </c>
      <c r="D302" s="4">
        <v>283</v>
      </c>
      <c r="E302" s="4" t="str">
        <f>VLOOKUP(A302,HOP!A:L,12,0)</f>
        <v>283.00</v>
      </c>
      <c r="F302" s="4" t="str">
        <f>VLOOKUP(A302,HOP!A:C,3,0)</f>
        <v>2901516</v>
      </c>
      <c r="G302" s="4">
        <f t="shared" si="8"/>
        <v>0</v>
      </c>
      <c r="H302" s="4" t="str">
        <f t="shared" si="9"/>
        <v>，2901516</v>
      </c>
      <c r="I302" s="4" t="str">
        <f>VLOOKUP(A302,HOP!A:U,21,0)</f>
        <v>直连</v>
      </c>
    </row>
    <row r="303" s="4" customFormat="1" hidden="1" spans="1:9">
      <c r="A303" s="5">
        <v>22005274900</v>
      </c>
      <c r="B303" s="6">
        <v>44921</v>
      </c>
      <c r="C303" s="6">
        <v>44922</v>
      </c>
      <c r="D303" s="4">
        <v>748</v>
      </c>
      <c r="E303" s="4" t="str">
        <f>VLOOKUP(A303,HOP!A:L,12,0)</f>
        <v>748.00</v>
      </c>
      <c r="F303" s="4" t="str">
        <f>VLOOKUP(A303,HOP!A:C,3,0)</f>
        <v>2901710</v>
      </c>
      <c r="G303" s="4">
        <f t="shared" si="8"/>
        <v>0</v>
      </c>
      <c r="H303" s="4" t="str">
        <f t="shared" si="9"/>
        <v>，2901710</v>
      </c>
      <c r="I303" s="4" t="str">
        <f>VLOOKUP(A303,HOP!A:U,21,0)</f>
        <v>直连</v>
      </c>
    </row>
    <row r="304" s="4" customFormat="1" hidden="1" spans="1:9">
      <c r="A304" s="5">
        <v>999222005431206</v>
      </c>
      <c r="B304" s="6">
        <v>44921</v>
      </c>
      <c r="C304" s="6">
        <v>44922</v>
      </c>
      <c r="D304" s="4">
        <v>789</v>
      </c>
      <c r="E304" s="4" t="str">
        <f>VLOOKUP(A304,HOP!A:L,12,0)</f>
        <v>789.00</v>
      </c>
      <c r="F304" s="4" t="str">
        <f>VLOOKUP(A304,HOP!A:C,3,0)</f>
        <v>2901795</v>
      </c>
      <c r="G304" s="4">
        <f t="shared" si="8"/>
        <v>0</v>
      </c>
      <c r="H304" s="4" t="str">
        <f t="shared" si="9"/>
        <v>，2901795</v>
      </c>
      <c r="I304" s="4" t="str">
        <f>VLOOKUP(A304,HOP!A:U,21,0)</f>
        <v>直连</v>
      </c>
    </row>
    <row r="305" s="4" customFormat="1" hidden="1" spans="1:9">
      <c r="A305" s="5">
        <v>999222005545710</v>
      </c>
      <c r="B305" s="6">
        <v>44921</v>
      </c>
      <c r="C305" s="6">
        <v>44922</v>
      </c>
      <c r="D305" s="4">
        <v>1278</v>
      </c>
      <c r="E305" s="4" t="str">
        <f>VLOOKUP(A305,HOP!A:L,12,0)</f>
        <v>1278.00</v>
      </c>
      <c r="F305" s="4" t="str">
        <f>VLOOKUP(A305,HOP!A:C,3,0)</f>
        <v>2901861</v>
      </c>
      <c r="G305" s="4">
        <f t="shared" si="8"/>
        <v>0</v>
      </c>
      <c r="H305" s="4" t="str">
        <f t="shared" si="9"/>
        <v>，2901861</v>
      </c>
      <c r="I305" s="4" t="str">
        <f>VLOOKUP(A305,HOP!A:U,21,0)</f>
        <v>直连</v>
      </c>
    </row>
    <row r="306" s="4" customFormat="1" hidden="1" spans="1:9">
      <c r="A306" s="5">
        <v>999222005709390</v>
      </c>
      <c r="B306" s="6">
        <v>44921</v>
      </c>
      <c r="C306" s="6">
        <v>44922</v>
      </c>
      <c r="D306" s="4">
        <v>614</v>
      </c>
      <c r="E306" s="4" t="str">
        <f>VLOOKUP(A306,HOP!A:L,12,0)</f>
        <v>614.00</v>
      </c>
      <c r="F306" s="4" t="str">
        <f>VLOOKUP(A306,HOP!A:C,3,0)</f>
        <v>2901965</v>
      </c>
      <c r="G306" s="4">
        <f t="shared" si="8"/>
        <v>0</v>
      </c>
      <c r="H306" s="4" t="str">
        <f t="shared" si="9"/>
        <v>，2901965</v>
      </c>
      <c r="I306" s="4" t="str">
        <f>VLOOKUP(A306,HOP!A:U,21,0)</f>
        <v>直连</v>
      </c>
    </row>
    <row r="307" s="4" customFormat="1" hidden="1" spans="1:9">
      <c r="A307" s="5">
        <v>999222005782489</v>
      </c>
      <c r="B307" s="6">
        <v>44921</v>
      </c>
      <c r="C307" s="6">
        <v>44922</v>
      </c>
      <c r="D307" s="4">
        <v>499</v>
      </c>
      <c r="E307" s="4" t="str">
        <f>VLOOKUP(A307,HOP!A:L,12,0)</f>
        <v>499.00</v>
      </c>
      <c r="F307" s="4" t="str">
        <f>VLOOKUP(A307,HOP!A:C,3,0)</f>
        <v>2902008</v>
      </c>
      <c r="G307" s="4">
        <f t="shared" si="8"/>
        <v>0</v>
      </c>
      <c r="H307" s="4" t="str">
        <f t="shared" si="9"/>
        <v>，2902008</v>
      </c>
      <c r="I307" s="4" t="str">
        <f>VLOOKUP(A307,HOP!A:U,21,0)</f>
        <v>直连</v>
      </c>
    </row>
    <row r="308" s="4" customFormat="1" hidden="1" spans="1:9">
      <c r="A308" s="5">
        <v>999222005699136</v>
      </c>
      <c r="B308" s="6">
        <v>44921</v>
      </c>
      <c r="C308" s="6">
        <v>44922</v>
      </c>
      <c r="D308" s="4">
        <v>1768</v>
      </c>
      <c r="E308" s="4" t="str">
        <f>VLOOKUP(A308,HOP!A:L,12,0)</f>
        <v>1768.00</v>
      </c>
      <c r="F308" s="4" t="str">
        <f>VLOOKUP(A308,HOP!A:C,3,0)</f>
        <v>2901961</v>
      </c>
      <c r="G308" s="4">
        <f t="shared" si="8"/>
        <v>0</v>
      </c>
      <c r="H308" s="4" t="str">
        <f t="shared" si="9"/>
        <v>，2901961</v>
      </c>
      <c r="I308" s="4" t="str">
        <f>VLOOKUP(A308,HOP!A:U,21,0)</f>
        <v>直连</v>
      </c>
    </row>
    <row r="309" s="4" customFormat="1" hidden="1" spans="1:9">
      <c r="A309" s="5">
        <v>999222005931607</v>
      </c>
      <c r="B309" s="6">
        <v>44921</v>
      </c>
      <c r="C309" s="6">
        <v>44922</v>
      </c>
      <c r="D309" s="4">
        <v>142</v>
      </c>
      <c r="E309" s="4" t="str">
        <f>VLOOKUP(A309,HOP!A:L,12,0)</f>
        <v>142.00</v>
      </c>
      <c r="F309" s="4" t="str">
        <f>VLOOKUP(A309,HOP!A:C,3,0)</f>
        <v>2902103</v>
      </c>
      <c r="G309" s="4">
        <f t="shared" si="8"/>
        <v>0</v>
      </c>
      <c r="H309" s="4" t="str">
        <f t="shared" si="9"/>
        <v>，2902103</v>
      </c>
      <c r="I309" s="4" t="str">
        <f>VLOOKUP(A309,HOP!A:U,21,0)</f>
        <v>直连</v>
      </c>
    </row>
    <row r="310" s="4" customFormat="1" hidden="1" spans="1:9">
      <c r="A310" s="5">
        <v>999222006019403</v>
      </c>
      <c r="B310" s="6">
        <v>44921</v>
      </c>
      <c r="C310" s="6">
        <v>44922</v>
      </c>
      <c r="D310" s="4">
        <v>332</v>
      </c>
      <c r="E310" s="4" t="str">
        <f>VLOOKUP(A310,HOP!A:L,12,0)</f>
        <v>332.00</v>
      </c>
      <c r="F310" s="4" t="str">
        <f>VLOOKUP(A310,HOP!A:C,3,0)</f>
        <v>2902172</v>
      </c>
      <c r="G310" s="4">
        <f t="shared" si="8"/>
        <v>0</v>
      </c>
      <c r="H310" s="4" t="str">
        <f t="shared" si="9"/>
        <v>，2902172</v>
      </c>
      <c r="I310" s="4" t="str">
        <f>VLOOKUP(A310,HOP!A:U,21,0)</f>
        <v>直连</v>
      </c>
    </row>
    <row r="311" s="4" customFormat="1" hidden="1" spans="1:9">
      <c r="A311" s="5">
        <v>999222007809323</v>
      </c>
      <c r="B311" s="6">
        <v>44921</v>
      </c>
      <c r="C311" s="6">
        <v>44922</v>
      </c>
      <c r="D311" s="4">
        <v>949</v>
      </c>
      <c r="E311" s="4" t="str">
        <f>VLOOKUP(A311,HOP!A:L,12,0)</f>
        <v>949.00</v>
      </c>
      <c r="F311" s="4" t="str">
        <f>VLOOKUP(A311,HOP!A:C,3,0)</f>
        <v>2902360</v>
      </c>
      <c r="G311" s="4">
        <f t="shared" si="8"/>
        <v>0</v>
      </c>
      <c r="H311" s="4" t="str">
        <f t="shared" si="9"/>
        <v>，2902360</v>
      </c>
      <c r="I311" s="4" t="str">
        <f>VLOOKUP(A311,HOP!A:U,21,0)</f>
        <v>直连</v>
      </c>
    </row>
    <row r="312" s="4" customFormat="1" hidden="1" spans="1:9">
      <c r="A312" s="5">
        <v>999222008027868</v>
      </c>
      <c r="B312" s="6">
        <v>44921</v>
      </c>
      <c r="C312" s="6">
        <v>44922</v>
      </c>
      <c r="D312" s="4">
        <v>1890</v>
      </c>
      <c r="E312" s="4" t="str">
        <f>VLOOKUP(A312,HOP!A:L,12,0)</f>
        <v>1890.00</v>
      </c>
      <c r="F312" s="4" t="str">
        <f>VLOOKUP(A312,HOP!A:C,3,0)</f>
        <v>2902419</v>
      </c>
      <c r="G312" s="4">
        <f t="shared" si="8"/>
        <v>0</v>
      </c>
      <c r="H312" s="4" t="str">
        <f t="shared" si="9"/>
        <v>，2902419</v>
      </c>
      <c r="I312" s="4" t="str">
        <f>VLOOKUP(A312,HOP!A:U,21,0)</f>
        <v>直连</v>
      </c>
    </row>
    <row r="313" s="4" customFormat="1" hidden="1" spans="1:9">
      <c r="A313" s="5">
        <v>22008215985</v>
      </c>
      <c r="B313" s="6">
        <v>44921</v>
      </c>
      <c r="C313" s="6">
        <v>44922</v>
      </c>
      <c r="D313" s="4">
        <v>1608</v>
      </c>
      <c r="E313" s="4" t="str">
        <f>VLOOKUP(A313,HOP!A:L,12,0)</f>
        <v>1608.00</v>
      </c>
      <c r="F313" s="4" t="str">
        <f>VLOOKUP(A313,HOP!A:C,3,0)</f>
        <v>2902489</v>
      </c>
      <c r="G313" s="4">
        <f t="shared" si="8"/>
        <v>0</v>
      </c>
      <c r="H313" s="4" t="str">
        <f t="shared" si="9"/>
        <v>，2902489</v>
      </c>
      <c r="I313" s="4" t="str">
        <f>VLOOKUP(A313,HOP!A:U,21,0)</f>
        <v>直连</v>
      </c>
    </row>
    <row r="314" s="4" customFormat="1" spans="1:10">
      <c r="A314" s="8" t="s">
        <v>1575</v>
      </c>
      <c r="B314" s="6">
        <v>44918</v>
      </c>
      <c r="C314" s="6">
        <v>44919</v>
      </c>
      <c r="D314" s="4">
        <v>-988</v>
      </c>
      <c r="E314" s="4" t="e">
        <f>VLOOKUP(A314,HOP!A:L,12,0)</f>
        <v>#N/A</v>
      </c>
      <c r="F314" s="4">
        <v>2887393</v>
      </c>
      <c r="G314" s="4" t="e">
        <f t="shared" si="8"/>
        <v>#N/A</v>
      </c>
      <c r="H314" s="4" t="str">
        <f t="shared" si="9"/>
        <v>，2887393</v>
      </c>
      <c r="I314" s="4" t="e">
        <f>VLOOKUP(A314,HOP!A:U,21,0)</f>
        <v>#N/A</v>
      </c>
      <c r="J314" s="4" t="s">
        <v>1576</v>
      </c>
    </row>
    <row r="316" spans="4:4">
      <c r="D316" s="4">
        <f>SUM(D2:D315)</f>
        <v>817559.66</v>
      </c>
    </row>
    <row r="318" spans="4:4">
      <c r="D318" s="4" t="s">
        <v>1577</v>
      </c>
    </row>
    <row r="320" spans="1:3">
      <c r="A320" s="4" t="s">
        <v>1578</v>
      </c>
      <c r="C320" s="4">
        <v>333812.66</v>
      </c>
    </row>
    <row r="321" spans="1:3">
      <c r="A321" s="4" t="s">
        <v>1579</v>
      </c>
      <c r="C321" s="4">
        <v>483747</v>
      </c>
    </row>
    <row r="322" spans="1:3">
      <c r="A322" s="4" t="s">
        <v>1580</v>
      </c>
      <c r="C322" s="4">
        <f>SUBTOTAL(9,C320:C321)</f>
        <v>817559.66</v>
      </c>
    </row>
  </sheetData>
  <autoFilter ref="A1:X314">
    <filterColumn colId="3">
      <filters>
        <filter val="500"/>
        <filter val="13904"/>
        <filter val="505"/>
        <filter val="507"/>
        <filter val="1109"/>
        <filter val="2109"/>
        <filter val="910"/>
        <filter val="1510"/>
        <filter val="1112"/>
        <filter val="1912"/>
        <filter val="6912"/>
        <filter val="5114"/>
        <filter val="5115"/>
        <filter val="1117"/>
        <filter val="1917"/>
        <filter val="1518"/>
        <filter val="6123"/>
        <filter val="524"/>
        <filter val="1125"/>
        <filter val="1527"/>
        <filter val="13529"/>
        <filter val="531"/>
        <filter val="9932"/>
        <filter val="1135"/>
        <filter val="1935"/>
        <filter val="1536"/>
        <filter val="1538"/>
        <filter val="1940"/>
        <filter val="3540"/>
        <filter val="142"/>
        <filter val="3143"/>
        <filter val="144"/>
        <filter val="944"/>
        <filter val="10944"/>
        <filter val="947"/>
        <filter val="949"/>
        <filter val="152"/>
        <filter val="1558"/>
        <filter val="960"/>
        <filter val="562"/>
        <filter val="1164"/>
        <filter val="8964"/>
        <filter val="2166"/>
        <filter val="7167"/>
        <filter val="568"/>
        <filter val="968"/>
        <filter val="579"/>
        <filter val="3979"/>
        <filter val="180"/>
        <filter val="181"/>
        <filter val="981"/>
        <filter val="984"/>
        <filter val="185"/>
        <filter val="187"/>
        <filter val="3587"/>
        <filter val="-988"/>
        <filter val="18588"/>
        <filter val="7189"/>
        <filter val="190"/>
        <filter val="590"/>
        <filter val="1192"/>
        <filter val="593"/>
        <filter val="994"/>
        <filter val="12994"/>
        <filter val="595"/>
        <filter val="7195"/>
        <filter val="6596"/>
        <filter val="22200"/>
        <filter val="1601"/>
        <filter val="1203"/>
        <filter val="204"/>
        <filter val="9204"/>
        <filter val="205"/>
        <filter val="208"/>
        <filter val="608"/>
        <filter val="1608"/>
        <filter val="5608"/>
        <filter val="611"/>
        <filter val="1611"/>
        <filter val="7612"/>
        <filter val="614"/>
        <filter val="1614"/>
        <filter val="1215"/>
        <filter val="7620"/>
        <filter val="221"/>
        <filter val="8223"/>
        <filter val="25623"/>
        <filter val="1224"/>
        <filter val="227"/>
        <filter val="230"/>
        <filter val="232"/>
        <filter val="632"/>
        <filter val="635"/>
        <filter val="7635"/>
        <filter val="5238"/>
        <filter val="10239"/>
        <filter val="642"/>
        <filter val="643"/>
        <filter val="2244"/>
        <filter val="1248"/>
        <filter val="4650"/>
        <filter val="652"/>
        <filter val="9653"/>
        <filter val="654"/>
        <filter val="656"/>
        <filter val="262"/>
        <filter val="263"/>
        <filter val="663"/>
        <filter val="2264"/>
        <filter val="665"/>
        <filter val="1666"/>
        <filter val="8666"/>
        <filter val="268"/>
        <filter val="669"/>
        <filter val="2269"/>
        <filter val="272"/>
        <filter val="1673"/>
        <filter val="674"/>
        <filter val="2274"/>
        <filter val="4674"/>
        <filter val="2676"/>
        <filter val="6025.66"/>
        <filter val="678"/>
        <filter val="1278"/>
        <filter val="283"/>
        <filter val="284"/>
        <filter val="1284"/>
        <filter val="1288"/>
        <filter val="1688"/>
        <filter val="5290"/>
        <filter val="291"/>
        <filter val="694"/>
        <filter val="1702"/>
        <filter val="303"/>
        <filter val="704"/>
        <filter val="308"/>
        <filter val="708"/>
        <filter val="1710"/>
        <filter val="713"/>
        <filter val="2313"/>
        <filter val="714"/>
        <filter val="718"/>
        <filter val="9319"/>
        <filter val="24720"/>
        <filter val="322"/>
        <filter val="1722"/>
        <filter val="324"/>
        <filter val="2724"/>
        <filter val="5724"/>
        <filter val="1726"/>
        <filter val="327"/>
        <filter val="328"/>
        <filter val="1329"/>
        <filter val="6330"/>
        <filter val="332"/>
        <filter val="735"/>
        <filter val="1338"/>
        <filter val="1341"/>
        <filter val="1742"/>
        <filter val="344"/>
        <filter val="347"/>
        <filter val="748"/>
        <filter val="750"/>
        <filter val="5352"/>
        <filter val="756"/>
        <filter val="7357"/>
        <filter val="2359"/>
        <filter val="1360"/>
        <filter val="1768"/>
        <filter val="770"/>
        <filter val="1778"/>
        <filter val="779"/>
        <filter val="1780"/>
        <filter val="382"/>
        <filter val="8382"/>
        <filter val="383"/>
        <filter val="384"/>
        <filter val="1386"/>
        <filter val="22386"/>
        <filter val="387"/>
        <filter val="1388"/>
        <filter val="13388"/>
        <filter val="789"/>
        <filter val="1389"/>
        <filter val="791"/>
        <filter val="392"/>
        <filter val="26794"/>
        <filter val="1795"/>
        <filter val="396"/>
        <filter val="3798"/>
        <filter val="1000"/>
        <filter val="1400"/>
        <filter val="401"/>
        <filter val="1001"/>
        <filter val="1402"/>
        <filter val="806"/>
        <filter val="407"/>
        <filter val="1007"/>
        <filter val="2007"/>
        <filter val="7008"/>
        <filter val="810"/>
        <filter val="7811"/>
        <filter val="1412"/>
        <filter val="414"/>
        <filter val="1015"/>
        <filter val="416"/>
        <filter val="1016"/>
        <filter val="1019"/>
        <filter val="1020"/>
        <filter val="1825"/>
        <filter val="2025"/>
        <filter val="1426"/>
        <filter val="1826"/>
        <filter val="428"/>
        <filter val="3428"/>
        <filter val="429"/>
        <filter val="834"/>
        <filter val="1436"/>
        <filter val="7036"/>
        <filter val="4039"/>
        <filter val="842"/>
        <filter val="444"/>
        <filter val="2444"/>
        <filter val="1848"/>
        <filter val="2048"/>
        <filter val="9848"/>
        <filter val="454"/>
        <filter val="1854"/>
        <filter val="455"/>
        <filter val="456"/>
        <filter val="1056"/>
        <filter val="5056"/>
        <filter val="1057"/>
        <filter val="459"/>
        <filter val="5861"/>
        <filter val="15862"/>
        <filter val="1464"/>
        <filter val="865"/>
        <filter val="16065"/>
        <filter val="1866"/>
        <filter val="2067"/>
        <filter val="2468"/>
        <filter val="470"/>
        <filter val="18070"/>
        <filter val="1472"/>
        <filter val="3872"/>
        <filter val="1478"/>
        <filter val="1480"/>
        <filter val="881"/>
        <filter val="4881"/>
        <filter val="2882"/>
        <filter val="486"/>
        <filter val="4486"/>
        <filter val="11088"/>
        <filter val="1890"/>
        <filter val="9090"/>
        <filter val="1091"/>
        <filter val="1491"/>
        <filter val="1092"/>
        <filter val="13092"/>
        <filter val="494"/>
        <filter val="896"/>
        <filter val="2896"/>
        <filter val="9497"/>
        <filter val="498"/>
        <filter val="1098"/>
        <filter val="499"/>
      </filters>
    </filterColumn>
    <filterColumn colId="6">
      <filters>
        <filter val="#N/A"/>
        <filter val="-0.01"/>
        <filter val="-530.3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A8" sqref="A8:A10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1573</v>
      </c>
    </row>
    <row r="2" s="4" customFormat="1" spans="1:10">
      <c r="A2" s="5">
        <v>999221892720576</v>
      </c>
      <c r="B2" s="6">
        <v>44921</v>
      </c>
      <c r="C2" s="6">
        <v>44922</v>
      </c>
      <c r="D2" s="4">
        <v>357.3</v>
      </c>
      <c r="E2" s="4">
        <v>357.3</v>
      </c>
      <c r="F2" s="4">
        <v>2778192</v>
      </c>
      <c r="G2" s="4">
        <f>D2-E2</f>
        <v>0</v>
      </c>
      <c r="H2" s="4" t="str">
        <f>$H$1&amp;F2</f>
        <v>，2778192</v>
      </c>
      <c r="I2" s="4" t="e">
        <f>VLOOKUP(A2,HOP!A:U,21,0)</f>
        <v>#N/A</v>
      </c>
      <c r="J2" s="4" t="s">
        <v>1581</v>
      </c>
    </row>
    <row r="4" spans="4:4">
      <c r="D4" s="4">
        <f>SUM(D2:D3)</f>
        <v>357.3</v>
      </c>
    </row>
    <row r="8" spans="1:1">
      <c r="A8" s="4" t="s">
        <v>1582</v>
      </c>
    </row>
    <row r="9" spans="1:1">
      <c r="A9" s="4" t="s">
        <v>1583</v>
      </c>
    </row>
    <row r="10" spans="1:1">
      <c r="A10" s="4" t="s">
        <v>1584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1585</v>
      </c>
      <c r="B1" s="2" t="s">
        <v>1586</v>
      </c>
      <c r="C1" s="2" t="s">
        <v>1587</v>
      </c>
      <c r="D1" s="2" t="s">
        <v>1588</v>
      </c>
      <c r="E1" s="2" t="s">
        <v>13</v>
      </c>
      <c r="F1" s="2" t="s">
        <v>5</v>
      </c>
      <c r="G1" s="2" t="s">
        <v>6</v>
      </c>
      <c r="H1" s="2" t="s">
        <v>1589</v>
      </c>
      <c r="I1" s="2" t="s">
        <v>1590</v>
      </c>
      <c r="J1" s="2" t="s">
        <v>1591</v>
      </c>
      <c r="K1" s="2" t="s">
        <v>1592</v>
      </c>
      <c r="L1" s="2" t="s">
        <v>1593</v>
      </c>
      <c r="M1" s="2" t="s">
        <v>1594</v>
      </c>
      <c r="N1" s="2" t="s">
        <v>1595</v>
      </c>
      <c r="O1" s="2" t="s">
        <v>1596</v>
      </c>
      <c r="P1" s="2" t="s">
        <v>1597</v>
      </c>
      <c r="Q1" s="2" t="s">
        <v>1598</v>
      </c>
      <c r="R1" s="2" t="s">
        <v>1599</v>
      </c>
      <c r="S1" s="2" t="s">
        <v>1600</v>
      </c>
      <c r="T1" s="2" t="s">
        <v>1601</v>
      </c>
      <c r="U1" s="2" t="s">
        <v>1602</v>
      </c>
      <c r="V1" s="2" t="s">
        <v>1603</v>
      </c>
    </row>
    <row r="2" s="1" customFormat="1" spans="1:22">
      <c r="A2" s="3">
        <v>18564189405</v>
      </c>
      <c r="B2" s="1" t="s">
        <v>1604</v>
      </c>
      <c r="C2" s="1" t="s">
        <v>1605</v>
      </c>
      <c r="D2" s="1" t="s">
        <v>1606</v>
      </c>
      <c r="E2" s="1" t="s">
        <v>1607</v>
      </c>
      <c r="F2" s="1" t="s">
        <v>1608</v>
      </c>
      <c r="G2" s="1" t="s">
        <v>1609</v>
      </c>
      <c r="H2" s="1" t="s">
        <v>1610</v>
      </c>
      <c r="I2" s="1" t="s">
        <v>1611</v>
      </c>
      <c r="J2" s="1" t="s">
        <v>30</v>
      </c>
      <c r="K2" s="1" t="s">
        <v>1612</v>
      </c>
      <c r="L2" s="1" t="s">
        <v>1612</v>
      </c>
      <c r="M2" s="1" t="s">
        <v>1613</v>
      </c>
      <c r="N2" s="1" t="s">
        <v>1613</v>
      </c>
      <c r="O2" s="1" t="s">
        <v>1614</v>
      </c>
      <c r="P2" s="1" t="s">
        <v>1615</v>
      </c>
      <c r="Q2" s="1" t="s">
        <v>1616</v>
      </c>
      <c r="R2" s="1" t="s">
        <v>1617</v>
      </c>
      <c r="S2" s="1" t="s">
        <v>1618</v>
      </c>
      <c r="T2" s="1" t="s">
        <v>1619</v>
      </c>
      <c r="U2" s="1" t="s">
        <v>1620</v>
      </c>
      <c r="V2" s="1" t="s">
        <v>1621</v>
      </c>
    </row>
    <row r="3" s="1" customFormat="1" spans="1:22">
      <c r="A3" s="1" t="s">
        <v>1622</v>
      </c>
      <c r="B3" s="1" t="s">
        <v>1623</v>
      </c>
      <c r="C3" s="1" t="s">
        <v>1624</v>
      </c>
      <c r="D3" s="1" t="s">
        <v>1625</v>
      </c>
      <c r="E3" s="1" t="s">
        <v>1626</v>
      </c>
      <c r="F3" s="1" t="s">
        <v>1627</v>
      </c>
      <c r="G3" s="1" t="s">
        <v>1608</v>
      </c>
      <c r="H3" s="1" t="s">
        <v>1610</v>
      </c>
      <c r="I3" s="1" t="s">
        <v>1614</v>
      </c>
      <c r="J3" s="1" t="s">
        <v>1628</v>
      </c>
      <c r="K3" s="1" t="s">
        <v>1614</v>
      </c>
      <c r="L3" s="1" t="s">
        <v>1614</v>
      </c>
      <c r="M3" s="1" t="s">
        <v>1613</v>
      </c>
      <c r="N3" s="1" t="s">
        <v>1613</v>
      </c>
      <c r="O3" s="1" t="s">
        <v>1614</v>
      </c>
      <c r="P3" s="1" t="s">
        <v>1615</v>
      </c>
      <c r="Q3" s="1" t="s">
        <v>1616</v>
      </c>
      <c r="R3" s="1" t="s">
        <v>1629</v>
      </c>
      <c r="S3" s="1" t="s">
        <v>1618</v>
      </c>
      <c r="T3" s="1" t="s">
        <v>1619</v>
      </c>
      <c r="U3" s="1" t="s">
        <v>1630</v>
      </c>
      <c r="V3" s="1" t="s">
        <v>1631</v>
      </c>
    </row>
    <row r="4" s="1" customFormat="1" spans="1:22">
      <c r="A4" s="3">
        <v>18957447655</v>
      </c>
      <c r="B4" s="1" t="s">
        <v>1632</v>
      </c>
      <c r="C4" s="1" t="s">
        <v>1633</v>
      </c>
      <c r="D4" s="1" t="s">
        <v>1634</v>
      </c>
      <c r="E4" s="1" t="s">
        <v>1635</v>
      </c>
      <c r="F4" s="1" t="s">
        <v>1608</v>
      </c>
      <c r="G4" s="1" t="s">
        <v>1609</v>
      </c>
      <c r="H4" s="1" t="s">
        <v>1610</v>
      </c>
      <c r="I4" s="1" t="s">
        <v>1636</v>
      </c>
      <c r="J4" s="1" t="s">
        <v>30</v>
      </c>
      <c r="K4" s="1" t="s">
        <v>1637</v>
      </c>
      <c r="L4" s="1" t="s">
        <v>1637</v>
      </c>
      <c r="M4" s="1" t="s">
        <v>1613</v>
      </c>
      <c r="N4" s="1" t="s">
        <v>1613</v>
      </c>
      <c r="O4" s="1" t="s">
        <v>1614</v>
      </c>
      <c r="P4" s="1" t="s">
        <v>1615</v>
      </c>
      <c r="Q4" s="1" t="s">
        <v>1616</v>
      </c>
      <c r="R4" s="1" t="s">
        <v>1638</v>
      </c>
      <c r="S4" s="1" t="s">
        <v>1618</v>
      </c>
      <c r="T4" s="1" t="s">
        <v>1619</v>
      </c>
      <c r="U4" s="1" t="s">
        <v>1620</v>
      </c>
      <c r="V4" s="1" t="s">
        <v>1639</v>
      </c>
    </row>
    <row r="5" s="1" customFormat="1" spans="1:22">
      <c r="A5" s="3">
        <v>21141135757</v>
      </c>
      <c r="B5" s="1" t="s">
        <v>1640</v>
      </c>
      <c r="C5" s="1" t="s">
        <v>1641</v>
      </c>
      <c r="D5" s="1" t="s">
        <v>1642</v>
      </c>
      <c r="E5" s="1" t="s">
        <v>1643</v>
      </c>
      <c r="F5" s="1" t="s">
        <v>1644</v>
      </c>
      <c r="G5" s="1" t="s">
        <v>1609</v>
      </c>
      <c r="H5" s="1" t="s">
        <v>1610</v>
      </c>
      <c r="I5" s="1" t="s">
        <v>1645</v>
      </c>
      <c r="J5" s="1" t="s">
        <v>30</v>
      </c>
      <c r="K5" s="1" t="s">
        <v>1646</v>
      </c>
      <c r="L5" s="1" t="s">
        <v>1646</v>
      </c>
      <c r="M5" s="1" t="s">
        <v>1613</v>
      </c>
      <c r="N5" s="1" t="s">
        <v>1613</v>
      </c>
      <c r="O5" s="1" t="s">
        <v>1614</v>
      </c>
      <c r="P5" s="1" t="s">
        <v>1615</v>
      </c>
      <c r="Q5" s="1" t="s">
        <v>1616</v>
      </c>
      <c r="R5" s="1" t="s">
        <v>1647</v>
      </c>
      <c r="S5" s="1" t="s">
        <v>1618</v>
      </c>
      <c r="T5" s="1" t="s">
        <v>1619</v>
      </c>
      <c r="U5" s="1" t="s">
        <v>1630</v>
      </c>
      <c r="V5" s="1" t="s">
        <v>1648</v>
      </c>
    </row>
    <row r="6" s="1" customFormat="1" spans="1:22">
      <c r="A6" s="3">
        <v>21327427777</v>
      </c>
      <c r="B6" s="1" t="s">
        <v>1649</v>
      </c>
      <c r="C6" s="1" t="s">
        <v>1650</v>
      </c>
      <c r="D6" s="1" t="s">
        <v>1651</v>
      </c>
      <c r="E6" s="1" t="s">
        <v>1652</v>
      </c>
      <c r="F6" s="1" t="s">
        <v>1608</v>
      </c>
      <c r="G6" s="1" t="s">
        <v>1609</v>
      </c>
      <c r="H6" s="1" t="s">
        <v>1610</v>
      </c>
      <c r="I6" s="1" t="s">
        <v>1653</v>
      </c>
      <c r="J6" s="1" t="s">
        <v>30</v>
      </c>
      <c r="K6" s="1" t="s">
        <v>1654</v>
      </c>
      <c r="L6" s="1" t="s">
        <v>1654</v>
      </c>
      <c r="M6" s="1" t="s">
        <v>1613</v>
      </c>
      <c r="N6" s="1" t="s">
        <v>1613</v>
      </c>
      <c r="O6" s="1" t="s">
        <v>1614</v>
      </c>
      <c r="P6" s="1" t="s">
        <v>1615</v>
      </c>
      <c r="Q6" s="1" t="s">
        <v>1616</v>
      </c>
      <c r="R6" s="1" t="s">
        <v>1655</v>
      </c>
      <c r="S6" s="1" t="s">
        <v>1618</v>
      </c>
      <c r="T6" s="1" t="s">
        <v>1619</v>
      </c>
      <c r="U6" s="1" t="s">
        <v>1630</v>
      </c>
      <c r="V6" s="1" t="s">
        <v>1648</v>
      </c>
    </row>
    <row r="7" s="1" customFormat="1" spans="1:22">
      <c r="A7" s="3">
        <v>21336497075</v>
      </c>
      <c r="B7" s="1" t="s">
        <v>1656</v>
      </c>
      <c r="C7" s="1" t="s">
        <v>1657</v>
      </c>
      <c r="D7" s="1" t="s">
        <v>1658</v>
      </c>
      <c r="E7" s="1" t="s">
        <v>1659</v>
      </c>
      <c r="F7" s="1" t="s">
        <v>1644</v>
      </c>
      <c r="G7" s="1" t="s">
        <v>1609</v>
      </c>
      <c r="H7" s="1" t="s">
        <v>1610</v>
      </c>
      <c r="I7" s="1" t="s">
        <v>1660</v>
      </c>
      <c r="J7" s="1" t="s">
        <v>30</v>
      </c>
      <c r="K7" s="1" t="s">
        <v>1661</v>
      </c>
      <c r="L7" s="1" t="s">
        <v>1661</v>
      </c>
      <c r="M7" s="1" t="s">
        <v>1613</v>
      </c>
      <c r="N7" s="1" t="s">
        <v>1613</v>
      </c>
      <c r="O7" s="1" t="s">
        <v>1614</v>
      </c>
      <c r="P7" s="1" t="s">
        <v>1615</v>
      </c>
      <c r="Q7" s="1" t="s">
        <v>1616</v>
      </c>
      <c r="R7" s="1" t="s">
        <v>1662</v>
      </c>
      <c r="S7" s="1" t="s">
        <v>1618</v>
      </c>
      <c r="T7" s="1" t="s">
        <v>1619</v>
      </c>
      <c r="U7" s="1" t="s">
        <v>1620</v>
      </c>
      <c r="V7" s="1" t="s">
        <v>1663</v>
      </c>
    </row>
    <row r="8" s="1" customFormat="1" spans="1:22">
      <c r="A8" s="3">
        <v>21351033709</v>
      </c>
      <c r="B8" s="1" t="s">
        <v>1664</v>
      </c>
      <c r="C8" s="1" t="s">
        <v>1665</v>
      </c>
      <c r="D8" s="1" t="s">
        <v>1666</v>
      </c>
      <c r="E8" s="1" t="s">
        <v>1667</v>
      </c>
      <c r="F8" s="1" t="s">
        <v>1627</v>
      </c>
      <c r="G8" s="1" t="s">
        <v>1609</v>
      </c>
      <c r="H8" s="1" t="s">
        <v>1610</v>
      </c>
      <c r="I8" s="1" t="s">
        <v>1668</v>
      </c>
      <c r="J8" s="1" t="s">
        <v>30</v>
      </c>
      <c r="K8" s="1" t="s">
        <v>1669</v>
      </c>
      <c r="L8" s="1" t="s">
        <v>1669</v>
      </c>
      <c r="M8" s="1" t="s">
        <v>1613</v>
      </c>
      <c r="N8" s="1" t="s">
        <v>1613</v>
      </c>
      <c r="O8" s="1" t="s">
        <v>1614</v>
      </c>
      <c r="P8" s="1" t="s">
        <v>1615</v>
      </c>
      <c r="Q8" s="1" t="s">
        <v>1616</v>
      </c>
      <c r="R8" s="1" t="s">
        <v>1670</v>
      </c>
      <c r="S8" s="1" t="s">
        <v>1618</v>
      </c>
      <c r="T8" s="1" t="s">
        <v>1619</v>
      </c>
      <c r="U8" s="1" t="s">
        <v>1630</v>
      </c>
      <c r="V8" s="1" t="s">
        <v>1648</v>
      </c>
    </row>
    <row r="9" s="1" customFormat="1" spans="1:22">
      <c r="A9" s="3">
        <v>21376508173</v>
      </c>
      <c r="B9" s="1" t="s">
        <v>1671</v>
      </c>
      <c r="C9" s="1" t="s">
        <v>1672</v>
      </c>
      <c r="D9" s="1" t="s">
        <v>1673</v>
      </c>
      <c r="E9" s="1" t="s">
        <v>1674</v>
      </c>
      <c r="F9" s="1" t="s">
        <v>1644</v>
      </c>
      <c r="G9" s="1" t="s">
        <v>1608</v>
      </c>
      <c r="H9" s="1" t="s">
        <v>1610</v>
      </c>
      <c r="I9" s="1" t="s">
        <v>1675</v>
      </c>
      <c r="J9" s="1" t="s">
        <v>30</v>
      </c>
      <c r="K9" s="1" t="s">
        <v>1676</v>
      </c>
      <c r="L9" s="1" t="s">
        <v>1676</v>
      </c>
      <c r="M9" s="1" t="s">
        <v>1613</v>
      </c>
      <c r="N9" s="1" t="s">
        <v>1613</v>
      </c>
      <c r="O9" s="1" t="s">
        <v>1614</v>
      </c>
      <c r="P9" s="1" t="s">
        <v>1615</v>
      </c>
      <c r="Q9" s="1" t="s">
        <v>1616</v>
      </c>
      <c r="R9" s="1" t="s">
        <v>1677</v>
      </c>
      <c r="S9" s="1" t="s">
        <v>1618</v>
      </c>
      <c r="T9" s="1" t="s">
        <v>1619</v>
      </c>
      <c r="U9" s="1" t="s">
        <v>1620</v>
      </c>
      <c r="V9" s="1" t="s">
        <v>1621</v>
      </c>
    </row>
    <row r="10" s="1" customFormat="1" spans="1:22">
      <c r="A10" s="3">
        <v>21436131568</v>
      </c>
      <c r="B10" s="1" t="s">
        <v>1678</v>
      </c>
      <c r="C10" s="1" t="s">
        <v>1679</v>
      </c>
      <c r="D10" s="1" t="s">
        <v>1680</v>
      </c>
      <c r="E10" s="1" t="s">
        <v>1681</v>
      </c>
      <c r="F10" s="1" t="s">
        <v>1608</v>
      </c>
      <c r="G10" s="1" t="s">
        <v>1609</v>
      </c>
      <c r="H10" s="1" t="s">
        <v>1610</v>
      </c>
      <c r="I10" s="1" t="s">
        <v>1682</v>
      </c>
      <c r="J10" s="1" t="s">
        <v>30</v>
      </c>
      <c r="K10" s="1" t="s">
        <v>1683</v>
      </c>
      <c r="L10" s="1" t="s">
        <v>1683</v>
      </c>
      <c r="M10" s="1" t="s">
        <v>1613</v>
      </c>
      <c r="N10" s="1" t="s">
        <v>1613</v>
      </c>
      <c r="O10" s="1" t="s">
        <v>1614</v>
      </c>
      <c r="P10" s="1" t="s">
        <v>1615</v>
      </c>
      <c r="Q10" s="1" t="s">
        <v>1616</v>
      </c>
      <c r="R10" s="1" t="s">
        <v>1684</v>
      </c>
      <c r="S10" s="1" t="s">
        <v>1618</v>
      </c>
      <c r="T10" s="1" t="s">
        <v>1619</v>
      </c>
      <c r="U10" s="1" t="s">
        <v>1620</v>
      </c>
      <c r="V10" s="1" t="s">
        <v>1685</v>
      </c>
    </row>
    <row r="11" s="1" customFormat="1" spans="1:22">
      <c r="A11" s="3">
        <v>21463573998</v>
      </c>
      <c r="B11" s="1" t="s">
        <v>1686</v>
      </c>
      <c r="C11" s="1" t="s">
        <v>1687</v>
      </c>
      <c r="D11" s="1" t="s">
        <v>1688</v>
      </c>
      <c r="E11" s="1" t="s">
        <v>1689</v>
      </c>
      <c r="F11" s="1" t="s">
        <v>1644</v>
      </c>
      <c r="G11" s="1" t="s">
        <v>1609</v>
      </c>
      <c r="H11" s="1" t="s">
        <v>1610</v>
      </c>
      <c r="I11" s="1" t="s">
        <v>1690</v>
      </c>
      <c r="J11" s="1" t="s">
        <v>30</v>
      </c>
      <c r="K11" s="1" t="s">
        <v>1691</v>
      </c>
      <c r="L11" s="1" t="s">
        <v>1691</v>
      </c>
      <c r="M11" s="1" t="s">
        <v>1613</v>
      </c>
      <c r="N11" s="1" t="s">
        <v>1613</v>
      </c>
      <c r="O11" s="1" t="s">
        <v>1614</v>
      </c>
      <c r="P11" s="1" t="s">
        <v>1615</v>
      </c>
      <c r="Q11" s="1" t="s">
        <v>1616</v>
      </c>
      <c r="R11" s="1" t="s">
        <v>1692</v>
      </c>
      <c r="S11" s="1" t="s">
        <v>1618</v>
      </c>
      <c r="T11" s="1" t="s">
        <v>1619</v>
      </c>
      <c r="U11" s="1" t="s">
        <v>1620</v>
      </c>
      <c r="V11" s="1" t="s">
        <v>1693</v>
      </c>
    </row>
    <row r="12" s="1" customFormat="1" spans="1:22">
      <c r="A12" s="3">
        <v>21488617124</v>
      </c>
      <c r="B12" s="1" t="s">
        <v>1694</v>
      </c>
      <c r="C12" s="1" t="s">
        <v>1695</v>
      </c>
      <c r="D12" s="1" t="s">
        <v>1696</v>
      </c>
      <c r="E12" s="1" t="s">
        <v>1697</v>
      </c>
      <c r="F12" s="1" t="s">
        <v>1698</v>
      </c>
      <c r="G12" s="1" t="s">
        <v>1608</v>
      </c>
      <c r="H12" s="1" t="s">
        <v>1610</v>
      </c>
      <c r="I12" s="1" t="s">
        <v>1699</v>
      </c>
      <c r="J12" s="1" t="s">
        <v>30</v>
      </c>
      <c r="K12" s="1" t="s">
        <v>1700</v>
      </c>
      <c r="L12" s="1" t="s">
        <v>1700</v>
      </c>
      <c r="M12" s="1" t="s">
        <v>1613</v>
      </c>
      <c r="N12" s="1" t="s">
        <v>1613</v>
      </c>
      <c r="O12" s="1" t="s">
        <v>1614</v>
      </c>
      <c r="P12" s="1" t="s">
        <v>1615</v>
      </c>
      <c r="Q12" s="1" t="s">
        <v>1616</v>
      </c>
      <c r="R12" s="1" t="s">
        <v>1701</v>
      </c>
      <c r="S12" s="1" t="s">
        <v>1618</v>
      </c>
      <c r="T12" s="1" t="s">
        <v>1619</v>
      </c>
      <c r="U12" s="1" t="s">
        <v>1620</v>
      </c>
      <c r="V12" s="1" t="s">
        <v>1702</v>
      </c>
    </row>
    <row r="13" s="1" customFormat="1" spans="1:22">
      <c r="A13" s="3">
        <v>21501632341</v>
      </c>
      <c r="B13" s="1" t="s">
        <v>1703</v>
      </c>
      <c r="C13" s="1" t="s">
        <v>1704</v>
      </c>
      <c r="D13" s="1" t="s">
        <v>1705</v>
      </c>
      <c r="E13" s="1" t="s">
        <v>1706</v>
      </c>
      <c r="F13" s="1" t="s">
        <v>1698</v>
      </c>
      <c r="G13" s="1" t="s">
        <v>1608</v>
      </c>
      <c r="H13" s="1" t="s">
        <v>1610</v>
      </c>
      <c r="I13" s="1" t="s">
        <v>1707</v>
      </c>
      <c r="J13" s="1" t="s">
        <v>30</v>
      </c>
      <c r="K13" s="1" t="s">
        <v>1708</v>
      </c>
      <c r="L13" s="1" t="s">
        <v>1708</v>
      </c>
      <c r="M13" s="1" t="s">
        <v>1613</v>
      </c>
      <c r="N13" s="1" t="s">
        <v>1613</v>
      </c>
      <c r="O13" s="1" t="s">
        <v>1614</v>
      </c>
      <c r="P13" s="1" t="s">
        <v>1615</v>
      </c>
      <c r="Q13" s="1" t="s">
        <v>1616</v>
      </c>
      <c r="R13" s="1" t="s">
        <v>1709</v>
      </c>
      <c r="S13" s="1" t="s">
        <v>1618</v>
      </c>
      <c r="T13" s="1" t="s">
        <v>1619</v>
      </c>
      <c r="U13" s="1" t="s">
        <v>1620</v>
      </c>
      <c r="V13" s="1" t="s">
        <v>1710</v>
      </c>
    </row>
    <row r="14" s="1" customFormat="1" spans="1:22">
      <c r="A14" s="3">
        <v>21618857825</v>
      </c>
      <c r="B14" s="1" t="s">
        <v>1711</v>
      </c>
      <c r="C14" s="1" t="s">
        <v>1712</v>
      </c>
      <c r="D14" s="1" t="s">
        <v>1713</v>
      </c>
      <c r="E14" s="1" t="s">
        <v>1714</v>
      </c>
      <c r="F14" s="1" t="s">
        <v>1644</v>
      </c>
      <c r="G14" s="1" t="s">
        <v>1608</v>
      </c>
      <c r="H14" s="1" t="s">
        <v>1610</v>
      </c>
      <c r="I14" s="1" t="s">
        <v>1715</v>
      </c>
      <c r="J14" s="1" t="s">
        <v>30</v>
      </c>
      <c r="K14" s="1" t="s">
        <v>1716</v>
      </c>
      <c r="L14" s="1" t="s">
        <v>1716</v>
      </c>
      <c r="M14" s="1" t="s">
        <v>1613</v>
      </c>
      <c r="N14" s="1" t="s">
        <v>1613</v>
      </c>
      <c r="O14" s="1" t="s">
        <v>1614</v>
      </c>
      <c r="P14" s="1" t="s">
        <v>1615</v>
      </c>
      <c r="Q14" s="1" t="s">
        <v>1616</v>
      </c>
      <c r="R14" s="1" t="s">
        <v>1717</v>
      </c>
      <c r="S14" s="1" t="s">
        <v>1618</v>
      </c>
      <c r="T14" s="1" t="s">
        <v>1619</v>
      </c>
      <c r="U14" s="1" t="s">
        <v>1620</v>
      </c>
      <c r="V14" s="1" t="s">
        <v>1718</v>
      </c>
    </row>
    <row r="15" s="1" customFormat="1" spans="1:22">
      <c r="A15" s="3">
        <v>21630458805</v>
      </c>
      <c r="B15" s="1" t="s">
        <v>1719</v>
      </c>
      <c r="C15" s="1" t="s">
        <v>1720</v>
      </c>
      <c r="D15" s="1" t="s">
        <v>1721</v>
      </c>
      <c r="E15" s="1" t="s">
        <v>1722</v>
      </c>
      <c r="F15" s="1" t="s">
        <v>1723</v>
      </c>
      <c r="G15" s="1" t="s">
        <v>1609</v>
      </c>
      <c r="H15" s="1" t="s">
        <v>1610</v>
      </c>
      <c r="I15" s="1" t="s">
        <v>1724</v>
      </c>
      <c r="J15" s="1" t="s">
        <v>30</v>
      </c>
      <c r="K15" s="1" t="s">
        <v>1725</v>
      </c>
      <c r="L15" s="1" t="s">
        <v>1725</v>
      </c>
      <c r="M15" s="1" t="s">
        <v>1613</v>
      </c>
      <c r="N15" s="1" t="s">
        <v>1613</v>
      </c>
      <c r="O15" s="1" t="s">
        <v>1614</v>
      </c>
      <c r="P15" s="1" t="s">
        <v>1615</v>
      </c>
      <c r="Q15" s="1" t="s">
        <v>1616</v>
      </c>
      <c r="R15" s="1" t="s">
        <v>1726</v>
      </c>
      <c r="S15" s="1" t="s">
        <v>1618</v>
      </c>
      <c r="T15" s="1" t="s">
        <v>1619</v>
      </c>
      <c r="U15" s="1" t="s">
        <v>1620</v>
      </c>
      <c r="V15" s="1" t="s">
        <v>1727</v>
      </c>
    </row>
    <row r="16" s="1" customFormat="1" spans="1:22">
      <c r="A16" s="3">
        <v>21637501759</v>
      </c>
      <c r="B16" s="1" t="s">
        <v>1719</v>
      </c>
      <c r="C16" s="1" t="s">
        <v>1728</v>
      </c>
      <c r="D16" s="1" t="s">
        <v>1729</v>
      </c>
      <c r="E16" s="1" t="s">
        <v>1730</v>
      </c>
      <c r="F16" s="1" t="s">
        <v>1731</v>
      </c>
      <c r="G16" s="1" t="s">
        <v>1608</v>
      </c>
      <c r="H16" s="1" t="s">
        <v>1610</v>
      </c>
      <c r="I16" s="1" t="s">
        <v>1732</v>
      </c>
      <c r="J16" s="1" t="s">
        <v>30</v>
      </c>
      <c r="K16" s="1" t="s">
        <v>1733</v>
      </c>
      <c r="L16" s="1" t="s">
        <v>1733</v>
      </c>
      <c r="M16" s="1" t="s">
        <v>1613</v>
      </c>
      <c r="N16" s="1" t="s">
        <v>1613</v>
      </c>
      <c r="O16" s="1" t="s">
        <v>1614</v>
      </c>
      <c r="P16" s="1" t="s">
        <v>1615</v>
      </c>
      <c r="Q16" s="1" t="s">
        <v>1616</v>
      </c>
      <c r="R16" s="1" t="s">
        <v>1734</v>
      </c>
      <c r="S16" s="1" t="s">
        <v>1618</v>
      </c>
      <c r="T16" s="1" t="s">
        <v>1619</v>
      </c>
      <c r="U16" s="1" t="s">
        <v>1630</v>
      </c>
      <c r="V16" s="1" t="s">
        <v>1735</v>
      </c>
    </row>
    <row r="17" s="1" customFormat="1" spans="1:22">
      <c r="A17" s="3">
        <v>21715859061</v>
      </c>
      <c r="B17" s="1" t="s">
        <v>1736</v>
      </c>
      <c r="C17" s="1" t="s">
        <v>1737</v>
      </c>
      <c r="D17" s="1" t="s">
        <v>1738</v>
      </c>
      <c r="E17" s="1" t="s">
        <v>1739</v>
      </c>
      <c r="F17" s="1" t="s">
        <v>1608</v>
      </c>
      <c r="G17" s="1" t="s">
        <v>1609</v>
      </c>
      <c r="H17" s="1" t="s">
        <v>1610</v>
      </c>
      <c r="I17" s="1" t="s">
        <v>1740</v>
      </c>
      <c r="J17" s="1" t="s">
        <v>30</v>
      </c>
      <c r="K17" s="1" t="s">
        <v>1741</v>
      </c>
      <c r="L17" s="1" t="s">
        <v>1741</v>
      </c>
      <c r="M17" s="1" t="s">
        <v>1613</v>
      </c>
      <c r="N17" s="1" t="s">
        <v>1613</v>
      </c>
      <c r="O17" s="1" t="s">
        <v>1614</v>
      </c>
      <c r="P17" s="1" t="s">
        <v>1615</v>
      </c>
      <c r="Q17" s="1" t="s">
        <v>1616</v>
      </c>
      <c r="R17" s="1" t="s">
        <v>1742</v>
      </c>
      <c r="S17" s="1" t="s">
        <v>1618</v>
      </c>
      <c r="T17" s="1" t="s">
        <v>1619</v>
      </c>
      <c r="U17" s="1" t="s">
        <v>1620</v>
      </c>
      <c r="V17" s="1" t="s">
        <v>1718</v>
      </c>
    </row>
    <row r="18" s="1" customFormat="1" spans="1:22">
      <c r="A18" s="3">
        <v>21718681076</v>
      </c>
      <c r="B18" s="1" t="s">
        <v>1736</v>
      </c>
      <c r="C18" s="1" t="s">
        <v>1743</v>
      </c>
      <c r="D18" s="1" t="s">
        <v>1744</v>
      </c>
      <c r="E18" s="1" t="s">
        <v>1745</v>
      </c>
      <c r="F18" s="1" t="s">
        <v>1627</v>
      </c>
      <c r="G18" s="1" t="s">
        <v>1609</v>
      </c>
      <c r="H18" s="1" t="s">
        <v>1610</v>
      </c>
      <c r="I18" s="1" t="s">
        <v>1746</v>
      </c>
      <c r="J18" s="1" t="s">
        <v>30</v>
      </c>
      <c r="K18" s="1" t="s">
        <v>1747</v>
      </c>
      <c r="L18" s="1" t="s">
        <v>1747</v>
      </c>
      <c r="M18" s="1" t="s">
        <v>1613</v>
      </c>
      <c r="N18" s="1" t="s">
        <v>1613</v>
      </c>
      <c r="O18" s="1" t="s">
        <v>1614</v>
      </c>
      <c r="P18" s="1" t="s">
        <v>1615</v>
      </c>
      <c r="Q18" s="1" t="s">
        <v>1616</v>
      </c>
      <c r="R18" s="1" t="s">
        <v>1748</v>
      </c>
      <c r="S18" s="1" t="s">
        <v>1618</v>
      </c>
      <c r="T18" s="1" t="s">
        <v>1619</v>
      </c>
      <c r="U18" s="1" t="s">
        <v>1630</v>
      </c>
      <c r="V18" s="1" t="s">
        <v>1648</v>
      </c>
    </row>
    <row r="19" s="1" customFormat="1" spans="1:22">
      <c r="A19" s="3">
        <v>21724657271</v>
      </c>
      <c r="B19" s="1" t="s">
        <v>1736</v>
      </c>
      <c r="C19" s="1" t="s">
        <v>1749</v>
      </c>
      <c r="D19" s="1" t="s">
        <v>1750</v>
      </c>
      <c r="E19" s="1" t="s">
        <v>1751</v>
      </c>
      <c r="F19" s="1" t="s">
        <v>1608</v>
      </c>
      <c r="G19" s="1" t="s">
        <v>1609</v>
      </c>
      <c r="H19" s="1" t="s">
        <v>1610</v>
      </c>
      <c r="I19" s="1" t="s">
        <v>1752</v>
      </c>
      <c r="J19" s="1" t="s">
        <v>30</v>
      </c>
      <c r="K19" s="1" t="s">
        <v>1753</v>
      </c>
      <c r="L19" s="1" t="s">
        <v>1754</v>
      </c>
      <c r="M19" s="1" t="s">
        <v>1755</v>
      </c>
      <c r="N19" s="1" t="s">
        <v>1756</v>
      </c>
      <c r="O19" s="1" t="s">
        <v>1614</v>
      </c>
      <c r="P19" s="1" t="s">
        <v>1615</v>
      </c>
      <c r="Q19" s="1" t="s">
        <v>1616</v>
      </c>
      <c r="R19" s="1" t="s">
        <v>1757</v>
      </c>
      <c r="S19" s="1" t="s">
        <v>1618</v>
      </c>
      <c r="T19" s="1" t="s">
        <v>1619</v>
      </c>
      <c r="U19" s="1" t="s">
        <v>1620</v>
      </c>
      <c r="V19" s="1" t="s">
        <v>1718</v>
      </c>
    </row>
    <row r="20" s="1" customFormat="1" spans="1:22">
      <c r="A20" s="3">
        <v>21742619686</v>
      </c>
      <c r="B20" s="1" t="s">
        <v>1758</v>
      </c>
      <c r="C20" s="1" t="s">
        <v>1759</v>
      </c>
      <c r="D20" s="1" t="s">
        <v>1760</v>
      </c>
      <c r="E20" s="1" t="s">
        <v>1761</v>
      </c>
      <c r="F20" s="1" t="s">
        <v>1644</v>
      </c>
      <c r="G20" s="1" t="s">
        <v>1608</v>
      </c>
      <c r="H20" s="1" t="s">
        <v>1610</v>
      </c>
      <c r="I20" s="1" t="s">
        <v>1762</v>
      </c>
      <c r="J20" s="1" t="s">
        <v>30</v>
      </c>
      <c r="K20" s="1" t="s">
        <v>1763</v>
      </c>
      <c r="L20" s="1" t="s">
        <v>1763</v>
      </c>
      <c r="M20" s="1" t="s">
        <v>1613</v>
      </c>
      <c r="N20" s="1" t="s">
        <v>1613</v>
      </c>
      <c r="O20" s="1" t="s">
        <v>1614</v>
      </c>
      <c r="P20" s="1" t="s">
        <v>1615</v>
      </c>
      <c r="Q20" s="1" t="s">
        <v>1616</v>
      </c>
      <c r="R20" s="1" t="s">
        <v>1764</v>
      </c>
      <c r="S20" s="1" t="s">
        <v>1618</v>
      </c>
      <c r="T20" s="1" t="s">
        <v>1619</v>
      </c>
      <c r="U20" s="1" t="s">
        <v>1620</v>
      </c>
      <c r="V20" s="1" t="s">
        <v>1727</v>
      </c>
    </row>
    <row r="21" s="1" customFormat="1" spans="1:22">
      <c r="A21" s="3">
        <v>21797097688</v>
      </c>
      <c r="B21" s="1" t="s">
        <v>1765</v>
      </c>
      <c r="C21" s="1" t="s">
        <v>1766</v>
      </c>
      <c r="D21" s="1" t="s">
        <v>1767</v>
      </c>
      <c r="E21" s="1" t="s">
        <v>1768</v>
      </c>
      <c r="F21" s="1" t="s">
        <v>1608</v>
      </c>
      <c r="G21" s="1" t="s">
        <v>1609</v>
      </c>
      <c r="H21" s="1" t="s">
        <v>1610</v>
      </c>
      <c r="I21" s="1" t="s">
        <v>1769</v>
      </c>
      <c r="J21" s="1" t="s">
        <v>30</v>
      </c>
      <c r="K21" s="1" t="s">
        <v>1770</v>
      </c>
      <c r="L21" s="1" t="s">
        <v>1770</v>
      </c>
      <c r="M21" s="1" t="s">
        <v>1613</v>
      </c>
      <c r="N21" s="1" t="s">
        <v>1613</v>
      </c>
      <c r="O21" s="1" t="s">
        <v>1614</v>
      </c>
      <c r="P21" s="1" t="s">
        <v>1615</v>
      </c>
      <c r="Q21" s="1" t="s">
        <v>1616</v>
      </c>
      <c r="R21" s="1" t="s">
        <v>1771</v>
      </c>
      <c r="S21" s="1" t="s">
        <v>1618</v>
      </c>
      <c r="T21" s="1" t="s">
        <v>1619</v>
      </c>
      <c r="U21" s="1" t="s">
        <v>1620</v>
      </c>
      <c r="V21" s="1" t="s">
        <v>1685</v>
      </c>
    </row>
    <row r="22" s="1" customFormat="1" spans="1:22">
      <c r="A22" s="3">
        <v>21797696907</v>
      </c>
      <c r="B22" s="1" t="s">
        <v>1765</v>
      </c>
      <c r="C22" s="1" t="s">
        <v>1772</v>
      </c>
      <c r="D22" s="1" t="s">
        <v>1773</v>
      </c>
      <c r="E22" s="1" t="s">
        <v>1774</v>
      </c>
      <c r="F22" s="1" t="s">
        <v>1627</v>
      </c>
      <c r="G22" s="1" t="s">
        <v>1608</v>
      </c>
      <c r="H22" s="1" t="s">
        <v>1610</v>
      </c>
      <c r="I22" s="1" t="s">
        <v>1775</v>
      </c>
      <c r="J22" s="1" t="s">
        <v>30</v>
      </c>
      <c r="K22" s="1" t="s">
        <v>1776</v>
      </c>
      <c r="L22" s="1" t="s">
        <v>1776</v>
      </c>
      <c r="M22" s="1" t="s">
        <v>1613</v>
      </c>
      <c r="N22" s="1" t="s">
        <v>1613</v>
      </c>
      <c r="O22" s="1" t="s">
        <v>1614</v>
      </c>
      <c r="P22" s="1" t="s">
        <v>1615</v>
      </c>
      <c r="Q22" s="1" t="s">
        <v>1616</v>
      </c>
      <c r="R22" s="1" t="s">
        <v>1777</v>
      </c>
      <c r="S22" s="1" t="s">
        <v>1618</v>
      </c>
      <c r="T22" s="1" t="s">
        <v>1619</v>
      </c>
      <c r="U22" s="1" t="s">
        <v>1620</v>
      </c>
      <c r="V22" s="1" t="s">
        <v>1727</v>
      </c>
    </row>
    <row r="23" s="1" customFormat="1" spans="1:22">
      <c r="A23" s="3">
        <v>21802083628</v>
      </c>
      <c r="B23" s="1" t="s">
        <v>1765</v>
      </c>
      <c r="C23" s="1" t="s">
        <v>1778</v>
      </c>
      <c r="D23" s="1" t="s">
        <v>1779</v>
      </c>
      <c r="E23" s="1" t="s">
        <v>1780</v>
      </c>
      <c r="F23" s="1" t="s">
        <v>1698</v>
      </c>
      <c r="G23" s="1" t="s">
        <v>1608</v>
      </c>
      <c r="H23" s="1" t="s">
        <v>1610</v>
      </c>
      <c r="I23" s="1" t="s">
        <v>1781</v>
      </c>
      <c r="J23" s="1" t="s">
        <v>30</v>
      </c>
      <c r="K23" s="1" t="s">
        <v>1782</v>
      </c>
      <c r="L23" s="1" t="s">
        <v>1782</v>
      </c>
      <c r="M23" s="1" t="s">
        <v>1613</v>
      </c>
      <c r="N23" s="1" t="s">
        <v>1613</v>
      </c>
      <c r="O23" s="1" t="s">
        <v>1614</v>
      </c>
      <c r="P23" s="1" t="s">
        <v>1615</v>
      </c>
      <c r="Q23" s="1" t="s">
        <v>1616</v>
      </c>
      <c r="R23" s="1" t="s">
        <v>1783</v>
      </c>
      <c r="S23" s="1" t="s">
        <v>1618</v>
      </c>
      <c r="T23" s="1" t="s">
        <v>1619</v>
      </c>
      <c r="U23" s="1" t="s">
        <v>1620</v>
      </c>
      <c r="V23" s="1" t="s">
        <v>1631</v>
      </c>
    </row>
    <row r="24" s="1" customFormat="1" spans="1:22">
      <c r="A24" s="3">
        <v>21824322429</v>
      </c>
      <c r="B24" s="1" t="s">
        <v>1784</v>
      </c>
      <c r="C24" s="1" t="s">
        <v>1785</v>
      </c>
      <c r="D24" s="1" t="s">
        <v>1786</v>
      </c>
      <c r="E24" s="1" t="s">
        <v>1787</v>
      </c>
      <c r="F24" s="1" t="s">
        <v>1731</v>
      </c>
      <c r="G24" s="1" t="s">
        <v>1608</v>
      </c>
      <c r="H24" s="1" t="s">
        <v>1610</v>
      </c>
      <c r="I24" s="1" t="s">
        <v>1788</v>
      </c>
      <c r="J24" s="1" t="s">
        <v>30</v>
      </c>
      <c r="K24" s="1" t="s">
        <v>1789</v>
      </c>
      <c r="L24" s="1" t="s">
        <v>1789</v>
      </c>
      <c r="M24" s="1" t="s">
        <v>1613</v>
      </c>
      <c r="N24" s="1" t="s">
        <v>1613</v>
      </c>
      <c r="O24" s="1" t="s">
        <v>1614</v>
      </c>
      <c r="P24" s="1" t="s">
        <v>1615</v>
      </c>
      <c r="Q24" s="1" t="s">
        <v>1616</v>
      </c>
      <c r="R24" s="1" t="s">
        <v>1790</v>
      </c>
      <c r="S24" s="1" t="s">
        <v>1618</v>
      </c>
      <c r="T24" s="1" t="s">
        <v>1619</v>
      </c>
      <c r="U24" s="1" t="s">
        <v>1620</v>
      </c>
      <c r="V24" s="1" t="s">
        <v>1648</v>
      </c>
    </row>
    <row r="25" s="1" customFormat="1" spans="1:22">
      <c r="A25" s="3">
        <v>21827219314</v>
      </c>
      <c r="B25" s="1" t="s">
        <v>1791</v>
      </c>
      <c r="C25" s="1" t="s">
        <v>1792</v>
      </c>
      <c r="D25" s="1" t="s">
        <v>1793</v>
      </c>
      <c r="E25" s="1" t="s">
        <v>1794</v>
      </c>
      <c r="F25" s="1" t="s">
        <v>1698</v>
      </c>
      <c r="G25" s="1" t="s">
        <v>1608</v>
      </c>
      <c r="H25" s="1" t="s">
        <v>1610</v>
      </c>
      <c r="I25" s="1" t="s">
        <v>1795</v>
      </c>
      <c r="J25" s="1" t="s">
        <v>30</v>
      </c>
      <c r="K25" s="1" t="s">
        <v>1796</v>
      </c>
      <c r="L25" s="1" t="s">
        <v>1796</v>
      </c>
      <c r="M25" s="1" t="s">
        <v>1613</v>
      </c>
      <c r="N25" s="1" t="s">
        <v>1613</v>
      </c>
      <c r="O25" s="1" t="s">
        <v>1614</v>
      </c>
      <c r="P25" s="1" t="s">
        <v>1615</v>
      </c>
      <c r="Q25" s="1" t="s">
        <v>1616</v>
      </c>
      <c r="R25" s="1" t="s">
        <v>1797</v>
      </c>
      <c r="S25" s="1" t="s">
        <v>1618</v>
      </c>
      <c r="T25" s="1" t="s">
        <v>1619</v>
      </c>
      <c r="U25" s="1" t="s">
        <v>1630</v>
      </c>
      <c r="V25" s="1" t="s">
        <v>1735</v>
      </c>
    </row>
    <row r="26" s="1" customFormat="1" spans="1:22">
      <c r="A26" s="3">
        <v>999221838829415</v>
      </c>
      <c r="B26" s="1" t="s">
        <v>1798</v>
      </c>
      <c r="C26" s="1" t="s">
        <v>1799</v>
      </c>
      <c r="D26" s="1" t="s">
        <v>1800</v>
      </c>
      <c r="E26" s="1" t="s">
        <v>1801</v>
      </c>
      <c r="F26" s="1" t="s">
        <v>1644</v>
      </c>
      <c r="G26" s="1" t="s">
        <v>1609</v>
      </c>
      <c r="H26" s="1" t="s">
        <v>1610</v>
      </c>
      <c r="I26" s="1" t="s">
        <v>1802</v>
      </c>
      <c r="J26" s="1" t="s">
        <v>30</v>
      </c>
      <c r="K26" s="1" t="s">
        <v>1803</v>
      </c>
      <c r="L26" s="1" t="s">
        <v>1803</v>
      </c>
      <c r="M26" s="1" t="s">
        <v>1613</v>
      </c>
      <c r="N26" s="1" t="s">
        <v>1613</v>
      </c>
      <c r="O26" s="1" t="s">
        <v>1614</v>
      </c>
      <c r="P26" s="1" t="s">
        <v>1615</v>
      </c>
      <c r="Q26" s="1" t="s">
        <v>1616</v>
      </c>
      <c r="R26" s="1" t="s">
        <v>1804</v>
      </c>
      <c r="S26" s="1" t="s">
        <v>1618</v>
      </c>
      <c r="T26" s="1" t="s">
        <v>1619</v>
      </c>
      <c r="U26" s="1" t="s">
        <v>1620</v>
      </c>
      <c r="V26" s="1" t="s">
        <v>1805</v>
      </c>
    </row>
    <row r="27" s="1" customFormat="1" spans="1:22">
      <c r="A27" s="3">
        <v>21841226938</v>
      </c>
      <c r="B27" s="1" t="s">
        <v>1806</v>
      </c>
      <c r="C27" s="1" t="s">
        <v>1807</v>
      </c>
      <c r="D27" s="1" t="s">
        <v>1808</v>
      </c>
      <c r="E27" s="1" t="s">
        <v>1809</v>
      </c>
      <c r="F27" s="1" t="s">
        <v>1627</v>
      </c>
      <c r="G27" s="1" t="s">
        <v>1608</v>
      </c>
      <c r="H27" s="1" t="s">
        <v>1610</v>
      </c>
      <c r="I27" s="1" t="s">
        <v>1810</v>
      </c>
      <c r="J27" s="1" t="s">
        <v>30</v>
      </c>
      <c r="K27" s="1" t="s">
        <v>1811</v>
      </c>
      <c r="L27" s="1" t="s">
        <v>1811</v>
      </c>
      <c r="M27" s="1" t="s">
        <v>1613</v>
      </c>
      <c r="N27" s="1" t="s">
        <v>1613</v>
      </c>
      <c r="O27" s="1" t="s">
        <v>1614</v>
      </c>
      <c r="P27" s="1" t="s">
        <v>1615</v>
      </c>
      <c r="Q27" s="1" t="s">
        <v>1616</v>
      </c>
      <c r="R27" s="1" t="s">
        <v>1812</v>
      </c>
      <c r="S27" s="1" t="s">
        <v>1618</v>
      </c>
      <c r="T27" s="1" t="s">
        <v>1619</v>
      </c>
      <c r="U27" s="1" t="s">
        <v>1620</v>
      </c>
      <c r="V27" s="1" t="s">
        <v>1735</v>
      </c>
    </row>
    <row r="28" s="1" customFormat="1" spans="1:22">
      <c r="A28" s="3">
        <v>999221842634874</v>
      </c>
      <c r="B28" s="1" t="s">
        <v>1806</v>
      </c>
      <c r="C28" s="1" t="s">
        <v>1813</v>
      </c>
      <c r="D28" s="1" t="s">
        <v>1814</v>
      </c>
      <c r="E28" s="1" t="s">
        <v>1815</v>
      </c>
      <c r="F28" s="1" t="s">
        <v>1644</v>
      </c>
      <c r="G28" s="1" t="s">
        <v>1609</v>
      </c>
      <c r="H28" s="1" t="s">
        <v>1610</v>
      </c>
      <c r="I28" s="1" t="s">
        <v>1816</v>
      </c>
      <c r="J28" s="1" t="s">
        <v>30</v>
      </c>
      <c r="K28" s="1" t="s">
        <v>1817</v>
      </c>
      <c r="L28" s="1" t="s">
        <v>1817</v>
      </c>
      <c r="M28" s="1" t="s">
        <v>1613</v>
      </c>
      <c r="N28" s="1" t="s">
        <v>1613</v>
      </c>
      <c r="O28" s="1" t="s">
        <v>1614</v>
      </c>
      <c r="P28" s="1" t="s">
        <v>1615</v>
      </c>
      <c r="Q28" s="1" t="s">
        <v>1616</v>
      </c>
      <c r="R28" s="1" t="s">
        <v>1818</v>
      </c>
      <c r="S28" s="1" t="s">
        <v>1618</v>
      </c>
      <c r="T28" s="1" t="s">
        <v>1619</v>
      </c>
      <c r="U28" s="1" t="s">
        <v>1620</v>
      </c>
      <c r="V28" s="1" t="s">
        <v>1819</v>
      </c>
    </row>
    <row r="29" s="1" customFormat="1" spans="1:22">
      <c r="A29" s="3">
        <v>21842698514</v>
      </c>
      <c r="B29" s="1" t="s">
        <v>1820</v>
      </c>
      <c r="C29" s="1" t="s">
        <v>1821</v>
      </c>
      <c r="D29" s="1" t="s">
        <v>1822</v>
      </c>
      <c r="E29" s="1" t="s">
        <v>1823</v>
      </c>
      <c r="F29" s="1" t="s">
        <v>1627</v>
      </c>
      <c r="G29" s="1" t="s">
        <v>1608</v>
      </c>
      <c r="H29" s="1" t="s">
        <v>1610</v>
      </c>
      <c r="I29" s="1" t="s">
        <v>1824</v>
      </c>
      <c r="J29" s="1" t="s">
        <v>30</v>
      </c>
      <c r="K29" s="1" t="s">
        <v>1825</v>
      </c>
      <c r="L29" s="1" t="s">
        <v>1825</v>
      </c>
      <c r="M29" s="1" t="s">
        <v>1613</v>
      </c>
      <c r="N29" s="1" t="s">
        <v>1613</v>
      </c>
      <c r="O29" s="1" t="s">
        <v>1614</v>
      </c>
      <c r="P29" s="1" t="s">
        <v>1615</v>
      </c>
      <c r="Q29" s="1" t="s">
        <v>1616</v>
      </c>
      <c r="R29" s="1" t="s">
        <v>1826</v>
      </c>
      <c r="S29" s="1" t="s">
        <v>1618</v>
      </c>
      <c r="T29" s="1" t="s">
        <v>1619</v>
      </c>
      <c r="U29" s="1" t="s">
        <v>1620</v>
      </c>
      <c r="V29" s="1" t="s">
        <v>1648</v>
      </c>
    </row>
    <row r="30" s="1" customFormat="1" spans="1:22">
      <c r="A30" s="3">
        <v>21843525508</v>
      </c>
      <c r="B30" s="1" t="s">
        <v>1820</v>
      </c>
      <c r="C30" s="1" t="s">
        <v>1827</v>
      </c>
      <c r="D30" s="1" t="s">
        <v>1828</v>
      </c>
      <c r="E30" s="1" t="s">
        <v>1829</v>
      </c>
      <c r="F30" s="1" t="s">
        <v>1644</v>
      </c>
      <c r="G30" s="1" t="s">
        <v>1608</v>
      </c>
      <c r="H30" s="1" t="s">
        <v>1610</v>
      </c>
      <c r="I30" s="1" t="s">
        <v>1830</v>
      </c>
      <c r="J30" s="1" t="s">
        <v>30</v>
      </c>
      <c r="K30" s="1" t="s">
        <v>1831</v>
      </c>
      <c r="L30" s="1" t="s">
        <v>1831</v>
      </c>
      <c r="M30" s="1" t="s">
        <v>1613</v>
      </c>
      <c r="N30" s="1" t="s">
        <v>1613</v>
      </c>
      <c r="O30" s="1" t="s">
        <v>1614</v>
      </c>
      <c r="P30" s="1" t="s">
        <v>1615</v>
      </c>
      <c r="Q30" s="1" t="s">
        <v>1616</v>
      </c>
      <c r="R30" s="1" t="s">
        <v>1832</v>
      </c>
      <c r="S30" s="1" t="s">
        <v>1618</v>
      </c>
      <c r="T30" s="1" t="s">
        <v>1619</v>
      </c>
      <c r="U30" s="1" t="s">
        <v>1620</v>
      </c>
      <c r="V30" s="1" t="s">
        <v>1648</v>
      </c>
    </row>
    <row r="31" s="1" customFormat="1" spans="1:22">
      <c r="A31" s="3">
        <v>21843729533</v>
      </c>
      <c r="B31" s="1" t="s">
        <v>1820</v>
      </c>
      <c r="C31" s="1" t="s">
        <v>1833</v>
      </c>
      <c r="D31" s="1" t="s">
        <v>1834</v>
      </c>
      <c r="E31" s="1" t="s">
        <v>1835</v>
      </c>
      <c r="F31" s="1" t="s">
        <v>1698</v>
      </c>
      <c r="G31" s="1" t="s">
        <v>1608</v>
      </c>
      <c r="H31" s="1" t="s">
        <v>1610</v>
      </c>
      <c r="I31" s="1" t="s">
        <v>1836</v>
      </c>
      <c r="J31" s="1" t="s">
        <v>30</v>
      </c>
      <c r="K31" s="1" t="s">
        <v>1837</v>
      </c>
      <c r="L31" s="1" t="s">
        <v>1837</v>
      </c>
      <c r="M31" s="1" t="s">
        <v>1613</v>
      </c>
      <c r="N31" s="1" t="s">
        <v>1613</v>
      </c>
      <c r="O31" s="1" t="s">
        <v>1614</v>
      </c>
      <c r="P31" s="1" t="s">
        <v>1615</v>
      </c>
      <c r="Q31" s="1" t="s">
        <v>1616</v>
      </c>
      <c r="R31" s="1" t="s">
        <v>1838</v>
      </c>
      <c r="S31" s="1" t="s">
        <v>1618</v>
      </c>
      <c r="T31" s="1" t="s">
        <v>1619</v>
      </c>
      <c r="U31" s="1" t="s">
        <v>1630</v>
      </c>
      <c r="V31" s="1" t="s">
        <v>1735</v>
      </c>
    </row>
    <row r="32" s="1" customFormat="1" spans="1:22">
      <c r="A32" s="3">
        <v>21844128111</v>
      </c>
      <c r="B32" s="1" t="s">
        <v>1839</v>
      </c>
      <c r="C32" s="1" t="s">
        <v>1840</v>
      </c>
      <c r="D32" s="1" t="s">
        <v>1841</v>
      </c>
      <c r="E32" s="1" t="s">
        <v>1842</v>
      </c>
      <c r="F32" s="1" t="s">
        <v>1627</v>
      </c>
      <c r="G32" s="1" t="s">
        <v>1608</v>
      </c>
      <c r="H32" s="1" t="s">
        <v>1610</v>
      </c>
      <c r="I32" s="1" t="s">
        <v>1843</v>
      </c>
      <c r="J32" s="1" t="s">
        <v>30</v>
      </c>
      <c r="K32" s="1" t="s">
        <v>1844</v>
      </c>
      <c r="L32" s="1" t="s">
        <v>1844</v>
      </c>
      <c r="M32" s="1" t="s">
        <v>1613</v>
      </c>
      <c r="N32" s="1" t="s">
        <v>1613</v>
      </c>
      <c r="O32" s="1" t="s">
        <v>1614</v>
      </c>
      <c r="P32" s="1" t="s">
        <v>1615</v>
      </c>
      <c r="Q32" s="1" t="s">
        <v>1616</v>
      </c>
      <c r="R32" s="1" t="s">
        <v>1845</v>
      </c>
      <c r="S32" s="1" t="s">
        <v>1618</v>
      </c>
      <c r="T32" s="1" t="s">
        <v>1619</v>
      </c>
      <c r="U32" s="1" t="s">
        <v>1620</v>
      </c>
      <c r="V32" s="1" t="s">
        <v>1727</v>
      </c>
    </row>
    <row r="33" s="1" customFormat="1" spans="1:22">
      <c r="A33" s="3">
        <v>21844793651</v>
      </c>
      <c r="B33" s="1" t="s">
        <v>1839</v>
      </c>
      <c r="C33" s="1" t="s">
        <v>1846</v>
      </c>
      <c r="D33" s="1" t="s">
        <v>1847</v>
      </c>
      <c r="E33" s="1" t="s">
        <v>1848</v>
      </c>
      <c r="F33" s="1" t="s">
        <v>1608</v>
      </c>
      <c r="G33" s="1" t="s">
        <v>1609</v>
      </c>
      <c r="H33" s="1" t="s">
        <v>1610</v>
      </c>
      <c r="I33" s="1" t="s">
        <v>1849</v>
      </c>
      <c r="J33" s="1" t="s">
        <v>30</v>
      </c>
      <c r="K33" s="1" t="s">
        <v>1850</v>
      </c>
      <c r="L33" s="1" t="s">
        <v>1850</v>
      </c>
      <c r="M33" s="1" t="s">
        <v>1613</v>
      </c>
      <c r="N33" s="1" t="s">
        <v>1613</v>
      </c>
      <c r="O33" s="1" t="s">
        <v>1614</v>
      </c>
      <c r="P33" s="1" t="s">
        <v>1615</v>
      </c>
      <c r="Q33" s="1" t="s">
        <v>1616</v>
      </c>
      <c r="R33" s="1" t="s">
        <v>1851</v>
      </c>
      <c r="S33" s="1" t="s">
        <v>1618</v>
      </c>
      <c r="T33" s="1" t="s">
        <v>1619</v>
      </c>
      <c r="U33" s="1" t="s">
        <v>1620</v>
      </c>
      <c r="V33" s="1" t="s">
        <v>1735</v>
      </c>
    </row>
    <row r="34" s="1" customFormat="1" spans="1:22">
      <c r="A34" s="3">
        <v>21845485855</v>
      </c>
      <c r="B34" s="1" t="s">
        <v>1852</v>
      </c>
      <c r="C34" s="1" t="s">
        <v>1853</v>
      </c>
      <c r="D34" s="1" t="s">
        <v>1854</v>
      </c>
      <c r="E34" s="1" t="s">
        <v>1855</v>
      </c>
      <c r="F34" s="1" t="s">
        <v>1644</v>
      </c>
      <c r="G34" s="1" t="s">
        <v>1608</v>
      </c>
      <c r="H34" s="1" t="s">
        <v>1610</v>
      </c>
      <c r="I34" s="1" t="s">
        <v>1856</v>
      </c>
      <c r="J34" s="1" t="s">
        <v>30</v>
      </c>
      <c r="K34" s="1" t="s">
        <v>1857</v>
      </c>
      <c r="L34" s="1" t="s">
        <v>1857</v>
      </c>
      <c r="M34" s="1" t="s">
        <v>1613</v>
      </c>
      <c r="N34" s="1" t="s">
        <v>1613</v>
      </c>
      <c r="O34" s="1" t="s">
        <v>1614</v>
      </c>
      <c r="P34" s="1" t="s">
        <v>1615</v>
      </c>
      <c r="Q34" s="1" t="s">
        <v>1616</v>
      </c>
      <c r="R34" s="1" t="s">
        <v>1858</v>
      </c>
      <c r="S34" s="1" t="s">
        <v>1618</v>
      </c>
      <c r="T34" s="1" t="s">
        <v>1619</v>
      </c>
      <c r="U34" s="1" t="s">
        <v>1630</v>
      </c>
      <c r="V34" s="1" t="s">
        <v>1735</v>
      </c>
    </row>
    <row r="35" s="1" customFormat="1" spans="1:22">
      <c r="A35" s="3">
        <v>21845949206</v>
      </c>
      <c r="B35" s="1" t="s">
        <v>1852</v>
      </c>
      <c r="C35" s="1" t="s">
        <v>1859</v>
      </c>
      <c r="D35" s="1" t="s">
        <v>1860</v>
      </c>
      <c r="E35" s="1" t="s">
        <v>1861</v>
      </c>
      <c r="F35" s="1" t="s">
        <v>1608</v>
      </c>
      <c r="G35" s="1" t="s">
        <v>1609</v>
      </c>
      <c r="H35" s="1" t="s">
        <v>1610</v>
      </c>
      <c r="I35" s="1" t="s">
        <v>1862</v>
      </c>
      <c r="J35" s="1" t="s">
        <v>30</v>
      </c>
      <c r="K35" s="1" t="s">
        <v>1863</v>
      </c>
      <c r="L35" s="1" t="s">
        <v>1863</v>
      </c>
      <c r="M35" s="1" t="s">
        <v>1613</v>
      </c>
      <c r="N35" s="1" t="s">
        <v>1613</v>
      </c>
      <c r="O35" s="1" t="s">
        <v>1614</v>
      </c>
      <c r="P35" s="1" t="s">
        <v>1615</v>
      </c>
      <c r="Q35" s="1" t="s">
        <v>1616</v>
      </c>
      <c r="R35" s="1" t="s">
        <v>1864</v>
      </c>
      <c r="S35" s="1" t="s">
        <v>1618</v>
      </c>
      <c r="T35" s="1" t="s">
        <v>1619</v>
      </c>
      <c r="U35" s="1" t="s">
        <v>1620</v>
      </c>
      <c r="V35" s="1" t="s">
        <v>1735</v>
      </c>
    </row>
    <row r="36" s="1" customFormat="1" spans="1:22">
      <c r="A36" s="3">
        <v>21846317148</v>
      </c>
      <c r="B36" s="1" t="s">
        <v>1852</v>
      </c>
      <c r="C36" s="1" t="s">
        <v>1865</v>
      </c>
      <c r="D36" s="1" t="s">
        <v>1866</v>
      </c>
      <c r="E36" s="1" t="s">
        <v>1867</v>
      </c>
      <c r="F36" s="1" t="s">
        <v>1608</v>
      </c>
      <c r="G36" s="1" t="s">
        <v>1609</v>
      </c>
      <c r="H36" s="1" t="s">
        <v>1610</v>
      </c>
      <c r="I36" s="1" t="s">
        <v>1868</v>
      </c>
      <c r="J36" s="1" t="s">
        <v>30</v>
      </c>
      <c r="K36" s="1" t="s">
        <v>1869</v>
      </c>
      <c r="L36" s="1" t="s">
        <v>1869</v>
      </c>
      <c r="M36" s="1" t="s">
        <v>1613</v>
      </c>
      <c r="N36" s="1" t="s">
        <v>1613</v>
      </c>
      <c r="O36" s="1" t="s">
        <v>1614</v>
      </c>
      <c r="P36" s="1" t="s">
        <v>1615</v>
      </c>
      <c r="Q36" s="1" t="s">
        <v>1616</v>
      </c>
      <c r="R36" s="1" t="s">
        <v>1870</v>
      </c>
      <c r="S36" s="1" t="s">
        <v>1618</v>
      </c>
      <c r="T36" s="1" t="s">
        <v>1619</v>
      </c>
      <c r="U36" s="1" t="s">
        <v>1620</v>
      </c>
      <c r="V36" s="1" t="s">
        <v>1621</v>
      </c>
    </row>
    <row r="37" s="1" customFormat="1" spans="1:22">
      <c r="A37" s="3">
        <v>21847338307</v>
      </c>
      <c r="B37" s="1" t="s">
        <v>1871</v>
      </c>
      <c r="C37" s="1" t="s">
        <v>1872</v>
      </c>
      <c r="D37" s="1" t="s">
        <v>1873</v>
      </c>
      <c r="E37" s="1" t="s">
        <v>1874</v>
      </c>
      <c r="F37" s="1" t="s">
        <v>1875</v>
      </c>
      <c r="G37" s="1" t="s">
        <v>1609</v>
      </c>
      <c r="H37" s="1" t="s">
        <v>1610</v>
      </c>
      <c r="I37" s="1" t="s">
        <v>1876</v>
      </c>
      <c r="J37" s="1" t="s">
        <v>30</v>
      </c>
      <c r="K37" s="1" t="s">
        <v>1877</v>
      </c>
      <c r="L37" s="1" t="s">
        <v>1877</v>
      </c>
      <c r="M37" s="1" t="s">
        <v>1613</v>
      </c>
      <c r="N37" s="1" t="s">
        <v>1613</v>
      </c>
      <c r="O37" s="1" t="s">
        <v>1614</v>
      </c>
      <c r="P37" s="1" t="s">
        <v>1615</v>
      </c>
      <c r="Q37" s="1" t="s">
        <v>1616</v>
      </c>
      <c r="R37" s="1" t="s">
        <v>1878</v>
      </c>
      <c r="S37" s="1" t="s">
        <v>1618</v>
      </c>
      <c r="T37" s="1" t="s">
        <v>1619</v>
      </c>
      <c r="U37" s="1" t="s">
        <v>1620</v>
      </c>
      <c r="V37" s="1" t="s">
        <v>1648</v>
      </c>
    </row>
    <row r="38" s="1" customFormat="1" spans="1:22">
      <c r="A38" s="3">
        <v>21847570444</v>
      </c>
      <c r="B38" s="1" t="s">
        <v>1871</v>
      </c>
      <c r="C38" s="1" t="s">
        <v>1879</v>
      </c>
      <c r="D38" s="1" t="s">
        <v>1880</v>
      </c>
      <c r="E38" s="1" t="s">
        <v>1881</v>
      </c>
      <c r="F38" s="1" t="s">
        <v>1698</v>
      </c>
      <c r="G38" s="1" t="s">
        <v>1608</v>
      </c>
      <c r="H38" s="1" t="s">
        <v>1610</v>
      </c>
      <c r="I38" s="1" t="s">
        <v>1882</v>
      </c>
      <c r="J38" s="1" t="s">
        <v>30</v>
      </c>
      <c r="K38" s="1" t="s">
        <v>1883</v>
      </c>
      <c r="L38" s="1" t="s">
        <v>1883</v>
      </c>
      <c r="M38" s="1" t="s">
        <v>1613</v>
      </c>
      <c r="N38" s="1" t="s">
        <v>1613</v>
      </c>
      <c r="O38" s="1" t="s">
        <v>1614</v>
      </c>
      <c r="P38" s="1" t="s">
        <v>1615</v>
      </c>
      <c r="Q38" s="1" t="s">
        <v>1616</v>
      </c>
      <c r="R38" s="1" t="s">
        <v>1884</v>
      </c>
      <c r="S38" s="1" t="s">
        <v>1618</v>
      </c>
      <c r="T38" s="1" t="s">
        <v>1619</v>
      </c>
      <c r="U38" s="1" t="s">
        <v>1630</v>
      </c>
      <c r="V38" s="1" t="s">
        <v>1735</v>
      </c>
    </row>
    <row r="39" s="1" customFormat="1" spans="1:22">
      <c r="A39" s="3">
        <v>21847904412</v>
      </c>
      <c r="B39" s="1" t="s">
        <v>1871</v>
      </c>
      <c r="C39" s="1" t="s">
        <v>1885</v>
      </c>
      <c r="D39" s="1" t="s">
        <v>1886</v>
      </c>
      <c r="E39" s="1" t="s">
        <v>1887</v>
      </c>
      <c r="F39" s="1" t="s">
        <v>1698</v>
      </c>
      <c r="G39" s="1" t="s">
        <v>1608</v>
      </c>
      <c r="H39" s="1" t="s">
        <v>1610</v>
      </c>
      <c r="I39" s="1" t="s">
        <v>1888</v>
      </c>
      <c r="J39" s="1" t="s">
        <v>30</v>
      </c>
      <c r="K39" s="1" t="s">
        <v>1889</v>
      </c>
      <c r="L39" s="1" t="s">
        <v>1889</v>
      </c>
      <c r="M39" s="1" t="s">
        <v>1613</v>
      </c>
      <c r="N39" s="1" t="s">
        <v>1613</v>
      </c>
      <c r="O39" s="1" t="s">
        <v>1614</v>
      </c>
      <c r="P39" s="1" t="s">
        <v>1615</v>
      </c>
      <c r="Q39" s="1" t="s">
        <v>1616</v>
      </c>
      <c r="R39" s="1" t="s">
        <v>1890</v>
      </c>
      <c r="S39" s="1" t="s">
        <v>1618</v>
      </c>
      <c r="T39" s="1" t="s">
        <v>1619</v>
      </c>
      <c r="U39" s="1" t="s">
        <v>1630</v>
      </c>
      <c r="V39" s="1" t="s">
        <v>1735</v>
      </c>
    </row>
    <row r="40" s="1" customFormat="1" spans="1:22">
      <c r="A40" s="3">
        <v>999221848256564</v>
      </c>
      <c r="B40" s="1" t="s">
        <v>1891</v>
      </c>
      <c r="C40" s="1" t="s">
        <v>1892</v>
      </c>
      <c r="D40" s="1" t="s">
        <v>1893</v>
      </c>
      <c r="E40" s="1" t="s">
        <v>1894</v>
      </c>
      <c r="F40" s="1" t="s">
        <v>1731</v>
      </c>
      <c r="G40" s="1" t="s">
        <v>1608</v>
      </c>
      <c r="H40" s="1" t="s">
        <v>1610</v>
      </c>
      <c r="I40" s="1" t="s">
        <v>1895</v>
      </c>
      <c r="J40" s="1" t="s">
        <v>30</v>
      </c>
      <c r="K40" s="1" t="s">
        <v>1896</v>
      </c>
      <c r="L40" s="1" t="s">
        <v>1896</v>
      </c>
      <c r="M40" s="1" t="s">
        <v>1613</v>
      </c>
      <c r="N40" s="1" t="s">
        <v>1613</v>
      </c>
      <c r="O40" s="1" t="s">
        <v>1614</v>
      </c>
      <c r="P40" s="1" t="s">
        <v>1615</v>
      </c>
      <c r="Q40" s="1" t="s">
        <v>1616</v>
      </c>
      <c r="R40" s="1" t="s">
        <v>1897</v>
      </c>
      <c r="S40" s="1" t="s">
        <v>1618</v>
      </c>
      <c r="T40" s="1" t="s">
        <v>1619</v>
      </c>
      <c r="U40" s="1" t="s">
        <v>1620</v>
      </c>
      <c r="V40" s="1" t="s">
        <v>1685</v>
      </c>
    </row>
    <row r="41" s="1" customFormat="1" spans="1:22">
      <c r="A41" s="3">
        <v>21848260649</v>
      </c>
      <c r="B41" s="1" t="s">
        <v>1891</v>
      </c>
      <c r="C41" s="1" t="s">
        <v>1898</v>
      </c>
      <c r="D41" s="1" t="s">
        <v>1793</v>
      </c>
      <c r="E41" s="1" t="s">
        <v>1899</v>
      </c>
      <c r="F41" s="1" t="s">
        <v>1698</v>
      </c>
      <c r="G41" s="1" t="s">
        <v>1608</v>
      </c>
      <c r="H41" s="1" t="s">
        <v>1610</v>
      </c>
      <c r="I41" s="1" t="s">
        <v>1900</v>
      </c>
      <c r="J41" s="1" t="s">
        <v>30</v>
      </c>
      <c r="K41" s="1" t="s">
        <v>1901</v>
      </c>
      <c r="L41" s="1" t="s">
        <v>1901</v>
      </c>
      <c r="M41" s="1" t="s">
        <v>1613</v>
      </c>
      <c r="N41" s="1" t="s">
        <v>1613</v>
      </c>
      <c r="O41" s="1" t="s">
        <v>1614</v>
      </c>
      <c r="P41" s="1" t="s">
        <v>1615</v>
      </c>
      <c r="Q41" s="1" t="s">
        <v>1616</v>
      </c>
      <c r="R41" s="1" t="s">
        <v>1902</v>
      </c>
      <c r="S41" s="1" t="s">
        <v>1618</v>
      </c>
      <c r="T41" s="1" t="s">
        <v>1619</v>
      </c>
      <c r="U41" s="1" t="s">
        <v>1620</v>
      </c>
      <c r="V41" s="1" t="s">
        <v>1735</v>
      </c>
    </row>
    <row r="42" s="1" customFormat="1" spans="1:22">
      <c r="A42" s="3">
        <v>21848279672</v>
      </c>
      <c r="B42" s="1" t="s">
        <v>1891</v>
      </c>
      <c r="C42" s="1" t="s">
        <v>1903</v>
      </c>
      <c r="D42" s="1" t="s">
        <v>1904</v>
      </c>
      <c r="E42" s="1" t="s">
        <v>1905</v>
      </c>
      <c r="F42" s="1" t="s">
        <v>1698</v>
      </c>
      <c r="G42" s="1" t="s">
        <v>1608</v>
      </c>
      <c r="H42" s="1" t="s">
        <v>1610</v>
      </c>
      <c r="I42" s="1" t="s">
        <v>1906</v>
      </c>
      <c r="J42" s="1" t="s">
        <v>30</v>
      </c>
      <c r="K42" s="1" t="s">
        <v>1907</v>
      </c>
      <c r="L42" s="1" t="s">
        <v>1907</v>
      </c>
      <c r="M42" s="1" t="s">
        <v>1613</v>
      </c>
      <c r="N42" s="1" t="s">
        <v>1613</v>
      </c>
      <c r="O42" s="1" t="s">
        <v>1614</v>
      </c>
      <c r="P42" s="1" t="s">
        <v>1615</v>
      </c>
      <c r="Q42" s="1" t="s">
        <v>1616</v>
      </c>
      <c r="R42" s="1" t="s">
        <v>1908</v>
      </c>
      <c r="S42" s="1" t="s">
        <v>1618</v>
      </c>
      <c r="T42" s="1" t="s">
        <v>1619</v>
      </c>
      <c r="U42" s="1" t="s">
        <v>1620</v>
      </c>
      <c r="V42" s="1" t="s">
        <v>1735</v>
      </c>
    </row>
    <row r="43" s="1" customFormat="1" spans="1:22">
      <c r="A43" s="3">
        <v>21848444237</v>
      </c>
      <c r="B43" s="1" t="s">
        <v>1891</v>
      </c>
      <c r="C43" s="1" t="s">
        <v>1909</v>
      </c>
      <c r="D43" s="1" t="s">
        <v>1910</v>
      </c>
      <c r="E43" s="1" t="s">
        <v>1911</v>
      </c>
      <c r="F43" s="1" t="s">
        <v>1644</v>
      </c>
      <c r="G43" s="1" t="s">
        <v>1608</v>
      </c>
      <c r="H43" s="1" t="s">
        <v>1610</v>
      </c>
      <c r="I43" s="1" t="s">
        <v>1912</v>
      </c>
      <c r="J43" s="1" t="s">
        <v>30</v>
      </c>
      <c r="K43" s="1" t="s">
        <v>1913</v>
      </c>
      <c r="L43" s="1" t="s">
        <v>1913</v>
      </c>
      <c r="M43" s="1" t="s">
        <v>1613</v>
      </c>
      <c r="N43" s="1" t="s">
        <v>1613</v>
      </c>
      <c r="O43" s="1" t="s">
        <v>1614</v>
      </c>
      <c r="P43" s="1" t="s">
        <v>1615</v>
      </c>
      <c r="Q43" s="1" t="s">
        <v>1616</v>
      </c>
      <c r="R43" s="1" t="s">
        <v>1914</v>
      </c>
      <c r="S43" s="1" t="s">
        <v>1618</v>
      </c>
      <c r="T43" s="1" t="s">
        <v>1619</v>
      </c>
      <c r="U43" s="1" t="s">
        <v>1630</v>
      </c>
      <c r="V43" s="1" t="s">
        <v>1735</v>
      </c>
    </row>
    <row r="44" s="1" customFormat="1" spans="1:22">
      <c r="A44" s="3">
        <v>21848704107</v>
      </c>
      <c r="B44" s="1" t="s">
        <v>1891</v>
      </c>
      <c r="C44" s="1" t="s">
        <v>1915</v>
      </c>
      <c r="D44" s="1" t="s">
        <v>1916</v>
      </c>
      <c r="E44" s="1" t="s">
        <v>1917</v>
      </c>
      <c r="F44" s="1" t="s">
        <v>1644</v>
      </c>
      <c r="G44" s="1" t="s">
        <v>1609</v>
      </c>
      <c r="H44" s="1" t="s">
        <v>1610</v>
      </c>
      <c r="I44" s="1" t="s">
        <v>1918</v>
      </c>
      <c r="J44" s="1" t="s">
        <v>30</v>
      </c>
      <c r="K44" s="1" t="s">
        <v>1919</v>
      </c>
      <c r="L44" s="1" t="s">
        <v>1919</v>
      </c>
      <c r="M44" s="1" t="s">
        <v>1613</v>
      </c>
      <c r="N44" s="1" t="s">
        <v>1613</v>
      </c>
      <c r="O44" s="1" t="s">
        <v>1614</v>
      </c>
      <c r="P44" s="1" t="s">
        <v>1615</v>
      </c>
      <c r="Q44" s="1" t="s">
        <v>1616</v>
      </c>
      <c r="R44" s="1" t="s">
        <v>1920</v>
      </c>
      <c r="S44" s="1" t="s">
        <v>1618</v>
      </c>
      <c r="T44" s="1" t="s">
        <v>1619</v>
      </c>
      <c r="U44" s="1" t="s">
        <v>1630</v>
      </c>
      <c r="V44" s="1" t="s">
        <v>1735</v>
      </c>
    </row>
    <row r="45" s="1" customFormat="1" spans="1:22">
      <c r="A45" s="3">
        <v>21848833385</v>
      </c>
      <c r="B45" s="1" t="s">
        <v>1891</v>
      </c>
      <c r="C45" s="1" t="s">
        <v>1921</v>
      </c>
      <c r="D45" s="1" t="s">
        <v>1922</v>
      </c>
      <c r="E45" s="1" t="s">
        <v>1923</v>
      </c>
      <c r="F45" s="1" t="s">
        <v>1644</v>
      </c>
      <c r="G45" s="1" t="s">
        <v>1609</v>
      </c>
      <c r="H45" s="1" t="s">
        <v>1610</v>
      </c>
      <c r="I45" s="1" t="s">
        <v>1924</v>
      </c>
      <c r="J45" s="1" t="s">
        <v>30</v>
      </c>
      <c r="K45" s="1" t="s">
        <v>1925</v>
      </c>
      <c r="L45" s="1" t="s">
        <v>1925</v>
      </c>
      <c r="M45" s="1" t="s">
        <v>1613</v>
      </c>
      <c r="N45" s="1" t="s">
        <v>1613</v>
      </c>
      <c r="O45" s="1" t="s">
        <v>1614</v>
      </c>
      <c r="P45" s="1" t="s">
        <v>1615</v>
      </c>
      <c r="Q45" s="1" t="s">
        <v>1616</v>
      </c>
      <c r="R45" s="1" t="s">
        <v>1926</v>
      </c>
      <c r="S45" s="1" t="s">
        <v>1618</v>
      </c>
      <c r="T45" s="1" t="s">
        <v>1619</v>
      </c>
      <c r="U45" s="1" t="s">
        <v>1630</v>
      </c>
      <c r="V45" s="1" t="s">
        <v>1735</v>
      </c>
    </row>
    <row r="46" s="1" customFormat="1" spans="1:22">
      <c r="A46" s="3">
        <v>21848973561</v>
      </c>
      <c r="B46" s="1" t="s">
        <v>1891</v>
      </c>
      <c r="C46" s="1" t="s">
        <v>1927</v>
      </c>
      <c r="D46" s="1" t="s">
        <v>1928</v>
      </c>
      <c r="E46" s="1" t="s">
        <v>1929</v>
      </c>
      <c r="F46" s="1" t="s">
        <v>1698</v>
      </c>
      <c r="G46" s="1" t="s">
        <v>1608</v>
      </c>
      <c r="H46" s="1" t="s">
        <v>1610</v>
      </c>
      <c r="I46" s="1" t="s">
        <v>1930</v>
      </c>
      <c r="J46" s="1" t="s">
        <v>30</v>
      </c>
      <c r="K46" s="1" t="s">
        <v>1931</v>
      </c>
      <c r="L46" s="1" t="s">
        <v>1931</v>
      </c>
      <c r="M46" s="1" t="s">
        <v>1613</v>
      </c>
      <c r="N46" s="1" t="s">
        <v>1613</v>
      </c>
      <c r="O46" s="1" t="s">
        <v>1614</v>
      </c>
      <c r="P46" s="1" t="s">
        <v>1615</v>
      </c>
      <c r="Q46" s="1" t="s">
        <v>1616</v>
      </c>
      <c r="R46" s="1" t="s">
        <v>1932</v>
      </c>
      <c r="S46" s="1" t="s">
        <v>1618</v>
      </c>
      <c r="T46" s="1" t="s">
        <v>1619</v>
      </c>
      <c r="U46" s="1" t="s">
        <v>1630</v>
      </c>
      <c r="V46" s="1" t="s">
        <v>1735</v>
      </c>
    </row>
    <row r="47" s="1" customFormat="1" spans="1:22">
      <c r="A47" s="3">
        <v>21851704793</v>
      </c>
      <c r="B47" s="1" t="s">
        <v>1933</v>
      </c>
      <c r="C47" s="1" t="s">
        <v>1934</v>
      </c>
      <c r="D47" s="1" t="s">
        <v>1935</v>
      </c>
      <c r="E47" s="1" t="s">
        <v>1936</v>
      </c>
      <c r="F47" s="1" t="s">
        <v>1644</v>
      </c>
      <c r="G47" s="1" t="s">
        <v>1608</v>
      </c>
      <c r="H47" s="1" t="s">
        <v>1610</v>
      </c>
      <c r="I47" s="1" t="s">
        <v>1937</v>
      </c>
      <c r="J47" s="1" t="s">
        <v>30</v>
      </c>
      <c r="K47" s="1" t="s">
        <v>1938</v>
      </c>
      <c r="L47" s="1" t="s">
        <v>1939</v>
      </c>
      <c r="M47" s="1" t="s">
        <v>1940</v>
      </c>
      <c r="N47" s="1" t="s">
        <v>1941</v>
      </c>
      <c r="O47" s="1" t="s">
        <v>1614</v>
      </c>
      <c r="P47" s="1" t="s">
        <v>1615</v>
      </c>
      <c r="Q47" s="1" t="s">
        <v>1616</v>
      </c>
      <c r="R47" s="1" t="s">
        <v>1942</v>
      </c>
      <c r="S47" s="1" t="s">
        <v>1618</v>
      </c>
      <c r="T47" s="1" t="s">
        <v>1619</v>
      </c>
      <c r="U47" s="1" t="s">
        <v>1630</v>
      </c>
      <c r="V47" s="1" t="s">
        <v>1735</v>
      </c>
    </row>
    <row r="48" s="1" customFormat="1" spans="1:22">
      <c r="A48" s="3">
        <v>21852307122</v>
      </c>
      <c r="B48" s="1" t="s">
        <v>1933</v>
      </c>
      <c r="C48" s="1" t="s">
        <v>1943</v>
      </c>
      <c r="D48" s="1" t="s">
        <v>1944</v>
      </c>
      <c r="E48" s="1" t="s">
        <v>1945</v>
      </c>
      <c r="F48" s="1" t="s">
        <v>1644</v>
      </c>
      <c r="G48" s="1" t="s">
        <v>1609</v>
      </c>
      <c r="H48" s="1" t="s">
        <v>1610</v>
      </c>
      <c r="I48" s="1" t="s">
        <v>1946</v>
      </c>
      <c r="J48" s="1" t="s">
        <v>30</v>
      </c>
      <c r="K48" s="1" t="s">
        <v>1947</v>
      </c>
      <c r="L48" s="1" t="s">
        <v>1947</v>
      </c>
      <c r="M48" s="1" t="s">
        <v>1613</v>
      </c>
      <c r="N48" s="1" t="s">
        <v>1613</v>
      </c>
      <c r="O48" s="1" t="s">
        <v>1614</v>
      </c>
      <c r="P48" s="1" t="s">
        <v>1615</v>
      </c>
      <c r="Q48" s="1" t="s">
        <v>1616</v>
      </c>
      <c r="R48" s="1" t="s">
        <v>1948</v>
      </c>
      <c r="S48" s="1" t="s">
        <v>1618</v>
      </c>
      <c r="T48" s="1" t="s">
        <v>1619</v>
      </c>
      <c r="U48" s="1" t="s">
        <v>1630</v>
      </c>
      <c r="V48" s="1" t="s">
        <v>1735</v>
      </c>
    </row>
    <row r="49" s="1" customFormat="1" spans="1:22">
      <c r="A49" s="3">
        <v>21853478772</v>
      </c>
      <c r="B49" s="1" t="s">
        <v>1949</v>
      </c>
      <c r="C49" s="1" t="s">
        <v>1950</v>
      </c>
      <c r="D49" s="1" t="s">
        <v>1951</v>
      </c>
      <c r="E49" s="1" t="s">
        <v>1952</v>
      </c>
      <c r="F49" s="1" t="s">
        <v>1698</v>
      </c>
      <c r="G49" s="1" t="s">
        <v>1608</v>
      </c>
      <c r="H49" s="1" t="s">
        <v>1610</v>
      </c>
      <c r="I49" s="1" t="s">
        <v>1953</v>
      </c>
      <c r="J49" s="1" t="s">
        <v>30</v>
      </c>
      <c r="K49" s="1" t="s">
        <v>1954</v>
      </c>
      <c r="L49" s="1" t="s">
        <v>1954</v>
      </c>
      <c r="M49" s="1" t="s">
        <v>1613</v>
      </c>
      <c r="N49" s="1" t="s">
        <v>1613</v>
      </c>
      <c r="O49" s="1" t="s">
        <v>1614</v>
      </c>
      <c r="P49" s="1" t="s">
        <v>1615</v>
      </c>
      <c r="Q49" s="1" t="s">
        <v>1616</v>
      </c>
      <c r="R49" s="1" t="s">
        <v>1955</v>
      </c>
      <c r="S49" s="1" t="s">
        <v>1618</v>
      </c>
      <c r="T49" s="1" t="s">
        <v>1619</v>
      </c>
      <c r="U49" s="1" t="s">
        <v>1630</v>
      </c>
      <c r="V49" s="1" t="s">
        <v>1735</v>
      </c>
    </row>
    <row r="50" s="1" customFormat="1" spans="1:22">
      <c r="A50" s="3">
        <v>21853560534</v>
      </c>
      <c r="B50" s="1" t="s">
        <v>1949</v>
      </c>
      <c r="C50" s="1" t="s">
        <v>1956</v>
      </c>
      <c r="D50" s="1" t="s">
        <v>1957</v>
      </c>
      <c r="E50" s="1" t="s">
        <v>1958</v>
      </c>
      <c r="F50" s="1" t="s">
        <v>1644</v>
      </c>
      <c r="G50" s="1" t="s">
        <v>1608</v>
      </c>
      <c r="H50" s="1" t="s">
        <v>1610</v>
      </c>
      <c r="I50" s="1" t="s">
        <v>1959</v>
      </c>
      <c r="J50" s="1" t="s">
        <v>30</v>
      </c>
      <c r="K50" s="1" t="s">
        <v>1960</v>
      </c>
      <c r="L50" s="1" t="s">
        <v>1960</v>
      </c>
      <c r="M50" s="1" t="s">
        <v>1613</v>
      </c>
      <c r="N50" s="1" t="s">
        <v>1613</v>
      </c>
      <c r="O50" s="1" t="s">
        <v>1614</v>
      </c>
      <c r="P50" s="1" t="s">
        <v>1615</v>
      </c>
      <c r="Q50" s="1" t="s">
        <v>1616</v>
      </c>
      <c r="R50" s="1" t="s">
        <v>1961</v>
      </c>
      <c r="S50" s="1" t="s">
        <v>1618</v>
      </c>
      <c r="T50" s="1" t="s">
        <v>1619</v>
      </c>
      <c r="U50" s="1" t="s">
        <v>1620</v>
      </c>
      <c r="V50" s="1" t="s">
        <v>1710</v>
      </c>
    </row>
    <row r="51" s="1" customFormat="1" spans="1:22">
      <c r="A51" s="3">
        <v>21854048987</v>
      </c>
      <c r="B51" s="1" t="s">
        <v>1949</v>
      </c>
      <c r="C51" s="1" t="s">
        <v>1962</v>
      </c>
      <c r="D51" s="1" t="s">
        <v>1963</v>
      </c>
      <c r="E51" s="1" t="s">
        <v>1964</v>
      </c>
      <c r="F51" s="1" t="s">
        <v>1698</v>
      </c>
      <c r="G51" s="1" t="s">
        <v>1608</v>
      </c>
      <c r="H51" s="1" t="s">
        <v>1610</v>
      </c>
      <c r="I51" s="1" t="s">
        <v>1965</v>
      </c>
      <c r="J51" s="1" t="s">
        <v>30</v>
      </c>
      <c r="K51" s="1" t="s">
        <v>1966</v>
      </c>
      <c r="L51" s="1" t="s">
        <v>1966</v>
      </c>
      <c r="M51" s="1" t="s">
        <v>1613</v>
      </c>
      <c r="N51" s="1" t="s">
        <v>1613</v>
      </c>
      <c r="O51" s="1" t="s">
        <v>1614</v>
      </c>
      <c r="P51" s="1" t="s">
        <v>1615</v>
      </c>
      <c r="Q51" s="1" t="s">
        <v>1616</v>
      </c>
      <c r="R51" s="1" t="s">
        <v>1967</v>
      </c>
      <c r="S51" s="1" t="s">
        <v>1618</v>
      </c>
      <c r="T51" s="1" t="s">
        <v>1619</v>
      </c>
      <c r="U51" s="1" t="s">
        <v>1630</v>
      </c>
      <c r="V51" s="1" t="s">
        <v>1735</v>
      </c>
    </row>
    <row r="52" s="1" customFormat="1" spans="1:22">
      <c r="A52" s="3">
        <v>21854726056</v>
      </c>
      <c r="B52" s="1" t="s">
        <v>1968</v>
      </c>
      <c r="C52" s="1" t="s">
        <v>1969</v>
      </c>
      <c r="D52" s="1" t="s">
        <v>1970</v>
      </c>
      <c r="E52" s="1" t="s">
        <v>1971</v>
      </c>
      <c r="F52" s="1" t="s">
        <v>1627</v>
      </c>
      <c r="G52" s="1" t="s">
        <v>1609</v>
      </c>
      <c r="H52" s="1" t="s">
        <v>1610</v>
      </c>
      <c r="I52" s="1" t="s">
        <v>1972</v>
      </c>
      <c r="J52" s="1" t="s">
        <v>30</v>
      </c>
      <c r="K52" s="1" t="s">
        <v>1973</v>
      </c>
      <c r="L52" s="1" t="s">
        <v>1973</v>
      </c>
      <c r="M52" s="1" t="s">
        <v>1613</v>
      </c>
      <c r="N52" s="1" t="s">
        <v>1613</v>
      </c>
      <c r="O52" s="1" t="s">
        <v>1614</v>
      </c>
      <c r="P52" s="1" t="s">
        <v>1615</v>
      </c>
      <c r="Q52" s="1" t="s">
        <v>1616</v>
      </c>
      <c r="R52" s="1" t="s">
        <v>1974</v>
      </c>
      <c r="S52" s="1" t="s">
        <v>1618</v>
      </c>
      <c r="T52" s="1" t="s">
        <v>1619</v>
      </c>
      <c r="U52" s="1" t="s">
        <v>1630</v>
      </c>
      <c r="V52" s="1" t="s">
        <v>1648</v>
      </c>
    </row>
    <row r="53" s="1" customFormat="1" spans="1:22">
      <c r="A53" s="3">
        <v>21855426833</v>
      </c>
      <c r="B53" s="1" t="s">
        <v>1968</v>
      </c>
      <c r="C53" s="1" t="s">
        <v>1975</v>
      </c>
      <c r="D53" s="1" t="s">
        <v>1976</v>
      </c>
      <c r="E53" s="1" t="s">
        <v>1977</v>
      </c>
      <c r="F53" s="1" t="s">
        <v>1698</v>
      </c>
      <c r="G53" s="1" t="s">
        <v>1608</v>
      </c>
      <c r="H53" s="1" t="s">
        <v>1610</v>
      </c>
      <c r="I53" s="1" t="s">
        <v>1978</v>
      </c>
      <c r="J53" s="1" t="s">
        <v>30</v>
      </c>
      <c r="K53" s="1" t="s">
        <v>1979</v>
      </c>
      <c r="L53" s="1" t="s">
        <v>1979</v>
      </c>
      <c r="M53" s="1" t="s">
        <v>1613</v>
      </c>
      <c r="N53" s="1" t="s">
        <v>1613</v>
      </c>
      <c r="O53" s="1" t="s">
        <v>1614</v>
      </c>
      <c r="P53" s="1" t="s">
        <v>1615</v>
      </c>
      <c r="Q53" s="1" t="s">
        <v>1616</v>
      </c>
      <c r="R53" s="1" t="s">
        <v>1980</v>
      </c>
      <c r="S53" s="1" t="s">
        <v>1618</v>
      </c>
      <c r="T53" s="1" t="s">
        <v>1619</v>
      </c>
      <c r="U53" s="1" t="s">
        <v>1630</v>
      </c>
      <c r="V53" s="1" t="s">
        <v>1735</v>
      </c>
    </row>
    <row r="54" s="1" customFormat="1" spans="1:22">
      <c r="A54" s="3">
        <v>999221855720349</v>
      </c>
      <c r="B54" s="1" t="s">
        <v>1968</v>
      </c>
      <c r="C54" s="1" t="s">
        <v>1981</v>
      </c>
      <c r="D54" s="1" t="s">
        <v>1982</v>
      </c>
      <c r="E54" s="1" t="s">
        <v>1983</v>
      </c>
      <c r="F54" s="1" t="s">
        <v>1608</v>
      </c>
      <c r="G54" s="1" t="s">
        <v>1609</v>
      </c>
      <c r="H54" s="1" t="s">
        <v>1610</v>
      </c>
      <c r="I54" s="1" t="s">
        <v>1984</v>
      </c>
      <c r="J54" s="1" t="s">
        <v>30</v>
      </c>
      <c r="K54" s="1" t="s">
        <v>1985</v>
      </c>
      <c r="L54" s="1" t="s">
        <v>1985</v>
      </c>
      <c r="M54" s="1" t="s">
        <v>1613</v>
      </c>
      <c r="N54" s="1" t="s">
        <v>1613</v>
      </c>
      <c r="O54" s="1" t="s">
        <v>1614</v>
      </c>
      <c r="P54" s="1" t="s">
        <v>1615</v>
      </c>
      <c r="Q54" s="1" t="s">
        <v>1616</v>
      </c>
      <c r="R54" s="1" t="s">
        <v>1986</v>
      </c>
      <c r="S54" s="1" t="s">
        <v>1618</v>
      </c>
      <c r="T54" s="1" t="s">
        <v>1619</v>
      </c>
      <c r="U54" s="1" t="s">
        <v>1620</v>
      </c>
      <c r="V54" s="1" t="s">
        <v>1987</v>
      </c>
    </row>
    <row r="55" s="1" customFormat="1" spans="1:22">
      <c r="A55" s="3">
        <v>999221855918585</v>
      </c>
      <c r="B55" s="1" t="s">
        <v>1988</v>
      </c>
      <c r="C55" s="1" t="s">
        <v>1989</v>
      </c>
      <c r="D55" s="1" t="s">
        <v>1990</v>
      </c>
      <c r="E55" s="1" t="s">
        <v>1991</v>
      </c>
      <c r="F55" s="1" t="s">
        <v>1698</v>
      </c>
      <c r="G55" s="1" t="s">
        <v>1608</v>
      </c>
      <c r="H55" s="1" t="s">
        <v>1610</v>
      </c>
      <c r="I55" s="1" t="s">
        <v>1992</v>
      </c>
      <c r="J55" s="1" t="s">
        <v>30</v>
      </c>
      <c r="K55" s="1" t="s">
        <v>1993</v>
      </c>
      <c r="L55" s="1" t="s">
        <v>1993</v>
      </c>
      <c r="M55" s="1" t="s">
        <v>1613</v>
      </c>
      <c r="N55" s="1" t="s">
        <v>1613</v>
      </c>
      <c r="O55" s="1" t="s">
        <v>1614</v>
      </c>
      <c r="P55" s="1" t="s">
        <v>1615</v>
      </c>
      <c r="Q55" s="1" t="s">
        <v>1616</v>
      </c>
      <c r="R55" s="1" t="s">
        <v>1994</v>
      </c>
      <c r="S55" s="1" t="s">
        <v>1618</v>
      </c>
      <c r="T55" s="1" t="s">
        <v>1619</v>
      </c>
      <c r="U55" s="1" t="s">
        <v>1620</v>
      </c>
      <c r="V55" s="1" t="s">
        <v>1621</v>
      </c>
    </row>
    <row r="56" s="1" customFormat="1" spans="1:22">
      <c r="A56" s="3">
        <v>21856098593</v>
      </c>
      <c r="B56" s="1" t="s">
        <v>1988</v>
      </c>
      <c r="C56" s="1" t="s">
        <v>1995</v>
      </c>
      <c r="D56" s="1" t="s">
        <v>1822</v>
      </c>
      <c r="E56" s="1" t="s">
        <v>1996</v>
      </c>
      <c r="F56" s="1" t="s">
        <v>1627</v>
      </c>
      <c r="G56" s="1" t="s">
        <v>1609</v>
      </c>
      <c r="H56" s="1" t="s">
        <v>1610</v>
      </c>
      <c r="I56" s="1" t="s">
        <v>1997</v>
      </c>
      <c r="J56" s="1" t="s">
        <v>30</v>
      </c>
      <c r="K56" s="1" t="s">
        <v>1998</v>
      </c>
      <c r="L56" s="1" t="s">
        <v>1998</v>
      </c>
      <c r="M56" s="1" t="s">
        <v>1613</v>
      </c>
      <c r="N56" s="1" t="s">
        <v>1613</v>
      </c>
      <c r="O56" s="1" t="s">
        <v>1614</v>
      </c>
      <c r="P56" s="1" t="s">
        <v>1615</v>
      </c>
      <c r="Q56" s="1" t="s">
        <v>1616</v>
      </c>
      <c r="R56" s="1" t="s">
        <v>1999</v>
      </c>
      <c r="S56" s="1" t="s">
        <v>1618</v>
      </c>
      <c r="T56" s="1" t="s">
        <v>1619</v>
      </c>
      <c r="U56" s="1" t="s">
        <v>1620</v>
      </c>
      <c r="V56" s="1" t="s">
        <v>1648</v>
      </c>
    </row>
    <row r="57" s="1" customFormat="1" spans="1:22">
      <c r="A57" s="3">
        <v>999221856138276</v>
      </c>
      <c r="B57" s="1" t="s">
        <v>1988</v>
      </c>
      <c r="C57" s="1" t="s">
        <v>2000</v>
      </c>
      <c r="D57" s="1" t="s">
        <v>2001</v>
      </c>
      <c r="E57" s="1" t="s">
        <v>2002</v>
      </c>
      <c r="F57" s="1" t="s">
        <v>1608</v>
      </c>
      <c r="G57" s="1" t="s">
        <v>1609</v>
      </c>
      <c r="H57" s="1" t="s">
        <v>1610</v>
      </c>
      <c r="I57" s="1" t="s">
        <v>2003</v>
      </c>
      <c r="J57" s="1" t="s">
        <v>30</v>
      </c>
      <c r="K57" s="1" t="s">
        <v>2004</v>
      </c>
      <c r="L57" s="1" t="s">
        <v>2004</v>
      </c>
      <c r="M57" s="1" t="s">
        <v>1613</v>
      </c>
      <c r="N57" s="1" t="s">
        <v>1613</v>
      </c>
      <c r="O57" s="1" t="s">
        <v>1614</v>
      </c>
      <c r="P57" s="1" t="s">
        <v>1615</v>
      </c>
      <c r="Q57" s="1" t="s">
        <v>1616</v>
      </c>
      <c r="R57" s="1" t="s">
        <v>2005</v>
      </c>
      <c r="S57" s="1" t="s">
        <v>1618</v>
      </c>
      <c r="T57" s="1" t="s">
        <v>1619</v>
      </c>
      <c r="U57" s="1" t="s">
        <v>1620</v>
      </c>
      <c r="V57" s="1" t="s">
        <v>1727</v>
      </c>
    </row>
    <row r="58" s="1" customFormat="1" spans="1:22">
      <c r="A58" s="3">
        <v>21857139938</v>
      </c>
      <c r="B58" s="1" t="s">
        <v>1988</v>
      </c>
      <c r="C58" s="1" t="s">
        <v>2006</v>
      </c>
      <c r="D58" s="1" t="s">
        <v>2007</v>
      </c>
      <c r="E58" s="1" t="s">
        <v>2008</v>
      </c>
      <c r="F58" s="1" t="s">
        <v>1731</v>
      </c>
      <c r="G58" s="1" t="s">
        <v>1608</v>
      </c>
      <c r="H58" s="1" t="s">
        <v>1610</v>
      </c>
      <c r="I58" s="1" t="s">
        <v>2009</v>
      </c>
      <c r="J58" s="1" t="s">
        <v>30</v>
      </c>
      <c r="K58" s="1" t="s">
        <v>2010</v>
      </c>
      <c r="L58" s="1" t="s">
        <v>2010</v>
      </c>
      <c r="M58" s="1" t="s">
        <v>1613</v>
      </c>
      <c r="N58" s="1" t="s">
        <v>1613</v>
      </c>
      <c r="O58" s="1" t="s">
        <v>1614</v>
      </c>
      <c r="P58" s="1" t="s">
        <v>1615</v>
      </c>
      <c r="Q58" s="1" t="s">
        <v>1616</v>
      </c>
      <c r="R58" s="1" t="s">
        <v>2011</v>
      </c>
      <c r="S58" s="1" t="s">
        <v>1618</v>
      </c>
      <c r="T58" s="1" t="s">
        <v>1619</v>
      </c>
      <c r="U58" s="1" t="s">
        <v>1630</v>
      </c>
      <c r="V58" s="1" t="s">
        <v>1735</v>
      </c>
    </row>
    <row r="59" s="1" customFormat="1" spans="1:22">
      <c r="A59" s="3">
        <v>21857837634</v>
      </c>
      <c r="B59" s="1" t="s">
        <v>2012</v>
      </c>
      <c r="C59" s="1" t="s">
        <v>2013</v>
      </c>
      <c r="D59" s="1" t="s">
        <v>1793</v>
      </c>
      <c r="E59" s="1" t="s">
        <v>2014</v>
      </c>
      <c r="F59" s="1" t="s">
        <v>1723</v>
      </c>
      <c r="G59" s="1" t="s">
        <v>1609</v>
      </c>
      <c r="H59" s="1" t="s">
        <v>1610</v>
      </c>
      <c r="I59" s="1" t="s">
        <v>2015</v>
      </c>
      <c r="J59" s="1" t="s">
        <v>30</v>
      </c>
      <c r="K59" s="1" t="s">
        <v>2016</v>
      </c>
      <c r="L59" s="1" t="s">
        <v>2016</v>
      </c>
      <c r="M59" s="1" t="s">
        <v>1613</v>
      </c>
      <c r="N59" s="1" t="s">
        <v>1613</v>
      </c>
      <c r="O59" s="1" t="s">
        <v>1614</v>
      </c>
      <c r="P59" s="1" t="s">
        <v>1615</v>
      </c>
      <c r="Q59" s="1" t="s">
        <v>1616</v>
      </c>
      <c r="R59" s="1" t="s">
        <v>2017</v>
      </c>
      <c r="S59" s="1" t="s">
        <v>1618</v>
      </c>
      <c r="T59" s="1" t="s">
        <v>1619</v>
      </c>
      <c r="U59" s="1" t="s">
        <v>1630</v>
      </c>
      <c r="V59" s="1" t="s">
        <v>1735</v>
      </c>
    </row>
    <row r="60" s="1" customFormat="1" spans="1:22">
      <c r="A60" s="3">
        <v>21858753218</v>
      </c>
      <c r="B60" s="1" t="s">
        <v>2012</v>
      </c>
      <c r="C60" s="1" t="s">
        <v>2018</v>
      </c>
      <c r="D60" s="1" t="s">
        <v>2019</v>
      </c>
      <c r="E60" s="1" t="s">
        <v>2020</v>
      </c>
      <c r="F60" s="1" t="s">
        <v>1698</v>
      </c>
      <c r="G60" s="1" t="s">
        <v>1609</v>
      </c>
      <c r="H60" s="1" t="s">
        <v>1610</v>
      </c>
      <c r="I60" s="1" t="s">
        <v>2021</v>
      </c>
      <c r="J60" s="1" t="s">
        <v>30</v>
      </c>
      <c r="K60" s="1" t="s">
        <v>2022</v>
      </c>
      <c r="L60" s="1" t="s">
        <v>2022</v>
      </c>
      <c r="M60" s="1" t="s">
        <v>1613</v>
      </c>
      <c r="N60" s="1" t="s">
        <v>1613</v>
      </c>
      <c r="O60" s="1" t="s">
        <v>1614</v>
      </c>
      <c r="P60" s="1" t="s">
        <v>1615</v>
      </c>
      <c r="Q60" s="1" t="s">
        <v>1616</v>
      </c>
      <c r="R60" s="1" t="s">
        <v>2023</v>
      </c>
      <c r="S60" s="1" t="s">
        <v>1618</v>
      </c>
      <c r="T60" s="1" t="s">
        <v>1619</v>
      </c>
      <c r="U60" s="1" t="s">
        <v>1620</v>
      </c>
      <c r="V60" s="1" t="s">
        <v>1710</v>
      </c>
    </row>
    <row r="61" s="1" customFormat="1" spans="1:22">
      <c r="A61" s="3">
        <v>21859377842</v>
      </c>
      <c r="B61" s="1" t="s">
        <v>2012</v>
      </c>
      <c r="C61" s="1" t="s">
        <v>2024</v>
      </c>
      <c r="D61" s="1" t="s">
        <v>2025</v>
      </c>
      <c r="E61" s="1" t="s">
        <v>2026</v>
      </c>
      <c r="F61" s="1" t="s">
        <v>1698</v>
      </c>
      <c r="G61" s="1" t="s">
        <v>1608</v>
      </c>
      <c r="H61" s="1" t="s">
        <v>1610</v>
      </c>
      <c r="I61" s="1" t="s">
        <v>2027</v>
      </c>
      <c r="J61" s="1" t="s">
        <v>30</v>
      </c>
      <c r="K61" s="1" t="s">
        <v>2028</v>
      </c>
      <c r="L61" s="1" t="s">
        <v>2028</v>
      </c>
      <c r="M61" s="1" t="s">
        <v>1613</v>
      </c>
      <c r="N61" s="1" t="s">
        <v>1613</v>
      </c>
      <c r="O61" s="1" t="s">
        <v>1614</v>
      </c>
      <c r="P61" s="1" t="s">
        <v>1615</v>
      </c>
      <c r="Q61" s="1" t="s">
        <v>1616</v>
      </c>
      <c r="R61" s="1" t="s">
        <v>2029</v>
      </c>
      <c r="S61" s="1" t="s">
        <v>1618</v>
      </c>
      <c r="T61" s="1" t="s">
        <v>1619</v>
      </c>
      <c r="U61" s="1" t="s">
        <v>1630</v>
      </c>
      <c r="V61" s="1" t="s">
        <v>1735</v>
      </c>
    </row>
    <row r="62" s="1" customFormat="1" spans="1:22">
      <c r="A62" s="3">
        <v>999221859791342</v>
      </c>
      <c r="B62" s="1" t="s">
        <v>2030</v>
      </c>
      <c r="C62" s="1" t="s">
        <v>2031</v>
      </c>
      <c r="D62" s="1" t="s">
        <v>2032</v>
      </c>
      <c r="E62" s="1" t="s">
        <v>2033</v>
      </c>
      <c r="F62" s="1" t="s">
        <v>1698</v>
      </c>
      <c r="G62" s="1" t="s">
        <v>1608</v>
      </c>
      <c r="H62" s="1" t="s">
        <v>1610</v>
      </c>
      <c r="I62" s="1" t="s">
        <v>2034</v>
      </c>
      <c r="J62" s="1" t="s">
        <v>30</v>
      </c>
      <c r="K62" s="1" t="s">
        <v>2035</v>
      </c>
      <c r="L62" s="1" t="s">
        <v>2035</v>
      </c>
      <c r="M62" s="1" t="s">
        <v>1613</v>
      </c>
      <c r="N62" s="1" t="s">
        <v>1613</v>
      </c>
      <c r="O62" s="1" t="s">
        <v>1614</v>
      </c>
      <c r="P62" s="1" t="s">
        <v>1615</v>
      </c>
      <c r="Q62" s="1" t="s">
        <v>1616</v>
      </c>
      <c r="R62" s="1" t="s">
        <v>2036</v>
      </c>
      <c r="S62" s="1" t="s">
        <v>1618</v>
      </c>
      <c r="T62" s="1" t="s">
        <v>1619</v>
      </c>
      <c r="U62" s="1" t="s">
        <v>1620</v>
      </c>
      <c r="V62" s="1" t="s">
        <v>2037</v>
      </c>
    </row>
    <row r="63" s="1" customFormat="1" spans="1:22">
      <c r="A63" s="3">
        <v>999221860857322</v>
      </c>
      <c r="B63" s="1" t="s">
        <v>2030</v>
      </c>
      <c r="C63" s="1" t="s">
        <v>2038</v>
      </c>
      <c r="D63" s="1" t="s">
        <v>2039</v>
      </c>
      <c r="E63" s="1" t="s">
        <v>2040</v>
      </c>
      <c r="F63" s="1" t="s">
        <v>1698</v>
      </c>
      <c r="G63" s="1" t="s">
        <v>1608</v>
      </c>
      <c r="H63" s="1" t="s">
        <v>1610</v>
      </c>
      <c r="I63" s="1" t="s">
        <v>2041</v>
      </c>
      <c r="J63" s="1" t="s">
        <v>30</v>
      </c>
      <c r="K63" s="1" t="s">
        <v>2042</v>
      </c>
      <c r="L63" s="1" t="s">
        <v>2042</v>
      </c>
      <c r="M63" s="1" t="s">
        <v>1613</v>
      </c>
      <c r="N63" s="1" t="s">
        <v>1613</v>
      </c>
      <c r="O63" s="1" t="s">
        <v>1614</v>
      </c>
      <c r="P63" s="1" t="s">
        <v>1615</v>
      </c>
      <c r="Q63" s="1" t="s">
        <v>1616</v>
      </c>
      <c r="R63" s="1" t="s">
        <v>2043</v>
      </c>
      <c r="S63" s="1" t="s">
        <v>1618</v>
      </c>
      <c r="T63" s="1" t="s">
        <v>1619</v>
      </c>
      <c r="U63" s="1" t="s">
        <v>1620</v>
      </c>
      <c r="V63" s="1" t="s">
        <v>1727</v>
      </c>
    </row>
    <row r="64" s="1" customFormat="1" spans="1:22">
      <c r="A64" s="3">
        <v>21860968278</v>
      </c>
      <c r="B64" s="1" t="s">
        <v>2030</v>
      </c>
      <c r="C64" s="1" t="s">
        <v>2044</v>
      </c>
      <c r="D64" s="1" t="s">
        <v>1834</v>
      </c>
      <c r="E64" s="1" t="s">
        <v>2045</v>
      </c>
      <c r="F64" s="1" t="s">
        <v>1698</v>
      </c>
      <c r="G64" s="1" t="s">
        <v>1608</v>
      </c>
      <c r="H64" s="1" t="s">
        <v>1610</v>
      </c>
      <c r="I64" s="1" t="s">
        <v>2046</v>
      </c>
      <c r="J64" s="1" t="s">
        <v>30</v>
      </c>
      <c r="K64" s="1" t="s">
        <v>2047</v>
      </c>
      <c r="L64" s="1" t="s">
        <v>2047</v>
      </c>
      <c r="M64" s="1" t="s">
        <v>1613</v>
      </c>
      <c r="N64" s="1" t="s">
        <v>1613</v>
      </c>
      <c r="O64" s="1" t="s">
        <v>1614</v>
      </c>
      <c r="P64" s="1" t="s">
        <v>1615</v>
      </c>
      <c r="Q64" s="1" t="s">
        <v>1616</v>
      </c>
      <c r="R64" s="1" t="s">
        <v>2048</v>
      </c>
      <c r="S64" s="1" t="s">
        <v>1618</v>
      </c>
      <c r="T64" s="1" t="s">
        <v>1619</v>
      </c>
      <c r="U64" s="1" t="s">
        <v>1630</v>
      </c>
      <c r="V64" s="1" t="s">
        <v>1735</v>
      </c>
    </row>
    <row r="65" s="1" customFormat="1" spans="1:22">
      <c r="A65" s="3">
        <v>999221862942513</v>
      </c>
      <c r="B65" s="1" t="s">
        <v>2030</v>
      </c>
      <c r="C65" s="1" t="s">
        <v>2049</v>
      </c>
      <c r="D65" s="1" t="s">
        <v>2050</v>
      </c>
      <c r="E65" s="1" t="s">
        <v>2051</v>
      </c>
      <c r="F65" s="1" t="s">
        <v>1627</v>
      </c>
      <c r="G65" s="1" t="s">
        <v>1609</v>
      </c>
      <c r="H65" s="1" t="s">
        <v>1610</v>
      </c>
      <c r="I65" s="1" t="s">
        <v>2052</v>
      </c>
      <c r="J65" s="1" t="s">
        <v>30</v>
      </c>
      <c r="K65" s="1" t="s">
        <v>2053</v>
      </c>
      <c r="L65" s="1" t="s">
        <v>2053</v>
      </c>
      <c r="M65" s="1" t="s">
        <v>1613</v>
      </c>
      <c r="N65" s="1" t="s">
        <v>1613</v>
      </c>
      <c r="O65" s="1" t="s">
        <v>1614</v>
      </c>
      <c r="P65" s="1" t="s">
        <v>1615</v>
      </c>
      <c r="Q65" s="1" t="s">
        <v>1616</v>
      </c>
      <c r="R65" s="1" t="s">
        <v>2054</v>
      </c>
      <c r="S65" s="1" t="s">
        <v>1618</v>
      </c>
      <c r="T65" s="1" t="s">
        <v>1619</v>
      </c>
      <c r="U65" s="1" t="s">
        <v>1620</v>
      </c>
      <c r="V65" s="1" t="s">
        <v>2055</v>
      </c>
    </row>
    <row r="66" s="1" customFormat="1" spans="1:22">
      <c r="A66" s="3">
        <v>999221868865452</v>
      </c>
      <c r="B66" s="1" t="s">
        <v>2056</v>
      </c>
      <c r="C66" s="1" t="s">
        <v>2057</v>
      </c>
      <c r="D66" s="1" t="s">
        <v>2058</v>
      </c>
      <c r="E66" s="1" t="s">
        <v>2059</v>
      </c>
      <c r="F66" s="1" t="s">
        <v>1627</v>
      </c>
      <c r="G66" s="1" t="s">
        <v>1608</v>
      </c>
      <c r="H66" s="1" t="s">
        <v>1610</v>
      </c>
      <c r="I66" s="1" t="s">
        <v>2060</v>
      </c>
      <c r="J66" s="1" t="s">
        <v>30</v>
      </c>
      <c r="K66" s="1" t="s">
        <v>2061</v>
      </c>
      <c r="L66" s="1" t="s">
        <v>2061</v>
      </c>
      <c r="M66" s="1" t="s">
        <v>1613</v>
      </c>
      <c r="N66" s="1" t="s">
        <v>1613</v>
      </c>
      <c r="O66" s="1" t="s">
        <v>1614</v>
      </c>
      <c r="P66" s="1" t="s">
        <v>1615</v>
      </c>
      <c r="Q66" s="1" t="s">
        <v>1616</v>
      </c>
      <c r="R66" s="1" t="s">
        <v>2062</v>
      </c>
      <c r="S66" s="1" t="s">
        <v>1618</v>
      </c>
      <c r="T66" s="1" t="s">
        <v>1619</v>
      </c>
      <c r="U66" s="1" t="s">
        <v>1620</v>
      </c>
      <c r="V66" s="1" t="s">
        <v>2063</v>
      </c>
    </row>
    <row r="67" s="1" customFormat="1" spans="1:22">
      <c r="A67" s="3">
        <v>21868964671</v>
      </c>
      <c r="B67" s="1" t="s">
        <v>2056</v>
      </c>
      <c r="C67" s="1" t="s">
        <v>2064</v>
      </c>
      <c r="D67" s="1" t="s">
        <v>2065</v>
      </c>
      <c r="E67" s="1" t="s">
        <v>2066</v>
      </c>
      <c r="F67" s="1" t="s">
        <v>1698</v>
      </c>
      <c r="G67" s="1" t="s">
        <v>1608</v>
      </c>
      <c r="H67" s="1" t="s">
        <v>1610</v>
      </c>
      <c r="I67" s="1" t="s">
        <v>2067</v>
      </c>
      <c r="J67" s="1" t="s">
        <v>30</v>
      </c>
      <c r="K67" s="1" t="s">
        <v>2068</v>
      </c>
      <c r="L67" s="1" t="s">
        <v>2068</v>
      </c>
      <c r="M67" s="1" t="s">
        <v>1613</v>
      </c>
      <c r="N67" s="1" t="s">
        <v>1613</v>
      </c>
      <c r="O67" s="1" t="s">
        <v>1614</v>
      </c>
      <c r="P67" s="1" t="s">
        <v>1615</v>
      </c>
      <c r="Q67" s="1" t="s">
        <v>1616</v>
      </c>
      <c r="R67" s="1" t="s">
        <v>2069</v>
      </c>
      <c r="S67" s="1" t="s">
        <v>1618</v>
      </c>
      <c r="T67" s="1" t="s">
        <v>1619</v>
      </c>
      <c r="U67" s="1" t="s">
        <v>1620</v>
      </c>
      <c r="V67" s="1" t="s">
        <v>1727</v>
      </c>
    </row>
    <row r="68" s="1" customFormat="1" spans="1:22">
      <c r="A68" s="3">
        <v>999221869020787</v>
      </c>
      <c r="B68" s="1" t="s">
        <v>2056</v>
      </c>
      <c r="C68" s="1" t="s">
        <v>2070</v>
      </c>
      <c r="D68" s="1" t="s">
        <v>2071</v>
      </c>
      <c r="E68" s="1" t="s">
        <v>2072</v>
      </c>
      <c r="F68" s="1" t="s">
        <v>1627</v>
      </c>
      <c r="G68" s="1" t="s">
        <v>1608</v>
      </c>
      <c r="H68" s="1" t="s">
        <v>1610</v>
      </c>
      <c r="I68" s="1" t="s">
        <v>2073</v>
      </c>
      <c r="J68" s="1" t="s">
        <v>30</v>
      </c>
      <c r="K68" s="1" t="s">
        <v>2074</v>
      </c>
      <c r="L68" s="1" t="s">
        <v>2074</v>
      </c>
      <c r="M68" s="1" t="s">
        <v>1613</v>
      </c>
      <c r="N68" s="1" t="s">
        <v>1613</v>
      </c>
      <c r="O68" s="1" t="s">
        <v>1614</v>
      </c>
      <c r="P68" s="1" t="s">
        <v>1615</v>
      </c>
      <c r="Q68" s="1" t="s">
        <v>1616</v>
      </c>
      <c r="R68" s="1" t="s">
        <v>2075</v>
      </c>
      <c r="S68" s="1" t="s">
        <v>1618</v>
      </c>
      <c r="T68" s="1" t="s">
        <v>1619</v>
      </c>
      <c r="U68" s="1" t="s">
        <v>1620</v>
      </c>
      <c r="V68" s="1" t="s">
        <v>2037</v>
      </c>
    </row>
    <row r="69" s="1" customFormat="1" spans="1:22">
      <c r="A69" s="3">
        <v>999221876339343</v>
      </c>
      <c r="B69" s="1" t="s">
        <v>2076</v>
      </c>
      <c r="C69" s="1" t="s">
        <v>2077</v>
      </c>
      <c r="D69" s="1" t="s">
        <v>2078</v>
      </c>
      <c r="E69" s="1" t="s">
        <v>2079</v>
      </c>
      <c r="F69" s="1" t="s">
        <v>1627</v>
      </c>
      <c r="G69" s="1" t="s">
        <v>1608</v>
      </c>
      <c r="H69" s="1" t="s">
        <v>1610</v>
      </c>
      <c r="I69" s="1" t="s">
        <v>2080</v>
      </c>
      <c r="J69" s="1" t="s">
        <v>30</v>
      </c>
      <c r="K69" s="1" t="s">
        <v>2081</v>
      </c>
      <c r="L69" s="1" t="s">
        <v>2081</v>
      </c>
      <c r="M69" s="1" t="s">
        <v>1613</v>
      </c>
      <c r="N69" s="1" t="s">
        <v>1613</v>
      </c>
      <c r="O69" s="1" t="s">
        <v>1614</v>
      </c>
      <c r="P69" s="1" t="s">
        <v>1615</v>
      </c>
      <c r="Q69" s="1" t="s">
        <v>1616</v>
      </c>
      <c r="R69" s="1" t="s">
        <v>2082</v>
      </c>
      <c r="S69" s="1" t="s">
        <v>1618</v>
      </c>
      <c r="T69" s="1" t="s">
        <v>1619</v>
      </c>
      <c r="U69" s="1" t="s">
        <v>1620</v>
      </c>
      <c r="V69" s="1" t="s">
        <v>1718</v>
      </c>
    </row>
    <row r="70" s="1" customFormat="1" spans="1:22">
      <c r="A70" s="3">
        <v>999221878970489</v>
      </c>
      <c r="B70" s="1" t="s">
        <v>2076</v>
      </c>
      <c r="C70" s="1" t="s">
        <v>2083</v>
      </c>
      <c r="D70" s="1" t="s">
        <v>2084</v>
      </c>
      <c r="E70" s="1" t="s">
        <v>2085</v>
      </c>
      <c r="F70" s="1" t="s">
        <v>1627</v>
      </c>
      <c r="G70" s="1" t="s">
        <v>1609</v>
      </c>
      <c r="H70" s="1" t="s">
        <v>1610</v>
      </c>
      <c r="I70" s="1" t="s">
        <v>2086</v>
      </c>
      <c r="J70" s="1" t="s">
        <v>30</v>
      </c>
      <c r="K70" s="1" t="s">
        <v>2087</v>
      </c>
      <c r="L70" s="1" t="s">
        <v>2087</v>
      </c>
      <c r="M70" s="1" t="s">
        <v>1613</v>
      </c>
      <c r="N70" s="1" t="s">
        <v>1613</v>
      </c>
      <c r="O70" s="1" t="s">
        <v>1614</v>
      </c>
      <c r="P70" s="1" t="s">
        <v>1615</v>
      </c>
      <c r="Q70" s="1" t="s">
        <v>1616</v>
      </c>
      <c r="R70" s="1" t="s">
        <v>2088</v>
      </c>
      <c r="S70" s="1" t="s">
        <v>1618</v>
      </c>
      <c r="T70" s="1" t="s">
        <v>1619</v>
      </c>
      <c r="U70" s="1" t="s">
        <v>1620</v>
      </c>
      <c r="V70" s="1" t="s">
        <v>1685</v>
      </c>
    </row>
    <row r="71" s="1" customFormat="1" spans="1:22">
      <c r="A71" s="3">
        <v>21879961759</v>
      </c>
      <c r="B71" s="1" t="s">
        <v>2076</v>
      </c>
      <c r="C71" s="1" t="s">
        <v>2089</v>
      </c>
      <c r="D71" s="1" t="s">
        <v>2090</v>
      </c>
      <c r="E71" s="1" t="s">
        <v>2091</v>
      </c>
      <c r="F71" s="1" t="s">
        <v>1627</v>
      </c>
      <c r="G71" s="1" t="s">
        <v>1608</v>
      </c>
      <c r="H71" s="1" t="s">
        <v>1610</v>
      </c>
      <c r="I71" s="1" t="s">
        <v>2092</v>
      </c>
      <c r="J71" s="1" t="s">
        <v>30</v>
      </c>
      <c r="K71" s="1" t="s">
        <v>2093</v>
      </c>
      <c r="L71" s="1" t="s">
        <v>2093</v>
      </c>
      <c r="M71" s="1" t="s">
        <v>1613</v>
      </c>
      <c r="N71" s="1" t="s">
        <v>1613</v>
      </c>
      <c r="O71" s="1" t="s">
        <v>1614</v>
      </c>
      <c r="P71" s="1" t="s">
        <v>1615</v>
      </c>
      <c r="Q71" s="1" t="s">
        <v>1616</v>
      </c>
      <c r="R71" s="1" t="s">
        <v>2094</v>
      </c>
      <c r="S71" s="1" t="s">
        <v>1618</v>
      </c>
      <c r="T71" s="1" t="s">
        <v>1619</v>
      </c>
      <c r="U71" s="1" t="s">
        <v>1630</v>
      </c>
      <c r="V71" s="1" t="s">
        <v>1710</v>
      </c>
    </row>
    <row r="72" s="1" customFormat="1" spans="1:22">
      <c r="A72" s="3">
        <v>999221879986089</v>
      </c>
      <c r="B72" s="1" t="s">
        <v>2076</v>
      </c>
      <c r="C72" s="1" t="s">
        <v>2095</v>
      </c>
      <c r="D72" s="1" t="s">
        <v>2096</v>
      </c>
      <c r="E72" s="1" t="s">
        <v>2097</v>
      </c>
      <c r="F72" s="1" t="s">
        <v>1875</v>
      </c>
      <c r="G72" s="1" t="s">
        <v>1608</v>
      </c>
      <c r="H72" s="1" t="s">
        <v>1610</v>
      </c>
      <c r="I72" s="1" t="s">
        <v>2098</v>
      </c>
      <c r="J72" s="1" t="s">
        <v>30</v>
      </c>
      <c r="K72" s="1" t="s">
        <v>2099</v>
      </c>
      <c r="L72" s="1" t="s">
        <v>2099</v>
      </c>
      <c r="M72" s="1" t="s">
        <v>1613</v>
      </c>
      <c r="N72" s="1" t="s">
        <v>1613</v>
      </c>
      <c r="O72" s="1" t="s">
        <v>1614</v>
      </c>
      <c r="P72" s="1" t="s">
        <v>1615</v>
      </c>
      <c r="Q72" s="1" t="s">
        <v>1616</v>
      </c>
      <c r="R72" s="1" t="s">
        <v>2100</v>
      </c>
      <c r="S72" s="1" t="s">
        <v>1618</v>
      </c>
      <c r="T72" s="1" t="s">
        <v>1619</v>
      </c>
      <c r="U72" s="1" t="s">
        <v>1620</v>
      </c>
      <c r="V72" s="1" t="s">
        <v>1727</v>
      </c>
    </row>
    <row r="73" s="1" customFormat="1" spans="1:22">
      <c r="A73" s="3">
        <v>21879967161</v>
      </c>
      <c r="B73" s="1" t="s">
        <v>2076</v>
      </c>
      <c r="C73" s="1" t="s">
        <v>2101</v>
      </c>
      <c r="D73" s="1" t="s">
        <v>2102</v>
      </c>
      <c r="E73" s="1" t="s">
        <v>2103</v>
      </c>
      <c r="F73" s="1" t="s">
        <v>1608</v>
      </c>
      <c r="G73" s="1" t="s">
        <v>1609</v>
      </c>
      <c r="H73" s="1" t="s">
        <v>1610</v>
      </c>
      <c r="I73" s="1" t="s">
        <v>2104</v>
      </c>
      <c r="J73" s="1" t="s">
        <v>30</v>
      </c>
      <c r="K73" s="1" t="s">
        <v>2105</v>
      </c>
      <c r="L73" s="1" t="s">
        <v>2105</v>
      </c>
      <c r="M73" s="1" t="s">
        <v>1613</v>
      </c>
      <c r="N73" s="1" t="s">
        <v>1613</v>
      </c>
      <c r="O73" s="1" t="s">
        <v>1614</v>
      </c>
      <c r="P73" s="1" t="s">
        <v>1615</v>
      </c>
      <c r="Q73" s="1" t="s">
        <v>1616</v>
      </c>
      <c r="R73" s="1" t="s">
        <v>2106</v>
      </c>
      <c r="S73" s="1" t="s">
        <v>1618</v>
      </c>
      <c r="T73" s="1" t="s">
        <v>1619</v>
      </c>
      <c r="U73" s="1" t="s">
        <v>1620</v>
      </c>
      <c r="V73" s="1" t="s">
        <v>1648</v>
      </c>
    </row>
    <row r="74" s="1" customFormat="1" spans="1:22">
      <c r="A74" s="3">
        <v>21885203902</v>
      </c>
      <c r="B74" s="1" t="s">
        <v>2076</v>
      </c>
      <c r="C74" s="1" t="s">
        <v>2107</v>
      </c>
      <c r="D74" s="1" t="s">
        <v>2108</v>
      </c>
      <c r="E74" s="1" t="s">
        <v>2109</v>
      </c>
      <c r="F74" s="1" t="s">
        <v>1644</v>
      </c>
      <c r="G74" s="1" t="s">
        <v>1608</v>
      </c>
      <c r="H74" s="1" t="s">
        <v>1610</v>
      </c>
      <c r="I74" s="1" t="s">
        <v>2110</v>
      </c>
      <c r="J74" s="1" t="s">
        <v>30</v>
      </c>
      <c r="K74" s="1" t="s">
        <v>2111</v>
      </c>
      <c r="L74" s="1" t="s">
        <v>2111</v>
      </c>
      <c r="M74" s="1" t="s">
        <v>1613</v>
      </c>
      <c r="N74" s="1" t="s">
        <v>1613</v>
      </c>
      <c r="O74" s="1" t="s">
        <v>1614</v>
      </c>
      <c r="P74" s="1" t="s">
        <v>1615</v>
      </c>
      <c r="Q74" s="1" t="s">
        <v>1616</v>
      </c>
      <c r="R74" s="1" t="s">
        <v>2112</v>
      </c>
      <c r="S74" s="1" t="s">
        <v>1618</v>
      </c>
      <c r="T74" s="1" t="s">
        <v>1619</v>
      </c>
      <c r="U74" s="1" t="s">
        <v>1630</v>
      </c>
      <c r="V74" s="1" t="s">
        <v>1710</v>
      </c>
    </row>
    <row r="75" s="1" customFormat="1" spans="1:22">
      <c r="A75" s="3">
        <v>21885910746</v>
      </c>
      <c r="B75" s="1" t="s">
        <v>2113</v>
      </c>
      <c r="C75" s="1" t="s">
        <v>2114</v>
      </c>
      <c r="D75" s="1" t="s">
        <v>2115</v>
      </c>
      <c r="E75" s="1" t="s">
        <v>2116</v>
      </c>
      <c r="F75" s="1" t="s">
        <v>1698</v>
      </c>
      <c r="G75" s="1" t="s">
        <v>1609</v>
      </c>
      <c r="H75" s="1" t="s">
        <v>1610</v>
      </c>
      <c r="I75" s="1" t="s">
        <v>2117</v>
      </c>
      <c r="J75" s="1" t="s">
        <v>30</v>
      </c>
      <c r="K75" s="1" t="s">
        <v>2118</v>
      </c>
      <c r="L75" s="1" t="s">
        <v>2119</v>
      </c>
      <c r="M75" s="1" t="s">
        <v>2120</v>
      </c>
      <c r="N75" s="1" t="s">
        <v>2121</v>
      </c>
      <c r="O75" s="1" t="s">
        <v>1614</v>
      </c>
      <c r="P75" s="1" t="s">
        <v>1615</v>
      </c>
      <c r="Q75" s="1" t="s">
        <v>1616</v>
      </c>
      <c r="R75" s="1" t="s">
        <v>2122</v>
      </c>
      <c r="S75" s="1" t="s">
        <v>1618</v>
      </c>
      <c r="T75" s="1" t="s">
        <v>1619</v>
      </c>
      <c r="U75" s="1" t="s">
        <v>1630</v>
      </c>
      <c r="V75" s="1" t="s">
        <v>1735</v>
      </c>
    </row>
    <row r="76" s="1" customFormat="1" spans="1:22">
      <c r="A76" s="3">
        <v>999221887070086</v>
      </c>
      <c r="B76" s="1" t="s">
        <v>2113</v>
      </c>
      <c r="C76" s="1" t="s">
        <v>2123</v>
      </c>
      <c r="D76" s="1" t="s">
        <v>2124</v>
      </c>
      <c r="E76" s="1" t="s">
        <v>2125</v>
      </c>
      <c r="F76" s="1" t="s">
        <v>1627</v>
      </c>
      <c r="G76" s="1" t="s">
        <v>1608</v>
      </c>
      <c r="H76" s="1" t="s">
        <v>1610</v>
      </c>
      <c r="I76" s="1" t="s">
        <v>2126</v>
      </c>
      <c r="J76" s="1" t="s">
        <v>30</v>
      </c>
      <c r="K76" s="1" t="s">
        <v>2127</v>
      </c>
      <c r="L76" s="1" t="s">
        <v>2127</v>
      </c>
      <c r="M76" s="1" t="s">
        <v>1613</v>
      </c>
      <c r="N76" s="1" t="s">
        <v>1613</v>
      </c>
      <c r="O76" s="1" t="s">
        <v>1614</v>
      </c>
      <c r="P76" s="1" t="s">
        <v>1615</v>
      </c>
      <c r="Q76" s="1" t="s">
        <v>1616</v>
      </c>
      <c r="R76" s="1" t="s">
        <v>2128</v>
      </c>
      <c r="S76" s="1" t="s">
        <v>1618</v>
      </c>
      <c r="T76" s="1" t="s">
        <v>1619</v>
      </c>
      <c r="U76" s="1" t="s">
        <v>1620</v>
      </c>
      <c r="V76" s="1" t="s">
        <v>1819</v>
      </c>
    </row>
    <row r="77" s="1" customFormat="1" spans="1:22">
      <c r="A77" s="3">
        <v>21888330805</v>
      </c>
      <c r="B77" s="1" t="s">
        <v>2113</v>
      </c>
      <c r="C77" s="1" t="s">
        <v>2129</v>
      </c>
      <c r="D77" s="1" t="s">
        <v>2130</v>
      </c>
      <c r="E77" s="1" t="s">
        <v>2131</v>
      </c>
      <c r="F77" s="1" t="s">
        <v>1698</v>
      </c>
      <c r="G77" s="1" t="s">
        <v>1608</v>
      </c>
      <c r="H77" s="1" t="s">
        <v>1610</v>
      </c>
      <c r="I77" s="1" t="s">
        <v>2132</v>
      </c>
      <c r="J77" s="1" t="s">
        <v>30</v>
      </c>
      <c r="K77" s="1" t="s">
        <v>2133</v>
      </c>
      <c r="L77" s="1" t="s">
        <v>2133</v>
      </c>
      <c r="M77" s="1" t="s">
        <v>1613</v>
      </c>
      <c r="N77" s="1" t="s">
        <v>1613</v>
      </c>
      <c r="O77" s="1" t="s">
        <v>1614</v>
      </c>
      <c r="P77" s="1" t="s">
        <v>1615</v>
      </c>
      <c r="Q77" s="1" t="s">
        <v>1616</v>
      </c>
      <c r="R77" s="1" t="s">
        <v>2134</v>
      </c>
      <c r="S77" s="1" t="s">
        <v>1618</v>
      </c>
      <c r="T77" s="1" t="s">
        <v>1619</v>
      </c>
      <c r="U77" s="1" t="s">
        <v>1620</v>
      </c>
      <c r="V77" s="1" t="s">
        <v>1702</v>
      </c>
    </row>
    <row r="78" s="1" customFormat="1" spans="1:22">
      <c r="A78" s="3">
        <v>21893826442</v>
      </c>
      <c r="B78" s="1" t="s">
        <v>2135</v>
      </c>
      <c r="C78" s="1" t="s">
        <v>2136</v>
      </c>
      <c r="D78" s="1" t="s">
        <v>2137</v>
      </c>
      <c r="E78" s="1" t="s">
        <v>2138</v>
      </c>
      <c r="F78" s="1" t="s">
        <v>1698</v>
      </c>
      <c r="G78" s="1" t="s">
        <v>1608</v>
      </c>
      <c r="H78" s="1" t="s">
        <v>1610</v>
      </c>
      <c r="I78" s="1" t="s">
        <v>2139</v>
      </c>
      <c r="J78" s="1" t="s">
        <v>30</v>
      </c>
      <c r="K78" s="1" t="s">
        <v>2140</v>
      </c>
      <c r="L78" s="1" t="s">
        <v>2140</v>
      </c>
      <c r="M78" s="1" t="s">
        <v>1613</v>
      </c>
      <c r="N78" s="1" t="s">
        <v>1613</v>
      </c>
      <c r="O78" s="1" t="s">
        <v>1614</v>
      </c>
      <c r="P78" s="1" t="s">
        <v>1615</v>
      </c>
      <c r="Q78" s="1" t="s">
        <v>1616</v>
      </c>
      <c r="R78" s="1" t="s">
        <v>2141</v>
      </c>
      <c r="S78" s="1" t="s">
        <v>1618</v>
      </c>
      <c r="T78" s="1" t="s">
        <v>1619</v>
      </c>
      <c r="U78" s="1" t="s">
        <v>1630</v>
      </c>
      <c r="V78" s="1" t="s">
        <v>1735</v>
      </c>
    </row>
    <row r="79" s="1" customFormat="1" spans="1:22">
      <c r="A79" s="3">
        <v>999221894223843</v>
      </c>
      <c r="B79" s="1" t="s">
        <v>2135</v>
      </c>
      <c r="C79" s="1" t="s">
        <v>2142</v>
      </c>
      <c r="D79" s="1" t="s">
        <v>2143</v>
      </c>
      <c r="E79" s="1" t="s">
        <v>2144</v>
      </c>
      <c r="F79" s="1" t="s">
        <v>1644</v>
      </c>
      <c r="G79" s="1" t="s">
        <v>1609</v>
      </c>
      <c r="H79" s="1" t="s">
        <v>1610</v>
      </c>
      <c r="I79" s="1" t="s">
        <v>2145</v>
      </c>
      <c r="J79" s="1" t="s">
        <v>30</v>
      </c>
      <c r="K79" s="1" t="s">
        <v>2146</v>
      </c>
      <c r="L79" s="1" t="s">
        <v>2146</v>
      </c>
      <c r="M79" s="1" t="s">
        <v>1613</v>
      </c>
      <c r="N79" s="1" t="s">
        <v>1613</v>
      </c>
      <c r="O79" s="1" t="s">
        <v>1614</v>
      </c>
      <c r="P79" s="1" t="s">
        <v>1615</v>
      </c>
      <c r="Q79" s="1" t="s">
        <v>1616</v>
      </c>
      <c r="R79" s="1" t="s">
        <v>2147</v>
      </c>
      <c r="S79" s="1" t="s">
        <v>1618</v>
      </c>
      <c r="T79" s="1" t="s">
        <v>1619</v>
      </c>
      <c r="U79" s="1" t="s">
        <v>1620</v>
      </c>
      <c r="V79" s="1" t="s">
        <v>1727</v>
      </c>
    </row>
    <row r="80" s="1" customFormat="1" spans="1:22">
      <c r="A80" s="3">
        <v>21894942508</v>
      </c>
      <c r="B80" s="1" t="s">
        <v>2135</v>
      </c>
      <c r="C80" s="1" t="s">
        <v>2148</v>
      </c>
      <c r="D80" s="1" t="s">
        <v>2149</v>
      </c>
      <c r="E80" s="1" t="s">
        <v>2150</v>
      </c>
      <c r="F80" s="1" t="s">
        <v>1723</v>
      </c>
      <c r="G80" s="1" t="s">
        <v>1608</v>
      </c>
      <c r="H80" s="1" t="s">
        <v>1610</v>
      </c>
      <c r="I80" s="1" t="s">
        <v>2151</v>
      </c>
      <c r="J80" s="1" t="s">
        <v>30</v>
      </c>
      <c r="K80" s="1" t="s">
        <v>2152</v>
      </c>
      <c r="L80" s="1" t="s">
        <v>2152</v>
      </c>
      <c r="M80" s="1" t="s">
        <v>1613</v>
      </c>
      <c r="N80" s="1" t="s">
        <v>1613</v>
      </c>
      <c r="O80" s="1" t="s">
        <v>1614</v>
      </c>
      <c r="P80" s="1" t="s">
        <v>1615</v>
      </c>
      <c r="Q80" s="1" t="s">
        <v>1616</v>
      </c>
      <c r="R80" s="1" t="s">
        <v>2153</v>
      </c>
      <c r="S80" s="1" t="s">
        <v>1618</v>
      </c>
      <c r="T80" s="1" t="s">
        <v>1619</v>
      </c>
      <c r="U80" s="1" t="s">
        <v>1620</v>
      </c>
      <c r="V80" s="1" t="s">
        <v>1648</v>
      </c>
    </row>
    <row r="81" s="1" customFormat="1" spans="1:22">
      <c r="A81" s="3">
        <v>21901171373</v>
      </c>
      <c r="B81" s="1" t="s">
        <v>2135</v>
      </c>
      <c r="C81" s="1" t="s">
        <v>2154</v>
      </c>
      <c r="D81" s="1" t="s">
        <v>2108</v>
      </c>
      <c r="E81" s="1" t="s">
        <v>2155</v>
      </c>
      <c r="F81" s="1" t="s">
        <v>1644</v>
      </c>
      <c r="G81" s="1" t="s">
        <v>1609</v>
      </c>
      <c r="H81" s="1" t="s">
        <v>1610</v>
      </c>
      <c r="I81" s="1" t="s">
        <v>2156</v>
      </c>
      <c r="J81" s="1" t="s">
        <v>30</v>
      </c>
      <c r="K81" s="1" t="s">
        <v>2157</v>
      </c>
      <c r="L81" s="1" t="s">
        <v>2157</v>
      </c>
      <c r="M81" s="1" t="s">
        <v>1613</v>
      </c>
      <c r="N81" s="1" t="s">
        <v>1613</v>
      </c>
      <c r="O81" s="1" t="s">
        <v>1614</v>
      </c>
      <c r="P81" s="1" t="s">
        <v>1615</v>
      </c>
      <c r="Q81" s="1" t="s">
        <v>1616</v>
      </c>
      <c r="R81" s="1" t="s">
        <v>2158</v>
      </c>
      <c r="S81" s="1" t="s">
        <v>1618</v>
      </c>
      <c r="T81" s="1" t="s">
        <v>1619</v>
      </c>
      <c r="U81" s="1" t="s">
        <v>1620</v>
      </c>
      <c r="V81" s="1" t="s">
        <v>1710</v>
      </c>
    </row>
    <row r="82" s="1" customFormat="1" spans="1:22">
      <c r="A82" s="3">
        <v>21902431962</v>
      </c>
      <c r="B82" s="1" t="s">
        <v>2135</v>
      </c>
      <c r="C82" s="1" t="s">
        <v>2159</v>
      </c>
      <c r="D82" s="1" t="s">
        <v>2108</v>
      </c>
      <c r="E82" s="1" t="s">
        <v>2160</v>
      </c>
      <c r="F82" s="1" t="s">
        <v>1698</v>
      </c>
      <c r="G82" s="1" t="s">
        <v>1608</v>
      </c>
      <c r="H82" s="1" t="s">
        <v>1610</v>
      </c>
      <c r="I82" s="1" t="s">
        <v>2161</v>
      </c>
      <c r="J82" s="1" t="s">
        <v>30</v>
      </c>
      <c r="K82" s="1" t="s">
        <v>2162</v>
      </c>
      <c r="L82" s="1" t="s">
        <v>2162</v>
      </c>
      <c r="M82" s="1" t="s">
        <v>1613</v>
      </c>
      <c r="N82" s="1" t="s">
        <v>1613</v>
      </c>
      <c r="O82" s="1" t="s">
        <v>1614</v>
      </c>
      <c r="P82" s="1" t="s">
        <v>1615</v>
      </c>
      <c r="Q82" s="1" t="s">
        <v>1616</v>
      </c>
      <c r="R82" s="1" t="s">
        <v>2163</v>
      </c>
      <c r="S82" s="1" t="s">
        <v>1618</v>
      </c>
      <c r="T82" s="1" t="s">
        <v>1619</v>
      </c>
      <c r="U82" s="1" t="s">
        <v>1620</v>
      </c>
      <c r="V82" s="1" t="s">
        <v>1710</v>
      </c>
    </row>
    <row r="83" s="1" customFormat="1" spans="1:22">
      <c r="A83" s="3">
        <v>999221903885664</v>
      </c>
      <c r="B83" s="1" t="s">
        <v>2164</v>
      </c>
      <c r="C83" s="1" t="s">
        <v>2165</v>
      </c>
      <c r="D83" s="1" t="s">
        <v>2166</v>
      </c>
      <c r="E83" s="1" t="s">
        <v>2167</v>
      </c>
      <c r="F83" s="1" t="s">
        <v>1731</v>
      </c>
      <c r="G83" s="1" t="s">
        <v>1609</v>
      </c>
      <c r="H83" s="1" t="s">
        <v>1610</v>
      </c>
      <c r="I83" s="1" t="s">
        <v>2168</v>
      </c>
      <c r="J83" s="1" t="s">
        <v>30</v>
      </c>
      <c r="K83" s="1" t="s">
        <v>2169</v>
      </c>
      <c r="L83" s="1" t="s">
        <v>2169</v>
      </c>
      <c r="M83" s="1" t="s">
        <v>1613</v>
      </c>
      <c r="N83" s="1" t="s">
        <v>1613</v>
      </c>
      <c r="O83" s="1" t="s">
        <v>1614</v>
      </c>
      <c r="P83" s="1" t="s">
        <v>1615</v>
      </c>
      <c r="Q83" s="1" t="s">
        <v>1616</v>
      </c>
      <c r="R83" s="1" t="s">
        <v>2170</v>
      </c>
      <c r="S83" s="1" t="s">
        <v>1618</v>
      </c>
      <c r="T83" s="1" t="s">
        <v>1619</v>
      </c>
      <c r="U83" s="1" t="s">
        <v>1620</v>
      </c>
      <c r="V83" s="1" t="s">
        <v>2171</v>
      </c>
    </row>
    <row r="84" s="1" customFormat="1" spans="1:22">
      <c r="A84" s="3">
        <v>999221904478534</v>
      </c>
      <c r="B84" s="1" t="s">
        <v>2164</v>
      </c>
      <c r="C84" s="1" t="s">
        <v>2172</v>
      </c>
      <c r="D84" s="1" t="s">
        <v>2173</v>
      </c>
      <c r="E84" s="1" t="s">
        <v>2174</v>
      </c>
      <c r="F84" s="1" t="s">
        <v>1698</v>
      </c>
      <c r="G84" s="1" t="s">
        <v>1608</v>
      </c>
      <c r="H84" s="1" t="s">
        <v>1610</v>
      </c>
      <c r="I84" s="1" t="s">
        <v>2175</v>
      </c>
      <c r="J84" s="1" t="s">
        <v>30</v>
      </c>
      <c r="K84" s="1" t="s">
        <v>2176</v>
      </c>
      <c r="L84" s="1" t="s">
        <v>2176</v>
      </c>
      <c r="M84" s="1" t="s">
        <v>1613</v>
      </c>
      <c r="N84" s="1" t="s">
        <v>1613</v>
      </c>
      <c r="O84" s="1" t="s">
        <v>1614</v>
      </c>
      <c r="P84" s="1" t="s">
        <v>1615</v>
      </c>
      <c r="Q84" s="1" t="s">
        <v>1616</v>
      </c>
      <c r="R84" s="1" t="s">
        <v>2177</v>
      </c>
      <c r="S84" s="1" t="s">
        <v>1618</v>
      </c>
      <c r="T84" s="1" t="s">
        <v>1619</v>
      </c>
      <c r="U84" s="1" t="s">
        <v>1620</v>
      </c>
      <c r="V84" s="1" t="s">
        <v>1727</v>
      </c>
    </row>
    <row r="85" s="1" customFormat="1" spans="1:22">
      <c r="A85" s="3">
        <v>999221905107136</v>
      </c>
      <c r="B85" s="1" t="s">
        <v>2164</v>
      </c>
      <c r="C85" s="1" t="s">
        <v>2178</v>
      </c>
      <c r="D85" s="1" t="s">
        <v>2179</v>
      </c>
      <c r="E85" s="1" t="s">
        <v>2180</v>
      </c>
      <c r="F85" s="1" t="s">
        <v>1627</v>
      </c>
      <c r="G85" s="1" t="s">
        <v>1609</v>
      </c>
      <c r="H85" s="1" t="s">
        <v>1610</v>
      </c>
      <c r="I85" s="1" t="s">
        <v>2181</v>
      </c>
      <c r="J85" s="1" t="s">
        <v>30</v>
      </c>
      <c r="K85" s="1" t="s">
        <v>2182</v>
      </c>
      <c r="L85" s="1" t="s">
        <v>2182</v>
      </c>
      <c r="M85" s="1" t="s">
        <v>1613</v>
      </c>
      <c r="N85" s="1" t="s">
        <v>1613</v>
      </c>
      <c r="O85" s="1" t="s">
        <v>1614</v>
      </c>
      <c r="P85" s="1" t="s">
        <v>1615</v>
      </c>
      <c r="Q85" s="1" t="s">
        <v>1616</v>
      </c>
      <c r="R85" s="1" t="s">
        <v>2183</v>
      </c>
      <c r="S85" s="1" t="s">
        <v>1618</v>
      </c>
      <c r="T85" s="1" t="s">
        <v>1619</v>
      </c>
      <c r="U85" s="1" t="s">
        <v>1620</v>
      </c>
      <c r="V85" s="1" t="s">
        <v>2037</v>
      </c>
    </row>
    <row r="86" s="1" customFormat="1" spans="1:22">
      <c r="A86" s="3">
        <v>21905861270</v>
      </c>
      <c r="B86" s="1" t="s">
        <v>2164</v>
      </c>
      <c r="C86" s="1" t="s">
        <v>2184</v>
      </c>
      <c r="D86" s="1" t="s">
        <v>2108</v>
      </c>
      <c r="E86" s="1" t="s">
        <v>2185</v>
      </c>
      <c r="F86" s="1" t="s">
        <v>1644</v>
      </c>
      <c r="G86" s="1" t="s">
        <v>1608</v>
      </c>
      <c r="H86" s="1" t="s">
        <v>1610</v>
      </c>
      <c r="I86" s="1" t="s">
        <v>2186</v>
      </c>
      <c r="J86" s="1" t="s">
        <v>30</v>
      </c>
      <c r="K86" s="1" t="s">
        <v>2187</v>
      </c>
      <c r="L86" s="1" t="s">
        <v>2187</v>
      </c>
      <c r="M86" s="1" t="s">
        <v>1613</v>
      </c>
      <c r="N86" s="1" t="s">
        <v>1613</v>
      </c>
      <c r="O86" s="1" t="s">
        <v>1614</v>
      </c>
      <c r="P86" s="1" t="s">
        <v>1615</v>
      </c>
      <c r="Q86" s="1" t="s">
        <v>1616</v>
      </c>
      <c r="R86" s="1" t="s">
        <v>2188</v>
      </c>
      <c r="S86" s="1" t="s">
        <v>1618</v>
      </c>
      <c r="T86" s="1" t="s">
        <v>1619</v>
      </c>
      <c r="U86" s="1" t="s">
        <v>1620</v>
      </c>
      <c r="V86" s="1" t="s">
        <v>1710</v>
      </c>
    </row>
    <row r="87" s="1" customFormat="1" spans="1:22">
      <c r="A87" s="3">
        <v>999221911071299</v>
      </c>
      <c r="B87" s="1" t="s">
        <v>2164</v>
      </c>
      <c r="C87" s="1" t="s">
        <v>2189</v>
      </c>
      <c r="D87" s="1" t="s">
        <v>1880</v>
      </c>
      <c r="E87" s="1" t="s">
        <v>2190</v>
      </c>
      <c r="F87" s="1" t="s">
        <v>1644</v>
      </c>
      <c r="G87" s="1" t="s">
        <v>1608</v>
      </c>
      <c r="H87" s="1" t="s">
        <v>1610</v>
      </c>
      <c r="I87" s="1" t="s">
        <v>2191</v>
      </c>
      <c r="J87" s="1" t="s">
        <v>30</v>
      </c>
      <c r="K87" s="1" t="s">
        <v>2192</v>
      </c>
      <c r="L87" s="1" t="s">
        <v>2192</v>
      </c>
      <c r="M87" s="1" t="s">
        <v>1613</v>
      </c>
      <c r="N87" s="1" t="s">
        <v>1613</v>
      </c>
      <c r="O87" s="1" t="s">
        <v>1614</v>
      </c>
      <c r="P87" s="1" t="s">
        <v>1615</v>
      </c>
      <c r="Q87" s="1" t="s">
        <v>1616</v>
      </c>
      <c r="R87" s="1" t="s">
        <v>2193</v>
      </c>
      <c r="S87" s="1" t="s">
        <v>1618</v>
      </c>
      <c r="T87" s="1" t="s">
        <v>1619</v>
      </c>
      <c r="U87" s="1" t="s">
        <v>1630</v>
      </c>
      <c r="V87" s="1" t="s">
        <v>1735</v>
      </c>
    </row>
    <row r="88" s="1" customFormat="1" spans="1:22">
      <c r="A88" s="3">
        <v>999221911450360</v>
      </c>
      <c r="B88" s="1" t="s">
        <v>2164</v>
      </c>
      <c r="C88" s="1" t="s">
        <v>2194</v>
      </c>
      <c r="D88" s="1" t="s">
        <v>2195</v>
      </c>
      <c r="E88" s="1" t="s">
        <v>2196</v>
      </c>
      <c r="F88" s="1" t="s">
        <v>1644</v>
      </c>
      <c r="G88" s="1" t="s">
        <v>1608</v>
      </c>
      <c r="H88" s="1" t="s">
        <v>1610</v>
      </c>
      <c r="I88" s="1" t="s">
        <v>2197</v>
      </c>
      <c r="J88" s="1" t="s">
        <v>30</v>
      </c>
      <c r="K88" s="1" t="s">
        <v>2198</v>
      </c>
      <c r="L88" s="1" t="s">
        <v>2198</v>
      </c>
      <c r="M88" s="1" t="s">
        <v>1613</v>
      </c>
      <c r="N88" s="1" t="s">
        <v>1613</v>
      </c>
      <c r="O88" s="1" t="s">
        <v>1614</v>
      </c>
      <c r="P88" s="1" t="s">
        <v>1615</v>
      </c>
      <c r="Q88" s="1" t="s">
        <v>1616</v>
      </c>
      <c r="R88" s="1" t="s">
        <v>2199</v>
      </c>
      <c r="S88" s="1" t="s">
        <v>1618</v>
      </c>
      <c r="T88" s="1" t="s">
        <v>1619</v>
      </c>
      <c r="U88" s="1" t="s">
        <v>1620</v>
      </c>
      <c r="V88" s="1" t="s">
        <v>1702</v>
      </c>
    </row>
    <row r="89" s="1" customFormat="1" spans="1:22">
      <c r="A89" s="3">
        <v>999221911465683</v>
      </c>
      <c r="B89" s="1" t="s">
        <v>2164</v>
      </c>
      <c r="C89" s="1" t="s">
        <v>2200</v>
      </c>
      <c r="D89" s="1" t="s">
        <v>2201</v>
      </c>
      <c r="E89" s="1" t="s">
        <v>2202</v>
      </c>
      <c r="F89" s="1" t="s">
        <v>1627</v>
      </c>
      <c r="G89" s="1" t="s">
        <v>1609</v>
      </c>
      <c r="H89" s="1" t="s">
        <v>1610</v>
      </c>
      <c r="I89" s="1" t="s">
        <v>2203</v>
      </c>
      <c r="J89" s="1" t="s">
        <v>30</v>
      </c>
      <c r="K89" s="1" t="s">
        <v>2204</v>
      </c>
      <c r="L89" s="1" t="s">
        <v>2204</v>
      </c>
      <c r="M89" s="1" t="s">
        <v>1613</v>
      </c>
      <c r="N89" s="1" t="s">
        <v>1613</v>
      </c>
      <c r="O89" s="1" t="s">
        <v>1614</v>
      </c>
      <c r="P89" s="1" t="s">
        <v>1615</v>
      </c>
      <c r="Q89" s="1" t="s">
        <v>1616</v>
      </c>
      <c r="R89" s="1" t="s">
        <v>2205</v>
      </c>
      <c r="S89" s="1" t="s">
        <v>1618</v>
      </c>
      <c r="T89" s="1" t="s">
        <v>1619</v>
      </c>
      <c r="U89" s="1" t="s">
        <v>1620</v>
      </c>
      <c r="V89" s="1" t="s">
        <v>2037</v>
      </c>
    </row>
    <row r="90" s="1" customFormat="1" spans="1:22">
      <c r="A90" s="3">
        <v>999221911905389</v>
      </c>
      <c r="B90" s="1" t="s">
        <v>2206</v>
      </c>
      <c r="C90" s="1" t="s">
        <v>2207</v>
      </c>
      <c r="D90" s="1" t="s">
        <v>2208</v>
      </c>
      <c r="E90" s="1" t="s">
        <v>2209</v>
      </c>
      <c r="F90" s="1" t="s">
        <v>1608</v>
      </c>
      <c r="G90" s="1" t="s">
        <v>1609</v>
      </c>
      <c r="H90" s="1" t="s">
        <v>1610</v>
      </c>
      <c r="I90" s="1" t="s">
        <v>2210</v>
      </c>
      <c r="J90" s="1" t="s">
        <v>30</v>
      </c>
      <c r="K90" s="1" t="s">
        <v>2211</v>
      </c>
      <c r="L90" s="1" t="s">
        <v>2211</v>
      </c>
      <c r="M90" s="1" t="s">
        <v>1613</v>
      </c>
      <c r="N90" s="1" t="s">
        <v>1613</v>
      </c>
      <c r="O90" s="1" t="s">
        <v>1614</v>
      </c>
      <c r="P90" s="1" t="s">
        <v>1615</v>
      </c>
      <c r="Q90" s="1" t="s">
        <v>1616</v>
      </c>
      <c r="R90" s="1" t="s">
        <v>2212</v>
      </c>
      <c r="S90" s="1" t="s">
        <v>1618</v>
      </c>
      <c r="T90" s="1" t="s">
        <v>1619</v>
      </c>
      <c r="U90" s="1" t="s">
        <v>1620</v>
      </c>
      <c r="V90" s="1" t="s">
        <v>2037</v>
      </c>
    </row>
    <row r="91" s="1" customFormat="1" spans="1:22">
      <c r="A91" s="3">
        <v>999221911913709</v>
      </c>
      <c r="B91" s="1" t="s">
        <v>2206</v>
      </c>
      <c r="C91" s="1" t="s">
        <v>2213</v>
      </c>
      <c r="D91" s="1" t="s">
        <v>2214</v>
      </c>
      <c r="E91" s="1" t="s">
        <v>2215</v>
      </c>
      <c r="F91" s="1" t="s">
        <v>1608</v>
      </c>
      <c r="G91" s="1" t="s">
        <v>1609</v>
      </c>
      <c r="H91" s="1" t="s">
        <v>1610</v>
      </c>
      <c r="I91" s="1" t="s">
        <v>2216</v>
      </c>
      <c r="J91" s="1" t="s">
        <v>30</v>
      </c>
      <c r="K91" s="1" t="s">
        <v>2217</v>
      </c>
      <c r="L91" s="1" t="s">
        <v>2217</v>
      </c>
      <c r="M91" s="1" t="s">
        <v>1613</v>
      </c>
      <c r="N91" s="1" t="s">
        <v>1613</v>
      </c>
      <c r="O91" s="1" t="s">
        <v>1614</v>
      </c>
      <c r="P91" s="1" t="s">
        <v>1615</v>
      </c>
      <c r="Q91" s="1" t="s">
        <v>1616</v>
      </c>
      <c r="R91" s="1" t="s">
        <v>2218</v>
      </c>
      <c r="S91" s="1" t="s">
        <v>1618</v>
      </c>
      <c r="T91" s="1" t="s">
        <v>1619</v>
      </c>
      <c r="U91" s="1" t="s">
        <v>1620</v>
      </c>
      <c r="V91" s="1" t="s">
        <v>1727</v>
      </c>
    </row>
    <row r="92" s="1" customFormat="1" spans="1:22">
      <c r="A92" s="3">
        <v>999221915211786</v>
      </c>
      <c r="B92" s="1" t="s">
        <v>2206</v>
      </c>
      <c r="C92" s="1" t="s">
        <v>2219</v>
      </c>
      <c r="D92" s="1" t="s">
        <v>2220</v>
      </c>
      <c r="E92" s="1" t="s">
        <v>2221</v>
      </c>
      <c r="F92" s="1" t="s">
        <v>1627</v>
      </c>
      <c r="G92" s="1" t="s">
        <v>1608</v>
      </c>
      <c r="H92" s="1" t="s">
        <v>1610</v>
      </c>
      <c r="I92" s="1" t="s">
        <v>2222</v>
      </c>
      <c r="J92" s="1" t="s">
        <v>30</v>
      </c>
      <c r="K92" s="1" t="s">
        <v>2223</v>
      </c>
      <c r="L92" s="1" t="s">
        <v>2223</v>
      </c>
      <c r="M92" s="1" t="s">
        <v>1613</v>
      </c>
      <c r="N92" s="1" t="s">
        <v>1613</v>
      </c>
      <c r="O92" s="1" t="s">
        <v>1614</v>
      </c>
      <c r="P92" s="1" t="s">
        <v>1615</v>
      </c>
      <c r="Q92" s="1" t="s">
        <v>1616</v>
      </c>
      <c r="R92" s="1" t="s">
        <v>2224</v>
      </c>
      <c r="S92" s="1" t="s">
        <v>1618</v>
      </c>
      <c r="T92" s="1" t="s">
        <v>1619</v>
      </c>
      <c r="U92" s="1" t="s">
        <v>1620</v>
      </c>
      <c r="V92" s="1" t="s">
        <v>1702</v>
      </c>
    </row>
    <row r="93" s="1" customFormat="1" spans="1:22">
      <c r="A93" s="3">
        <v>999221916026396</v>
      </c>
      <c r="B93" s="1" t="s">
        <v>2206</v>
      </c>
      <c r="C93" s="1" t="s">
        <v>2225</v>
      </c>
      <c r="D93" s="1" t="s">
        <v>2226</v>
      </c>
      <c r="E93" s="1" t="s">
        <v>2227</v>
      </c>
      <c r="F93" s="1" t="s">
        <v>1698</v>
      </c>
      <c r="G93" s="1" t="s">
        <v>1609</v>
      </c>
      <c r="H93" s="1" t="s">
        <v>1610</v>
      </c>
      <c r="I93" s="1" t="s">
        <v>2228</v>
      </c>
      <c r="J93" s="1" t="s">
        <v>30</v>
      </c>
      <c r="K93" s="1" t="s">
        <v>2229</v>
      </c>
      <c r="L93" s="1" t="s">
        <v>2229</v>
      </c>
      <c r="M93" s="1" t="s">
        <v>1613</v>
      </c>
      <c r="N93" s="1" t="s">
        <v>1613</v>
      </c>
      <c r="O93" s="1" t="s">
        <v>1614</v>
      </c>
      <c r="P93" s="1" t="s">
        <v>1615</v>
      </c>
      <c r="Q93" s="1" t="s">
        <v>1616</v>
      </c>
      <c r="R93" s="1" t="s">
        <v>2230</v>
      </c>
      <c r="S93" s="1" t="s">
        <v>1618</v>
      </c>
      <c r="T93" s="1" t="s">
        <v>1619</v>
      </c>
      <c r="U93" s="1" t="s">
        <v>1620</v>
      </c>
      <c r="V93" s="1" t="s">
        <v>1631</v>
      </c>
    </row>
    <row r="94" s="1" customFormat="1" spans="1:22">
      <c r="A94" s="3">
        <v>999221921658536</v>
      </c>
      <c r="B94" s="1" t="s">
        <v>2206</v>
      </c>
      <c r="C94" s="1" t="s">
        <v>2231</v>
      </c>
      <c r="D94" s="1" t="s">
        <v>2232</v>
      </c>
      <c r="E94" s="1" t="s">
        <v>2233</v>
      </c>
      <c r="F94" s="1" t="s">
        <v>1698</v>
      </c>
      <c r="G94" s="1" t="s">
        <v>1608</v>
      </c>
      <c r="H94" s="1" t="s">
        <v>1610</v>
      </c>
      <c r="I94" s="1" t="s">
        <v>2234</v>
      </c>
      <c r="J94" s="1" t="s">
        <v>30</v>
      </c>
      <c r="K94" s="1" t="s">
        <v>2235</v>
      </c>
      <c r="L94" s="1" t="s">
        <v>2235</v>
      </c>
      <c r="M94" s="1" t="s">
        <v>1613</v>
      </c>
      <c r="N94" s="1" t="s">
        <v>1613</v>
      </c>
      <c r="O94" s="1" t="s">
        <v>1614</v>
      </c>
      <c r="P94" s="1" t="s">
        <v>1615</v>
      </c>
      <c r="Q94" s="1" t="s">
        <v>1616</v>
      </c>
      <c r="R94" s="1" t="s">
        <v>2236</v>
      </c>
      <c r="S94" s="1" t="s">
        <v>1618</v>
      </c>
      <c r="T94" s="1" t="s">
        <v>1619</v>
      </c>
      <c r="U94" s="1" t="s">
        <v>1620</v>
      </c>
      <c r="V94" s="1" t="s">
        <v>1621</v>
      </c>
    </row>
    <row r="95" s="1" customFormat="1" spans="1:22">
      <c r="A95" s="3">
        <v>999221924898040</v>
      </c>
      <c r="B95" s="1" t="s">
        <v>2206</v>
      </c>
      <c r="C95" s="1" t="s">
        <v>2237</v>
      </c>
      <c r="D95" s="1" t="s">
        <v>2238</v>
      </c>
      <c r="E95" s="1" t="s">
        <v>2239</v>
      </c>
      <c r="F95" s="1" t="s">
        <v>1723</v>
      </c>
      <c r="G95" s="1" t="s">
        <v>1608</v>
      </c>
      <c r="H95" s="1" t="s">
        <v>1610</v>
      </c>
      <c r="I95" s="1" t="s">
        <v>2240</v>
      </c>
      <c r="J95" s="1" t="s">
        <v>30</v>
      </c>
      <c r="K95" s="1" t="s">
        <v>2241</v>
      </c>
      <c r="L95" s="1" t="s">
        <v>2241</v>
      </c>
      <c r="M95" s="1" t="s">
        <v>1613</v>
      </c>
      <c r="N95" s="1" t="s">
        <v>1613</v>
      </c>
      <c r="O95" s="1" t="s">
        <v>1614</v>
      </c>
      <c r="P95" s="1" t="s">
        <v>1615</v>
      </c>
      <c r="Q95" s="1" t="s">
        <v>1616</v>
      </c>
      <c r="R95" s="1" t="s">
        <v>2242</v>
      </c>
      <c r="S95" s="1" t="s">
        <v>1618</v>
      </c>
      <c r="T95" s="1" t="s">
        <v>1619</v>
      </c>
      <c r="U95" s="1" t="s">
        <v>1620</v>
      </c>
      <c r="V95" s="1" t="s">
        <v>2037</v>
      </c>
    </row>
    <row r="96" s="1" customFormat="1" spans="1:22">
      <c r="A96" s="3">
        <v>999221926949150</v>
      </c>
      <c r="B96" s="1" t="s">
        <v>2243</v>
      </c>
      <c r="C96" s="1" t="s">
        <v>2244</v>
      </c>
      <c r="D96" s="1" t="s">
        <v>2245</v>
      </c>
      <c r="E96" s="1" t="s">
        <v>2246</v>
      </c>
      <c r="F96" s="1" t="s">
        <v>1698</v>
      </c>
      <c r="G96" s="1" t="s">
        <v>1609</v>
      </c>
      <c r="H96" s="1" t="s">
        <v>1610</v>
      </c>
      <c r="I96" s="1" t="s">
        <v>2247</v>
      </c>
      <c r="J96" s="1" t="s">
        <v>30</v>
      </c>
      <c r="K96" s="1" t="s">
        <v>2248</v>
      </c>
      <c r="L96" s="1" t="s">
        <v>2248</v>
      </c>
      <c r="M96" s="1" t="s">
        <v>1613</v>
      </c>
      <c r="N96" s="1" t="s">
        <v>1613</v>
      </c>
      <c r="O96" s="1" t="s">
        <v>1614</v>
      </c>
      <c r="P96" s="1" t="s">
        <v>1615</v>
      </c>
      <c r="Q96" s="1" t="s">
        <v>1616</v>
      </c>
      <c r="R96" s="1" t="s">
        <v>2249</v>
      </c>
      <c r="S96" s="1" t="s">
        <v>1618</v>
      </c>
      <c r="T96" s="1" t="s">
        <v>1619</v>
      </c>
      <c r="U96" s="1" t="s">
        <v>1620</v>
      </c>
      <c r="V96" s="1" t="s">
        <v>1727</v>
      </c>
    </row>
    <row r="97" s="1" customFormat="1" spans="1:22">
      <c r="A97" s="3">
        <v>999221927147076</v>
      </c>
      <c r="B97" s="1" t="s">
        <v>2243</v>
      </c>
      <c r="C97" s="1" t="s">
        <v>2250</v>
      </c>
      <c r="D97" s="1" t="s">
        <v>2251</v>
      </c>
      <c r="E97" s="1" t="s">
        <v>2252</v>
      </c>
      <c r="F97" s="1" t="s">
        <v>1698</v>
      </c>
      <c r="G97" s="1" t="s">
        <v>1608</v>
      </c>
      <c r="H97" s="1" t="s">
        <v>1610</v>
      </c>
      <c r="I97" s="1" t="s">
        <v>2253</v>
      </c>
      <c r="J97" s="1" t="s">
        <v>30</v>
      </c>
      <c r="K97" s="1" t="s">
        <v>2254</v>
      </c>
      <c r="L97" s="1" t="s">
        <v>2254</v>
      </c>
      <c r="M97" s="1" t="s">
        <v>1613</v>
      </c>
      <c r="N97" s="1" t="s">
        <v>1613</v>
      </c>
      <c r="O97" s="1" t="s">
        <v>1614</v>
      </c>
      <c r="P97" s="1" t="s">
        <v>1615</v>
      </c>
      <c r="Q97" s="1" t="s">
        <v>1616</v>
      </c>
      <c r="R97" s="1" t="s">
        <v>2255</v>
      </c>
      <c r="S97" s="1" t="s">
        <v>1618</v>
      </c>
      <c r="T97" s="1" t="s">
        <v>1619</v>
      </c>
      <c r="U97" s="1" t="s">
        <v>1620</v>
      </c>
      <c r="V97" s="1" t="s">
        <v>1727</v>
      </c>
    </row>
    <row r="98" s="1" customFormat="1" spans="1:22">
      <c r="A98" s="3">
        <v>999221928214599</v>
      </c>
      <c r="B98" s="1" t="s">
        <v>2243</v>
      </c>
      <c r="C98" s="1" t="s">
        <v>2256</v>
      </c>
      <c r="D98" s="1" t="s">
        <v>2257</v>
      </c>
      <c r="E98" s="1" t="s">
        <v>2258</v>
      </c>
      <c r="F98" s="1" t="s">
        <v>1627</v>
      </c>
      <c r="G98" s="1" t="s">
        <v>1608</v>
      </c>
      <c r="H98" s="1" t="s">
        <v>1610</v>
      </c>
      <c r="I98" s="1" t="s">
        <v>2259</v>
      </c>
      <c r="J98" s="1" t="s">
        <v>30</v>
      </c>
      <c r="K98" s="1" t="s">
        <v>2260</v>
      </c>
      <c r="L98" s="1" t="s">
        <v>2260</v>
      </c>
      <c r="M98" s="1" t="s">
        <v>1613</v>
      </c>
      <c r="N98" s="1" t="s">
        <v>1613</v>
      </c>
      <c r="O98" s="1" t="s">
        <v>1614</v>
      </c>
      <c r="P98" s="1" t="s">
        <v>1615</v>
      </c>
      <c r="Q98" s="1" t="s">
        <v>1616</v>
      </c>
      <c r="R98" s="1" t="s">
        <v>2261</v>
      </c>
      <c r="S98" s="1" t="s">
        <v>1618</v>
      </c>
      <c r="T98" s="1" t="s">
        <v>1619</v>
      </c>
      <c r="U98" s="1" t="s">
        <v>1620</v>
      </c>
      <c r="V98" s="1" t="s">
        <v>1702</v>
      </c>
    </row>
    <row r="99" s="1" customFormat="1" spans="1:22">
      <c r="A99" s="3">
        <v>999221930988539</v>
      </c>
      <c r="B99" s="1" t="s">
        <v>2243</v>
      </c>
      <c r="C99" s="1" t="s">
        <v>2262</v>
      </c>
      <c r="D99" s="1" t="s">
        <v>2263</v>
      </c>
      <c r="E99" s="1" t="s">
        <v>2264</v>
      </c>
      <c r="F99" s="1" t="s">
        <v>1698</v>
      </c>
      <c r="G99" s="1" t="s">
        <v>1608</v>
      </c>
      <c r="H99" s="1" t="s">
        <v>1610</v>
      </c>
      <c r="I99" s="1" t="s">
        <v>2265</v>
      </c>
      <c r="J99" s="1" t="s">
        <v>30</v>
      </c>
      <c r="K99" s="1" t="s">
        <v>2266</v>
      </c>
      <c r="L99" s="1" t="s">
        <v>2266</v>
      </c>
      <c r="M99" s="1" t="s">
        <v>1613</v>
      </c>
      <c r="N99" s="1" t="s">
        <v>1613</v>
      </c>
      <c r="O99" s="1" t="s">
        <v>1614</v>
      </c>
      <c r="P99" s="1" t="s">
        <v>1615</v>
      </c>
      <c r="Q99" s="1" t="s">
        <v>1616</v>
      </c>
      <c r="R99" s="1" t="s">
        <v>2267</v>
      </c>
      <c r="S99" s="1" t="s">
        <v>1618</v>
      </c>
      <c r="T99" s="1" t="s">
        <v>1619</v>
      </c>
      <c r="U99" s="1" t="s">
        <v>1620</v>
      </c>
      <c r="V99" s="1" t="s">
        <v>2268</v>
      </c>
    </row>
    <row r="100" s="1" customFormat="1" spans="1:22">
      <c r="A100" s="3">
        <v>999221931908453</v>
      </c>
      <c r="B100" s="1" t="s">
        <v>2243</v>
      </c>
      <c r="C100" s="1" t="s">
        <v>2269</v>
      </c>
      <c r="D100" s="1" t="s">
        <v>2270</v>
      </c>
      <c r="E100" s="1" t="s">
        <v>2271</v>
      </c>
      <c r="F100" s="1" t="s">
        <v>1627</v>
      </c>
      <c r="G100" s="1" t="s">
        <v>1609</v>
      </c>
      <c r="H100" s="1" t="s">
        <v>1610</v>
      </c>
      <c r="I100" s="1" t="s">
        <v>2272</v>
      </c>
      <c r="J100" s="1" t="s">
        <v>30</v>
      </c>
      <c r="K100" s="1" t="s">
        <v>2273</v>
      </c>
      <c r="L100" s="1" t="s">
        <v>2273</v>
      </c>
      <c r="M100" s="1" t="s">
        <v>1613</v>
      </c>
      <c r="N100" s="1" t="s">
        <v>1613</v>
      </c>
      <c r="O100" s="1" t="s">
        <v>1614</v>
      </c>
      <c r="P100" s="1" t="s">
        <v>1615</v>
      </c>
      <c r="Q100" s="1" t="s">
        <v>1616</v>
      </c>
      <c r="R100" s="1" t="s">
        <v>2274</v>
      </c>
      <c r="S100" s="1" t="s">
        <v>1618</v>
      </c>
      <c r="T100" s="1" t="s">
        <v>1619</v>
      </c>
      <c r="U100" s="1" t="s">
        <v>1620</v>
      </c>
      <c r="V100" s="1" t="s">
        <v>1735</v>
      </c>
    </row>
    <row r="101" s="1" customFormat="1" spans="1:22">
      <c r="A101" s="3">
        <v>999221933836764</v>
      </c>
      <c r="B101" s="1" t="s">
        <v>2275</v>
      </c>
      <c r="C101" s="1" t="s">
        <v>2276</v>
      </c>
      <c r="D101" s="1" t="s">
        <v>2277</v>
      </c>
      <c r="E101" s="1" t="s">
        <v>2278</v>
      </c>
      <c r="F101" s="1" t="s">
        <v>1608</v>
      </c>
      <c r="G101" s="1" t="s">
        <v>1609</v>
      </c>
      <c r="H101" s="1" t="s">
        <v>1610</v>
      </c>
      <c r="I101" s="1" t="s">
        <v>2279</v>
      </c>
      <c r="J101" s="1" t="s">
        <v>30</v>
      </c>
      <c r="K101" s="1" t="s">
        <v>2105</v>
      </c>
      <c r="L101" s="1" t="s">
        <v>2105</v>
      </c>
      <c r="M101" s="1" t="s">
        <v>1613</v>
      </c>
      <c r="N101" s="1" t="s">
        <v>1613</v>
      </c>
      <c r="O101" s="1" t="s">
        <v>1614</v>
      </c>
      <c r="P101" s="1" t="s">
        <v>1615</v>
      </c>
      <c r="Q101" s="1" t="s">
        <v>1616</v>
      </c>
      <c r="R101" s="1" t="s">
        <v>2280</v>
      </c>
      <c r="S101" s="1" t="s">
        <v>1618</v>
      </c>
      <c r="T101" s="1" t="s">
        <v>1619</v>
      </c>
      <c r="U101" s="1" t="s">
        <v>1620</v>
      </c>
      <c r="V101" s="1" t="s">
        <v>1710</v>
      </c>
    </row>
    <row r="102" s="1" customFormat="1" spans="1:22">
      <c r="A102" s="3">
        <v>999221934682488</v>
      </c>
      <c r="B102" s="1" t="s">
        <v>2275</v>
      </c>
      <c r="C102" s="1" t="s">
        <v>2281</v>
      </c>
      <c r="D102" s="1" t="s">
        <v>2282</v>
      </c>
      <c r="E102" s="1" t="s">
        <v>2283</v>
      </c>
      <c r="F102" s="1" t="s">
        <v>2284</v>
      </c>
      <c r="G102" s="1" t="s">
        <v>1608</v>
      </c>
      <c r="H102" s="1" t="s">
        <v>1610</v>
      </c>
      <c r="I102" s="1" t="s">
        <v>2285</v>
      </c>
      <c r="J102" s="1" t="s">
        <v>30</v>
      </c>
      <c r="K102" s="1" t="s">
        <v>2286</v>
      </c>
      <c r="L102" s="1" t="s">
        <v>2286</v>
      </c>
      <c r="M102" s="1" t="s">
        <v>1613</v>
      </c>
      <c r="N102" s="1" t="s">
        <v>1613</v>
      </c>
      <c r="O102" s="1" t="s">
        <v>1614</v>
      </c>
      <c r="P102" s="1" t="s">
        <v>1615</v>
      </c>
      <c r="Q102" s="1" t="s">
        <v>1616</v>
      </c>
      <c r="R102" s="1" t="s">
        <v>2287</v>
      </c>
      <c r="S102" s="1" t="s">
        <v>1618</v>
      </c>
      <c r="T102" s="1" t="s">
        <v>1619</v>
      </c>
      <c r="U102" s="1" t="s">
        <v>1620</v>
      </c>
      <c r="V102" s="1" t="s">
        <v>2288</v>
      </c>
    </row>
    <row r="103" s="1" customFormat="1" spans="1:22">
      <c r="A103" s="3">
        <v>999221939053536</v>
      </c>
      <c r="B103" s="1" t="s">
        <v>2275</v>
      </c>
      <c r="C103" s="1" t="s">
        <v>2289</v>
      </c>
      <c r="D103" s="1" t="s">
        <v>2290</v>
      </c>
      <c r="E103" s="1" t="s">
        <v>2291</v>
      </c>
      <c r="F103" s="1" t="s">
        <v>1608</v>
      </c>
      <c r="G103" s="1" t="s">
        <v>1609</v>
      </c>
      <c r="H103" s="1" t="s">
        <v>1610</v>
      </c>
      <c r="I103" s="1" t="s">
        <v>2292</v>
      </c>
      <c r="J103" s="1" t="s">
        <v>30</v>
      </c>
      <c r="K103" s="1" t="s">
        <v>2293</v>
      </c>
      <c r="L103" s="1" t="s">
        <v>2293</v>
      </c>
      <c r="M103" s="1" t="s">
        <v>1613</v>
      </c>
      <c r="N103" s="1" t="s">
        <v>1613</v>
      </c>
      <c r="O103" s="1" t="s">
        <v>1614</v>
      </c>
      <c r="P103" s="1" t="s">
        <v>1615</v>
      </c>
      <c r="Q103" s="1" t="s">
        <v>1616</v>
      </c>
      <c r="R103" s="1" t="s">
        <v>2294</v>
      </c>
      <c r="S103" s="1" t="s">
        <v>1618</v>
      </c>
      <c r="T103" s="1" t="s">
        <v>1619</v>
      </c>
      <c r="U103" s="1" t="s">
        <v>1620</v>
      </c>
      <c r="V103" s="1" t="s">
        <v>1685</v>
      </c>
    </row>
    <row r="104" s="1" customFormat="1" spans="1:22">
      <c r="A104" s="3">
        <v>999221939914741</v>
      </c>
      <c r="B104" s="1" t="s">
        <v>2275</v>
      </c>
      <c r="C104" s="1" t="s">
        <v>2295</v>
      </c>
      <c r="D104" s="1" t="s">
        <v>2296</v>
      </c>
      <c r="E104" s="1" t="s">
        <v>2297</v>
      </c>
      <c r="F104" s="1" t="s">
        <v>1627</v>
      </c>
      <c r="G104" s="1" t="s">
        <v>1608</v>
      </c>
      <c r="H104" s="1" t="s">
        <v>1610</v>
      </c>
      <c r="I104" s="1" t="s">
        <v>2298</v>
      </c>
      <c r="J104" s="1" t="s">
        <v>30</v>
      </c>
      <c r="K104" s="1" t="s">
        <v>2299</v>
      </c>
      <c r="L104" s="1" t="s">
        <v>2299</v>
      </c>
      <c r="M104" s="1" t="s">
        <v>1613</v>
      </c>
      <c r="N104" s="1" t="s">
        <v>1613</v>
      </c>
      <c r="O104" s="1" t="s">
        <v>1614</v>
      </c>
      <c r="P104" s="1" t="s">
        <v>1615</v>
      </c>
      <c r="Q104" s="1" t="s">
        <v>1616</v>
      </c>
      <c r="R104" s="1" t="s">
        <v>2300</v>
      </c>
      <c r="S104" s="1" t="s">
        <v>1618</v>
      </c>
      <c r="T104" s="1" t="s">
        <v>1619</v>
      </c>
      <c r="U104" s="1" t="s">
        <v>1620</v>
      </c>
      <c r="V104" s="1" t="s">
        <v>2301</v>
      </c>
    </row>
    <row r="105" s="1" customFormat="1" spans="1:22">
      <c r="A105" s="3">
        <v>999221940119745</v>
      </c>
      <c r="B105" s="1" t="s">
        <v>2275</v>
      </c>
      <c r="C105" s="1" t="s">
        <v>2302</v>
      </c>
      <c r="D105" s="1" t="s">
        <v>2303</v>
      </c>
      <c r="E105" s="1" t="s">
        <v>2304</v>
      </c>
      <c r="F105" s="1" t="s">
        <v>1644</v>
      </c>
      <c r="G105" s="1" t="s">
        <v>1608</v>
      </c>
      <c r="H105" s="1" t="s">
        <v>1610</v>
      </c>
      <c r="I105" s="1" t="s">
        <v>2305</v>
      </c>
      <c r="J105" s="1" t="s">
        <v>30</v>
      </c>
      <c r="K105" s="1" t="s">
        <v>2306</v>
      </c>
      <c r="L105" s="1" t="s">
        <v>2306</v>
      </c>
      <c r="M105" s="1" t="s">
        <v>1613</v>
      </c>
      <c r="N105" s="1" t="s">
        <v>1613</v>
      </c>
      <c r="O105" s="1" t="s">
        <v>1614</v>
      </c>
      <c r="P105" s="1" t="s">
        <v>1615</v>
      </c>
      <c r="Q105" s="1" t="s">
        <v>1616</v>
      </c>
      <c r="R105" s="1" t="s">
        <v>2307</v>
      </c>
      <c r="S105" s="1" t="s">
        <v>1618</v>
      </c>
      <c r="T105" s="1" t="s">
        <v>1619</v>
      </c>
      <c r="U105" s="1" t="s">
        <v>1620</v>
      </c>
      <c r="V105" s="1" t="s">
        <v>1702</v>
      </c>
    </row>
    <row r="106" s="1" customFormat="1" spans="1:22">
      <c r="A106" s="3">
        <v>999221942494297</v>
      </c>
      <c r="B106" s="1" t="s">
        <v>2308</v>
      </c>
      <c r="C106" s="1" t="s">
        <v>2309</v>
      </c>
      <c r="D106" s="1" t="s">
        <v>2310</v>
      </c>
      <c r="E106" s="1" t="s">
        <v>2311</v>
      </c>
      <c r="F106" s="1" t="s">
        <v>1627</v>
      </c>
      <c r="G106" s="1" t="s">
        <v>1609</v>
      </c>
      <c r="H106" s="1" t="s">
        <v>1610</v>
      </c>
      <c r="I106" s="1" t="s">
        <v>2312</v>
      </c>
      <c r="J106" s="1" t="s">
        <v>30</v>
      </c>
      <c r="K106" s="1" t="s">
        <v>2313</v>
      </c>
      <c r="L106" s="1" t="s">
        <v>2313</v>
      </c>
      <c r="M106" s="1" t="s">
        <v>1613</v>
      </c>
      <c r="N106" s="1" t="s">
        <v>1613</v>
      </c>
      <c r="O106" s="1" t="s">
        <v>1614</v>
      </c>
      <c r="P106" s="1" t="s">
        <v>1615</v>
      </c>
      <c r="Q106" s="1" t="s">
        <v>1616</v>
      </c>
      <c r="R106" s="1" t="s">
        <v>2314</v>
      </c>
      <c r="S106" s="1" t="s">
        <v>1618</v>
      </c>
      <c r="T106" s="1" t="s">
        <v>1619</v>
      </c>
      <c r="U106" s="1" t="s">
        <v>1620</v>
      </c>
      <c r="V106" s="1" t="s">
        <v>1710</v>
      </c>
    </row>
    <row r="107" s="1" customFormat="1" spans="1:22">
      <c r="A107" s="3">
        <v>999221946000961</v>
      </c>
      <c r="B107" s="1" t="s">
        <v>2308</v>
      </c>
      <c r="C107" s="1" t="s">
        <v>2315</v>
      </c>
      <c r="D107" s="1" t="s">
        <v>2316</v>
      </c>
      <c r="E107" s="1" t="s">
        <v>2317</v>
      </c>
      <c r="F107" s="1" t="s">
        <v>2318</v>
      </c>
      <c r="G107" s="1" t="s">
        <v>1609</v>
      </c>
      <c r="H107" s="1" t="s">
        <v>1610</v>
      </c>
      <c r="I107" s="1" t="s">
        <v>2319</v>
      </c>
      <c r="J107" s="1" t="s">
        <v>30</v>
      </c>
      <c r="K107" s="1" t="s">
        <v>2320</v>
      </c>
      <c r="L107" s="1" t="s">
        <v>2320</v>
      </c>
      <c r="M107" s="1" t="s">
        <v>1613</v>
      </c>
      <c r="N107" s="1" t="s">
        <v>1613</v>
      </c>
      <c r="O107" s="1" t="s">
        <v>1614</v>
      </c>
      <c r="P107" s="1" t="s">
        <v>1615</v>
      </c>
      <c r="Q107" s="1" t="s">
        <v>1616</v>
      </c>
      <c r="R107" s="1" t="s">
        <v>2321</v>
      </c>
      <c r="S107" s="1" t="s">
        <v>1618</v>
      </c>
      <c r="T107" s="1" t="s">
        <v>1619</v>
      </c>
      <c r="U107" s="1" t="s">
        <v>1620</v>
      </c>
      <c r="V107" s="1" t="s">
        <v>2322</v>
      </c>
    </row>
    <row r="108" s="1" customFormat="1" spans="1:22">
      <c r="A108" s="3">
        <v>999221946286968</v>
      </c>
      <c r="B108" s="1" t="s">
        <v>2308</v>
      </c>
      <c r="C108" s="1" t="s">
        <v>2323</v>
      </c>
      <c r="D108" s="1" t="s">
        <v>2324</v>
      </c>
      <c r="E108" s="1" t="s">
        <v>2325</v>
      </c>
      <c r="F108" s="1" t="s">
        <v>1698</v>
      </c>
      <c r="G108" s="1" t="s">
        <v>1608</v>
      </c>
      <c r="H108" s="1" t="s">
        <v>1610</v>
      </c>
      <c r="I108" s="1" t="s">
        <v>2326</v>
      </c>
      <c r="J108" s="1" t="s">
        <v>30</v>
      </c>
      <c r="K108" s="1" t="s">
        <v>2327</v>
      </c>
      <c r="L108" s="1" t="s">
        <v>2327</v>
      </c>
      <c r="M108" s="1" t="s">
        <v>1613</v>
      </c>
      <c r="N108" s="1" t="s">
        <v>1613</v>
      </c>
      <c r="O108" s="1" t="s">
        <v>1614</v>
      </c>
      <c r="P108" s="1" t="s">
        <v>1615</v>
      </c>
      <c r="Q108" s="1" t="s">
        <v>1616</v>
      </c>
      <c r="R108" s="1" t="s">
        <v>2328</v>
      </c>
      <c r="S108" s="1" t="s">
        <v>1618</v>
      </c>
      <c r="T108" s="1" t="s">
        <v>1619</v>
      </c>
      <c r="U108" s="1" t="s">
        <v>1620</v>
      </c>
      <c r="V108" s="1" t="s">
        <v>1702</v>
      </c>
    </row>
    <row r="109" s="1" customFormat="1" spans="1:22">
      <c r="A109" s="3">
        <v>999221948444771</v>
      </c>
      <c r="B109" s="1" t="s">
        <v>2308</v>
      </c>
      <c r="C109" s="1" t="s">
        <v>2329</v>
      </c>
      <c r="D109" s="1" t="s">
        <v>1963</v>
      </c>
      <c r="E109" s="1" t="s">
        <v>2330</v>
      </c>
      <c r="F109" s="1" t="s">
        <v>1698</v>
      </c>
      <c r="G109" s="1" t="s">
        <v>1609</v>
      </c>
      <c r="H109" s="1" t="s">
        <v>1610</v>
      </c>
      <c r="I109" s="1" t="s">
        <v>2331</v>
      </c>
      <c r="J109" s="1" t="s">
        <v>30</v>
      </c>
      <c r="K109" s="1" t="s">
        <v>2332</v>
      </c>
      <c r="L109" s="1" t="s">
        <v>2332</v>
      </c>
      <c r="M109" s="1" t="s">
        <v>1613</v>
      </c>
      <c r="N109" s="1" t="s">
        <v>1613</v>
      </c>
      <c r="O109" s="1" t="s">
        <v>1614</v>
      </c>
      <c r="P109" s="1" t="s">
        <v>1615</v>
      </c>
      <c r="Q109" s="1" t="s">
        <v>1616</v>
      </c>
      <c r="R109" s="1" t="s">
        <v>2333</v>
      </c>
      <c r="S109" s="1" t="s">
        <v>1618</v>
      </c>
      <c r="T109" s="1" t="s">
        <v>1619</v>
      </c>
      <c r="U109" s="1" t="s">
        <v>1630</v>
      </c>
      <c r="V109" s="1" t="s">
        <v>1735</v>
      </c>
    </row>
    <row r="110" s="1" customFormat="1" spans="1:22">
      <c r="A110" s="3">
        <v>999221949703648</v>
      </c>
      <c r="B110" s="1" t="s">
        <v>2284</v>
      </c>
      <c r="C110" s="1" t="s">
        <v>2334</v>
      </c>
      <c r="D110" s="1" t="s">
        <v>2335</v>
      </c>
      <c r="E110" s="1" t="s">
        <v>2336</v>
      </c>
      <c r="F110" s="1" t="s">
        <v>1627</v>
      </c>
      <c r="G110" s="1" t="s">
        <v>1608</v>
      </c>
      <c r="H110" s="1" t="s">
        <v>1610</v>
      </c>
      <c r="I110" s="1" t="s">
        <v>2337</v>
      </c>
      <c r="J110" s="1" t="s">
        <v>30</v>
      </c>
      <c r="K110" s="1" t="s">
        <v>2338</v>
      </c>
      <c r="L110" s="1" t="s">
        <v>2338</v>
      </c>
      <c r="M110" s="1" t="s">
        <v>1613</v>
      </c>
      <c r="N110" s="1" t="s">
        <v>1613</v>
      </c>
      <c r="O110" s="1" t="s">
        <v>1614</v>
      </c>
      <c r="P110" s="1" t="s">
        <v>1615</v>
      </c>
      <c r="Q110" s="1" t="s">
        <v>1616</v>
      </c>
      <c r="R110" s="1" t="s">
        <v>2339</v>
      </c>
      <c r="S110" s="1" t="s">
        <v>1618</v>
      </c>
      <c r="T110" s="1" t="s">
        <v>1619</v>
      </c>
      <c r="U110" s="1" t="s">
        <v>1620</v>
      </c>
      <c r="V110" s="1" t="s">
        <v>1710</v>
      </c>
    </row>
    <row r="111" s="1" customFormat="1" spans="1:22">
      <c r="A111" s="3">
        <v>999221950108305</v>
      </c>
      <c r="B111" s="1" t="s">
        <v>2284</v>
      </c>
      <c r="C111" s="1" t="s">
        <v>2340</v>
      </c>
      <c r="D111" s="1" t="s">
        <v>2341</v>
      </c>
      <c r="E111" s="1" t="s">
        <v>2342</v>
      </c>
      <c r="F111" s="1" t="s">
        <v>1644</v>
      </c>
      <c r="G111" s="1" t="s">
        <v>1609</v>
      </c>
      <c r="H111" s="1" t="s">
        <v>1610</v>
      </c>
      <c r="I111" s="1" t="s">
        <v>2343</v>
      </c>
      <c r="J111" s="1" t="s">
        <v>30</v>
      </c>
      <c r="K111" s="1" t="s">
        <v>2344</v>
      </c>
      <c r="L111" s="1" t="s">
        <v>2344</v>
      </c>
      <c r="M111" s="1" t="s">
        <v>1613</v>
      </c>
      <c r="N111" s="1" t="s">
        <v>1613</v>
      </c>
      <c r="O111" s="1" t="s">
        <v>1614</v>
      </c>
      <c r="P111" s="1" t="s">
        <v>1615</v>
      </c>
      <c r="Q111" s="1" t="s">
        <v>1616</v>
      </c>
      <c r="R111" s="1" t="s">
        <v>2345</v>
      </c>
      <c r="S111" s="1" t="s">
        <v>1618</v>
      </c>
      <c r="T111" s="1" t="s">
        <v>1619</v>
      </c>
      <c r="U111" s="1" t="s">
        <v>1620</v>
      </c>
      <c r="V111" s="1" t="s">
        <v>1702</v>
      </c>
    </row>
    <row r="112" s="1" customFormat="1" spans="1:22">
      <c r="A112" s="3">
        <v>999221950820753</v>
      </c>
      <c r="B112" s="1" t="s">
        <v>2284</v>
      </c>
      <c r="C112" s="1" t="s">
        <v>2346</v>
      </c>
      <c r="D112" s="1" t="s">
        <v>2347</v>
      </c>
      <c r="E112" s="1" t="s">
        <v>2348</v>
      </c>
      <c r="F112" s="1" t="s">
        <v>1608</v>
      </c>
      <c r="G112" s="1" t="s">
        <v>1609</v>
      </c>
      <c r="H112" s="1" t="s">
        <v>1610</v>
      </c>
      <c r="I112" s="1" t="s">
        <v>2349</v>
      </c>
      <c r="J112" s="1" t="s">
        <v>30</v>
      </c>
      <c r="K112" s="1" t="s">
        <v>2350</v>
      </c>
      <c r="L112" s="1" t="s">
        <v>2350</v>
      </c>
      <c r="M112" s="1" t="s">
        <v>1613</v>
      </c>
      <c r="N112" s="1" t="s">
        <v>1613</v>
      </c>
      <c r="O112" s="1" t="s">
        <v>1614</v>
      </c>
      <c r="P112" s="1" t="s">
        <v>1615</v>
      </c>
      <c r="Q112" s="1" t="s">
        <v>1616</v>
      </c>
      <c r="R112" s="1" t="s">
        <v>2351</v>
      </c>
      <c r="S112" s="1" t="s">
        <v>1618</v>
      </c>
      <c r="T112" s="1" t="s">
        <v>1619</v>
      </c>
      <c r="U112" s="1" t="s">
        <v>1620</v>
      </c>
      <c r="V112" s="1" t="s">
        <v>1702</v>
      </c>
    </row>
    <row r="113" s="1" customFormat="1" spans="1:22">
      <c r="A113" s="3">
        <v>999221950948093</v>
      </c>
      <c r="B113" s="1" t="s">
        <v>2284</v>
      </c>
      <c r="C113" s="1" t="s">
        <v>2352</v>
      </c>
      <c r="D113" s="1" t="s">
        <v>2353</v>
      </c>
      <c r="E113" s="1" t="s">
        <v>2354</v>
      </c>
      <c r="F113" s="1" t="s">
        <v>1723</v>
      </c>
      <c r="G113" s="1" t="s">
        <v>1609</v>
      </c>
      <c r="H113" s="1" t="s">
        <v>1610</v>
      </c>
      <c r="I113" s="1" t="s">
        <v>2355</v>
      </c>
      <c r="J113" s="1" t="s">
        <v>30</v>
      </c>
      <c r="K113" s="1" t="s">
        <v>2356</v>
      </c>
      <c r="L113" s="1" t="s">
        <v>2356</v>
      </c>
      <c r="M113" s="1" t="s">
        <v>1613</v>
      </c>
      <c r="N113" s="1" t="s">
        <v>1613</v>
      </c>
      <c r="O113" s="1" t="s">
        <v>1614</v>
      </c>
      <c r="P113" s="1" t="s">
        <v>1615</v>
      </c>
      <c r="Q113" s="1" t="s">
        <v>1616</v>
      </c>
      <c r="R113" s="1" t="s">
        <v>2357</v>
      </c>
      <c r="S113" s="1" t="s">
        <v>1618</v>
      </c>
      <c r="T113" s="1" t="s">
        <v>1619</v>
      </c>
      <c r="U113" s="1" t="s">
        <v>1620</v>
      </c>
      <c r="V113" s="1" t="s">
        <v>1631</v>
      </c>
    </row>
    <row r="114" s="1" customFormat="1" spans="1:22">
      <c r="A114" s="3">
        <v>999221951272450</v>
      </c>
      <c r="B114" s="1" t="s">
        <v>2284</v>
      </c>
      <c r="C114" s="1" t="s">
        <v>2358</v>
      </c>
      <c r="D114" s="1" t="s">
        <v>2359</v>
      </c>
      <c r="E114" s="1" t="s">
        <v>2360</v>
      </c>
      <c r="F114" s="1" t="s">
        <v>1627</v>
      </c>
      <c r="G114" s="1" t="s">
        <v>1608</v>
      </c>
      <c r="H114" s="1" t="s">
        <v>1610</v>
      </c>
      <c r="I114" s="1" t="s">
        <v>2361</v>
      </c>
      <c r="J114" s="1" t="s">
        <v>30</v>
      </c>
      <c r="K114" s="1" t="s">
        <v>2362</v>
      </c>
      <c r="L114" s="1" t="s">
        <v>2362</v>
      </c>
      <c r="M114" s="1" t="s">
        <v>1613</v>
      </c>
      <c r="N114" s="1" t="s">
        <v>1613</v>
      </c>
      <c r="O114" s="1" t="s">
        <v>1614</v>
      </c>
      <c r="P114" s="1" t="s">
        <v>1615</v>
      </c>
      <c r="Q114" s="1" t="s">
        <v>1616</v>
      </c>
      <c r="R114" s="1" t="s">
        <v>2363</v>
      </c>
      <c r="S114" s="1" t="s">
        <v>1618</v>
      </c>
      <c r="T114" s="1" t="s">
        <v>1619</v>
      </c>
      <c r="U114" s="1" t="s">
        <v>1620</v>
      </c>
      <c r="V114" s="1" t="s">
        <v>1710</v>
      </c>
    </row>
    <row r="115" s="1" customFormat="1" spans="1:22">
      <c r="A115" s="3">
        <v>999221955462622</v>
      </c>
      <c r="B115" s="1" t="s">
        <v>2284</v>
      </c>
      <c r="C115" s="1" t="s">
        <v>2364</v>
      </c>
      <c r="D115" s="1" t="s">
        <v>2365</v>
      </c>
      <c r="E115" s="1" t="s">
        <v>2366</v>
      </c>
      <c r="F115" s="1" t="s">
        <v>1627</v>
      </c>
      <c r="G115" s="1" t="s">
        <v>1608</v>
      </c>
      <c r="H115" s="1" t="s">
        <v>1610</v>
      </c>
      <c r="I115" s="1" t="s">
        <v>2367</v>
      </c>
      <c r="J115" s="1" t="s">
        <v>30</v>
      </c>
      <c r="K115" s="1" t="s">
        <v>2368</v>
      </c>
      <c r="L115" s="1" t="s">
        <v>2368</v>
      </c>
      <c r="M115" s="1" t="s">
        <v>1613</v>
      </c>
      <c r="N115" s="1" t="s">
        <v>1613</v>
      </c>
      <c r="O115" s="1" t="s">
        <v>1614</v>
      </c>
      <c r="P115" s="1" t="s">
        <v>1615</v>
      </c>
      <c r="Q115" s="1" t="s">
        <v>1616</v>
      </c>
      <c r="R115" s="1" t="s">
        <v>2369</v>
      </c>
      <c r="S115" s="1" t="s">
        <v>1618</v>
      </c>
      <c r="T115" s="1" t="s">
        <v>1619</v>
      </c>
      <c r="U115" s="1" t="s">
        <v>1620</v>
      </c>
      <c r="V115" s="1" t="s">
        <v>2301</v>
      </c>
    </row>
    <row r="116" s="1" customFormat="1" spans="1:22">
      <c r="A116" s="3">
        <v>999221956139425</v>
      </c>
      <c r="B116" s="1" t="s">
        <v>2318</v>
      </c>
      <c r="C116" s="1" t="s">
        <v>2370</v>
      </c>
      <c r="D116" s="1" t="s">
        <v>2371</v>
      </c>
      <c r="E116" s="1" t="s">
        <v>2372</v>
      </c>
      <c r="F116" s="1" t="s">
        <v>1608</v>
      </c>
      <c r="G116" s="1" t="s">
        <v>1609</v>
      </c>
      <c r="H116" s="1" t="s">
        <v>1610</v>
      </c>
      <c r="I116" s="1" t="s">
        <v>2373</v>
      </c>
      <c r="J116" s="1" t="s">
        <v>30</v>
      </c>
      <c r="K116" s="1" t="s">
        <v>2374</v>
      </c>
      <c r="L116" s="1" t="s">
        <v>2374</v>
      </c>
      <c r="M116" s="1" t="s">
        <v>1613</v>
      </c>
      <c r="N116" s="1" t="s">
        <v>1613</v>
      </c>
      <c r="O116" s="1" t="s">
        <v>1614</v>
      </c>
      <c r="P116" s="1" t="s">
        <v>1615</v>
      </c>
      <c r="Q116" s="1" t="s">
        <v>1616</v>
      </c>
      <c r="R116" s="1" t="s">
        <v>2375</v>
      </c>
      <c r="S116" s="1" t="s">
        <v>1618</v>
      </c>
      <c r="T116" s="1" t="s">
        <v>1619</v>
      </c>
      <c r="U116" s="1" t="s">
        <v>1620</v>
      </c>
      <c r="V116" s="1" t="s">
        <v>1727</v>
      </c>
    </row>
    <row r="117" s="1" customFormat="1" spans="1:22">
      <c r="A117" s="3">
        <v>999221956567131</v>
      </c>
      <c r="B117" s="1" t="s">
        <v>2318</v>
      </c>
      <c r="C117" s="1" t="s">
        <v>2376</v>
      </c>
      <c r="D117" s="1" t="s">
        <v>2377</v>
      </c>
      <c r="E117" s="1" t="s">
        <v>2378</v>
      </c>
      <c r="F117" s="1" t="s">
        <v>1608</v>
      </c>
      <c r="G117" s="1" t="s">
        <v>1609</v>
      </c>
      <c r="H117" s="1" t="s">
        <v>1610</v>
      </c>
      <c r="I117" s="1" t="s">
        <v>2379</v>
      </c>
      <c r="J117" s="1" t="s">
        <v>30</v>
      </c>
      <c r="K117" s="1" t="s">
        <v>2380</v>
      </c>
      <c r="L117" s="1" t="s">
        <v>2380</v>
      </c>
      <c r="M117" s="1" t="s">
        <v>1613</v>
      </c>
      <c r="N117" s="1" t="s">
        <v>1613</v>
      </c>
      <c r="O117" s="1" t="s">
        <v>1614</v>
      </c>
      <c r="P117" s="1" t="s">
        <v>1615</v>
      </c>
      <c r="Q117" s="1" t="s">
        <v>1616</v>
      </c>
      <c r="R117" s="1" t="s">
        <v>2381</v>
      </c>
      <c r="S117" s="1" t="s">
        <v>1618</v>
      </c>
      <c r="T117" s="1" t="s">
        <v>1619</v>
      </c>
      <c r="U117" s="1" t="s">
        <v>1620</v>
      </c>
      <c r="V117" s="1" t="s">
        <v>1727</v>
      </c>
    </row>
    <row r="118" s="1" customFormat="1" spans="1:22">
      <c r="A118" s="3">
        <v>999221961622400</v>
      </c>
      <c r="B118" s="1" t="s">
        <v>2318</v>
      </c>
      <c r="C118" s="1" t="s">
        <v>2382</v>
      </c>
      <c r="D118" s="1" t="s">
        <v>2383</v>
      </c>
      <c r="E118" s="1" t="s">
        <v>2384</v>
      </c>
      <c r="F118" s="1" t="s">
        <v>1608</v>
      </c>
      <c r="G118" s="1" t="s">
        <v>1609</v>
      </c>
      <c r="H118" s="1" t="s">
        <v>1610</v>
      </c>
      <c r="I118" s="1" t="s">
        <v>2385</v>
      </c>
      <c r="J118" s="1" t="s">
        <v>30</v>
      </c>
      <c r="K118" s="1" t="s">
        <v>2386</v>
      </c>
      <c r="L118" s="1" t="s">
        <v>2386</v>
      </c>
      <c r="M118" s="1" t="s">
        <v>1613</v>
      </c>
      <c r="N118" s="1" t="s">
        <v>1613</v>
      </c>
      <c r="O118" s="1" t="s">
        <v>1614</v>
      </c>
      <c r="P118" s="1" t="s">
        <v>1615</v>
      </c>
      <c r="Q118" s="1" t="s">
        <v>1616</v>
      </c>
      <c r="R118" s="1" t="s">
        <v>2387</v>
      </c>
      <c r="S118" s="1" t="s">
        <v>1618</v>
      </c>
      <c r="T118" s="1" t="s">
        <v>1619</v>
      </c>
      <c r="U118" s="1" t="s">
        <v>1620</v>
      </c>
      <c r="V118" s="1" t="s">
        <v>1631</v>
      </c>
    </row>
    <row r="119" s="1" customFormat="1" spans="1:22">
      <c r="A119" s="3">
        <v>999221962408749</v>
      </c>
      <c r="B119" s="1" t="s">
        <v>2318</v>
      </c>
      <c r="C119" s="1" t="s">
        <v>2388</v>
      </c>
      <c r="D119" s="1" t="s">
        <v>2389</v>
      </c>
      <c r="E119" s="1" t="s">
        <v>2390</v>
      </c>
      <c r="F119" s="1" t="s">
        <v>1627</v>
      </c>
      <c r="G119" s="1" t="s">
        <v>1609</v>
      </c>
      <c r="H119" s="1" t="s">
        <v>1610</v>
      </c>
      <c r="I119" s="1" t="s">
        <v>2391</v>
      </c>
      <c r="J119" s="1" t="s">
        <v>30</v>
      </c>
      <c r="K119" s="1" t="s">
        <v>2392</v>
      </c>
      <c r="L119" s="1" t="s">
        <v>2392</v>
      </c>
      <c r="M119" s="1" t="s">
        <v>1613</v>
      </c>
      <c r="N119" s="1" t="s">
        <v>1613</v>
      </c>
      <c r="O119" s="1" t="s">
        <v>1614</v>
      </c>
      <c r="P119" s="1" t="s">
        <v>1615</v>
      </c>
      <c r="Q119" s="1" t="s">
        <v>1616</v>
      </c>
      <c r="R119" s="1" t="s">
        <v>2393</v>
      </c>
      <c r="S119" s="1" t="s">
        <v>1618</v>
      </c>
      <c r="T119" s="1" t="s">
        <v>1619</v>
      </c>
      <c r="U119" s="1" t="s">
        <v>1620</v>
      </c>
      <c r="V119" s="1" t="s">
        <v>2394</v>
      </c>
    </row>
    <row r="120" s="1" customFormat="1" spans="1:22">
      <c r="A120" s="3">
        <v>999221963371750</v>
      </c>
      <c r="B120" s="1" t="s">
        <v>1875</v>
      </c>
      <c r="C120" s="1" t="s">
        <v>2395</v>
      </c>
      <c r="D120" s="1" t="s">
        <v>2396</v>
      </c>
      <c r="E120" s="1" t="s">
        <v>2397</v>
      </c>
      <c r="F120" s="1" t="s">
        <v>1875</v>
      </c>
      <c r="G120" s="1" t="s">
        <v>1609</v>
      </c>
      <c r="H120" s="1" t="s">
        <v>1610</v>
      </c>
      <c r="I120" s="1" t="s">
        <v>2398</v>
      </c>
      <c r="J120" s="1" t="s">
        <v>30</v>
      </c>
      <c r="K120" s="1" t="s">
        <v>2399</v>
      </c>
      <c r="L120" s="1" t="s">
        <v>2399</v>
      </c>
      <c r="M120" s="1" t="s">
        <v>1613</v>
      </c>
      <c r="N120" s="1" t="s">
        <v>1613</v>
      </c>
      <c r="O120" s="1" t="s">
        <v>1614</v>
      </c>
      <c r="P120" s="1" t="s">
        <v>1615</v>
      </c>
      <c r="Q120" s="1" t="s">
        <v>1616</v>
      </c>
      <c r="R120" s="1" t="s">
        <v>2400</v>
      </c>
      <c r="S120" s="1" t="s">
        <v>1618</v>
      </c>
      <c r="T120" s="1" t="s">
        <v>1619</v>
      </c>
      <c r="U120" s="1" t="s">
        <v>1620</v>
      </c>
      <c r="V120" s="1" t="s">
        <v>1727</v>
      </c>
    </row>
    <row r="121" s="1" customFormat="1" spans="1:22">
      <c r="A121" s="3">
        <v>999221963373436</v>
      </c>
      <c r="B121" s="1" t="s">
        <v>1875</v>
      </c>
      <c r="C121" s="1" t="s">
        <v>2401</v>
      </c>
      <c r="D121" s="1" t="s">
        <v>2402</v>
      </c>
      <c r="E121" s="1" t="s">
        <v>2403</v>
      </c>
      <c r="F121" s="1" t="s">
        <v>1608</v>
      </c>
      <c r="G121" s="1" t="s">
        <v>1609</v>
      </c>
      <c r="H121" s="1" t="s">
        <v>1610</v>
      </c>
      <c r="I121" s="1" t="s">
        <v>2404</v>
      </c>
      <c r="J121" s="1" t="s">
        <v>30</v>
      </c>
      <c r="K121" s="1" t="s">
        <v>2405</v>
      </c>
      <c r="L121" s="1" t="s">
        <v>2405</v>
      </c>
      <c r="M121" s="1" t="s">
        <v>1613</v>
      </c>
      <c r="N121" s="1" t="s">
        <v>1613</v>
      </c>
      <c r="O121" s="1" t="s">
        <v>1614</v>
      </c>
      <c r="P121" s="1" t="s">
        <v>1615</v>
      </c>
      <c r="Q121" s="1" t="s">
        <v>1616</v>
      </c>
      <c r="R121" s="1" t="s">
        <v>2406</v>
      </c>
      <c r="S121" s="1" t="s">
        <v>1618</v>
      </c>
      <c r="T121" s="1" t="s">
        <v>1619</v>
      </c>
      <c r="U121" s="1" t="s">
        <v>1620</v>
      </c>
      <c r="V121" s="1" t="s">
        <v>1710</v>
      </c>
    </row>
    <row r="122" s="1" customFormat="1" spans="1:22">
      <c r="A122" s="3">
        <v>21963875301</v>
      </c>
      <c r="B122" s="1" t="s">
        <v>1875</v>
      </c>
      <c r="C122" s="1" t="s">
        <v>2407</v>
      </c>
      <c r="D122" s="1" t="s">
        <v>2408</v>
      </c>
      <c r="E122" s="1" t="s">
        <v>2409</v>
      </c>
      <c r="F122" s="1" t="s">
        <v>1644</v>
      </c>
      <c r="G122" s="1" t="s">
        <v>1608</v>
      </c>
      <c r="H122" s="1" t="s">
        <v>1610</v>
      </c>
      <c r="I122" s="1" t="s">
        <v>2410</v>
      </c>
      <c r="J122" s="1" t="s">
        <v>30</v>
      </c>
      <c r="K122" s="1" t="s">
        <v>2411</v>
      </c>
      <c r="L122" s="1" t="s">
        <v>2411</v>
      </c>
      <c r="M122" s="1" t="s">
        <v>1613</v>
      </c>
      <c r="N122" s="1" t="s">
        <v>1613</v>
      </c>
      <c r="O122" s="1" t="s">
        <v>1614</v>
      </c>
      <c r="P122" s="1" t="s">
        <v>1615</v>
      </c>
      <c r="Q122" s="1" t="s">
        <v>1616</v>
      </c>
      <c r="R122" s="1" t="s">
        <v>2412</v>
      </c>
      <c r="S122" s="1" t="s">
        <v>1618</v>
      </c>
      <c r="T122" s="1" t="s">
        <v>1619</v>
      </c>
      <c r="U122" s="1" t="s">
        <v>1620</v>
      </c>
      <c r="V122" s="1" t="s">
        <v>1727</v>
      </c>
    </row>
    <row r="123" s="1" customFormat="1" spans="1:22">
      <c r="A123" s="3">
        <v>999221966232460</v>
      </c>
      <c r="B123" s="1" t="s">
        <v>1875</v>
      </c>
      <c r="C123" s="1" t="s">
        <v>2413</v>
      </c>
      <c r="D123" s="1" t="s">
        <v>2414</v>
      </c>
      <c r="E123" s="1" t="s">
        <v>2415</v>
      </c>
      <c r="F123" s="1" t="s">
        <v>1627</v>
      </c>
      <c r="G123" s="1" t="s">
        <v>1608</v>
      </c>
      <c r="H123" s="1" t="s">
        <v>1610</v>
      </c>
      <c r="I123" s="1" t="s">
        <v>2416</v>
      </c>
      <c r="J123" s="1" t="s">
        <v>30</v>
      </c>
      <c r="K123" s="1" t="s">
        <v>2417</v>
      </c>
      <c r="L123" s="1" t="s">
        <v>2417</v>
      </c>
      <c r="M123" s="1" t="s">
        <v>1613</v>
      </c>
      <c r="N123" s="1" t="s">
        <v>1613</v>
      </c>
      <c r="O123" s="1" t="s">
        <v>1614</v>
      </c>
      <c r="P123" s="1" t="s">
        <v>1615</v>
      </c>
      <c r="Q123" s="1" t="s">
        <v>1616</v>
      </c>
      <c r="R123" s="1" t="s">
        <v>2418</v>
      </c>
      <c r="S123" s="1" t="s">
        <v>1618</v>
      </c>
      <c r="T123" s="1" t="s">
        <v>1619</v>
      </c>
      <c r="U123" s="1" t="s">
        <v>1630</v>
      </c>
      <c r="V123" s="1" t="s">
        <v>1648</v>
      </c>
    </row>
    <row r="124" s="1" customFormat="1" spans="1:22">
      <c r="A124" s="3">
        <v>999221967164165</v>
      </c>
      <c r="B124" s="1" t="s">
        <v>1875</v>
      </c>
      <c r="C124" s="1" t="s">
        <v>2419</v>
      </c>
      <c r="D124" s="1" t="s">
        <v>2420</v>
      </c>
      <c r="E124" s="1" t="s">
        <v>2421</v>
      </c>
      <c r="F124" s="1" t="s">
        <v>1698</v>
      </c>
      <c r="G124" s="1" t="s">
        <v>1608</v>
      </c>
      <c r="H124" s="1" t="s">
        <v>1610</v>
      </c>
      <c r="I124" s="1" t="s">
        <v>2422</v>
      </c>
      <c r="J124" s="1" t="s">
        <v>30</v>
      </c>
      <c r="K124" s="1" t="s">
        <v>2423</v>
      </c>
      <c r="L124" s="1" t="s">
        <v>2423</v>
      </c>
      <c r="M124" s="1" t="s">
        <v>1613</v>
      </c>
      <c r="N124" s="1" t="s">
        <v>1613</v>
      </c>
      <c r="O124" s="1" t="s">
        <v>1614</v>
      </c>
      <c r="P124" s="1" t="s">
        <v>1615</v>
      </c>
      <c r="Q124" s="1" t="s">
        <v>1616</v>
      </c>
      <c r="R124" s="1" t="s">
        <v>2424</v>
      </c>
      <c r="S124" s="1" t="s">
        <v>1618</v>
      </c>
      <c r="T124" s="1" t="s">
        <v>1619</v>
      </c>
      <c r="U124" s="1" t="s">
        <v>1620</v>
      </c>
      <c r="V124" s="1" t="s">
        <v>1735</v>
      </c>
    </row>
    <row r="125" s="1" customFormat="1" spans="1:22">
      <c r="A125" s="3">
        <v>999221969416551</v>
      </c>
      <c r="B125" s="1" t="s">
        <v>1875</v>
      </c>
      <c r="C125" s="1" t="s">
        <v>2425</v>
      </c>
      <c r="D125" s="1" t="s">
        <v>2426</v>
      </c>
      <c r="E125" s="1" t="s">
        <v>2427</v>
      </c>
      <c r="F125" s="1" t="s">
        <v>1644</v>
      </c>
      <c r="G125" s="1" t="s">
        <v>1608</v>
      </c>
      <c r="H125" s="1" t="s">
        <v>1610</v>
      </c>
      <c r="I125" s="1" t="s">
        <v>2428</v>
      </c>
      <c r="J125" s="1" t="s">
        <v>30</v>
      </c>
      <c r="K125" s="1" t="s">
        <v>2429</v>
      </c>
      <c r="L125" s="1" t="s">
        <v>2429</v>
      </c>
      <c r="M125" s="1" t="s">
        <v>1613</v>
      </c>
      <c r="N125" s="1" t="s">
        <v>1613</v>
      </c>
      <c r="O125" s="1" t="s">
        <v>1614</v>
      </c>
      <c r="P125" s="1" t="s">
        <v>1615</v>
      </c>
      <c r="Q125" s="1" t="s">
        <v>1616</v>
      </c>
      <c r="R125" s="1" t="s">
        <v>2430</v>
      </c>
      <c r="S125" s="1" t="s">
        <v>1618</v>
      </c>
      <c r="T125" s="1" t="s">
        <v>1619</v>
      </c>
      <c r="U125" s="1" t="s">
        <v>1620</v>
      </c>
      <c r="V125" s="1" t="s">
        <v>1727</v>
      </c>
    </row>
    <row r="126" s="1" customFormat="1" spans="1:22">
      <c r="A126" s="3">
        <v>999221969510293</v>
      </c>
      <c r="B126" s="1" t="s">
        <v>1875</v>
      </c>
      <c r="C126" s="1" t="s">
        <v>2431</v>
      </c>
      <c r="D126" s="1" t="s">
        <v>2402</v>
      </c>
      <c r="E126" s="1" t="s">
        <v>2432</v>
      </c>
      <c r="F126" s="1" t="s">
        <v>1627</v>
      </c>
      <c r="G126" s="1" t="s">
        <v>1608</v>
      </c>
      <c r="H126" s="1" t="s">
        <v>1610</v>
      </c>
      <c r="I126" s="1" t="s">
        <v>2433</v>
      </c>
      <c r="J126" s="1" t="s">
        <v>30</v>
      </c>
      <c r="K126" s="1" t="s">
        <v>2434</v>
      </c>
      <c r="L126" s="1" t="s">
        <v>2434</v>
      </c>
      <c r="M126" s="1" t="s">
        <v>1613</v>
      </c>
      <c r="N126" s="1" t="s">
        <v>1613</v>
      </c>
      <c r="O126" s="1" t="s">
        <v>1614</v>
      </c>
      <c r="P126" s="1" t="s">
        <v>1615</v>
      </c>
      <c r="Q126" s="1" t="s">
        <v>1616</v>
      </c>
      <c r="R126" s="1" t="s">
        <v>2435</v>
      </c>
      <c r="S126" s="1" t="s">
        <v>1618</v>
      </c>
      <c r="T126" s="1" t="s">
        <v>1619</v>
      </c>
      <c r="U126" s="1" t="s">
        <v>1620</v>
      </c>
      <c r="V126" s="1" t="s">
        <v>1710</v>
      </c>
    </row>
    <row r="127" s="1" customFormat="1" spans="1:22">
      <c r="A127" s="3">
        <v>999221969879369</v>
      </c>
      <c r="B127" s="1" t="s">
        <v>1723</v>
      </c>
      <c r="C127" s="1" t="s">
        <v>2436</v>
      </c>
      <c r="D127" s="1" t="s">
        <v>2437</v>
      </c>
      <c r="E127" s="1" t="s">
        <v>2438</v>
      </c>
      <c r="F127" s="1" t="s">
        <v>1627</v>
      </c>
      <c r="G127" s="1" t="s">
        <v>1608</v>
      </c>
      <c r="H127" s="1" t="s">
        <v>1610</v>
      </c>
      <c r="I127" s="1" t="s">
        <v>2439</v>
      </c>
      <c r="J127" s="1" t="s">
        <v>30</v>
      </c>
      <c r="K127" s="1" t="s">
        <v>2440</v>
      </c>
      <c r="L127" s="1" t="s">
        <v>2440</v>
      </c>
      <c r="M127" s="1" t="s">
        <v>1613</v>
      </c>
      <c r="N127" s="1" t="s">
        <v>1613</v>
      </c>
      <c r="O127" s="1" t="s">
        <v>1614</v>
      </c>
      <c r="P127" s="1" t="s">
        <v>1615</v>
      </c>
      <c r="Q127" s="1" t="s">
        <v>1616</v>
      </c>
      <c r="R127" s="1" t="s">
        <v>2441</v>
      </c>
      <c r="S127" s="1" t="s">
        <v>1618</v>
      </c>
      <c r="T127" s="1" t="s">
        <v>1619</v>
      </c>
      <c r="U127" s="1" t="s">
        <v>1620</v>
      </c>
      <c r="V127" s="1" t="s">
        <v>2442</v>
      </c>
    </row>
    <row r="128" s="1" customFormat="1" spans="1:22">
      <c r="A128" s="3">
        <v>21969931185</v>
      </c>
      <c r="B128" s="1" t="s">
        <v>1723</v>
      </c>
      <c r="C128" s="1" t="s">
        <v>2443</v>
      </c>
      <c r="D128" s="1" t="s">
        <v>2444</v>
      </c>
      <c r="E128" s="1" t="s">
        <v>2445</v>
      </c>
      <c r="F128" s="1" t="s">
        <v>1644</v>
      </c>
      <c r="G128" s="1" t="s">
        <v>1609</v>
      </c>
      <c r="H128" s="1" t="s">
        <v>1610</v>
      </c>
      <c r="I128" s="1" t="s">
        <v>2446</v>
      </c>
      <c r="J128" s="1" t="s">
        <v>30</v>
      </c>
      <c r="K128" s="1" t="s">
        <v>2447</v>
      </c>
      <c r="L128" s="1" t="s">
        <v>2447</v>
      </c>
      <c r="M128" s="1" t="s">
        <v>1613</v>
      </c>
      <c r="N128" s="1" t="s">
        <v>1613</v>
      </c>
      <c r="O128" s="1" t="s">
        <v>1614</v>
      </c>
      <c r="P128" s="1" t="s">
        <v>1615</v>
      </c>
      <c r="Q128" s="1" t="s">
        <v>1616</v>
      </c>
      <c r="R128" s="1" t="s">
        <v>2448</v>
      </c>
      <c r="S128" s="1" t="s">
        <v>1618</v>
      </c>
      <c r="T128" s="1" t="s">
        <v>1619</v>
      </c>
      <c r="U128" s="1" t="s">
        <v>1620</v>
      </c>
      <c r="V128" s="1" t="s">
        <v>1727</v>
      </c>
    </row>
    <row r="129" s="1" customFormat="1" spans="1:22">
      <c r="A129" s="3">
        <v>999221970351339</v>
      </c>
      <c r="B129" s="1" t="s">
        <v>1723</v>
      </c>
      <c r="C129" s="1" t="s">
        <v>2449</v>
      </c>
      <c r="D129" s="1" t="s">
        <v>2450</v>
      </c>
      <c r="E129" s="1" t="s">
        <v>2451</v>
      </c>
      <c r="F129" s="1" t="s">
        <v>1698</v>
      </c>
      <c r="G129" s="1" t="s">
        <v>1609</v>
      </c>
      <c r="H129" s="1" t="s">
        <v>1610</v>
      </c>
      <c r="I129" s="1" t="s">
        <v>2452</v>
      </c>
      <c r="J129" s="1" t="s">
        <v>30</v>
      </c>
      <c r="K129" s="1" t="s">
        <v>2453</v>
      </c>
      <c r="L129" s="1" t="s">
        <v>2453</v>
      </c>
      <c r="M129" s="1" t="s">
        <v>1613</v>
      </c>
      <c r="N129" s="1" t="s">
        <v>1613</v>
      </c>
      <c r="O129" s="1" t="s">
        <v>1614</v>
      </c>
      <c r="P129" s="1" t="s">
        <v>1615</v>
      </c>
      <c r="Q129" s="1" t="s">
        <v>1616</v>
      </c>
      <c r="R129" s="1" t="s">
        <v>2454</v>
      </c>
      <c r="S129" s="1" t="s">
        <v>1618</v>
      </c>
      <c r="T129" s="1" t="s">
        <v>1619</v>
      </c>
      <c r="U129" s="1" t="s">
        <v>1620</v>
      </c>
      <c r="V129" s="1" t="s">
        <v>1710</v>
      </c>
    </row>
    <row r="130" s="1" customFormat="1" spans="1:22">
      <c r="A130" s="3">
        <v>999221971493092</v>
      </c>
      <c r="B130" s="1" t="s">
        <v>1723</v>
      </c>
      <c r="C130" s="1" t="s">
        <v>2455</v>
      </c>
      <c r="D130" s="1" t="s">
        <v>2456</v>
      </c>
      <c r="E130" s="1" t="s">
        <v>2457</v>
      </c>
      <c r="F130" s="1" t="s">
        <v>1698</v>
      </c>
      <c r="G130" s="1" t="s">
        <v>1608</v>
      </c>
      <c r="H130" s="1" t="s">
        <v>1610</v>
      </c>
      <c r="I130" s="1" t="s">
        <v>2458</v>
      </c>
      <c r="J130" s="1" t="s">
        <v>30</v>
      </c>
      <c r="K130" s="1" t="s">
        <v>2459</v>
      </c>
      <c r="L130" s="1" t="s">
        <v>2459</v>
      </c>
      <c r="M130" s="1" t="s">
        <v>1613</v>
      </c>
      <c r="N130" s="1" t="s">
        <v>1613</v>
      </c>
      <c r="O130" s="1" t="s">
        <v>1614</v>
      </c>
      <c r="P130" s="1" t="s">
        <v>1615</v>
      </c>
      <c r="Q130" s="1" t="s">
        <v>1616</v>
      </c>
      <c r="R130" s="1" t="s">
        <v>2460</v>
      </c>
      <c r="S130" s="1" t="s">
        <v>1618</v>
      </c>
      <c r="T130" s="1" t="s">
        <v>1619</v>
      </c>
      <c r="U130" s="1" t="s">
        <v>1620</v>
      </c>
      <c r="V130" s="1" t="s">
        <v>1727</v>
      </c>
    </row>
    <row r="131" s="1" customFormat="1" spans="1:22">
      <c r="A131" s="3">
        <v>999221973514370</v>
      </c>
      <c r="B131" s="1" t="s">
        <v>1723</v>
      </c>
      <c r="C131" s="1" t="s">
        <v>2461</v>
      </c>
      <c r="D131" s="1" t="s">
        <v>2462</v>
      </c>
      <c r="E131" s="1" t="s">
        <v>2463</v>
      </c>
      <c r="F131" s="1" t="s">
        <v>1627</v>
      </c>
      <c r="G131" s="1" t="s">
        <v>1608</v>
      </c>
      <c r="H131" s="1" t="s">
        <v>1610</v>
      </c>
      <c r="I131" s="1" t="s">
        <v>2464</v>
      </c>
      <c r="J131" s="1" t="s">
        <v>30</v>
      </c>
      <c r="K131" s="1" t="s">
        <v>2465</v>
      </c>
      <c r="L131" s="1" t="s">
        <v>2465</v>
      </c>
      <c r="M131" s="1" t="s">
        <v>1613</v>
      </c>
      <c r="N131" s="1" t="s">
        <v>1613</v>
      </c>
      <c r="O131" s="1" t="s">
        <v>1614</v>
      </c>
      <c r="P131" s="1" t="s">
        <v>1615</v>
      </c>
      <c r="Q131" s="1" t="s">
        <v>1616</v>
      </c>
      <c r="R131" s="1" t="s">
        <v>2466</v>
      </c>
      <c r="S131" s="1" t="s">
        <v>1618</v>
      </c>
      <c r="T131" s="1" t="s">
        <v>1619</v>
      </c>
      <c r="U131" s="1" t="s">
        <v>1620</v>
      </c>
      <c r="V131" s="1" t="s">
        <v>1702</v>
      </c>
    </row>
    <row r="132" s="1" customFormat="1" spans="1:22">
      <c r="A132" s="3">
        <v>999221974105528</v>
      </c>
      <c r="B132" s="1" t="s">
        <v>1723</v>
      </c>
      <c r="C132" s="1" t="s">
        <v>2467</v>
      </c>
      <c r="D132" s="1" t="s">
        <v>2468</v>
      </c>
      <c r="E132" s="1" t="s">
        <v>2469</v>
      </c>
      <c r="F132" s="1" t="s">
        <v>1644</v>
      </c>
      <c r="G132" s="1" t="s">
        <v>1608</v>
      </c>
      <c r="H132" s="1" t="s">
        <v>1610</v>
      </c>
      <c r="I132" s="1" t="s">
        <v>2470</v>
      </c>
      <c r="J132" s="1" t="s">
        <v>30</v>
      </c>
      <c r="K132" s="1" t="s">
        <v>2471</v>
      </c>
      <c r="L132" s="1" t="s">
        <v>2471</v>
      </c>
      <c r="M132" s="1" t="s">
        <v>1613</v>
      </c>
      <c r="N132" s="1" t="s">
        <v>1613</v>
      </c>
      <c r="O132" s="1" t="s">
        <v>1614</v>
      </c>
      <c r="P132" s="1" t="s">
        <v>1615</v>
      </c>
      <c r="Q132" s="1" t="s">
        <v>1616</v>
      </c>
      <c r="R132" s="1" t="s">
        <v>2472</v>
      </c>
      <c r="S132" s="1" t="s">
        <v>1618</v>
      </c>
      <c r="T132" s="1" t="s">
        <v>1619</v>
      </c>
      <c r="U132" s="1" t="s">
        <v>1620</v>
      </c>
      <c r="V132" s="1" t="s">
        <v>1727</v>
      </c>
    </row>
    <row r="133" s="1" customFormat="1" spans="1:22">
      <c r="A133" s="3">
        <v>999221974844257</v>
      </c>
      <c r="B133" s="1" t="s">
        <v>1723</v>
      </c>
      <c r="C133" s="1" t="s">
        <v>2473</v>
      </c>
      <c r="D133" s="1" t="s">
        <v>2474</v>
      </c>
      <c r="E133" s="1" t="s">
        <v>2475</v>
      </c>
      <c r="F133" s="1" t="s">
        <v>1731</v>
      </c>
      <c r="G133" s="1" t="s">
        <v>1608</v>
      </c>
      <c r="H133" s="1" t="s">
        <v>1610</v>
      </c>
      <c r="I133" s="1" t="s">
        <v>2476</v>
      </c>
      <c r="J133" s="1" t="s">
        <v>30</v>
      </c>
      <c r="K133" s="1" t="s">
        <v>2477</v>
      </c>
      <c r="L133" s="1" t="s">
        <v>2477</v>
      </c>
      <c r="M133" s="1" t="s">
        <v>1613</v>
      </c>
      <c r="N133" s="1" t="s">
        <v>1613</v>
      </c>
      <c r="O133" s="1" t="s">
        <v>1614</v>
      </c>
      <c r="P133" s="1" t="s">
        <v>1615</v>
      </c>
      <c r="Q133" s="1" t="s">
        <v>1616</v>
      </c>
      <c r="R133" s="1" t="s">
        <v>2478</v>
      </c>
      <c r="S133" s="1" t="s">
        <v>1618</v>
      </c>
      <c r="T133" s="1" t="s">
        <v>1619</v>
      </c>
      <c r="U133" s="1" t="s">
        <v>1620</v>
      </c>
      <c r="V133" s="1" t="s">
        <v>1648</v>
      </c>
    </row>
    <row r="134" s="1" customFormat="1" spans="1:22">
      <c r="A134" s="3">
        <v>999221974936128</v>
      </c>
      <c r="B134" s="1" t="s">
        <v>1723</v>
      </c>
      <c r="C134" s="1" t="s">
        <v>2479</v>
      </c>
      <c r="D134" s="1" t="s">
        <v>2195</v>
      </c>
      <c r="E134" s="1" t="s">
        <v>2480</v>
      </c>
      <c r="F134" s="1" t="s">
        <v>1627</v>
      </c>
      <c r="G134" s="1" t="s">
        <v>1609</v>
      </c>
      <c r="H134" s="1" t="s">
        <v>1610</v>
      </c>
      <c r="I134" s="1" t="s">
        <v>2481</v>
      </c>
      <c r="J134" s="1" t="s">
        <v>30</v>
      </c>
      <c r="K134" s="1" t="s">
        <v>2482</v>
      </c>
      <c r="L134" s="1" t="s">
        <v>2482</v>
      </c>
      <c r="M134" s="1" t="s">
        <v>1613</v>
      </c>
      <c r="N134" s="1" t="s">
        <v>1613</v>
      </c>
      <c r="O134" s="1" t="s">
        <v>1614</v>
      </c>
      <c r="P134" s="1" t="s">
        <v>1615</v>
      </c>
      <c r="Q134" s="1" t="s">
        <v>1616</v>
      </c>
      <c r="R134" s="1" t="s">
        <v>2483</v>
      </c>
      <c r="S134" s="1" t="s">
        <v>1618</v>
      </c>
      <c r="T134" s="1" t="s">
        <v>1619</v>
      </c>
      <c r="U134" s="1" t="s">
        <v>1620</v>
      </c>
      <c r="V134" s="1" t="s">
        <v>1702</v>
      </c>
    </row>
    <row r="135" s="1" customFormat="1" spans="1:22">
      <c r="A135" s="3">
        <v>999221975132183</v>
      </c>
      <c r="B135" s="1" t="s">
        <v>1723</v>
      </c>
      <c r="C135" s="1" t="s">
        <v>2484</v>
      </c>
      <c r="D135" s="1" t="s">
        <v>2485</v>
      </c>
      <c r="E135" s="1" t="s">
        <v>2486</v>
      </c>
      <c r="F135" s="1" t="s">
        <v>1644</v>
      </c>
      <c r="G135" s="1" t="s">
        <v>1608</v>
      </c>
      <c r="H135" s="1" t="s">
        <v>1610</v>
      </c>
      <c r="I135" s="1" t="s">
        <v>2487</v>
      </c>
      <c r="J135" s="1" t="s">
        <v>30</v>
      </c>
      <c r="K135" s="1" t="s">
        <v>2488</v>
      </c>
      <c r="L135" s="1" t="s">
        <v>2488</v>
      </c>
      <c r="M135" s="1" t="s">
        <v>1613</v>
      </c>
      <c r="N135" s="1" t="s">
        <v>1613</v>
      </c>
      <c r="O135" s="1" t="s">
        <v>1614</v>
      </c>
      <c r="P135" s="1" t="s">
        <v>1615</v>
      </c>
      <c r="Q135" s="1" t="s">
        <v>1616</v>
      </c>
      <c r="R135" s="1" t="s">
        <v>2489</v>
      </c>
      <c r="S135" s="1" t="s">
        <v>1618</v>
      </c>
      <c r="T135" s="1" t="s">
        <v>1619</v>
      </c>
      <c r="U135" s="1" t="s">
        <v>1620</v>
      </c>
      <c r="V135" s="1" t="s">
        <v>2490</v>
      </c>
    </row>
    <row r="136" s="1" customFormat="1" spans="1:22">
      <c r="A136" s="3">
        <v>999221975171854</v>
      </c>
      <c r="B136" s="1" t="s">
        <v>1723</v>
      </c>
      <c r="C136" s="1" t="s">
        <v>2491</v>
      </c>
      <c r="D136" s="1" t="s">
        <v>2492</v>
      </c>
      <c r="E136" s="1" t="s">
        <v>2493</v>
      </c>
      <c r="F136" s="1" t="s">
        <v>1644</v>
      </c>
      <c r="G136" s="1" t="s">
        <v>1608</v>
      </c>
      <c r="H136" s="1" t="s">
        <v>1610</v>
      </c>
      <c r="I136" s="1" t="s">
        <v>2494</v>
      </c>
      <c r="J136" s="1" t="s">
        <v>30</v>
      </c>
      <c r="K136" s="1" t="s">
        <v>1789</v>
      </c>
      <c r="L136" s="1" t="s">
        <v>1789</v>
      </c>
      <c r="M136" s="1" t="s">
        <v>1613</v>
      </c>
      <c r="N136" s="1" t="s">
        <v>1613</v>
      </c>
      <c r="O136" s="1" t="s">
        <v>1614</v>
      </c>
      <c r="P136" s="1" t="s">
        <v>1615</v>
      </c>
      <c r="Q136" s="1" t="s">
        <v>1616</v>
      </c>
      <c r="R136" s="1" t="s">
        <v>2495</v>
      </c>
      <c r="S136" s="1" t="s">
        <v>1618</v>
      </c>
      <c r="T136" s="1" t="s">
        <v>1619</v>
      </c>
      <c r="U136" s="1" t="s">
        <v>1620</v>
      </c>
      <c r="V136" s="1" t="s">
        <v>2037</v>
      </c>
    </row>
    <row r="137" s="1" customFormat="1" spans="1:22">
      <c r="A137" s="3">
        <v>999221975627919</v>
      </c>
      <c r="B137" s="1" t="s">
        <v>1723</v>
      </c>
      <c r="C137" s="1" t="s">
        <v>2496</v>
      </c>
      <c r="D137" s="1" t="s">
        <v>2497</v>
      </c>
      <c r="E137" s="1" t="s">
        <v>2498</v>
      </c>
      <c r="F137" s="1" t="s">
        <v>1644</v>
      </c>
      <c r="G137" s="1" t="s">
        <v>1609</v>
      </c>
      <c r="H137" s="1" t="s">
        <v>1610</v>
      </c>
      <c r="I137" s="1" t="s">
        <v>2499</v>
      </c>
      <c r="J137" s="1" t="s">
        <v>30</v>
      </c>
      <c r="K137" s="1" t="s">
        <v>2500</v>
      </c>
      <c r="L137" s="1" t="s">
        <v>2500</v>
      </c>
      <c r="M137" s="1" t="s">
        <v>1613</v>
      </c>
      <c r="N137" s="1" t="s">
        <v>1613</v>
      </c>
      <c r="O137" s="1" t="s">
        <v>1614</v>
      </c>
      <c r="P137" s="1" t="s">
        <v>1615</v>
      </c>
      <c r="Q137" s="1" t="s">
        <v>1616</v>
      </c>
      <c r="R137" s="1" t="s">
        <v>2501</v>
      </c>
      <c r="S137" s="1" t="s">
        <v>1618</v>
      </c>
      <c r="T137" s="1" t="s">
        <v>1619</v>
      </c>
      <c r="U137" s="1" t="s">
        <v>1620</v>
      </c>
      <c r="V137" s="1" t="s">
        <v>1727</v>
      </c>
    </row>
    <row r="138" s="1" customFormat="1" spans="1:22">
      <c r="A138" s="3">
        <v>999221975673083</v>
      </c>
      <c r="B138" s="1" t="s">
        <v>1723</v>
      </c>
      <c r="C138" s="1" t="s">
        <v>2502</v>
      </c>
      <c r="D138" s="1" t="s">
        <v>1828</v>
      </c>
      <c r="E138" s="1" t="s">
        <v>2503</v>
      </c>
      <c r="F138" s="1" t="s">
        <v>1627</v>
      </c>
      <c r="G138" s="1" t="s">
        <v>1609</v>
      </c>
      <c r="H138" s="1" t="s">
        <v>1610</v>
      </c>
      <c r="I138" s="1" t="s">
        <v>2504</v>
      </c>
      <c r="J138" s="1" t="s">
        <v>30</v>
      </c>
      <c r="K138" s="1" t="s">
        <v>2035</v>
      </c>
      <c r="L138" s="1" t="s">
        <v>2035</v>
      </c>
      <c r="M138" s="1" t="s">
        <v>1613</v>
      </c>
      <c r="N138" s="1" t="s">
        <v>1613</v>
      </c>
      <c r="O138" s="1" t="s">
        <v>1614</v>
      </c>
      <c r="P138" s="1" t="s">
        <v>1615</v>
      </c>
      <c r="Q138" s="1" t="s">
        <v>1616</v>
      </c>
      <c r="R138" s="1" t="s">
        <v>2505</v>
      </c>
      <c r="S138" s="1" t="s">
        <v>1618</v>
      </c>
      <c r="T138" s="1" t="s">
        <v>1619</v>
      </c>
      <c r="U138" s="1" t="s">
        <v>1620</v>
      </c>
      <c r="V138" s="1" t="s">
        <v>1648</v>
      </c>
    </row>
    <row r="139" s="1" customFormat="1" spans="1:22">
      <c r="A139" s="3">
        <v>999221976150168</v>
      </c>
      <c r="B139" s="1" t="s">
        <v>1723</v>
      </c>
      <c r="C139" s="1" t="s">
        <v>2506</v>
      </c>
      <c r="D139" s="1" t="s">
        <v>2507</v>
      </c>
      <c r="E139" s="1" t="s">
        <v>2508</v>
      </c>
      <c r="F139" s="1" t="s">
        <v>1608</v>
      </c>
      <c r="G139" s="1" t="s">
        <v>1609</v>
      </c>
      <c r="H139" s="1" t="s">
        <v>1610</v>
      </c>
      <c r="I139" s="1" t="s">
        <v>2509</v>
      </c>
      <c r="J139" s="1" t="s">
        <v>30</v>
      </c>
      <c r="K139" s="1" t="s">
        <v>2510</v>
      </c>
      <c r="L139" s="1" t="s">
        <v>2510</v>
      </c>
      <c r="M139" s="1" t="s">
        <v>1613</v>
      </c>
      <c r="N139" s="1" t="s">
        <v>1613</v>
      </c>
      <c r="O139" s="1" t="s">
        <v>1614</v>
      </c>
      <c r="P139" s="1" t="s">
        <v>1615</v>
      </c>
      <c r="Q139" s="1" t="s">
        <v>1616</v>
      </c>
      <c r="R139" s="1" t="s">
        <v>2511</v>
      </c>
      <c r="S139" s="1" t="s">
        <v>1618</v>
      </c>
      <c r="T139" s="1" t="s">
        <v>1619</v>
      </c>
      <c r="U139" s="1" t="s">
        <v>1620</v>
      </c>
      <c r="V139" s="1" t="s">
        <v>1710</v>
      </c>
    </row>
    <row r="140" s="1" customFormat="1" spans="1:22">
      <c r="A140" s="3">
        <v>999221976323053</v>
      </c>
      <c r="B140" s="1" t="s">
        <v>1723</v>
      </c>
      <c r="C140" s="1" t="s">
        <v>2512</v>
      </c>
      <c r="D140" s="1" t="s">
        <v>2513</v>
      </c>
      <c r="E140" s="1" t="s">
        <v>2514</v>
      </c>
      <c r="F140" s="1" t="s">
        <v>1698</v>
      </c>
      <c r="G140" s="1" t="s">
        <v>1608</v>
      </c>
      <c r="H140" s="1" t="s">
        <v>1610</v>
      </c>
      <c r="I140" s="1" t="s">
        <v>2515</v>
      </c>
      <c r="J140" s="1" t="s">
        <v>30</v>
      </c>
      <c r="K140" s="1" t="s">
        <v>2516</v>
      </c>
      <c r="L140" s="1" t="s">
        <v>2516</v>
      </c>
      <c r="M140" s="1" t="s">
        <v>1613</v>
      </c>
      <c r="N140" s="1" t="s">
        <v>1613</v>
      </c>
      <c r="O140" s="1" t="s">
        <v>1614</v>
      </c>
      <c r="P140" s="1" t="s">
        <v>1615</v>
      </c>
      <c r="Q140" s="1" t="s">
        <v>1616</v>
      </c>
      <c r="R140" s="1" t="s">
        <v>2517</v>
      </c>
      <c r="S140" s="1" t="s">
        <v>1618</v>
      </c>
      <c r="T140" s="1" t="s">
        <v>1619</v>
      </c>
      <c r="U140" s="1" t="s">
        <v>1620</v>
      </c>
      <c r="V140" s="1" t="s">
        <v>1702</v>
      </c>
    </row>
    <row r="141" s="1" customFormat="1" spans="1:22">
      <c r="A141" s="3">
        <v>999221976995746</v>
      </c>
      <c r="B141" s="1" t="s">
        <v>1731</v>
      </c>
      <c r="C141" s="1" t="s">
        <v>2518</v>
      </c>
      <c r="D141" s="1" t="s">
        <v>2519</v>
      </c>
      <c r="E141" s="1" t="s">
        <v>2520</v>
      </c>
      <c r="F141" s="1" t="s">
        <v>1608</v>
      </c>
      <c r="G141" s="1" t="s">
        <v>1609</v>
      </c>
      <c r="H141" s="1" t="s">
        <v>1610</v>
      </c>
      <c r="I141" s="1" t="s">
        <v>2521</v>
      </c>
      <c r="J141" s="1" t="s">
        <v>30</v>
      </c>
      <c r="K141" s="1" t="s">
        <v>2522</v>
      </c>
      <c r="L141" s="1" t="s">
        <v>2522</v>
      </c>
      <c r="M141" s="1" t="s">
        <v>1613</v>
      </c>
      <c r="N141" s="1" t="s">
        <v>1613</v>
      </c>
      <c r="O141" s="1" t="s">
        <v>1614</v>
      </c>
      <c r="P141" s="1" t="s">
        <v>1615</v>
      </c>
      <c r="Q141" s="1" t="s">
        <v>1616</v>
      </c>
      <c r="R141" s="1" t="s">
        <v>2523</v>
      </c>
      <c r="S141" s="1" t="s">
        <v>1618</v>
      </c>
      <c r="T141" s="1" t="s">
        <v>1619</v>
      </c>
      <c r="U141" s="1" t="s">
        <v>1620</v>
      </c>
      <c r="V141" s="1" t="s">
        <v>2524</v>
      </c>
    </row>
    <row r="142" s="1" customFormat="1" spans="1:22">
      <c r="A142" s="3">
        <v>999221978690475</v>
      </c>
      <c r="B142" s="1" t="s">
        <v>1731</v>
      </c>
      <c r="C142" s="1" t="s">
        <v>2525</v>
      </c>
      <c r="D142" s="1" t="s">
        <v>2526</v>
      </c>
      <c r="E142" s="1" t="s">
        <v>2527</v>
      </c>
      <c r="F142" s="1" t="s">
        <v>1698</v>
      </c>
      <c r="G142" s="1" t="s">
        <v>1608</v>
      </c>
      <c r="H142" s="1" t="s">
        <v>1610</v>
      </c>
      <c r="I142" s="1" t="s">
        <v>2528</v>
      </c>
      <c r="J142" s="1" t="s">
        <v>30</v>
      </c>
      <c r="K142" s="1" t="s">
        <v>2529</v>
      </c>
      <c r="L142" s="1" t="s">
        <v>2529</v>
      </c>
      <c r="M142" s="1" t="s">
        <v>1613</v>
      </c>
      <c r="N142" s="1" t="s">
        <v>1613</v>
      </c>
      <c r="O142" s="1" t="s">
        <v>1614</v>
      </c>
      <c r="P142" s="1" t="s">
        <v>1615</v>
      </c>
      <c r="Q142" s="1" t="s">
        <v>1616</v>
      </c>
      <c r="R142" s="1" t="s">
        <v>2530</v>
      </c>
      <c r="S142" s="1" t="s">
        <v>1618</v>
      </c>
      <c r="T142" s="1" t="s">
        <v>1619</v>
      </c>
      <c r="U142" s="1" t="s">
        <v>1620</v>
      </c>
      <c r="V142" s="1" t="s">
        <v>1702</v>
      </c>
    </row>
    <row r="143" s="1" customFormat="1" spans="1:22">
      <c r="A143" s="3">
        <v>999221979661314</v>
      </c>
      <c r="B143" s="1" t="s">
        <v>1731</v>
      </c>
      <c r="C143" s="1" t="s">
        <v>2531</v>
      </c>
      <c r="D143" s="1" t="s">
        <v>2532</v>
      </c>
      <c r="E143" s="1" t="s">
        <v>2533</v>
      </c>
      <c r="F143" s="1" t="s">
        <v>1698</v>
      </c>
      <c r="G143" s="1" t="s">
        <v>1609</v>
      </c>
      <c r="H143" s="1" t="s">
        <v>1610</v>
      </c>
      <c r="I143" s="1" t="s">
        <v>2534</v>
      </c>
      <c r="J143" s="1" t="s">
        <v>30</v>
      </c>
      <c r="K143" s="1" t="s">
        <v>2535</v>
      </c>
      <c r="L143" s="1" t="s">
        <v>2535</v>
      </c>
      <c r="M143" s="1" t="s">
        <v>1613</v>
      </c>
      <c r="N143" s="1" t="s">
        <v>1613</v>
      </c>
      <c r="O143" s="1" t="s">
        <v>1614</v>
      </c>
      <c r="P143" s="1" t="s">
        <v>1615</v>
      </c>
      <c r="Q143" s="1" t="s">
        <v>1616</v>
      </c>
      <c r="R143" s="1" t="s">
        <v>2536</v>
      </c>
      <c r="S143" s="1" t="s">
        <v>1618</v>
      </c>
      <c r="T143" s="1" t="s">
        <v>1619</v>
      </c>
      <c r="U143" s="1" t="s">
        <v>1620</v>
      </c>
      <c r="V143" s="1" t="s">
        <v>2524</v>
      </c>
    </row>
    <row r="144" s="1" customFormat="1" spans="1:22">
      <c r="A144" s="3">
        <v>21980142686</v>
      </c>
      <c r="B144" s="1" t="s">
        <v>1731</v>
      </c>
      <c r="C144" s="1" t="s">
        <v>2537</v>
      </c>
      <c r="D144" s="1" t="s">
        <v>2507</v>
      </c>
      <c r="E144" s="1" t="s">
        <v>2538</v>
      </c>
      <c r="F144" s="1" t="s">
        <v>1608</v>
      </c>
      <c r="G144" s="1" t="s">
        <v>1609</v>
      </c>
      <c r="H144" s="1" t="s">
        <v>1610</v>
      </c>
      <c r="I144" s="1" t="s">
        <v>2539</v>
      </c>
      <c r="J144" s="1" t="s">
        <v>30</v>
      </c>
      <c r="K144" s="1" t="s">
        <v>2510</v>
      </c>
      <c r="L144" s="1" t="s">
        <v>2510</v>
      </c>
      <c r="M144" s="1" t="s">
        <v>1613</v>
      </c>
      <c r="N144" s="1" t="s">
        <v>1613</v>
      </c>
      <c r="O144" s="1" t="s">
        <v>1614</v>
      </c>
      <c r="P144" s="1" t="s">
        <v>1615</v>
      </c>
      <c r="Q144" s="1" t="s">
        <v>1616</v>
      </c>
      <c r="R144" s="1" t="s">
        <v>2540</v>
      </c>
      <c r="S144" s="1" t="s">
        <v>1618</v>
      </c>
      <c r="T144" s="1" t="s">
        <v>1619</v>
      </c>
      <c r="U144" s="1" t="s">
        <v>1620</v>
      </c>
      <c r="V144" s="1" t="s">
        <v>1710</v>
      </c>
    </row>
    <row r="145" s="1" customFormat="1" spans="1:22">
      <c r="A145" s="3">
        <v>21980371708</v>
      </c>
      <c r="B145" s="1" t="s">
        <v>1731</v>
      </c>
      <c r="C145" s="1" t="s">
        <v>2541</v>
      </c>
      <c r="D145" s="1" t="s">
        <v>2542</v>
      </c>
      <c r="E145" s="1" t="s">
        <v>2543</v>
      </c>
      <c r="F145" s="1" t="s">
        <v>1698</v>
      </c>
      <c r="G145" s="1" t="s">
        <v>1608</v>
      </c>
      <c r="H145" s="1" t="s">
        <v>1610</v>
      </c>
      <c r="I145" s="1" t="s">
        <v>2544</v>
      </c>
      <c r="J145" s="1" t="s">
        <v>30</v>
      </c>
      <c r="K145" s="1" t="s">
        <v>2545</v>
      </c>
      <c r="L145" s="1" t="s">
        <v>2545</v>
      </c>
      <c r="M145" s="1" t="s">
        <v>1613</v>
      </c>
      <c r="N145" s="1" t="s">
        <v>1613</v>
      </c>
      <c r="O145" s="1" t="s">
        <v>1614</v>
      </c>
      <c r="P145" s="1" t="s">
        <v>1615</v>
      </c>
      <c r="Q145" s="1" t="s">
        <v>1616</v>
      </c>
      <c r="R145" s="1" t="s">
        <v>2546</v>
      </c>
      <c r="S145" s="1" t="s">
        <v>1618</v>
      </c>
      <c r="T145" s="1" t="s">
        <v>1619</v>
      </c>
      <c r="U145" s="1" t="s">
        <v>1620</v>
      </c>
      <c r="V145" s="1" t="s">
        <v>1727</v>
      </c>
    </row>
    <row r="146" s="1" customFormat="1" spans="1:22">
      <c r="A146" s="3">
        <v>999221981350305</v>
      </c>
      <c r="B146" s="1" t="s">
        <v>1731</v>
      </c>
      <c r="C146" s="1" t="s">
        <v>2547</v>
      </c>
      <c r="D146" s="1" t="s">
        <v>2359</v>
      </c>
      <c r="E146" s="1" t="s">
        <v>2548</v>
      </c>
      <c r="F146" s="1" t="s">
        <v>1627</v>
      </c>
      <c r="G146" s="1" t="s">
        <v>1609</v>
      </c>
      <c r="H146" s="1" t="s">
        <v>1610</v>
      </c>
      <c r="I146" s="1" t="s">
        <v>2549</v>
      </c>
      <c r="J146" s="1" t="s">
        <v>30</v>
      </c>
      <c r="K146" s="1" t="s">
        <v>2550</v>
      </c>
      <c r="L146" s="1" t="s">
        <v>2550</v>
      </c>
      <c r="M146" s="1" t="s">
        <v>1613</v>
      </c>
      <c r="N146" s="1" t="s">
        <v>1613</v>
      </c>
      <c r="O146" s="1" t="s">
        <v>1614</v>
      </c>
      <c r="P146" s="1" t="s">
        <v>1615</v>
      </c>
      <c r="Q146" s="1" t="s">
        <v>1616</v>
      </c>
      <c r="R146" s="1" t="s">
        <v>2551</v>
      </c>
      <c r="S146" s="1" t="s">
        <v>1618</v>
      </c>
      <c r="T146" s="1" t="s">
        <v>1619</v>
      </c>
      <c r="U146" s="1" t="s">
        <v>1620</v>
      </c>
      <c r="V146" s="1" t="s">
        <v>1710</v>
      </c>
    </row>
    <row r="147" s="1" customFormat="1" spans="1:22">
      <c r="A147" s="1" t="s">
        <v>2552</v>
      </c>
      <c r="B147" s="1" t="s">
        <v>1731</v>
      </c>
      <c r="C147" s="1" t="s">
        <v>2553</v>
      </c>
      <c r="D147" s="1" t="s">
        <v>2554</v>
      </c>
      <c r="E147" s="1" t="s">
        <v>2555</v>
      </c>
      <c r="F147" s="1" t="s">
        <v>1731</v>
      </c>
      <c r="G147" s="1" t="s">
        <v>1608</v>
      </c>
      <c r="H147" s="1" t="s">
        <v>1610</v>
      </c>
      <c r="I147" s="1" t="s">
        <v>2556</v>
      </c>
      <c r="J147" s="1" t="s">
        <v>30</v>
      </c>
      <c r="K147" s="1" t="s">
        <v>2557</v>
      </c>
      <c r="L147" s="1" t="s">
        <v>2557</v>
      </c>
      <c r="M147" s="1" t="s">
        <v>1613</v>
      </c>
      <c r="N147" s="1" t="s">
        <v>1613</v>
      </c>
      <c r="O147" s="1" t="s">
        <v>1614</v>
      </c>
      <c r="P147" s="1" t="s">
        <v>1615</v>
      </c>
      <c r="Q147" s="1" t="s">
        <v>1616</v>
      </c>
      <c r="R147" s="1" t="s">
        <v>2558</v>
      </c>
      <c r="S147" s="1" t="s">
        <v>1618</v>
      </c>
      <c r="T147" s="1" t="s">
        <v>1619</v>
      </c>
      <c r="U147" s="1" t="s">
        <v>1630</v>
      </c>
      <c r="V147" s="1" t="s">
        <v>1735</v>
      </c>
    </row>
    <row r="148" s="1" customFormat="1" spans="1:22">
      <c r="A148" s="3">
        <v>999221981674351</v>
      </c>
      <c r="B148" s="1" t="s">
        <v>1731</v>
      </c>
      <c r="C148" s="1" t="s">
        <v>2559</v>
      </c>
      <c r="D148" s="1" t="s">
        <v>2560</v>
      </c>
      <c r="E148" s="1" t="s">
        <v>2561</v>
      </c>
      <c r="F148" s="1" t="s">
        <v>1644</v>
      </c>
      <c r="G148" s="1" t="s">
        <v>1608</v>
      </c>
      <c r="H148" s="1" t="s">
        <v>1610</v>
      </c>
      <c r="I148" s="1" t="s">
        <v>2562</v>
      </c>
      <c r="J148" s="1" t="s">
        <v>30</v>
      </c>
      <c r="K148" s="1" t="s">
        <v>2563</v>
      </c>
      <c r="L148" s="1" t="s">
        <v>2563</v>
      </c>
      <c r="M148" s="1" t="s">
        <v>1613</v>
      </c>
      <c r="N148" s="1" t="s">
        <v>1613</v>
      </c>
      <c r="O148" s="1" t="s">
        <v>1614</v>
      </c>
      <c r="P148" s="1" t="s">
        <v>1615</v>
      </c>
      <c r="Q148" s="1" t="s">
        <v>1616</v>
      </c>
      <c r="R148" s="1" t="s">
        <v>2564</v>
      </c>
      <c r="S148" s="1" t="s">
        <v>1618</v>
      </c>
      <c r="T148" s="1" t="s">
        <v>1619</v>
      </c>
      <c r="U148" s="1" t="s">
        <v>1620</v>
      </c>
      <c r="V148" s="1" t="s">
        <v>2490</v>
      </c>
    </row>
    <row r="149" s="1" customFormat="1" spans="1:22">
      <c r="A149" s="3">
        <v>999221981700426</v>
      </c>
      <c r="B149" s="1" t="s">
        <v>1731</v>
      </c>
      <c r="C149" s="1" t="s">
        <v>2565</v>
      </c>
      <c r="D149" s="1" t="s">
        <v>2566</v>
      </c>
      <c r="E149" s="1" t="s">
        <v>2567</v>
      </c>
      <c r="F149" s="1" t="s">
        <v>1627</v>
      </c>
      <c r="G149" s="1" t="s">
        <v>1609</v>
      </c>
      <c r="H149" s="1" t="s">
        <v>1610</v>
      </c>
      <c r="I149" s="1" t="s">
        <v>2568</v>
      </c>
      <c r="J149" s="1" t="s">
        <v>30</v>
      </c>
      <c r="K149" s="1" t="s">
        <v>2569</v>
      </c>
      <c r="L149" s="1" t="s">
        <v>2569</v>
      </c>
      <c r="M149" s="1" t="s">
        <v>1613</v>
      </c>
      <c r="N149" s="1" t="s">
        <v>1613</v>
      </c>
      <c r="O149" s="1" t="s">
        <v>1614</v>
      </c>
      <c r="P149" s="1" t="s">
        <v>1615</v>
      </c>
      <c r="Q149" s="1" t="s">
        <v>1616</v>
      </c>
      <c r="R149" s="1" t="s">
        <v>2570</v>
      </c>
      <c r="S149" s="1" t="s">
        <v>1618</v>
      </c>
      <c r="T149" s="1" t="s">
        <v>1619</v>
      </c>
      <c r="U149" s="1" t="s">
        <v>1620</v>
      </c>
      <c r="V149" s="1" t="s">
        <v>1693</v>
      </c>
    </row>
    <row r="150" s="1" customFormat="1" spans="1:22">
      <c r="A150" s="3">
        <v>999221981957152</v>
      </c>
      <c r="B150" s="1" t="s">
        <v>1731</v>
      </c>
      <c r="C150" s="1" t="s">
        <v>2571</v>
      </c>
      <c r="D150" s="1" t="s">
        <v>2572</v>
      </c>
      <c r="E150" s="1" t="s">
        <v>2573</v>
      </c>
      <c r="F150" s="1" t="s">
        <v>1698</v>
      </c>
      <c r="G150" s="1" t="s">
        <v>1608</v>
      </c>
      <c r="H150" s="1" t="s">
        <v>1610</v>
      </c>
      <c r="I150" s="1" t="s">
        <v>2574</v>
      </c>
      <c r="J150" s="1" t="s">
        <v>30</v>
      </c>
      <c r="K150" s="1" t="s">
        <v>2575</v>
      </c>
      <c r="L150" s="1" t="s">
        <v>2575</v>
      </c>
      <c r="M150" s="1" t="s">
        <v>1613</v>
      </c>
      <c r="N150" s="1" t="s">
        <v>1613</v>
      </c>
      <c r="O150" s="1" t="s">
        <v>1614</v>
      </c>
      <c r="P150" s="1" t="s">
        <v>1615</v>
      </c>
      <c r="Q150" s="1" t="s">
        <v>1616</v>
      </c>
      <c r="R150" s="1" t="s">
        <v>2576</v>
      </c>
      <c r="S150" s="1" t="s">
        <v>1618</v>
      </c>
      <c r="T150" s="1" t="s">
        <v>1619</v>
      </c>
      <c r="U150" s="1" t="s">
        <v>1620</v>
      </c>
      <c r="V150" s="1" t="s">
        <v>1727</v>
      </c>
    </row>
    <row r="151" s="1" customFormat="1" spans="1:22">
      <c r="A151" s="3">
        <v>999221982074811</v>
      </c>
      <c r="B151" s="1" t="s">
        <v>1731</v>
      </c>
      <c r="C151" s="1" t="s">
        <v>2577</v>
      </c>
      <c r="D151" s="1" t="s">
        <v>2578</v>
      </c>
      <c r="E151" s="1" t="s">
        <v>2579</v>
      </c>
      <c r="F151" s="1" t="s">
        <v>1644</v>
      </c>
      <c r="G151" s="1" t="s">
        <v>1609</v>
      </c>
      <c r="H151" s="1" t="s">
        <v>1610</v>
      </c>
      <c r="I151" s="1" t="s">
        <v>2580</v>
      </c>
      <c r="J151" s="1" t="s">
        <v>30</v>
      </c>
      <c r="K151" s="1" t="s">
        <v>2581</v>
      </c>
      <c r="L151" s="1" t="s">
        <v>2581</v>
      </c>
      <c r="M151" s="1" t="s">
        <v>1613</v>
      </c>
      <c r="N151" s="1" t="s">
        <v>1613</v>
      </c>
      <c r="O151" s="1" t="s">
        <v>1614</v>
      </c>
      <c r="P151" s="1" t="s">
        <v>1615</v>
      </c>
      <c r="Q151" s="1" t="s">
        <v>1616</v>
      </c>
      <c r="R151" s="1" t="s">
        <v>2582</v>
      </c>
      <c r="S151" s="1" t="s">
        <v>1618</v>
      </c>
      <c r="T151" s="1" t="s">
        <v>1619</v>
      </c>
      <c r="U151" s="1" t="s">
        <v>1620</v>
      </c>
      <c r="V151" s="1" t="s">
        <v>2301</v>
      </c>
    </row>
    <row r="152" s="1" customFormat="1" spans="1:22">
      <c r="A152" s="3">
        <v>999221982221614</v>
      </c>
      <c r="B152" s="1" t="s">
        <v>1731</v>
      </c>
      <c r="C152" s="1" t="s">
        <v>2583</v>
      </c>
      <c r="D152" s="1" t="s">
        <v>2584</v>
      </c>
      <c r="E152" s="1" t="s">
        <v>2585</v>
      </c>
      <c r="F152" s="1" t="s">
        <v>1644</v>
      </c>
      <c r="G152" s="1" t="s">
        <v>1608</v>
      </c>
      <c r="H152" s="1" t="s">
        <v>1610</v>
      </c>
      <c r="I152" s="1" t="s">
        <v>2586</v>
      </c>
      <c r="J152" s="1" t="s">
        <v>30</v>
      </c>
      <c r="K152" s="1" t="s">
        <v>2587</v>
      </c>
      <c r="L152" s="1" t="s">
        <v>2587</v>
      </c>
      <c r="M152" s="1" t="s">
        <v>1613</v>
      </c>
      <c r="N152" s="1" t="s">
        <v>1613</v>
      </c>
      <c r="O152" s="1" t="s">
        <v>1614</v>
      </c>
      <c r="P152" s="1" t="s">
        <v>1615</v>
      </c>
      <c r="Q152" s="1" t="s">
        <v>1616</v>
      </c>
      <c r="R152" s="1" t="s">
        <v>2588</v>
      </c>
      <c r="S152" s="1" t="s">
        <v>1618</v>
      </c>
      <c r="T152" s="1" t="s">
        <v>1619</v>
      </c>
      <c r="U152" s="1" t="s">
        <v>1620</v>
      </c>
      <c r="V152" s="1" t="s">
        <v>1702</v>
      </c>
    </row>
    <row r="153" s="1" customFormat="1" spans="1:22">
      <c r="A153" s="3">
        <v>999221982494925</v>
      </c>
      <c r="B153" s="1" t="s">
        <v>1731</v>
      </c>
      <c r="C153" s="1" t="s">
        <v>2589</v>
      </c>
      <c r="D153" s="1" t="s">
        <v>2590</v>
      </c>
      <c r="E153" s="1" t="s">
        <v>2591</v>
      </c>
      <c r="F153" s="1" t="s">
        <v>1644</v>
      </c>
      <c r="G153" s="1" t="s">
        <v>1608</v>
      </c>
      <c r="H153" s="1" t="s">
        <v>1610</v>
      </c>
      <c r="I153" s="1" t="s">
        <v>2592</v>
      </c>
      <c r="J153" s="1" t="s">
        <v>30</v>
      </c>
      <c r="K153" s="1" t="s">
        <v>2593</v>
      </c>
      <c r="L153" s="1" t="s">
        <v>2593</v>
      </c>
      <c r="M153" s="1" t="s">
        <v>1613</v>
      </c>
      <c r="N153" s="1" t="s">
        <v>1613</v>
      </c>
      <c r="O153" s="1" t="s">
        <v>1614</v>
      </c>
      <c r="P153" s="1" t="s">
        <v>1615</v>
      </c>
      <c r="Q153" s="1" t="s">
        <v>1616</v>
      </c>
      <c r="R153" s="1" t="s">
        <v>2594</v>
      </c>
      <c r="S153" s="1" t="s">
        <v>1618</v>
      </c>
      <c r="T153" s="1" t="s">
        <v>1619</v>
      </c>
      <c r="U153" s="1" t="s">
        <v>1620</v>
      </c>
      <c r="V153" s="1" t="s">
        <v>1727</v>
      </c>
    </row>
    <row r="154" s="1" customFormat="1" spans="1:22">
      <c r="A154" s="3">
        <v>999221982537862</v>
      </c>
      <c r="B154" s="1" t="s">
        <v>1731</v>
      </c>
      <c r="C154" s="1" t="s">
        <v>2595</v>
      </c>
      <c r="D154" s="1" t="s">
        <v>2596</v>
      </c>
      <c r="E154" s="1" t="s">
        <v>2597</v>
      </c>
      <c r="F154" s="1" t="s">
        <v>1627</v>
      </c>
      <c r="G154" s="1" t="s">
        <v>1608</v>
      </c>
      <c r="H154" s="1" t="s">
        <v>1610</v>
      </c>
      <c r="I154" s="1" t="s">
        <v>2598</v>
      </c>
      <c r="J154" s="1" t="s">
        <v>30</v>
      </c>
      <c r="K154" s="1" t="s">
        <v>2599</v>
      </c>
      <c r="L154" s="1" t="s">
        <v>2599</v>
      </c>
      <c r="M154" s="1" t="s">
        <v>1613</v>
      </c>
      <c r="N154" s="1" t="s">
        <v>1613</v>
      </c>
      <c r="O154" s="1" t="s">
        <v>1614</v>
      </c>
      <c r="P154" s="1" t="s">
        <v>1615</v>
      </c>
      <c r="Q154" s="1" t="s">
        <v>1616</v>
      </c>
      <c r="R154" s="1" t="s">
        <v>2600</v>
      </c>
      <c r="S154" s="1" t="s">
        <v>1618</v>
      </c>
      <c r="T154" s="1" t="s">
        <v>1619</v>
      </c>
      <c r="U154" s="1" t="s">
        <v>1620</v>
      </c>
      <c r="V154" s="1" t="s">
        <v>1735</v>
      </c>
    </row>
    <row r="155" s="1" customFormat="1" spans="1:22">
      <c r="A155" s="3">
        <v>999221983307316</v>
      </c>
      <c r="B155" s="1" t="s">
        <v>1644</v>
      </c>
      <c r="C155" s="1" t="s">
        <v>2601</v>
      </c>
      <c r="D155" s="1" t="s">
        <v>2602</v>
      </c>
      <c r="E155" s="1" t="s">
        <v>2603</v>
      </c>
      <c r="F155" s="1" t="s">
        <v>1608</v>
      </c>
      <c r="G155" s="1" t="s">
        <v>1609</v>
      </c>
      <c r="H155" s="1" t="s">
        <v>1610</v>
      </c>
      <c r="I155" s="1" t="s">
        <v>2604</v>
      </c>
      <c r="J155" s="1" t="s">
        <v>30</v>
      </c>
      <c r="K155" s="1" t="s">
        <v>2605</v>
      </c>
      <c r="L155" s="1" t="s">
        <v>2605</v>
      </c>
      <c r="M155" s="1" t="s">
        <v>1613</v>
      </c>
      <c r="N155" s="1" t="s">
        <v>1613</v>
      </c>
      <c r="O155" s="1" t="s">
        <v>1614</v>
      </c>
      <c r="P155" s="1" t="s">
        <v>1615</v>
      </c>
      <c r="Q155" s="1" t="s">
        <v>1616</v>
      </c>
      <c r="R155" s="1" t="s">
        <v>2606</v>
      </c>
      <c r="S155" s="1" t="s">
        <v>1618</v>
      </c>
      <c r="T155" s="1" t="s">
        <v>1619</v>
      </c>
      <c r="U155" s="1" t="s">
        <v>1620</v>
      </c>
      <c r="V155" s="1" t="s">
        <v>1727</v>
      </c>
    </row>
    <row r="156" s="1" customFormat="1" spans="1:22">
      <c r="A156" s="3">
        <v>999221983518508</v>
      </c>
      <c r="B156" s="1" t="s">
        <v>1644</v>
      </c>
      <c r="C156" s="1" t="s">
        <v>2607</v>
      </c>
      <c r="D156" s="1" t="s">
        <v>2608</v>
      </c>
      <c r="E156" s="1" t="s">
        <v>2609</v>
      </c>
      <c r="F156" s="1" t="s">
        <v>1644</v>
      </c>
      <c r="G156" s="1" t="s">
        <v>1609</v>
      </c>
      <c r="H156" s="1" t="s">
        <v>1610</v>
      </c>
      <c r="I156" s="1" t="s">
        <v>2610</v>
      </c>
      <c r="J156" s="1" t="s">
        <v>30</v>
      </c>
      <c r="K156" s="1" t="s">
        <v>2611</v>
      </c>
      <c r="L156" s="1" t="s">
        <v>2611</v>
      </c>
      <c r="M156" s="1" t="s">
        <v>1613</v>
      </c>
      <c r="N156" s="1" t="s">
        <v>1613</v>
      </c>
      <c r="O156" s="1" t="s">
        <v>1614</v>
      </c>
      <c r="P156" s="1" t="s">
        <v>1615</v>
      </c>
      <c r="Q156" s="1" t="s">
        <v>1616</v>
      </c>
      <c r="R156" s="1" t="s">
        <v>2612</v>
      </c>
      <c r="S156" s="1" t="s">
        <v>1618</v>
      </c>
      <c r="T156" s="1" t="s">
        <v>1619</v>
      </c>
      <c r="U156" s="1" t="s">
        <v>1620</v>
      </c>
      <c r="V156" s="1" t="s">
        <v>2171</v>
      </c>
    </row>
    <row r="157" s="1" customFormat="1" spans="1:22">
      <c r="A157" s="3">
        <v>21983595710</v>
      </c>
      <c r="B157" s="1" t="s">
        <v>1644</v>
      </c>
      <c r="C157" s="1" t="s">
        <v>2613</v>
      </c>
      <c r="D157" s="1" t="s">
        <v>2614</v>
      </c>
      <c r="E157" s="1" t="s">
        <v>2615</v>
      </c>
      <c r="F157" s="1" t="s">
        <v>1627</v>
      </c>
      <c r="G157" s="1" t="s">
        <v>1608</v>
      </c>
      <c r="H157" s="1" t="s">
        <v>1610</v>
      </c>
      <c r="I157" s="1" t="s">
        <v>2616</v>
      </c>
      <c r="J157" s="1" t="s">
        <v>30</v>
      </c>
      <c r="K157" s="1" t="s">
        <v>2617</v>
      </c>
      <c r="L157" s="1" t="s">
        <v>2617</v>
      </c>
      <c r="M157" s="1" t="s">
        <v>1613</v>
      </c>
      <c r="N157" s="1" t="s">
        <v>1613</v>
      </c>
      <c r="O157" s="1" t="s">
        <v>1614</v>
      </c>
      <c r="P157" s="1" t="s">
        <v>1615</v>
      </c>
      <c r="Q157" s="1" t="s">
        <v>1616</v>
      </c>
      <c r="R157" s="1" t="s">
        <v>2618</v>
      </c>
      <c r="S157" s="1" t="s">
        <v>1618</v>
      </c>
      <c r="T157" s="1" t="s">
        <v>1619</v>
      </c>
      <c r="U157" s="1" t="s">
        <v>1620</v>
      </c>
      <c r="V157" s="1" t="s">
        <v>2619</v>
      </c>
    </row>
    <row r="158" s="1" customFormat="1" spans="1:22">
      <c r="A158" s="3">
        <v>21983595708</v>
      </c>
      <c r="B158" s="1" t="s">
        <v>1644</v>
      </c>
      <c r="C158" s="1" t="s">
        <v>2620</v>
      </c>
      <c r="D158" s="1" t="s">
        <v>2614</v>
      </c>
      <c r="E158" s="1" t="s">
        <v>2621</v>
      </c>
      <c r="F158" s="1" t="s">
        <v>1627</v>
      </c>
      <c r="G158" s="1" t="s">
        <v>1608</v>
      </c>
      <c r="H158" s="1" t="s">
        <v>1610</v>
      </c>
      <c r="I158" s="1" t="s">
        <v>2622</v>
      </c>
      <c r="J158" s="1" t="s">
        <v>30</v>
      </c>
      <c r="K158" s="1" t="s">
        <v>2623</v>
      </c>
      <c r="L158" s="1" t="s">
        <v>2623</v>
      </c>
      <c r="M158" s="1" t="s">
        <v>1613</v>
      </c>
      <c r="N158" s="1" t="s">
        <v>1613</v>
      </c>
      <c r="O158" s="1" t="s">
        <v>1614</v>
      </c>
      <c r="P158" s="1" t="s">
        <v>1615</v>
      </c>
      <c r="Q158" s="1" t="s">
        <v>1616</v>
      </c>
      <c r="R158" s="1" t="s">
        <v>2624</v>
      </c>
      <c r="S158" s="1" t="s">
        <v>1618</v>
      </c>
      <c r="T158" s="1" t="s">
        <v>1619</v>
      </c>
      <c r="U158" s="1" t="s">
        <v>1620</v>
      </c>
      <c r="V158" s="1" t="s">
        <v>2619</v>
      </c>
    </row>
    <row r="159" s="1" customFormat="1" spans="1:22">
      <c r="A159" s="3">
        <v>999221984745480</v>
      </c>
      <c r="B159" s="1" t="s">
        <v>1644</v>
      </c>
      <c r="C159" s="1" t="s">
        <v>2625</v>
      </c>
      <c r="D159" s="1" t="s">
        <v>2626</v>
      </c>
      <c r="E159" s="1" t="s">
        <v>2627</v>
      </c>
      <c r="F159" s="1" t="s">
        <v>1698</v>
      </c>
      <c r="G159" s="1" t="s">
        <v>1608</v>
      </c>
      <c r="H159" s="1" t="s">
        <v>1610</v>
      </c>
      <c r="I159" s="1" t="s">
        <v>2628</v>
      </c>
      <c r="J159" s="1" t="s">
        <v>30</v>
      </c>
      <c r="K159" s="1" t="s">
        <v>2629</v>
      </c>
      <c r="L159" s="1" t="s">
        <v>2629</v>
      </c>
      <c r="M159" s="1" t="s">
        <v>1613</v>
      </c>
      <c r="N159" s="1" t="s">
        <v>1613</v>
      </c>
      <c r="O159" s="1" t="s">
        <v>1614</v>
      </c>
      <c r="P159" s="1" t="s">
        <v>1615</v>
      </c>
      <c r="Q159" s="1" t="s">
        <v>1616</v>
      </c>
      <c r="R159" s="1" t="s">
        <v>2630</v>
      </c>
      <c r="S159" s="1" t="s">
        <v>1618</v>
      </c>
      <c r="T159" s="1" t="s">
        <v>1619</v>
      </c>
      <c r="U159" s="1" t="s">
        <v>1620</v>
      </c>
      <c r="V159" s="1" t="s">
        <v>2037</v>
      </c>
    </row>
    <row r="160" s="1" customFormat="1" spans="1:22">
      <c r="A160" s="3">
        <v>999221984987633</v>
      </c>
      <c r="B160" s="1" t="s">
        <v>1644</v>
      </c>
      <c r="C160" s="1" t="s">
        <v>2631</v>
      </c>
      <c r="D160" s="1" t="s">
        <v>2584</v>
      </c>
      <c r="E160" s="1" t="s">
        <v>2632</v>
      </c>
      <c r="F160" s="1" t="s">
        <v>1644</v>
      </c>
      <c r="G160" s="1" t="s">
        <v>1608</v>
      </c>
      <c r="H160" s="1" t="s">
        <v>1610</v>
      </c>
      <c r="I160" s="1" t="s">
        <v>2633</v>
      </c>
      <c r="J160" s="1" t="s">
        <v>30</v>
      </c>
      <c r="K160" s="1" t="s">
        <v>2587</v>
      </c>
      <c r="L160" s="1" t="s">
        <v>2587</v>
      </c>
      <c r="M160" s="1" t="s">
        <v>1613</v>
      </c>
      <c r="N160" s="1" t="s">
        <v>1613</v>
      </c>
      <c r="O160" s="1" t="s">
        <v>1614</v>
      </c>
      <c r="P160" s="1" t="s">
        <v>1615</v>
      </c>
      <c r="Q160" s="1" t="s">
        <v>1616</v>
      </c>
      <c r="R160" s="1" t="s">
        <v>2634</v>
      </c>
      <c r="S160" s="1" t="s">
        <v>1618</v>
      </c>
      <c r="T160" s="1" t="s">
        <v>1619</v>
      </c>
      <c r="U160" s="1" t="s">
        <v>1620</v>
      </c>
      <c r="V160" s="1" t="s">
        <v>1702</v>
      </c>
    </row>
    <row r="161" s="1" customFormat="1" spans="1:22">
      <c r="A161" s="3">
        <v>999221985081304</v>
      </c>
      <c r="B161" s="1" t="s">
        <v>1644</v>
      </c>
      <c r="C161" s="1" t="s">
        <v>2635</v>
      </c>
      <c r="D161" s="1" t="s">
        <v>2636</v>
      </c>
      <c r="E161" s="1" t="s">
        <v>2637</v>
      </c>
      <c r="F161" s="1" t="s">
        <v>1698</v>
      </c>
      <c r="G161" s="1" t="s">
        <v>1608</v>
      </c>
      <c r="H161" s="1" t="s">
        <v>1610</v>
      </c>
      <c r="I161" s="1" t="s">
        <v>2638</v>
      </c>
      <c r="J161" s="1" t="s">
        <v>30</v>
      </c>
      <c r="K161" s="1" t="s">
        <v>2639</v>
      </c>
      <c r="L161" s="1" t="s">
        <v>2639</v>
      </c>
      <c r="M161" s="1" t="s">
        <v>1613</v>
      </c>
      <c r="N161" s="1" t="s">
        <v>1613</v>
      </c>
      <c r="O161" s="1" t="s">
        <v>1614</v>
      </c>
      <c r="P161" s="1" t="s">
        <v>1615</v>
      </c>
      <c r="Q161" s="1" t="s">
        <v>1616</v>
      </c>
      <c r="R161" s="1" t="s">
        <v>2640</v>
      </c>
      <c r="S161" s="1" t="s">
        <v>1618</v>
      </c>
      <c r="T161" s="1" t="s">
        <v>1619</v>
      </c>
      <c r="U161" s="1" t="s">
        <v>1620</v>
      </c>
      <c r="V161" s="1" t="s">
        <v>2619</v>
      </c>
    </row>
    <row r="162" s="1" customFormat="1" spans="1:22">
      <c r="A162" s="3">
        <v>999221986221879</v>
      </c>
      <c r="B162" s="1" t="s">
        <v>1644</v>
      </c>
      <c r="C162" s="1" t="s">
        <v>2641</v>
      </c>
      <c r="D162" s="1" t="s">
        <v>2642</v>
      </c>
      <c r="E162" s="1" t="s">
        <v>2643</v>
      </c>
      <c r="F162" s="1" t="s">
        <v>1698</v>
      </c>
      <c r="G162" s="1" t="s">
        <v>1609</v>
      </c>
      <c r="H162" s="1" t="s">
        <v>1610</v>
      </c>
      <c r="I162" s="1" t="s">
        <v>2644</v>
      </c>
      <c r="J162" s="1" t="s">
        <v>30</v>
      </c>
      <c r="K162" s="1" t="s">
        <v>2645</v>
      </c>
      <c r="L162" s="1" t="s">
        <v>2645</v>
      </c>
      <c r="M162" s="1" t="s">
        <v>1613</v>
      </c>
      <c r="N162" s="1" t="s">
        <v>1613</v>
      </c>
      <c r="O162" s="1" t="s">
        <v>1614</v>
      </c>
      <c r="P162" s="1" t="s">
        <v>1615</v>
      </c>
      <c r="Q162" s="1" t="s">
        <v>1616</v>
      </c>
      <c r="R162" s="1" t="s">
        <v>2646</v>
      </c>
      <c r="S162" s="1" t="s">
        <v>1618</v>
      </c>
      <c r="T162" s="1" t="s">
        <v>1619</v>
      </c>
      <c r="U162" s="1" t="s">
        <v>1620</v>
      </c>
      <c r="V162" s="1" t="s">
        <v>1727</v>
      </c>
    </row>
    <row r="163" s="1" customFormat="1" spans="1:22">
      <c r="A163" s="3">
        <v>999221986509031</v>
      </c>
      <c r="B163" s="1" t="s">
        <v>1644</v>
      </c>
      <c r="C163" s="1" t="s">
        <v>2647</v>
      </c>
      <c r="D163" s="1" t="s">
        <v>2648</v>
      </c>
      <c r="E163" s="1" t="s">
        <v>2649</v>
      </c>
      <c r="F163" s="1" t="s">
        <v>1644</v>
      </c>
      <c r="G163" s="1" t="s">
        <v>1609</v>
      </c>
      <c r="H163" s="1" t="s">
        <v>1610</v>
      </c>
      <c r="I163" s="1" t="s">
        <v>2650</v>
      </c>
      <c r="J163" s="1" t="s">
        <v>30</v>
      </c>
      <c r="K163" s="1" t="s">
        <v>2651</v>
      </c>
      <c r="L163" s="1" t="s">
        <v>2652</v>
      </c>
      <c r="M163" s="1" t="s">
        <v>2653</v>
      </c>
      <c r="N163" s="1" t="s">
        <v>2654</v>
      </c>
      <c r="O163" s="1" t="s">
        <v>1614</v>
      </c>
      <c r="P163" s="1" t="s">
        <v>1615</v>
      </c>
      <c r="Q163" s="1" t="s">
        <v>1616</v>
      </c>
      <c r="R163" s="1" t="s">
        <v>2655</v>
      </c>
      <c r="S163" s="1" t="s">
        <v>1618</v>
      </c>
      <c r="T163" s="1" t="s">
        <v>1619</v>
      </c>
      <c r="U163" s="1" t="s">
        <v>1620</v>
      </c>
      <c r="V163" s="1" t="s">
        <v>1727</v>
      </c>
    </row>
    <row r="164" s="1" customFormat="1" spans="1:22">
      <c r="A164" s="3">
        <v>999221986804637</v>
      </c>
      <c r="B164" s="1" t="s">
        <v>1644</v>
      </c>
      <c r="C164" s="1" t="s">
        <v>2656</v>
      </c>
      <c r="D164" s="1" t="s">
        <v>1822</v>
      </c>
      <c r="E164" s="1" t="s">
        <v>2657</v>
      </c>
      <c r="F164" s="1" t="s">
        <v>1608</v>
      </c>
      <c r="G164" s="1" t="s">
        <v>1609</v>
      </c>
      <c r="H164" s="1" t="s">
        <v>1610</v>
      </c>
      <c r="I164" s="1" t="s">
        <v>2658</v>
      </c>
      <c r="J164" s="1" t="s">
        <v>30</v>
      </c>
      <c r="K164" s="1" t="s">
        <v>2659</v>
      </c>
      <c r="L164" s="1" t="s">
        <v>2659</v>
      </c>
      <c r="M164" s="1" t="s">
        <v>1613</v>
      </c>
      <c r="N164" s="1" t="s">
        <v>1613</v>
      </c>
      <c r="O164" s="1" t="s">
        <v>1614</v>
      </c>
      <c r="P164" s="1" t="s">
        <v>1615</v>
      </c>
      <c r="Q164" s="1" t="s">
        <v>1616</v>
      </c>
      <c r="R164" s="1" t="s">
        <v>2660</v>
      </c>
      <c r="S164" s="1" t="s">
        <v>1618</v>
      </c>
      <c r="T164" s="1" t="s">
        <v>1619</v>
      </c>
      <c r="U164" s="1" t="s">
        <v>1620</v>
      </c>
      <c r="V164" s="1" t="s">
        <v>1648</v>
      </c>
    </row>
    <row r="165" s="1" customFormat="1" spans="1:22">
      <c r="A165" s="3">
        <v>999221987589483</v>
      </c>
      <c r="B165" s="1" t="s">
        <v>1644</v>
      </c>
      <c r="C165" s="1" t="s">
        <v>2661</v>
      </c>
      <c r="D165" s="1" t="s">
        <v>2662</v>
      </c>
      <c r="E165" s="1" t="s">
        <v>2663</v>
      </c>
      <c r="F165" s="1" t="s">
        <v>1644</v>
      </c>
      <c r="G165" s="1" t="s">
        <v>1609</v>
      </c>
      <c r="H165" s="1" t="s">
        <v>1610</v>
      </c>
      <c r="I165" s="1" t="s">
        <v>2664</v>
      </c>
      <c r="J165" s="1" t="s">
        <v>30</v>
      </c>
      <c r="K165" s="1" t="s">
        <v>2665</v>
      </c>
      <c r="L165" s="1" t="s">
        <v>2665</v>
      </c>
      <c r="M165" s="1" t="s">
        <v>1613</v>
      </c>
      <c r="N165" s="1" t="s">
        <v>1613</v>
      </c>
      <c r="O165" s="1" t="s">
        <v>1614</v>
      </c>
      <c r="P165" s="1" t="s">
        <v>1615</v>
      </c>
      <c r="Q165" s="1" t="s">
        <v>1616</v>
      </c>
      <c r="R165" s="1" t="s">
        <v>2666</v>
      </c>
      <c r="S165" s="1" t="s">
        <v>1618</v>
      </c>
      <c r="T165" s="1" t="s">
        <v>1619</v>
      </c>
      <c r="U165" s="1" t="s">
        <v>1620</v>
      </c>
      <c r="V165" s="1" t="s">
        <v>2619</v>
      </c>
    </row>
    <row r="166" s="1" customFormat="1" spans="1:22">
      <c r="A166" s="3">
        <v>999221987763600</v>
      </c>
      <c r="B166" s="1" t="s">
        <v>1644</v>
      </c>
      <c r="C166" s="1" t="s">
        <v>2667</v>
      </c>
      <c r="D166" s="1" t="s">
        <v>2668</v>
      </c>
      <c r="E166" s="1" t="s">
        <v>2669</v>
      </c>
      <c r="F166" s="1" t="s">
        <v>1627</v>
      </c>
      <c r="G166" s="1" t="s">
        <v>1608</v>
      </c>
      <c r="H166" s="1" t="s">
        <v>1610</v>
      </c>
      <c r="I166" s="1" t="s">
        <v>2670</v>
      </c>
      <c r="J166" s="1" t="s">
        <v>30</v>
      </c>
      <c r="K166" s="1" t="s">
        <v>2671</v>
      </c>
      <c r="L166" s="1" t="s">
        <v>2671</v>
      </c>
      <c r="M166" s="1" t="s">
        <v>1613</v>
      </c>
      <c r="N166" s="1" t="s">
        <v>1613</v>
      </c>
      <c r="O166" s="1" t="s">
        <v>1614</v>
      </c>
      <c r="P166" s="1" t="s">
        <v>1615</v>
      </c>
      <c r="Q166" s="1" t="s">
        <v>1616</v>
      </c>
      <c r="R166" s="1" t="s">
        <v>2672</v>
      </c>
      <c r="S166" s="1" t="s">
        <v>1618</v>
      </c>
      <c r="T166" s="1" t="s">
        <v>1619</v>
      </c>
      <c r="U166" s="1" t="s">
        <v>1620</v>
      </c>
      <c r="V166" s="1" t="s">
        <v>1693</v>
      </c>
    </row>
    <row r="167" s="1" customFormat="1" spans="1:22">
      <c r="A167" s="3">
        <v>21987850143</v>
      </c>
      <c r="B167" s="1" t="s">
        <v>1644</v>
      </c>
      <c r="C167" s="1" t="s">
        <v>2673</v>
      </c>
      <c r="D167" s="1" t="s">
        <v>2584</v>
      </c>
      <c r="E167" s="1" t="s">
        <v>2674</v>
      </c>
      <c r="F167" s="1" t="s">
        <v>1627</v>
      </c>
      <c r="G167" s="1" t="s">
        <v>1608</v>
      </c>
      <c r="H167" s="1" t="s">
        <v>1610</v>
      </c>
      <c r="I167" s="1" t="s">
        <v>2675</v>
      </c>
      <c r="J167" s="1" t="s">
        <v>30</v>
      </c>
      <c r="K167" s="1" t="s">
        <v>2676</v>
      </c>
      <c r="L167" s="1" t="s">
        <v>2676</v>
      </c>
      <c r="M167" s="1" t="s">
        <v>1613</v>
      </c>
      <c r="N167" s="1" t="s">
        <v>1613</v>
      </c>
      <c r="O167" s="1" t="s">
        <v>1614</v>
      </c>
      <c r="P167" s="1" t="s">
        <v>1615</v>
      </c>
      <c r="Q167" s="1" t="s">
        <v>1616</v>
      </c>
      <c r="R167" s="1" t="s">
        <v>2677</v>
      </c>
      <c r="S167" s="1" t="s">
        <v>1618</v>
      </c>
      <c r="T167" s="1" t="s">
        <v>1619</v>
      </c>
      <c r="U167" s="1" t="s">
        <v>1620</v>
      </c>
      <c r="V167" s="1" t="s">
        <v>1702</v>
      </c>
    </row>
    <row r="168" s="1" customFormat="1" spans="1:22">
      <c r="A168" s="3">
        <v>999221988004034</v>
      </c>
      <c r="B168" s="1" t="s">
        <v>1644</v>
      </c>
      <c r="C168" s="1" t="s">
        <v>2678</v>
      </c>
      <c r="D168" s="1" t="s">
        <v>2679</v>
      </c>
      <c r="E168" s="1" t="s">
        <v>2680</v>
      </c>
      <c r="F168" s="1" t="s">
        <v>1698</v>
      </c>
      <c r="G168" s="1" t="s">
        <v>1608</v>
      </c>
      <c r="H168" s="1" t="s">
        <v>1610</v>
      </c>
      <c r="I168" s="1" t="s">
        <v>2681</v>
      </c>
      <c r="J168" s="1" t="s">
        <v>30</v>
      </c>
      <c r="K168" s="1" t="s">
        <v>2682</v>
      </c>
      <c r="L168" s="1" t="s">
        <v>2682</v>
      </c>
      <c r="M168" s="1" t="s">
        <v>1613</v>
      </c>
      <c r="N168" s="1" t="s">
        <v>1613</v>
      </c>
      <c r="O168" s="1" t="s">
        <v>1614</v>
      </c>
      <c r="P168" s="1" t="s">
        <v>1615</v>
      </c>
      <c r="Q168" s="1" t="s">
        <v>1616</v>
      </c>
      <c r="R168" s="1" t="s">
        <v>2683</v>
      </c>
      <c r="S168" s="1" t="s">
        <v>1618</v>
      </c>
      <c r="T168" s="1" t="s">
        <v>1619</v>
      </c>
      <c r="U168" s="1" t="s">
        <v>1620</v>
      </c>
      <c r="V168" s="1" t="s">
        <v>1621</v>
      </c>
    </row>
    <row r="169" s="1" customFormat="1" spans="1:22">
      <c r="A169" s="3">
        <v>999221988569251</v>
      </c>
      <c r="B169" s="1" t="s">
        <v>1644</v>
      </c>
      <c r="C169" s="1" t="s">
        <v>2684</v>
      </c>
      <c r="D169" s="1" t="s">
        <v>2685</v>
      </c>
      <c r="E169" s="1" t="s">
        <v>2686</v>
      </c>
      <c r="F169" s="1" t="s">
        <v>1627</v>
      </c>
      <c r="G169" s="1" t="s">
        <v>1608</v>
      </c>
      <c r="H169" s="1" t="s">
        <v>1610</v>
      </c>
      <c r="I169" s="1" t="s">
        <v>2687</v>
      </c>
      <c r="J169" s="1" t="s">
        <v>30</v>
      </c>
      <c r="K169" s="1" t="s">
        <v>2688</v>
      </c>
      <c r="L169" s="1" t="s">
        <v>2688</v>
      </c>
      <c r="M169" s="1" t="s">
        <v>1613</v>
      </c>
      <c r="N169" s="1" t="s">
        <v>1613</v>
      </c>
      <c r="O169" s="1" t="s">
        <v>1614</v>
      </c>
      <c r="P169" s="1" t="s">
        <v>1615</v>
      </c>
      <c r="Q169" s="1" t="s">
        <v>1616</v>
      </c>
      <c r="R169" s="1" t="s">
        <v>2689</v>
      </c>
      <c r="S169" s="1" t="s">
        <v>1618</v>
      </c>
      <c r="T169" s="1" t="s">
        <v>1619</v>
      </c>
      <c r="U169" s="1" t="s">
        <v>1620</v>
      </c>
      <c r="V169" s="1" t="s">
        <v>1693</v>
      </c>
    </row>
    <row r="170" s="1" customFormat="1" spans="1:22">
      <c r="A170" s="3">
        <v>999221988818654</v>
      </c>
      <c r="B170" s="1" t="s">
        <v>1644</v>
      </c>
      <c r="C170" s="1" t="s">
        <v>2690</v>
      </c>
      <c r="D170" s="1" t="s">
        <v>2691</v>
      </c>
      <c r="E170" s="1" t="s">
        <v>2692</v>
      </c>
      <c r="F170" s="1" t="s">
        <v>1644</v>
      </c>
      <c r="G170" s="1" t="s">
        <v>1608</v>
      </c>
      <c r="H170" s="1" t="s">
        <v>1610</v>
      </c>
      <c r="I170" s="1" t="s">
        <v>2693</v>
      </c>
      <c r="J170" s="1" t="s">
        <v>30</v>
      </c>
      <c r="K170" s="1" t="s">
        <v>2694</v>
      </c>
      <c r="L170" s="1" t="s">
        <v>2694</v>
      </c>
      <c r="M170" s="1" t="s">
        <v>1613</v>
      </c>
      <c r="N170" s="1" t="s">
        <v>1613</v>
      </c>
      <c r="O170" s="1" t="s">
        <v>1614</v>
      </c>
      <c r="P170" s="1" t="s">
        <v>1615</v>
      </c>
      <c r="Q170" s="1" t="s">
        <v>1616</v>
      </c>
      <c r="R170" s="1" t="s">
        <v>2695</v>
      </c>
      <c r="S170" s="1" t="s">
        <v>1618</v>
      </c>
      <c r="T170" s="1" t="s">
        <v>1619</v>
      </c>
      <c r="U170" s="1" t="s">
        <v>1620</v>
      </c>
      <c r="V170" s="1" t="s">
        <v>1648</v>
      </c>
    </row>
    <row r="171" s="1" customFormat="1" spans="1:22">
      <c r="A171" s="3">
        <v>999221989005623</v>
      </c>
      <c r="B171" s="1" t="s">
        <v>1644</v>
      </c>
      <c r="C171" s="1" t="s">
        <v>2696</v>
      </c>
      <c r="D171" s="1" t="s">
        <v>2697</v>
      </c>
      <c r="E171" s="1" t="s">
        <v>2698</v>
      </c>
      <c r="F171" s="1" t="s">
        <v>1698</v>
      </c>
      <c r="G171" s="1" t="s">
        <v>1609</v>
      </c>
      <c r="H171" s="1" t="s">
        <v>1610</v>
      </c>
      <c r="I171" s="1" t="s">
        <v>2699</v>
      </c>
      <c r="J171" s="1" t="s">
        <v>30</v>
      </c>
      <c r="K171" s="1" t="s">
        <v>2700</v>
      </c>
      <c r="L171" s="1" t="s">
        <v>2700</v>
      </c>
      <c r="M171" s="1" t="s">
        <v>1613</v>
      </c>
      <c r="N171" s="1" t="s">
        <v>1613</v>
      </c>
      <c r="O171" s="1" t="s">
        <v>1614</v>
      </c>
      <c r="P171" s="1" t="s">
        <v>1615</v>
      </c>
      <c r="Q171" s="1" t="s">
        <v>1616</v>
      </c>
      <c r="R171" s="1" t="s">
        <v>2701</v>
      </c>
      <c r="S171" s="1" t="s">
        <v>1618</v>
      </c>
      <c r="T171" s="1" t="s">
        <v>1619</v>
      </c>
      <c r="U171" s="1" t="s">
        <v>1620</v>
      </c>
      <c r="V171" s="1" t="s">
        <v>1710</v>
      </c>
    </row>
    <row r="172" s="1" customFormat="1" spans="1:22">
      <c r="A172" s="3">
        <v>999221989419979</v>
      </c>
      <c r="B172" s="1" t="s">
        <v>1698</v>
      </c>
      <c r="C172" s="1" t="s">
        <v>2702</v>
      </c>
      <c r="D172" s="1" t="s">
        <v>1625</v>
      </c>
      <c r="E172" s="1" t="s">
        <v>1626</v>
      </c>
      <c r="F172" s="1" t="s">
        <v>1627</v>
      </c>
      <c r="G172" s="1" t="s">
        <v>1608</v>
      </c>
      <c r="H172" s="1" t="s">
        <v>1610</v>
      </c>
      <c r="I172" s="1" t="s">
        <v>2703</v>
      </c>
      <c r="J172" s="1" t="s">
        <v>30</v>
      </c>
      <c r="K172" s="1" t="s">
        <v>2704</v>
      </c>
      <c r="L172" s="1" t="s">
        <v>2704</v>
      </c>
      <c r="M172" s="1" t="s">
        <v>1613</v>
      </c>
      <c r="N172" s="1" t="s">
        <v>1613</v>
      </c>
      <c r="O172" s="1" t="s">
        <v>1614</v>
      </c>
      <c r="P172" s="1" t="s">
        <v>1615</v>
      </c>
      <c r="Q172" s="1" t="s">
        <v>1616</v>
      </c>
      <c r="R172" s="1" t="s">
        <v>2705</v>
      </c>
      <c r="S172" s="1" t="s">
        <v>1618</v>
      </c>
      <c r="T172" s="1" t="s">
        <v>1619</v>
      </c>
      <c r="U172" s="1" t="s">
        <v>1630</v>
      </c>
      <c r="V172" s="1" t="s">
        <v>1631</v>
      </c>
    </row>
    <row r="173" s="1" customFormat="1" spans="1:22">
      <c r="A173" s="3">
        <v>999221989443793</v>
      </c>
      <c r="B173" s="1" t="s">
        <v>1698</v>
      </c>
      <c r="C173" s="1" t="s">
        <v>2706</v>
      </c>
      <c r="D173" s="1" t="s">
        <v>2707</v>
      </c>
      <c r="E173" s="1" t="s">
        <v>2708</v>
      </c>
      <c r="F173" s="1" t="s">
        <v>1627</v>
      </c>
      <c r="G173" s="1" t="s">
        <v>1608</v>
      </c>
      <c r="H173" s="1" t="s">
        <v>1610</v>
      </c>
      <c r="I173" s="1" t="s">
        <v>2709</v>
      </c>
      <c r="J173" s="1" t="s">
        <v>30</v>
      </c>
      <c r="K173" s="1" t="s">
        <v>2710</v>
      </c>
      <c r="L173" s="1" t="s">
        <v>2710</v>
      </c>
      <c r="M173" s="1" t="s">
        <v>1613</v>
      </c>
      <c r="N173" s="1" t="s">
        <v>1613</v>
      </c>
      <c r="O173" s="1" t="s">
        <v>1614</v>
      </c>
      <c r="P173" s="1" t="s">
        <v>1615</v>
      </c>
      <c r="Q173" s="1" t="s">
        <v>1616</v>
      </c>
      <c r="R173" s="1" t="s">
        <v>2711</v>
      </c>
      <c r="S173" s="1" t="s">
        <v>1618</v>
      </c>
      <c r="T173" s="1" t="s">
        <v>1619</v>
      </c>
      <c r="U173" s="1" t="s">
        <v>1620</v>
      </c>
      <c r="V173" s="1" t="s">
        <v>1710</v>
      </c>
    </row>
    <row r="174" s="1" customFormat="1" spans="1:22">
      <c r="A174" s="3">
        <v>21989449085</v>
      </c>
      <c r="B174" s="1" t="s">
        <v>1698</v>
      </c>
      <c r="C174" s="1" t="s">
        <v>2712</v>
      </c>
      <c r="D174" s="1" t="s">
        <v>2713</v>
      </c>
      <c r="E174" s="1" t="s">
        <v>2714</v>
      </c>
      <c r="F174" s="1" t="s">
        <v>1627</v>
      </c>
      <c r="G174" s="1" t="s">
        <v>1609</v>
      </c>
      <c r="H174" s="1" t="s">
        <v>1610</v>
      </c>
      <c r="I174" s="1" t="s">
        <v>2715</v>
      </c>
      <c r="J174" s="1" t="s">
        <v>30</v>
      </c>
      <c r="K174" s="1" t="s">
        <v>2716</v>
      </c>
      <c r="L174" s="1" t="s">
        <v>2716</v>
      </c>
      <c r="M174" s="1" t="s">
        <v>1613</v>
      </c>
      <c r="N174" s="1" t="s">
        <v>1613</v>
      </c>
      <c r="O174" s="1" t="s">
        <v>1614</v>
      </c>
      <c r="P174" s="1" t="s">
        <v>1615</v>
      </c>
      <c r="Q174" s="1" t="s">
        <v>1616</v>
      </c>
      <c r="R174" s="1" t="s">
        <v>2717</v>
      </c>
      <c r="S174" s="1" t="s">
        <v>1618</v>
      </c>
      <c r="T174" s="1" t="s">
        <v>1619</v>
      </c>
      <c r="U174" s="1" t="s">
        <v>1620</v>
      </c>
      <c r="V174" s="1" t="s">
        <v>2301</v>
      </c>
    </row>
    <row r="175" s="1" customFormat="1" spans="1:22">
      <c r="A175" s="3">
        <v>999221989474296</v>
      </c>
      <c r="B175" s="1" t="s">
        <v>1698</v>
      </c>
      <c r="C175" s="1" t="s">
        <v>2718</v>
      </c>
      <c r="D175" s="1" t="s">
        <v>2719</v>
      </c>
      <c r="E175" s="1" t="s">
        <v>2720</v>
      </c>
      <c r="F175" s="1" t="s">
        <v>1627</v>
      </c>
      <c r="G175" s="1" t="s">
        <v>1608</v>
      </c>
      <c r="H175" s="1" t="s">
        <v>1610</v>
      </c>
      <c r="I175" s="1" t="s">
        <v>2721</v>
      </c>
      <c r="J175" s="1" t="s">
        <v>30</v>
      </c>
      <c r="K175" s="1" t="s">
        <v>2722</v>
      </c>
      <c r="L175" s="1" t="s">
        <v>2722</v>
      </c>
      <c r="M175" s="1" t="s">
        <v>1613</v>
      </c>
      <c r="N175" s="1" t="s">
        <v>1613</v>
      </c>
      <c r="O175" s="1" t="s">
        <v>1614</v>
      </c>
      <c r="P175" s="1" t="s">
        <v>1615</v>
      </c>
      <c r="Q175" s="1" t="s">
        <v>1616</v>
      </c>
      <c r="R175" s="1" t="s">
        <v>2723</v>
      </c>
      <c r="S175" s="1" t="s">
        <v>1618</v>
      </c>
      <c r="T175" s="1" t="s">
        <v>1619</v>
      </c>
      <c r="U175" s="1" t="s">
        <v>1620</v>
      </c>
      <c r="V175" s="1" t="s">
        <v>1727</v>
      </c>
    </row>
    <row r="176" s="1" customFormat="1" spans="1:22">
      <c r="A176" s="3">
        <v>21989490320</v>
      </c>
      <c r="B176" s="1" t="s">
        <v>1698</v>
      </c>
      <c r="C176" s="1" t="s">
        <v>2724</v>
      </c>
      <c r="D176" s="1" t="s">
        <v>2725</v>
      </c>
      <c r="E176" s="1" t="s">
        <v>2726</v>
      </c>
      <c r="F176" s="1" t="s">
        <v>1627</v>
      </c>
      <c r="G176" s="1" t="s">
        <v>1608</v>
      </c>
      <c r="H176" s="1" t="s">
        <v>1610</v>
      </c>
      <c r="I176" s="1" t="s">
        <v>2727</v>
      </c>
      <c r="J176" s="1" t="s">
        <v>30</v>
      </c>
      <c r="K176" s="1" t="s">
        <v>2728</v>
      </c>
      <c r="L176" s="1" t="s">
        <v>2728</v>
      </c>
      <c r="M176" s="1" t="s">
        <v>1613</v>
      </c>
      <c r="N176" s="1" t="s">
        <v>1613</v>
      </c>
      <c r="O176" s="1" t="s">
        <v>1614</v>
      </c>
      <c r="P176" s="1" t="s">
        <v>1615</v>
      </c>
      <c r="Q176" s="1" t="s">
        <v>1616</v>
      </c>
      <c r="R176" s="1" t="s">
        <v>2729</v>
      </c>
      <c r="S176" s="1" t="s">
        <v>1618</v>
      </c>
      <c r="T176" s="1" t="s">
        <v>1619</v>
      </c>
      <c r="U176" s="1" t="s">
        <v>1620</v>
      </c>
      <c r="V176" s="1" t="s">
        <v>1702</v>
      </c>
    </row>
    <row r="177" s="1" customFormat="1" spans="1:22">
      <c r="A177" s="3">
        <v>999221989691243</v>
      </c>
      <c r="B177" s="1" t="s">
        <v>1698</v>
      </c>
      <c r="C177" s="1" t="s">
        <v>2730</v>
      </c>
      <c r="D177" s="1" t="s">
        <v>2731</v>
      </c>
      <c r="E177" s="1" t="s">
        <v>2732</v>
      </c>
      <c r="F177" s="1" t="s">
        <v>1698</v>
      </c>
      <c r="G177" s="1" t="s">
        <v>1608</v>
      </c>
      <c r="H177" s="1" t="s">
        <v>1610</v>
      </c>
      <c r="I177" s="1" t="s">
        <v>2733</v>
      </c>
      <c r="J177" s="1" t="s">
        <v>30</v>
      </c>
      <c r="K177" s="1" t="s">
        <v>2734</v>
      </c>
      <c r="L177" s="1" t="s">
        <v>2734</v>
      </c>
      <c r="M177" s="1" t="s">
        <v>1613</v>
      </c>
      <c r="N177" s="1" t="s">
        <v>1613</v>
      </c>
      <c r="O177" s="1" t="s">
        <v>1614</v>
      </c>
      <c r="P177" s="1" t="s">
        <v>1615</v>
      </c>
      <c r="Q177" s="1" t="s">
        <v>1616</v>
      </c>
      <c r="R177" s="1" t="s">
        <v>2735</v>
      </c>
      <c r="S177" s="1" t="s">
        <v>1618</v>
      </c>
      <c r="T177" s="1" t="s">
        <v>1619</v>
      </c>
      <c r="U177" s="1" t="s">
        <v>1620</v>
      </c>
      <c r="V177" s="1" t="s">
        <v>1727</v>
      </c>
    </row>
    <row r="178" s="1" customFormat="1" spans="1:22">
      <c r="A178" s="3">
        <v>999221989712663</v>
      </c>
      <c r="B178" s="1" t="s">
        <v>1698</v>
      </c>
      <c r="C178" s="1" t="s">
        <v>2736</v>
      </c>
      <c r="D178" s="1" t="s">
        <v>2737</v>
      </c>
      <c r="E178" s="1" t="s">
        <v>2738</v>
      </c>
      <c r="F178" s="1" t="s">
        <v>1627</v>
      </c>
      <c r="G178" s="1" t="s">
        <v>1609</v>
      </c>
      <c r="H178" s="1" t="s">
        <v>1610</v>
      </c>
      <c r="I178" s="1" t="s">
        <v>2739</v>
      </c>
      <c r="J178" s="1" t="s">
        <v>30</v>
      </c>
      <c r="K178" s="1" t="s">
        <v>2740</v>
      </c>
      <c r="L178" s="1" t="s">
        <v>2740</v>
      </c>
      <c r="M178" s="1" t="s">
        <v>1613</v>
      </c>
      <c r="N178" s="1" t="s">
        <v>1613</v>
      </c>
      <c r="O178" s="1" t="s">
        <v>1614</v>
      </c>
      <c r="P178" s="1" t="s">
        <v>1615</v>
      </c>
      <c r="Q178" s="1" t="s">
        <v>1616</v>
      </c>
      <c r="R178" s="1" t="s">
        <v>2741</v>
      </c>
      <c r="S178" s="1" t="s">
        <v>1618</v>
      </c>
      <c r="T178" s="1" t="s">
        <v>1619</v>
      </c>
      <c r="U178" s="1" t="s">
        <v>1620</v>
      </c>
      <c r="V178" s="1" t="s">
        <v>2742</v>
      </c>
    </row>
    <row r="179" s="1" customFormat="1" spans="1:22">
      <c r="A179" s="3">
        <v>999221989731108</v>
      </c>
      <c r="B179" s="1" t="s">
        <v>1698</v>
      </c>
      <c r="C179" s="1" t="s">
        <v>2743</v>
      </c>
      <c r="D179" s="1" t="s">
        <v>2744</v>
      </c>
      <c r="E179" s="1" t="s">
        <v>2745</v>
      </c>
      <c r="F179" s="1" t="s">
        <v>1698</v>
      </c>
      <c r="G179" s="1" t="s">
        <v>1608</v>
      </c>
      <c r="H179" s="1" t="s">
        <v>1610</v>
      </c>
      <c r="I179" s="1" t="s">
        <v>2746</v>
      </c>
      <c r="J179" s="1" t="s">
        <v>30</v>
      </c>
      <c r="K179" s="1" t="s">
        <v>2747</v>
      </c>
      <c r="L179" s="1" t="s">
        <v>2747</v>
      </c>
      <c r="M179" s="1" t="s">
        <v>1613</v>
      </c>
      <c r="N179" s="1" t="s">
        <v>1613</v>
      </c>
      <c r="O179" s="1" t="s">
        <v>1614</v>
      </c>
      <c r="P179" s="1" t="s">
        <v>1615</v>
      </c>
      <c r="Q179" s="1" t="s">
        <v>1616</v>
      </c>
      <c r="R179" s="1" t="s">
        <v>2748</v>
      </c>
      <c r="S179" s="1" t="s">
        <v>1618</v>
      </c>
      <c r="T179" s="1" t="s">
        <v>1619</v>
      </c>
      <c r="U179" s="1" t="s">
        <v>1620</v>
      </c>
      <c r="V179" s="1" t="s">
        <v>1819</v>
      </c>
    </row>
    <row r="180" s="1" customFormat="1" spans="1:22">
      <c r="A180" s="3">
        <v>999221989753822</v>
      </c>
      <c r="B180" s="1" t="s">
        <v>1698</v>
      </c>
      <c r="C180" s="1" t="s">
        <v>2749</v>
      </c>
      <c r="D180" s="1" t="s">
        <v>2750</v>
      </c>
      <c r="E180" s="1" t="s">
        <v>2751</v>
      </c>
      <c r="F180" s="1" t="s">
        <v>1608</v>
      </c>
      <c r="G180" s="1" t="s">
        <v>1609</v>
      </c>
      <c r="H180" s="1" t="s">
        <v>1610</v>
      </c>
      <c r="I180" s="1" t="s">
        <v>2752</v>
      </c>
      <c r="J180" s="1" t="s">
        <v>30</v>
      </c>
      <c r="K180" s="1" t="s">
        <v>2753</v>
      </c>
      <c r="L180" s="1" t="s">
        <v>2753</v>
      </c>
      <c r="M180" s="1" t="s">
        <v>1613</v>
      </c>
      <c r="N180" s="1" t="s">
        <v>1613</v>
      </c>
      <c r="O180" s="1" t="s">
        <v>1614</v>
      </c>
      <c r="P180" s="1" t="s">
        <v>1615</v>
      </c>
      <c r="Q180" s="1" t="s">
        <v>1616</v>
      </c>
      <c r="R180" s="1" t="s">
        <v>2754</v>
      </c>
      <c r="S180" s="1" t="s">
        <v>1618</v>
      </c>
      <c r="T180" s="1" t="s">
        <v>1619</v>
      </c>
      <c r="U180" s="1" t="s">
        <v>1620</v>
      </c>
      <c r="V180" s="1" t="s">
        <v>2755</v>
      </c>
    </row>
    <row r="181" s="1" customFormat="1" spans="1:22">
      <c r="A181" s="3">
        <v>999221990230397</v>
      </c>
      <c r="B181" s="1" t="s">
        <v>1698</v>
      </c>
      <c r="C181" s="1" t="s">
        <v>2756</v>
      </c>
      <c r="D181" s="1" t="s">
        <v>2584</v>
      </c>
      <c r="E181" s="1" t="s">
        <v>2757</v>
      </c>
      <c r="F181" s="1" t="s">
        <v>1627</v>
      </c>
      <c r="G181" s="1" t="s">
        <v>1609</v>
      </c>
      <c r="H181" s="1" t="s">
        <v>1610</v>
      </c>
      <c r="I181" s="1" t="s">
        <v>2758</v>
      </c>
      <c r="J181" s="1" t="s">
        <v>30</v>
      </c>
      <c r="K181" s="1" t="s">
        <v>2759</v>
      </c>
      <c r="L181" s="1" t="s">
        <v>2759</v>
      </c>
      <c r="M181" s="1" t="s">
        <v>1613</v>
      </c>
      <c r="N181" s="1" t="s">
        <v>1613</v>
      </c>
      <c r="O181" s="1" t="s">
        <v>1614</v>
      </c>
      <c r="P181" s="1" t="s">
        <v>1615</v>
      </c>
      <c r="Q181" s="1" t="s">
        <v>1616</v>
      </c>
      <c r="R181" s="1" t="s">
        <v>2760</v>
      </c>
      <c r="S181" s="1" t="s">
        <v>1618</v>
      </c>
      <c r="T181" s="1" t="s">
        <v>1619</v>
      </c>
      <c r="U181" s="1" t="s">
        <v>1620</v>
      </c>
      <c r="V181" s="1" t="s">
        <v>1702</v>
      </c>
    </row>
    <row r="182" s="1" customFormat="1" spans="1:22">
      <c r="A182" s="3">
        <v>999221990300194</v>
      </c>
      <c r="B182" s="1" t="s">
        <v>1698</v>
      </c>
      <c r="C182" s="1" t="s">
        <v>2761</v>
      </c>
      <c r="D182" s="1" t="s">
        <v>2762</v>
      </c>
      <c r="E182" s="1" t="s">
        <v>2763</v>
      </c>
      <c r="F182" s="1" t="s">
        <v>1608</v>
      </c>
      <c r="G182" s="1" t="s">
        <v>1609</v>
      </c>
      <c r="H182" s="1" t="s">
        <v>1610</v>
      </c>
      <c r="I182" s="1" t="s">
        <v>2764</v>
      </c>
      <c r="J182" s="1" t="s">
        <v>30</v>
      </c>
      <c r="K182" s="1" t="s">
        <v>2765</v>
      </c>
      <c r="L182" s="1" t="s">
        <v>2765</v>
      </c>
      <c r="M182" s="1" t="s">
        <v>1613</v>
      </c>
      <c r="N182" s="1" t="s">
        <v>1613</v>
      </c>
      <c r="O182" s="1" t="s">
        <v>1614</v>
      </c>
      <c r="P182" s="1" t="s">
        <v>1615</v>
      </c>
      <c r="Q182" s="1" t="s">
        <v>1616</v>
      </c>
      <c r="R182" s="1" t="s">
        <v>2766</v>
      </c>
      <c r="S182" s="1" t="s">
        <v>1618</v>
      </c>
      <c r="T182" s="1" t="s">
        <v>1619</v>
      </c>
      <c r="U182" s="1" t="s">
        <v>1620</v>
      </c>
      <c r="V182" s="1" t="s">
        <v>2301</v>
      </c>
    </row>
    <row r="183" s="1" customFormat="1" spans="1:22">
      <c r="A183" s="3">
        <v>21990686100</v>
      </c>
      <c r="B183" s="1" t="s">
        <v>1698</v>
      </c>
      <c r="C183" s="1" t="s">
        <v>2767</v>
      </c>
      <c r="D183" s="1" t="s">
        <v>2768</v>
      </c>
      <c r="E183" s="1" t="s">
        <v>2769</v>
      </c>
      <c r="F183" s="1" t="s">
        <v>1627</v>
      </c>
      <c r="G183" s="1" t="s">
        <v>1608</v>
      </c>
      <c r="H183" s="1" t="s">
        <v>1610</v>
      </c>
      <c r="I183" s="1" t="s">
        <v>2770</v>
      </c>
      <c r="J183" s="1" t="s">
        <v>30</v>
      </c>
      <c r="K183" s="1" t="s">
        <v>2771</v>
      </c>
      <c r="L183" s="1" t="s">
        <v>2771</v>
      </c>
      <c r="M183" s="1" t="s">
        <v>1613</v>
      </c>
      <c r="N183" s="1" t="s">
        <v>1613</v>
      </c>
      <c r="O183" s="1" t="s">
        <v>1614</v>
      </c>
      <c r="P183" s="1" t="s">
        <v>1615</v>
      </c>
      <c r="Q183" s="1" t="s">
        <v>1616</v>
      </c>
      <c r="R183" s="1" t="s">
        <v>2772</v>
      </c>
      <c r="S183" s="1" t="s">
        <v>1618</v>
      </c>
      <c r="T183" s="1" t="s">
        <v>1619</v>
      </c>
      <c r="U183" s="1" t="s">
        <v>1620</v>
      </c>
      <c r="V183" s="1" t="s">
        <v>2268</v>
      </c>
    </row>
    <row r="184" s="1" customFormat="1" spans="1:22">
      <c r="A184" s="3">
        <v>21990966279</v>
      </c>
      <c r="B184" s="1" t="s">
        <v>1698</v>
      </c>
      <c r="C184" s="1" t="s">
        <v>2773</v>
      </c>
      <c r="D184" s="1" t="s">
        <v>2774</v>
      </c>
      <c r="E184" s="1" t="s">
        <v>2775</v>
      </c>
      <c r="F184" s="1" t="s">
        <v>1698</v>
      </c>
      <c r="G184" s="1" t="s">
        <v>1608</v>
      </c>
      <c r="H184" s="1" t="s">
        <v>1610</v>
      </c>
      <c r="I184" s="1" t="s">
        <v>2776</v>
      </c>
      <c r="J184" s="1" t="s">
        <v>30</v>
      </c>
      <c r="K184" s="1" t="s">
        <v>2777</v>
      </c>
      <c r="L184" s="1" t="s">
        <v>2777</v>
      </c>
      <c r="M184" s="1" t="s">
        <v>1613</v>
      </c>
      <c r="N184" s="1" t="s">
        <v>1613</v>
      </c>
      <c r="O184" s="1" t="s">
        <v>1614</v>
      </c>
      <c r="P184" s="1" t="s">
        <v>1615</v>
      </c>
      <c r="Q184" s="1" t="s">
        <v>1616</v>
      </c>
      <c r="R184" s="1" t="s">
        <v>2778</v>
      </c>
      <c r="S184" s="1" t="s">
        <v>1618</v>
      </c>
      <c r="T184" s="1" t="s">
        <v>1619</v>
      </c>
      <c r="U184" s="1" t="s">
        <v>1620</v>
      </c>
      <c r="V184" s="1" t="s">
        <v>1727</v>
      </c>
    </row>
    <row r="185" s="1" customFormat="1" spans="1:22">
      <c r="A185" s="3">
        <v>999221990975112</v>
      </c>
      <c r="B185" s="1" t="s">
        <v>1698</v>
      </c>
      <c r="C185" s="1" t="s">
        <v>2779</v>
      </c>
      <c r="D185" s="1" t="s">
        <v>1696</v>
      </c>
      <c r="E185" s="1" t="s">
        <v>2780</v>
      </c>
      <c r="F185" s="1" t="s">
        <v>1698</v>
      </c>
      <c r="G185" s="1" t="s">
        <v>1609</v>
      </c>
      <c r="H185" s="1" t="s">
        <v>1610</v>
      </c>
      <c r="I185" s="1" t="s">
        <v>2781</v>
      </c>
      <c r="J185" s="1" t="s">
        <v>30</v>
      </c>
      <c r="K185" s="1" t="s">
        <v>2782</v>
      </c>
      <c r="L185" s="1" t="s">
        <v>2782</v>
      </c>
      <c r="M185" s="1" t="s">
        <v>1613</v>
      </c>
      <c r="N185" s="1" t="s">
        <v>1613</v>
      </c>
      <c r="O185" s="1" t="s">
        <v>1614</v>
      </c>
      <c r="P185" s="1" t="s">
        <v>1615</v>
      </c>
      <c r="Q185" s="1" t="s">
        <v>1616</v>
      </c>
      <c r="R185" s="1" t="s">
        <v>2783</v>
      </c>
      <c r="S185" s="1" t="s">
        <v>1618</v>
      </c>
      <c r="T185" s="1" t="s">
        <v>1619</v>
      </c>
      <c r="U185" s="1" t="s">
        <v>1620</v>
      </c>
      <c r="V185" s="1" t="s">
        <v>1702</v>
      </c>
    </row>
    <row r="186" s="1" customFormat="1" spans="1:22">
      <c r="A186" s="3">
        <v>21991288332</v>
      </c>
      <c r="B186" s="1" t="s">
        <v>1698</v>
      </c>
      <c r="C186" s="1" t="s">
        <v>2784</v>
      </c>
      <c r="D186" s="1" t="s">
        <v>1696</v>
      </c>
      <c r="E186" s="1" t="s">
        <v>2785</v>
      </c>
      <c r="F186" s="1" t="s">
        <v>1698</v>
      </c>
      <c r="G186" s="1" t="s">
        <v>1608</v>
      </c>
      <c r="H186" s="1" t="s">
        <v>1610</v>
      </c>
      <c r="I186" s="1" t="s">
        <v>2786</v>
      </c>
      <c r="J186" s="1" t="s">
        <v>30</v>
      </c>
      <c r="K186" s="1" t="s">
        <v>2787</v>
      </c>
      <c r="L186" s="1" t="s">
        <v>2787</v>
      </c>
      <c r="M186" s="1" t="s">
        <v>1613</v>
      </c>
      <c r="N186" s="1" t="s">
        <v>1613</v>
      </c>
      <c r="O186" s="1" t="s">
        <v>1614</v>
      </c>
      <c r="P186" s="1" t="s">
        <v>1615</v>
      </c>
      <c r="Q186" s="1" t="s">
        <v>1616</v>
      </c>
      <c r="R186" s="1" t="s">
        <v>2788</v>
      </c>
      <c r="S186" s="1" t="s">
        <v>1618</v>
      </c>
      <c r="T186" s="1" t="s">
        <v>1619</v>
      </c>
      <c r="U186" s="1" t="s">
        <v>1620</v>
      </c>
      <c r="V186" s="1" t="s">
        <v>1702</v>
      </c>
    </row>
    <row r="187" s="1" customFormat="1" spans="1:22">
      <c r="A187" s="3">
        <v>999221991375132</v>
      </c>
      <c r="B187" s="1" t="s">
        <v>1698</v>
      </c>
      <c r="C187" s="1" t="s">
        <v>2789</v>
      </c>
      <c r="D187" s="1" t="s">
        <v>2790</v>
      </c>
      <c r="E187" s="1" t="s">
        <v>2791</v>
      </c>
      <c r="F187" s="1" t="s">
        <v>1627</v>
      </c>
      <c r="G187" s="1" t="s">
        <v>1608</v>
      </c>
      <c r="H187" s="1" t="s">
        <v>1610</v>
      </c>
      <c r="I187" s="1" t="s">
        <v>2792</v>
      </c>
      <c r="J187" s="1" t="s">
        <v>30</v>
      </c>
      <c r="K187" s="1" t="s">
        <v>2793</v>
      </c>
      <c r="L187" s="1" t="s">
        <v>2793</v>
      </c>
      <c r="M187" s="1" t="s">
        <v>1613</v>
      </c>
      <c r="N187" s="1" t="s">
        <v>1613</v>
      </c>
      <c r="O187" s="1" t="s">
        <v>1614</v>
      </c>
      <c r="P187" s="1" t="s">
        <v>1615</v>
      </c>
      <c r="Q187" s="1" t="s">
        <v>1616</v>
      </c>
      <c r="R187" s="1" t="s">
        <v>2794</v>
      </c>
      <c r="S187" s="1" t="s">
        <v>1618</v>
      </c>
      <c r="T187" s="1" t="s">
        <v>1619</v>
      </c>
      <c r="U187" s="1" t="s">
        <v>1620</v>
      </c>
      <c r="V187" s="1" t="s">
        <v>1648</v>
      </c>
    </row>
    <row r="188" s="1" customFormat="1" spans="1:22">
      <c r="A188" s="3">
        <v>999221991630246</v>
      </c>
      <c r="B188" s="1" t="s">
        <v>1698</v>
      </c>
      <c r="C188" s="1" t="s">
        <v>2795</v>
      </c>
      <c r="D188" s="1" t="s">
        <v>2584</v>
      </c>
      <c r="E188" s="1" t="s">
        <v>2796</v>
      </c>
      <c r="F188" s="1" t="s">
        <v>1698</v>
      </c>
      <c r="G188" s="1" t="s">
        <v>1608</v>
      </c>
      <c r="H188" s="1" t="s">
        <v>1610</v>
      </c>
      <c r="I188" s="1" t="s">
        <v>2758</v>
      </c>
      <c r="J188" s="1" t="s">
        <v>30</v>
      </c>
      <c r="K188" s="1" t="s">
        <v>2759</v>
      </c>
      <c r="L188" s="1" t="s">
        <v>2759</v>
      </c>
      <c r="M188" s="1" t="s">
        <v>1613</v>
      </c>
      <c r="N188" s="1" t="s">
        <v>1613</v>
      </c>
      <c r="O188" s="1" t="s">
        <v>1614</v>
      </c>
      <c r="P188" s="1" t="s">
        <v>1615</v>
      </c>
      <c r="Q188" s="1" t="s">
        <v>1616</v>
      </c>
      <c r="R188" s="1" t="s">
        <v>2797</v>
      </c>
      <c r="S188" s="1" t="s">
        <v>1618</v>
      </c>
      <c r="T188" s="1" t="s">
        <v>1619</v>
      </c>
      <c r="U188" s="1" t="s">
        <v>1620</v>
      </c>
      <c r="V188" s="1" t="s">
        <v>1702</v>
      </c>
    </row>
    <row r="189" s="1" customFormat="1" spans="1:22">
      <c r="A189" s="3">
        <v>999221991720655</v>
      </c>
      <c r="B189" s="1" t="s">
        <v>1698</v>
      </c>
      <c r="C189" s="1" t="s">
        <v>2798</v>
      </c>
      <c r="D189" s="1" t="s">
        <v>2584</v>
      </c>
      <c r="E189" s="1" t="s">
        <v>2799</v>
      </c>
      <c r="F189" s="1" t="s">
        <v>1698</v>
      </c>
      <c r="G189" s="1" t="s">
        <v>1608</v>
      </c>
      <c r="H189" s="1" t="s">
        <v>1610</v>
      </c>
      <c r="I189" s="1" t="s">
        <v>2758</v>
      </c>
      <c r="J189" s="1" t="s">
        <v>30</v>
      </c>
      <c r="K189" s="1" t="s">
        <v>2759</v>
      </c>
      <c r="L189" s="1" t="s">
        <v>2759</v>
      </c>
      <c r="M189" s="1" t="s">
        <v>1613</v>
      </c>
      <c r="N189" s="1" t="s">
        <v>1613</v>
      </c>
      <c r="O189" s="1" t="s">
        <v>1614</v>
      </c>
      <c r="P189" s="1" t="s">
        <v>1615</v>
      </c>
      <c r="Q189" s="1" t="s">
        <v>1616</v>
      </c>
      <c r="R189" s="1" t="s">
        <v>2800</v>
      </c>
      <c r="S189" s="1" t="s">
        <v>1618</v>
      </c>
      <c r="T189" s="1" t="s">
        <v>1619</v>
      </c>
      <c r="U189" s="1" t="s">
        <v>1620</v>
      </c>
      <c r="V189" s="1" t="s">
        <v>1702</v>
      </c>
    </row>
    <row r="190" s="1" customFormat="1" spans="1:22">
      <c r="A190" s="3">
        <v>999221991900826</v>
      </c>
      <c r="B190" s="1" t="s">
        <v>1698</v>
      </c>
      <c r="C190" s="1" t="s">
        <v>2801</v>
      </c>
      <c r="D190" s="1" t="s">
        <v>1828</v>
      </c>
      <c r="E190" s="1" t="s">
        <v>2802</v>
      </c>
      <c r="F190" s="1" t="s">
        <v>1608</v>
      </c>
      <c r="G190" s="1" t="s">
        <v>1609</v>
      </c>
      <c r="H190" s="1" t="s">
        <v>1610</v>
      </c>
      <c r="I190" s="1" t="s">
        <v>2803</v>
      </c>
      <c r="J190" s="1" t="s">
        <v>30</v>
      </c>
      <c r="K190" s="1" t="s">
        <v>2804</v>
      </c>
      <c r="L190" s="1" t="s">
        <v>2804</v>
      </c>
      <c r="M190" s="1" t="s">
        <v>1613</v>
      </c>
      <c r="N190" s="1" t="s">
        <v>1613</v>
      </c>
      <c r="O190" s="1" t="s">
        <v>1614</v>
      </c>
      <c r="P190" s="1" t="s">
        <v>1615</v>
      </c>
      <c r="Q190" s="1" t="s">
        <v>1616</v>
      </c>
      <c r="R190" s="1" t="s">
        <v>2805</v>
      </c>
      <c r="S190" s="1" t="s">
        <v>1618</v>
      </c>
      <c r="T190" s="1" t="s">
        <v>1619</v>
      </c>
      <c r="U190" s="1" t="s">
        <v>1620</v>
      </c>
      <c r="V190" s="1" t="s">
        <v>1648</v>
      </c>
    </row>
    <row r="191" s="1" customFormat="1" spans="1:22">
      <c r="A191" s="3">
        <v>999221992327958</v>
      </c>
      <c r="B191" s="1" t="s">
        <v>1698</v>
      </c>
      <c r="C191" s="1" t="s">
        <v>2806</v>
      </c>
      <c r="D191" s="1" t="s">
        <v>2642</v>
      </c>
      <c r="E191" s="1" t="s">
        <v>2807</v>
      </c>
      <c r="F191" s="1" t="s">
        <v>1698</v>
      </c>
      <c r="G191" s="1" t="s">
        <v>1608</v>
      </c>
      <c r="H191" s="1" t="s">
        <v>1610</v>
      </c>
      <c r="I191" s="1" t="s">
        <v>2808</v>
      </c>
      <c r="J191" s="1" t="s">
        <v>30</v>
      </c>
      <c r="K191" s="1" t="s">
        <v>2809</v>
      </c>
      <c r="L191" s="1" t="s">
        <v>2809</v>
      </c>
      <c r="M191" s="1" t="s">
        <v>1613</v>
      </c>
      <c r="N191" s="1" t="s">
        <v>1613</v>
      </c>
      <c r="O191" s="1" t="s">
        <v>1614</v>
      </c>
      <c r="P191" s="1" t="s">
        <v>1615</v>
      </c>
      <c r="Q191" s="1" t="s">
        <v>1616</v>
      </c>
      <c r="R191" s="1" t="s">
        <v>2810</v>
      </c>
      <c r="S191" s="1" t="s">
        <v>1618</v>
      </c>
      <c r="T191" s="1" t="s">
        <v>1619</v>
      </c>
      <c r="U191" s="1" t="s">
        <v>1620</v>
      </c>
      <c r="V191" s="1" t="s">
        <v>1727</v>
      </c>
    </row>
    <row r="192" s="1" customFormat="1" spans="1:22">
      <c r="A192" s="3">
        <v>999221992394033</v>
      </c>
      <c r="B192" s="1" t="s">
        <v>1698</v>
      </c>
      <c r="C192" s="1" t="s">
        <v>2811</v>
      </c>
      <c r="D192" s="1" t="s">
        <v>2812</v>
      </c>
      <c r="E192" s="1" t="s">
        <v>2813</v>
      </c>
      <c r="F192" s="1" t="s">
        <v>1698</v>
      </c>
      <c r="G192" s="1" t="s">
        <v>1608</v>
      </c>
      <c r="H192" s="1" t="s">
        <v>1610</v>
      </c>
      <c r="I192" s="1" t="s">
        <v>2814</v>
      </c>
      <c r="J192" s="1" t="s">
        <v>30</v>
      </c>
      <c r="K192" s="1" t="s">
        <v>2815</v>
      </c>
      <c r="L192" s="1" t="s">
        <v>2815</v>
      </c>
      <c r="M192" s="1" t="s">
        <v>1613</v>
      </c>
      <c r="N192" s="1" t="s">
        <v>1613</v>
      </c>
      <c r="O192" s="1" t="s">
        <v>1614</v>
      </c>
      <c r="P192" s="1" t="s">
        <v>1615</v>
      </c>
      <c r="Q192" s="1" t="s">
        <v>1616</v>
      </c>
      <c r="R192" s="1" t="s">
        <v>2816</v>
      </c>
      <c r="S192" s="1" t="s">
        <v>1618</v>
      </c>
      <c r="T192" s="1" t="s">
        <v>1619</v>
      </c>
      <c r="U192" s="1" t="s">
        <v>1620</v>
      </c>
      <c r="V192" s="1" t="s">
        <v>2817</v>
      </c>
    </row>
    <row r="193" s="1" customFormat="1" spans="1:22">
      <c r="A193" s="3">
        <v>999221992644508</v>
      </c>
      <c r="B193" s="1" t="s">
        <v>1698</v>
      </c>
      <c r="C193" s="1" t="s">
        <v>2818</v>
      </c>
      <c r="D193" s="1" t="s">
        <v>2819</v>
      </c>
      <c r="E193" s="1" t="s">
        <v>2820</v>
      </c>
      <c r="F193" s="1" t="s">
        <v>1608</v>
      </c>
      <c r="G193" s="1" t="s">
        <v>1609</v>
      </c>
      <c r="H193" s="1" t="s">
        <v>1610</v>
      </c>
      <c r="I193" s="1" t="s">
        <v>2821</v>
      </c>
      <c r="J193" s="1" t="s">
        <v>30</v>
      </c>
      <c r="K193" s="1" t="s">
        <v>2822</v>
      </c>
      <c r="L193" s="1" t="s">
        <v>2822</v>
      </c>
      <c r="M193" s="1" t="s">
        <v>1613</v>
      </c>
      <c r="N193" s="1" t="s">
        <v>1613</v>
      </c>
      <c r="O193" s="1" t="s">
        <v>1614</v>
      </c>
      <c r="P193" s="1" t="s">
        <v>1615</v>
      </c>
      <c r="Q193" s="1" t="s">
        <v>1616</v>
      </c>
      <c r="R193" s="1" t="s">
        <v>2823</v>
      </c>
      <c r="S193" s="1" t="s">
        <v>1618</v>
      </c>
      <c r="T193" s="1" t="s">
        <v>1619</v>
      </c>
      <c r="U193" s="1" t="s">
        <v>1620</v>
      </c>
      <c r="V193" s="1" t="s">
        <v>1685</v>
      </c>
    </row>
    <row r="194" s="1" customFormat="1" spans="1:22">
      <c r="A194" s="3">
        <v>999221992730829</v>
      </c>
      <c r="B194" s="1" t="s">
        <v>1698</v>
      </c>
      <c r="C194" s="1" t="s">
        <v>2824</v>
      </c>
      <c r="D194" s="1" t="s">
        <v>2365</v>
      </c>
      <c r="E194" s="1" t="s">
        <v>2825</v>
      </c>
      <c r="F194" s="1" t="s">
        <v>1627</v>
      </c>
      <c r="G194" s="1" t="s">
        <v>1608</v>
      </c>
      <c r="H194" s="1" t="s">
        <v>1610</v>
      </c>
      <c r="I194" s="1" t="s">
        <v>2826</v>
      </c>
      <c r="J194" s="1" t="s">
        <v>30</v>
      </c>
      <c r="K194" s="1" t="s">
        <v>2827</v>
      </c>
      <c r="L194" s="1" t="s">
        <v>2827</v>
      </c>
      <c r="M194" s="1" t="s">
        <v>1613</v>
      </c>
      <c r="N194" s="1" t="s">
        <v>1613</v>
      </c>
      <c r="O194" s="1" t="s">
        <v>1614</v>
      </c>
      <c r="P194" s="1" t="s">
        <v>1615</v>
      </c>
      <c r="Q194" s="1" t="s">
        <v>1616</v>
      </c>
      <c r="R194" s="1" t="s">
        <v>2828</v>
      </c>
      <c r="S194" s="1" t="s">
        <v>1618</v>
      </c>
      <c r="T194" s="1" t="s">
        <v>1619</v>
      </c>
      <c r="U194" s="1" t="s">
        <v>1620</v>
      </c>
      <c r="V194" s="1" t="s">
        <v>2301</v>
      </c>
    </row>
    <row r="195" s="1" customFormat="1" spans="1:22">
      <c r="A195" s="3">
        <v>21993014263</v>
      </c>
      <c r="B195" s="1" t="s">
        <v>1698</v>
      </c>
      <c r="C195" s="1" t="s">
        <v>2829</v>
      </c>
      <c r="D195" s="1" t="s">
        <v>2830</v>
      </c>
      <c r="E195" s="1" t="s">
        <v>2831</v>
      </c>
      <c r="F195" s="1" t="s">
        <v>1608</v>
      </c>
      <c r="G195" s="1" t="s">
        <v>1609</v>
      </c>
      <c r="H195" s="1" t="s">
        <v>1610</v>
      </c>
      <c r="I195" s="1" t="s">
        <v>2832</v>
      </c>
      <c r="J195" s="1" t="s">
        <v>30</v>
      </c>
      <c r="K195" s="1" t="s">
        <v>2833</v>
      </c>
      <c r="L195" s="1" t="s">
        <v>2833</v>
      </c>
      <c r="M195" s="1" t="s">
        <v>1613</v>
      </c>
      <c r="N195" s="1" t="s">
        <v>1613</v>
      </c>
      <c r="O195" s="1" t="s">
        <v>1614</v>
      </c>
      <c r="P195" s="1" t="s">
        <v>1615</v>
      </c>
      <c r="Q195" s="1" t="s">
        <v>1616</v>
      </c>
      <c r="R195" s="1" t="s">
        <v>2834</v>
      </c>
      <c r="S195" s="1" t="s">
        <v>1618</v>
      </c>
      <c r="T195" s="1" t="s">
        <v>1619</v>
      </c>
      <c r="U195" s="1" t="s">
        <v>1620</v>
      </c>
      <c r="V195" s="1" t="s">
        <v>1710</v>
      </c>
    </row>
    <row r="196" s="1" customFormat="1" spans="1:22">
      <c r="A196" s="3">
        <v>999221993154392</v>
      </c>
      <c r="B196" s="1" t="s">
        <v>1698</v>
      </c>
      <c r="C196" s="1" t="s">
        <v>2835</v>
      </c>
      <c r="D196" s="1" t="s">
        <v>2836</v>
      </c>
      <c r="E196" s="1" t="s">
        <v>2837</v>
      </c>
      <c r="F196" s="1" t="s">
        <v>1627</v>
      </c>
      <c r="G196" s="1" t="s">
        <v>1608</v>
      </c>
      <c r="H196" s="1" t="s">
        <v>1610</v>
      </c>
      <c r="I196" s="1" t="s">
        <v>2838</v>
      </c>
      <c r="J196" s="1" t="s">
        <v>30</v>
      </c>
      <c r="K196" s="1" t="s">
        <v>2839</v>
      </c>
      <c r="L196" s="1" t="s">
        <v>2839</v>
      </c>
      <c r="M196" s="1" t="s">
        <v>1613</v>
      </c>
      <c r="N196" s="1" t="s">
        <v>1613</v>
      </c>
      <c r="O196" s="1" t="s">
        <v>1614</v>
      </c>
      <c r="P196" s="1" t="s">
        <v>1615</v>
      </c>
      <c r="Q196" s="1" t="s">
        <v>1616</v>
      </c>
      <c r="R196" s="1" t="s">
        <v>2840</v>
      </c>
      <c r="S196" s="1" t="s">
        <v>1618</v>
      </c>
      <c r="T196" s="1" t="s">
        <v>1619</v>
      </c>
      <c r="U196" s="1" t="s">
        <v>1620</v>
      </c>
      <c r="V196" s="1" t="s">
        <v>1710</v>
      </c>
    </row>
    <row r="197" s="1" customFormat="1" spans="1:22">
      <c r="A197" s="3">
        <v>999221993238230</v>
      </c>
      <c r="B197" s="1" t="s">
        <v>1698</v>
      </c>
      <c r="C197" s="1" t="s">
        <v>2841</v>
      </c>
      <c r="D197" s="1" t="s">
        <v>2365</v>
      </c>
      <c r="E197" s="1" t="s">
        <v>2842</v>
      </c>
      <c r="F197" s="1" t="s">
        <v>1627</v>
      </c>
      <c r="G197" s="1" t="s">
        <v>1608</v>
      </c>
      <c r="H197" s="1" t="s">
        <v>1610</v>
      </c>
      <c r="I197" s="1" t="s">
        <v>2826</v>
      </c>
      <c r="J197" s="1" t="s">
        <v>30</v>
      </c>
      <c r="K197" s="1" t="s">
        <v>2827</v>
      </c>
      <c r="L197" s="1" t="s">
        <v>2827</v>
      </c>
      <c r="M197" s="1" t="s">
        <v>1613</v>
      </c>
      <c r="N197" s="1" t="s">
        <v>1613</v>
      </c>
      <c r="O197" s="1" t="s">
        <v>1614</v>
      </c>
      <c r="P197" s="1" t="s">
        <v>1615</v>
      </c>
      <c r="Q197" s="1" t="s">
        <v>1616</v>
      </c>
      <c r="R197" s="1" t="s">
        <v>2843</v>
      </c>
      <c r="S197" s="1" t="s">
        <v>1618</v>
      </c>
      <c r="T197" s="1" t="s">
        <v>1619</v>
      </c>
      <c r="U197" s="1" t="s">
        <v>1620</v>
      </c>
      <c r="V197" s="1" t="s">
        <v>2301</v>
      </c>
    </row>
    <row r="198" s="1" customFormat="1" spans="1:22">
      <c r="A198" s="3">
        <v>21993279003</v>
      </c>
      <c r="B198" s="1" t="s">
        <v>1698</v>
      </c>
      <c r="C198" s="1" t="s">
        <v>2844</v>
      </c>
      <c r="D198" s="1" t="s">
        <v>2768</v>
      </c>
      <c r="E198" s="1" t="s">
        <v>2845</v>
      </c>
      <c r="F198" s="1" t="s">
        <v>1627</v>
      </c>
      <c r="G198" s="1" t="s">
        <v>1608</v>
      </c>
      <c r="H198" s="1" t="s">
        <v>1610</v>
      </c>
      <c r="I198" s="1" t="s">
        <v>2770</v>
      </c>
      <c r="J198" s="1" t="s">
        <v>30</v>
      </c>
      <c r="K198" s="1" t="s">
        <v>2771</v>
      </c>
      <c r="L198" s="1" t="s">
        <v>2771</v>
      </c>
      <c r="M198" s="1" t="s">
        <v>1613</v>
      </c>
      <c r="N198" s="1" t="s">
        <v>1613</v>
      </c>
      <c r="O198" s="1" t="s">
        <v>1614</v>
      </c>
      <c r="P198" s="1" t="s">
        <v>1615</v>
      </c>
      <c r="Q198" s="1" t="s">
        <v>1616</v>
      </c>
      <c r="R198" s="1" t="s">
        <v>2846</v>
      </c>
      <c r="S198" s="1" t="s">
        <v>1618</v>
      </c>
      <c r="T198" s="1" t="s">
        <v>1619</v>
      </c>
      <c r="U198" s="1" t="s">
        <v>1620</v>
      </c>
      <c r="V198" s="1" t="s">
        <v>2268</v>
      </c>
    </row>
    <row r="199" s="1" customFormat="1" spans="1:22">
      <c r="A199" s="3">
        <v>999221993394502</v>
      </c>
      <c r="B199" s="1" t="s">
        <v>1698</v>
      </c>
      <c r="C199" s="1" t="s">
        <v>2847</v>
      </c>
      <c r="D199" s="1" t="s">
        <v>2848</v>
      </c>
      <c r="E199" s="1" t="s">
        <v>2849</v>
      </c>
      <c r="F199" s="1" t="s">
        <v>1698</v>
      </c>
      <c r="G199" s="1" t="s">
        <v>1608</v>
      </c>
      <c r="H199" s="1" t="s">
        <v>1610</v>
      </c>
      <c r="I199" s="1" t="s">
        <v>2850</v>
      </c>
      <c r="J199" s="1" t="s">
        <v>30</v>
      </c>
      <c r="K199" s="1" t="s">
        <v>2851</v>
      </c>
      <c r="L199" s="1" t="s">
        <v>1614</v>
      </c>
      <c r="M199" s="1" t="s">
        <v>2852</v>
      </c>
      <c r="N199" s="1" t="s">
        <v>2853</v>
      </c>
      <c r="O199" s="1" t="s">
        <v>1614</v>
      </c>
      <c r="P199" s="1" t="s">
        <v>1615</v>
      </c>
      <c r="Q199" s="1" t="s">
        <v>1616</v>
      </c>
      <c r="R199" s="1" t="s">
        <v>2854</v>
      </c>
      <c r="S199" s="1" t="s">
        <v>1618</v>
      </c>
      <c r="T199" s="1" t="s">
        <v>1619</v>
      </c>
      <c r="U199" s="1" t="s">
        <v>1620</v>
      </c>
      <c r="V199" s="1" t="s">
        <v>1648</v>
      </c>
    </row>
    <row r="200" s="1" customFormat="1" spans="1:22">
      <c r="A200" s="3">
        <v>999221993593264</v>
      </c>
      <c r="B200" s="1" t="s">
        <v>1698</v>
      </c>
      <c r="C200" s="1" t="s">
        <v>2855</v>
      </c>
      <c r="D200" s="1" t="s">
        <v>2856</v>
      </c>
      <c r="E200" s="1" t="s">
        <v>2857</v>
      </c>
      <c r="F200" s="1" t="s">
        <v>1627</v>
      </c>
      <c r="G200" s="1" t="s">
        <v>1609</v>
      </c>
      <c r="H200" s="1" t="s">
        <v>1610</v>
      </c>
      <c r="I200" s="1" t="s">
        <v>2858</v>
      </c>
      <c r="J200" s="1" t="s">
        <v>30</v>
      </c>
      <c r="K200" s="1" t="s">
        <v>2859</v>
      </c>
      <c r="L200" s="1" t="s">
        <v>2859</v>
      </c>
      <c r="M200" s="1" t="s">
        <v>1613</v>
      </c>
      <c r="N200" s="1" t="s">
        <v>1613</v>
      </c>
      <c r="O200" s="1" t="s">
        <v>1614</v>
      </c>
      <c r="P200" s="1" t="s">
        <v>1615</v>
      </c>
      <c r="Q200" s="1" t="s">
        <v>1616</v>
      </c>
      <c r="R200" s="1" t="s">
        <v>2860</v>
      </c>
      <c r="S200" s="1" t="s">
        <v>1618</v>
      </c>
      <c r="T200" s="1" t="s">
        <v>1619</v>
      </c>
      <c r="U200" s="1" t="s">
        <v>1620</v>
      </c>
      <c r="V200" s="1" t="s">
        <v>2037</v>
      </c>
    </row>
    <row r="201" s="1" customFormat="1" spans="1:22">
      <c r="A201" s="3">
        <v>999221993637433</v>
      </c>
      <c r="B201" s="1" t="s">
        <v>1698</v>
      </c>
      <c r="C201" s="1" t="s">
        <v>2861</v>
      </c>
      <c r="D201" s="1" t="s">
        <v>2862</v>
      </c>
      <c r="E201" s="1" t="s">
        <v>2863</v>
      </c>
      <c r="F201" s="1" t="s">
        <v>1698</v>
      </c>
      <c r="G201" s="1" t="s">
        <v>1609</v>
      </c>
      <c r="H201" s="1" t="s">
        <v>1610</v>
      </c>
      <c r="I201" s="1" t="s">
        <v>2864</v>
      </c>
      <c r="J201" s="1" t="s">
        <v>30</v>
      </c>
      <c r="K201" s="1" t="s">
        <v>2865</v>
      </c>
      <c r="L201" s="1" t="s">
        <v>2865</v>
      </c>
      <c r="M201" s="1" t="s">
        <v>1613</v>
      </c>
      <c r="N201" s="1" t="s">
        <v>1613</v>
      </c>
      <c r="O201" s="1" t="s">
        <v>1614</v>
      </c>
      <c r="P201" s="1" t="s">
        <v>1615</v>
      </c>
      <c r="Q201" s="1" t="s">
        <v>1616</v>
      </c>
      <c r="R201" s="1" t="s">
        <v>2866</v>
      </c>
      <c r="S201" s="1" t="s">
        <v>1618</v>
      </c>
      <c r="T201" s="1" t="s">
        <v>1619</v>
      </c>
      <c r="U201" s="1" t="s">
        <v>1620</v>
      </c>
      <c r="V201" s="1" t="s">
        <v>2268</v>
      </c>
    </row>
    <row r="202" s="1" customFormat="1" spans="1:22">
      <c r="A202" s="3">
        <v>999221993882697</v>
      </c>
      <c r="B202" s="1" t="s">
        <v>1698</v>
      </c>
      <c r="C202" s="1" t="s">
        <v>2867</v>
      </c>
      <c r="D202" s="1" t="s">
        <v>2868</v>
      </c>
      <c r="E202" s="1" t="s">
        <v>2869</v>
      </c>
      <c r="F202" s="1" t="s">
        <v>1627</v>
      </c>
      <c r="G202" s="1" t="s">
        <v>1608</v>
      </c>
      <c r="H202" s="1" t="s">
        <v>1610</v>
      </c>
      <c r="I202" s="1" t="s">
        <v>2870</v>
      </c>
      <c r="J202" s="1" t="s">
        <v>30</v>
      </c>
      <c r="K202" s="1" t="s">
        <v>2871</v>
      </c>
      <c r="L202" s="1" t="s">
        <v>2871</v>
      </c>
      <c r="M202" s="1" t="s">
        <v>1613</v>
      </c>
      <c r="N202" s="1" t="s">
        <v>1613</v>
      </c>
      <c r="O202" s="1" t="s">
        <v>1614</v>
      </c>
      <c r="P202" s="1" t="s">
        <v>1615</v>
      </c>
      <c r="Q202" s="1" t="s">
        <v>1616</v>
      </c>
      <c r="R202" s="1" t="s">
        <v>2872</v>
      </c>
      <c r="S202" s="1" t="s">
        <v>1618</v>
      </c>
      <c r="T202" s="1" t="s">
        <v>1619</v>
      </c>
      <c r="U202" s="1" t="s">
        <v>1620</v>
      </c>
      <c r="V202" s="1" t="s">
        <v>2873</v>
      </c>
    </row>
    <row r="203" s="1" customFormat="1" spans="1:22">
      <c r="A203" s="3">
        <v>999221993895884</v>
      </c>
      <c r="B203" s="1" t="s">
        <v>1698</v>
      </c>
      <c r="C203" s="1" t="s">
        <v>2874</v>
      </c>
      <c r="D203" s="1" t="s">
        <v>2875</v>
      </c>
      <c r="E203" s="1" t="s">
        <v>2876</v>
      </c>
      <c r="F203" s="1" t="s">
        <v>1627</v>
      </c>
      <c r="G203" s="1" t="s">
        <v>1608</v>
      </c>
      <c r="H203" s="1" t="s">
        <v>1610</v>
      </c>
      <c r="I203" s="1" t="s">
        <v>2877</v>
      </c>
      <c r="J203" s="1" t="s">
        <v>30</v>
      </c>
      <c r="K203" s="1" t="s">
        <v>2878</v>
      </c>
      <c r="L203" s="1" t="s">
        <v>2878</v>
      </c>
      <c r="M203" s="1" t="s">
        <v>1613</v>
      </c>
      <c r="N203" s="1" t="s">
        <v>1613</v>
      </c>
      <c r="O203" s="1" t="s">
        <v>1614</v>
      </c>
      <c r="P203" s="1" t="s">
        <v>1615</v>
      </c>
      <c r="Q203" s="1" t="s">
        <v>1616</v>
      </c>
      <c r="R203" s="1" t="s">
        <v>2879</v>
      </c>
      <c r="S203" s="1" t="s">
        <v>1618</v>
      </c>
      <c r="T203" s="1" t="s">
        <v>1619</v>
      </c>
      <c r="U203" s="1" t="s">
        <v>1620</v>
      </c>
      <c r="V203" s="1" t="s">
        <v>2301</v>
      </c>
    </row>
    <row r="204" s="1" customFormat="1" spans="1:22">
      <c r="A204" s="3">
        <v>999221994002617</v>
      </c>
      <c r="B204" s="1" t="s">
        <v>1698</v>
      </c>
      <c r="C204" s="1" t="s">
        <v>2880</v>
      </c>
      <c r="D204" s="1" t="s">
        <v>2881</v>
      </c>
      <c r="E204" s="1" t="s">
        <v>2882</v>
      </c>
      <c r="F204" s="1" t="s">
        <v>1608</v>
      </c>
      <c r="G204" s="1" t="s">
        <v>1609</v>
      </c>
      <c r="H204" s="1" t="s">
        <v>1610</v>
      </c>
      <c r="I204" s="1" t="s">
        <v>2883</v>
      </c>
      <c r="J204" s="1" t="s">
        <v>30</v>
      </c>
      <c r="K204" s="1" t="s">
        <v>2884</v>
      </c>
      <c r="L204" s="1" t="s">
        <v>2884</v>
      </c>
      <c r="M204" s="1" t="s">
        <v>1613</v>
      </c>
      <c r="N204" s="1" t="s">
        <v>1613</v>
      </c>
      <c r="O204" s="1" t="s">
        <v>1614</v>
      </c>
      <c r="P204" s="1" t="s">
        <v>1615</v>
      </c>
      <c r="Q204" s="1" t="s">
        <v>1616</v>
      </c>
      <c r="R204" s="1" t="s">
        <v>2885</v>
      </c>
      <c r="S204" s="1" t="s">
        <v>1618</v>
      </c>
      <c r="T204" s="1" t="s">
        <v>1619</v>
      </c>
      <c r="U204" s="1" t="s">
        <v>1620</v>
      </c>
      <c r="V204" s="1" t="s">
        <v>2037</v>
      </c>
    </row>
    <row r="205" s="1" customFormat="1" spans="1:22">
      <c r="A205" s="3">
        <v>999221994018321</v>
      </c>
      <c r="B205" s="1" t="s">
        <v>1698</v>
      </c>
      <c r="C205" s="1" t="s">
        <v>2886</v>
      </c>
      <c r="D205" s="1" t="s">
        <v>2887</v>
      </c>
      <c r="E205" s="1" t="s">
        <v>2888</v>
      </c>
      <c r="F205" s="1" t="s">
        <v>1627</v>
      </c>
      <c r="G205" s="1" t="s">
        <v>1608</v>
      </c>
      <c r="H205" s="1" t="s">
        <v>1610</v>
      </c>
      <c r="I205" s="1" t="s">
        <v>2889</v>
      </c>
      <c r="J205" s="1" t="s">
        <v>30</v>
      </c>
      <c r="K205" s="1" t="s">
        <v>2890</v>
      </c>
      <c r="L205" s="1" t="s">
        <v>2890</v>
      </c>
      <c r="M205" s="1" t="s">
        <v>1613</v>
      </c>
      <c r="N205" s="1" t="s">
        <v>1613</v>
      </c>
      <c r="O205" s="1" t="s">
        <v>1614</v>
      </c>
      <c r="P205" s="1" t="s">
        <v>1615</v>
      </c>
      <c r="Q205" s="1" t="s">
        <v>1616</v>
      </c>
      <c r="R205" s="1" t="s">
        <v>2891</v>
      </c>
      <c r="S205" s="1" t="s">
        <v>1618</v>
      </c>
      <c r="T205" s="1" t="s">
        <v>1619</v>
      </c>
      <c r="U205" s="1" t="s">
        <v>1620</v>
      </c>
      <c r="V205" s="1" t="s">
        <v>1702</v>
      </c>
    </row>
    <row r="206" s="1" customFormat="1" spans="1:22">
      <c r="A206" s="3">
        <v>999221994183003</v>
      </c>
      <c r="B206" s="1" t="s">
        <v>1698</v>
      </c>
      <c r="C206" s="1" t="s">
        <v>2892</v>
      </c>
      <c r="D206" s="1" t="s">
        <v>2893</v>
      </c>
      <c r="E206" s="1" t="s">
        <v>2894</v>
      </c>
      <c r="F206" s="1" t="s">
        <v>1627</v>
      </c>
      <c r="G206" s="1" t="s">
        <v>1608</v>
      </c>
      <c r="H206" s="1" t="s">
        <v>1610</v>
      </c>
      <c r="I206" s="1" t="s">
        <v>2895</v>
      </c>
      <c r="J206" s="1" t="s">
        <v>30</v>
      </c>
      <c r="K206" s="1" t="s">
        <v>2896</v>
      </c>
      <c r="L206" s="1" t="s">
        <v>2896</v>
      </c>
      <c r="M206" s="1" t="s">
        <v>1613</v>
      </c>
      <c r="N206" s="1" t="s">
        <v>1613</v>
      </c>
      <c r="O206" s="1" t="s">
        <v>1614</v>
      </c>
      <c r="P206" s="1" t="s">
        <v>1615</v>
      </c>
      <c r="Q206" s="1" t="s">
        <v>1616</v>
      </c>
      <c r="R206" s="1" t="s">
        <v>2897</v>
      </c>
      <c r="S206" s="1" t="s">
        <v>1618</v>
      </c>
      <c r="T206" s="1" t="s">
        <v>1619</v>
      </c>
      <c r="U206" s="1" t="s">
        <v>1620</v>
      </c>
      <c r="V206" s="1" t="s">
        <v>1648</v>
      </c>
    </row>
    <row r="207" s="1" customFormat="1" spans="1:22">
      <c r="A207" s="3">
        <v>999221994338328</v>
      </c>
      <c r="B207" s="1" t="s">
        <v>1698</v>
      </c>
      <c r="C207" s="1" t="s">
        <v>2898</v>
      </c>
      <c r="D207" s="1" t="s">
        <v>1828</v>
      </c>
      <c r="E207" s="1" t="s">
        <v>2899</v>
      </c>
      <c r="F207" s="1" t="s">
        <v>1627</v>
      </c>
      <c r="G207" s="1" t="s">
        <v>1609</v>
      </c>
      <c r="H207" s="1" t="s">
        <v>1610</v>
      </c>
      <c r="I207" s="1" t="s">
        <v>2900</v>
      </c>
      <c r="J207" s="1" t="s">
        <v>30</v>
      </c>
      <c r="K207" s="1" t="s">
        <v>2901</v>
      </c>
      <c r="L207" s="1" t="s">
        <v>2901</v>
      </c>
      <c r="M207" s="1" t="s">
        <v>1613</v>
      </c>
      <c r="N207" s="1" t="s">
        <v>1613</v>
      </c>
      <c r="O207" s="1" t="s">
        <v>1614</v>
      </c>
      <c r="P207" s="1" t="s">
        <v>1615</v>
      </c>
      <c r="Q207" s="1" t="s">
        <v>1616</v>
      </c>
      <c r="R207" s="1" t="s">
        <v>2902</v>
      </c>
      <c r="S207" s="1" t="s">
        <v>1618</v>
      </c>
      <c r="T207" s="1" t="s">
        <v>1619</v>
      </c>
      <c r="U207" s="1" t="s">
        <v>1620</v>
      </c>
      <c r="V207" s="1" t="s">
        <v>1648</v>
      </c>
    </row>
    <row r="208" s="1" customFormat="1" spans="1:22">
      <c r="A208" s="3">
        <v>999221994514837</v>
      </c>
      <c r="B208" s="1" t="s">
        <v>1698</v>
      </c>
      <c r="C208" s="1" t="s">
        <v>2903</v>
      </c>
      <c r="D208" s="1" t="s">
        <v>2904</v>
      </c>
      <c r="E208" s="1" t="s">
        <v>2905</v>
      </c>
      <c r="F208" s="1" t="s">
        <v>1627</v>
      </c>
      <c r="G208" s="1" t="s">
        <v>1608</v>
      </c>
      <c r="H208" s="1" t="s">
        <v>1610</v>
      </c>
      <c r="I208" s="1" t="s">
        <v>2906</v>
      </c>
      <c r="J208" s="1" t="s">
        <v>30</v>
      </c>
      <c r="K208" s="1" t="s">
        <v>2728</v>
      </c>
      <c r="L208" s="1" t="s">
        <v>2728</v>
      </c>
      <c r="M208" s="1" t="s">
        <v>1613</v>
      </c>
      <c r="N208" s="1" t="s">
        <v>1613</v>
      </c>
      <c r="O208" s="1" t="s">
        <v>1614</v>
      </c>
      <c r="P208" s="1" t="s">
        <v>1615</v>
      </c>
      <c r="Q208" s="1" t="s">
        <v>1616</v>
      </c>
      <c r="R208" s="1" t="s">
        <v>2907</v>
      </c>
      <c r="S208" s="1" t="s">
        <v>1618</v>
      </c>
      <c r="T208" s="1" t="s">
        <v>1619</v>
      </c>
      <c r="U208" s="1" t="s">
        <v>1620</v>
      </c>
      <c r="V208" s="1" t="s">
        <v>1702</v>
      </c>
    </row>
    <row r="209" s="1" customFormat="1" spans="1:22">
      <c r="A209" s="3">
        <v>999221994537912</v>
      </c>
      <c r="B209" s="1" t="s">
        <v>1698</v>
      </c>
      <c r="C209" s="1" t="s">
        <v>2908</v>
      </c>
      <c r="D209" s="1" t="s">
        <v>2584</v>
      </c>
      <c r="E209" s="1" t="s">
        <v>2909</v>
      </c>
      <c r="F209" s="1" t="s">
        <v>1698</v>
      </c>
      <c r="G209" s="1" t="s">
        <v>1609</v>
      </c>
      <c r="H209" s="1" t="s">
        <v>1610</v>
      </c>
      <c r="I209" s="1" t="s">
        <v>2910</v>
      </c>
      <c r="J209" s="1" t="s">
        <v>30</v>
      </c>
      <c r="K209" s="1" t="s">
        <v>2911</v>
      </c>
      <c r="L209" s="1" t="s">
        <v>2911</v>
      </c>
      <c r="M209" s="1" t="s">
        <v>1613</v>
      </c>
      <c r="N209" s="1" t="s">
        <v>1613</v>
      </c>
      <c r="O209" s="1" t="s">
        <v>1614</v>
      </c>
      <c r="P209" s="1" t="s">
        <v>1615</v>
      </c>
      <c r="Q209" s="1" t="s">
        <v>1616</v>
      </c>
      <c r="R209" s="1" t="s">
        <v>2912</v>
      </c>
      <c r="S209" s="1" t="s">
        <v>1618</v>
      </c>
      <c r="T209" s="1" t="s">
        <v>1619</v>
      </c>
      <c r="U209" s="1" t="s">
        <v>1620</v>
      </c>
      <c r="V209" s="1" t="s">
        <v>1702</v>
      </c>
    </row>
    <row r="210" s="1" customFormat="1" spans="1:22">
      <c r="A210" s="3">
        <v>999221994658152</v>
      </c>
      <c r="B210" s="1" t="s">
        <v>1698</v>
      </c>
      <c r="C210" s="1" t="s">
        <v>2913</v>
      </c>
      <c r="D210" s="1" t="s">
        <v>2914</v>
      </c>
      <c r="E210" s="1" t="s">
        <v>2915</v>
      </c>
      <c r="F210" s="1" t="s">
        <v>1698</v>
      </c>
      <c r="G210" s="1" t="s">
        <v>1608</v>
      </c>
      <c r="H210" s="1" t="s">
        <v>1610</v>
      </c>
      <c r="I210" s="1" t="s">
        <v>2916</v>
      </c>
      <c r="J210" s="1" t="s">
        <v>30</v>
      </c>
      <c r="K210" s="1" t="s">
        <v>2917</v>
      </c>
      <c r="L210" s="1" t="s">
        <v>2917</v>
      </c>
      <c r="M210" s="1" t="s">
        <v>1613</v>
      </c>
      <c r="N210" s="1" t="s">
        <v>1613</v>
      </c>
      <c r="O210" s="1" t="s">
        <v>1614</v>
      </c>
      <c r="P210" s="1" t="s">
        <v>1615</v>
      </c>
      <c r="Q210" s="1" t="s">
        <v>1616</v>
      </c>
      <c r="R210" s="1" t="s">
        <v>2918</v>
      </c>
      <c r="S210" s="1" t="s">
        <v>1618</v>
      </c>
      <c r="T210" s="1" t="s">
        <v>1619</v>
      </c>
      <c r="U210" s="1" t="s">
        <v>1620</v>
      </c>
      <c r="V210" s="1" t="s">
        <v>2490</v>
      </c>
    </row>
    <row r="211" s="1" customFormat="1" spans="1:22">
      <c r="A211" s="3">
        <v>999221994678621</v>
      </c>
      <c r="B211" s="1" t="s">
        <v>1698</v>
      </c>
      <c r="C211" s="1" t="s">
        <v>2919</v>
      </c>
      <c r="D211" s="1" t="s">
        <v>2920</v>
      </c>
      <c r="E211" s="1" t="s">
        <v>2921</v>
      </c>
      <c r="F211" s="1" t="s">
        <v>1627</v>
      </c>
      <c r="G211" s="1" t="s">
        <v>1609</v>
      </c>
      <c r="H211" s="1" t="s">
        <v>1610</v>
      </c>
      <c r="I211" s="1" t="s">
        <v>2922</v>
      </c>
      <c r="J211" s="1" t="s">
        <v>30</v>
      </c>
      <c r="K211" s="1" t="s">
        <v>2617</v>
      </c>
      <c r="L211" s="1" t="s">
        <v>2617</v>
      </c>
      <c r="M211" s="1" t="s">
        <v>1613</v>
      </c>
      <c r="N211" s="1" t="s">
        <v>1613</v>
      </c>
      <c r="O211" s="1" t="s">
        <v>1614</v>
      </c>
      <c r="P211" s="1" t="s">
        <v>1615</v>
      </c>
      <c r="Q211" s="1" t="s">
        <v>1616</v>
      </c>
      <c r="R211" s="1" t="s">
        <v>2923</v>
      </c>
      <c r="S211" s="1" t="s">
        <v>1618</v>
      </c>
      <c r="T211" s="1" t="s">
        <v>1619</v>
      </c>
      <c r="U211" s="1" t="s">
        <v>1620</v>
      </c>
      <c r="V211" s="1" t="s">
        <v>2268</v>
      </c>
    </row>
    <row r="212" s="1" customFormat="1" spans="1:22">
      <c r="A212" s="3">
        <v>999221994757707</v>
      </c>
      <c r="B212" s="1" t="s">
        <v>1698</v>
      </c>
      <c r="C212" s="1" t="s">
        <v>2924</v>
      </c>
      <c r="D212" s="1" t="s">
        <v>2584</v>
      </c>
      <c r="E212" s="1" t="s">
        <v>2925</v>
      </c>
      <c r="F212" s="1" t="s">
        <v>1698</v>
      </c>
      <c r="G212" s="1" t="s">
        <v>1608</v>
      </c>
      <c r="H212" s="1" t="s">
        <v>1610</v>
      </c>
      <c r="I212" s="1" t="s">
        <v>2758</v>
      </c>
      <c r="J212" s="1" t="s">
        <v>30</v>
      </c>
      <c r="K212" s="1" t="s">
        <v>2759</v>
      </c>
      <c r="L212" s="1" t="s">
        <v>2759</v>
      </c>
      <c r="M212" s="1" t="s">
        <v>1613</v>
      </c>
      <c r="N212" s="1" t="s">
        <v>1613</v>
      </c>
      <c r="O212" s="1" t="s">
        <v>1614</v>
      </c>
      <c r="P212" s="1" t="s">
        <v>1615</v>
      </c>
      <c r="Q212" s="1" t="s">
        <v>1616</v>
      </c>
      <c r="R212" s="1" t="s">
        <v>2926</v>
      </c>
      <c r="S212" s="1" t="s">
        <v>1618</v>
      </c>
      <c r="T212" s="1" t="s">
        <v>1619</v>
      </c>
      <c r="U212" s="1" t="s">
        <v>1620</v>
      </c>
      <c r="V212" s="1" t="s">
        <v>1702</v>
      </c>
    </row>
    <row r="213" s="1" customFormat="1" spans="1:22">
      <c r="A213" s="3">
        <v>999221995961229</v>
      </c>
      <c r="B213" s="1" t="s">
        <v>1627</v>
      </c>
      <c r="C213" s="1" t="s">
        <v>2927</v>
      </c>
      <c r="D213" s="1" t="s">
        <v>2928</v>
      </c>
      <c r="E213" s="1" t="s">
        <v>2929</v>
      </c>
      <c r="F213" s="1" t="s">
        <v>1627</v>
      </c>
      <c r="G213" s="1" t="s">
        <v>1608</v>
      </c>
      <c r="H213" s="1" t="s">
        <v>1610</v>
      </c>
      <c r="I213" s="1" t="s">
        <v>2930</v>
      </c>
      <c r="J213" s="1" t="s">
        <v>30</v>
      </c>
      <c r="K213" s="1" t="s">
        <v>2931</v>
      </c>
      <c r="L213" s="1" t="s">
        <v>2931</v>
      </c>
      <c r="M213" s="1" t="s">
        <v>1613</v>
      </c>
      <c r="N213" s="1" t="s">
        <v>1613</v>
      </c>
      <c r="O213" s="1" t="s">
        <v>1614</v>
      </c>
      <c r="P213" s="1" t="s">
        <v>1615</v>
      </c>
      <c r="Q213" s="1" t="s">
        <v>1616</v>
      </c>
      <c r="R213" s="1" t="s">
        <v>2932</v>
      </c>
      <c r="S213" s="1" t="s">
        <v>1618</v>
      </c>
      <c r="T213" s="1" t="s">
        <v>1619</v>
      </c>
      <c r="U213" s="1" t="s">
        <v>1620</v>
      </c>
      <c r="V213" s="1" t="s">
        <v>1702</v>
      </c>
    </row>
    <row r="214" s="1" customFormat="1" spans="1:22">
      <c r="A214" s="3">
        <v>999221996048547</v>
      </c>
      <c r="B214" s="1" t="s">
        <v>1627</v>
      </c>
      <c r="C214" s="1" t="s">
        <v>2933</v>
      </c>
      <c r="D214" s="1" t="s">
        <v>2934</v>
      </c>
      <c r="E214" s="1" t="s">
        <v>2935</v>
      </c>
      <c r="F214" s="1" t="s">
        <v>1627</v>
      </c>
      <c r="G214" s="1" t="s">
        <v>1608</v>
      </c>
      <c r="H214" s="1" t="s">
        <v>1610</v>
      </c>
      <c r="I214" s="1" t="s">
        <v>2936</v>
      </c>
      <c r="J214" s="1" t="s">
        <v>30</v>
      </c>
      <c r="K214" s="1" t="s">
        <v>2937</v>
      </c>
      <c r="L214" s="1" t="s">
        <v>2937</v>
      </c>
      <c r="M214" s="1" t="s">
        <v>1613</v>
      </c>
      <c r="N214" s="1" t="s">
        <v>1613</v>
      </c>
      <c r="O214" s="1" t="s">
        <v>1614</v>
      </c>
      <c r="P214" s="1" t="s">
        <v>1615</v>
      </c>
      <c r="Q214" s="1" t="s">
        <v>1616</v>
      </c>
      <c r="R214" s="1" t="s">
        <v>2938</v>
      </c>
      <c r="S214" s="1" t="s">
        <v>1618</v>
      </c>
      <c r="T214" s="1" t="s">
        <v>1619</v>
      </c>
      <c r="U214" s="1" t="s">
        <v>1620</v>
      </c>
      <c r="V214" s="1" t="s">
        <v>1702</v>
      </c>
    </row>
    <row r="215" s="1" customFormat="1" spans="1:22">
      <c r="A215" s="3">
        <v>999221996137638</v>
      </c>
      <c r="B215" s="1" t="s">
        <v>1627</v>
      </c>
      <c r="C215" s="1" t="s">
        <v>2939</v>
      </c>
      <c r="D215" s="1" t="s">
        <v>2940</v>
      </c>
      <c r="E215" s="1" t="s">
        <v>2941</v>
      </c>
      <c r="F215" s="1" t="s">
        <v>1627</v>
      </c>
      <c r="G215" s="1" t="s">
        <v>1608</v>
      </c>
      <c r="H215" s="1" t="s">
        <v>1610</v>
      </c>
      <c r="I215" s="1" t="s">
        <v>2942</v>
      </c>
      <c r="J215" s="1" t="s">
        <v>30</v>
      </c>
      <c r="K215" s="1" t="s">
        <v>2943</v>
      </c>
      <c r="L215" s="1" t="s">
        <v>2943</v>
      </c>
      <c r="M215" s="1" t="s">
        <v>1613</v>
      </c>
      <c r="N215" s="1" t="s">
        <v>1613</v>
      </c>
      <c r="O215" s="1" t="s">
        <v>1614</v>
      </c>
      <c r="P215" s="1" t="s">
        <v>1615</v>
      </c>
      <c r="Q215" s="1" t="s">
        <v>1616</v>
      </c>
      <c r="R215" s="1" t="s">
        <v>2944</v>
      </c>
      <c r="S215" s="1" t="s">
        <v>1618</v>
      </c>
      <c r="T215" s="1" t="s">
        <v>1619</v>
      </c>
      <c r="U215" s="1" t="s">
        <v>1620</v>
      </c>
      <c r="V215" s="1" t="s">
        <v>2619</v>
      </c>
    </row>
    <row r="216" s="1" customFormat="1" spans="1:22">
      <c r="A216" s="3">
        <v>999221996190178</v>
      </c>
      <c r="B216" s="1" t="s">
        <v>1627</v>
      </c>
      <c r="C216" s="1" t="s">
        <v>2945</v>
      </c>
      <c r="D216" s="1" t="s">
        <v>2946</v>
      </c>
      <c r="E216" s="1" t="s">
        <v>2947</v>
      </c>
      <c r="F216" s="1" t="s">
        <v>1627</v>
      </c>
      <c r="G216" s="1" t="s">
        <v>1608</v>
      </c>
      <c r="H216" s="1" t="s">
        <v>1610</v>
      </c>
      <c r="I216" s="1" t="s">
        <v>2948</v>
      </c>
      <c r="J216" s="1" t="s">
        <v>30</v>
      </c>
      <c r="K216" s="1" t="s">
        <v>2949</v>
      </c>
      <c r="L216" s="1" t="s">
        <v>2949</v>
      </c>
      <c r="M216" s="1" t="s">
        <v>1613</v>
      </c>
      <c r="N216" s="1" t="s">
        <v>1613</v>
      </c>
      <c r="O216" s="1" t="s">
        <v>1614</v>
      </c>
      <c r="P216" s="1" t="s">
        <v>1615</v>
      </c>
      <c r="Q216" s="1" t="s">
        <v>1616</v>
      </c>
      <c r="R216" s="1" t="s">
        <v>2950</v>
      </c>
      <c r="S216" s="1" t="s">
        <v>1618</v>
      </c>
      <c r="T216" s="1" t="s">
        <v>1619</v>
      </c>
      <c r="U216" s="1" t="s">
        <v>1620</v>
      </c>
      <c r="V216" s="1" t="s">
        <v>1648</v>
      </c>
    </row>
    <row r="217" s="1" customFormat="1" spans="1:22">
      <c r="A217" s="3">
        <v>999221996230580</v>
      </c>
      <c r="B217" s="1" t="s">
        <v>1627</v>
      </c>
      <c r="C217" s="1" t="s">
        <v>2951</v>
      </c>
      <c r="D217" s="1" t="s">
        <v>1828</v>
      </c>
      <c r="E217" s="1" t="s">
        <v>2952</v>
      </c>
      <c r="F217" s="1" t="s">
        <v>1608</v>
      </c>
      <c r="G217" s="1" t="s">
        <v>1609</v>
      </c>
      <c r="H217" s="1" t="s">
        <v>1610</v>
      </c>
      <c r="I217" s="1" t="s">
        <v>2953</v>
      </c>
      <c r="J217" s="1" t="s">
        <v>30</v>
      </c>
      <c r="K217" s="1" t="s">
        <v>2804</v>
      </c>
      <c r="L217" s="1" t="s">
        <v>2804</v>
      </c>
      <c r="M217" s="1" t="s">
        <v>1613</v>
      </c>
      <c r="N217" s="1" t="s">
        <v>1613</v>
      </c>
      <c r="O217" s="1" t="s">
        <v>1614</v>
      </c>
      <c r="P217" s="1" t="s">
        <v>1615</v>
      </c>
      <c r="Q217" s="1" t="s">
        <v>1616</v>
      </c>
      <c r="R217" s="1" t="s">
        <v>2954</v>
      </c>
      <c r="S217" s="1" t="s">
        <v>1618</v>
      </c>
      <c r="T217" s="1" t="s">
        <v>1619</v>
      </c>
      <c r="U217" s="1" t="s">
        <v>1620</v>
      </c>
      <c r="V217" s="1" t="s">
        <v>1648</v>
      </c>
    </row>
    <row r="218" s="1" customFormat="1" spans="1:22">
      <c r="A218" s="3">
        <v>999221996451604</v>
      </c>
      <c r="B218" s="1" t="s">
        <v>1627</v>
      </c>
      <c r="C218" s="1" t="s">
        <v>2955</v>
      </c>
      <c r="D218" s="1" t="s">
        <v>1828</v>
      </c>
      <c r="E218" s="1" t="s">
        <v>2956</v>
      </c>
      <c r="F218" s="1" t="s">
        <v>1627</v>
      </c>
      <c r="G218" s="1" t="s">
        <v>1608</v>
      </c>
      <c r="H218" s="1" t="s">
        <v>1610</v>
      </c>
      <c r="I218" s="1" t="s">
        <v>2953</v>
      </c>
      <c r="J218" s="1" t="s">
        <v>30</v>
      </c>
      <c r="K218" s="1" t="s">
        <v>2804</v>
      </c>
      <c r="L218" s="1" t="s">
        <v>2804</v>
      </c>
      <c r="M218" s="1" t="s">
        <v>1613</v>
      </c>
      <c r="N218" s="1" t="s">
        <v>1613</v>
      </c>
      <c r="O218" s="1" t="s">
        <v>1614</v>
      </c>
      <c r="P218" s="1" t="s">
        <v>1615</v>
      </c>
      <c r="Q218" s="1" t="s">
        <v>1616</v>
      </c>
      <c r="R218" s="1" t="s">
        <v>2957</v>
      </c>
      <c r="S218" s="1" t="s">
        <v>1618</v>
      </c>
      <c r="T218" s="1" t="s">
        <v>1619</v>
      </c>
      <c r="U218" s="1" t="s">
        <v>1620</v>
      </c>
      <c r="V218" s="1" t="s">
        <v>1648</v>
      </c>
    </row>
    <row r="219" s="1" customFormat="1" spans="1:22">
      <c r="A219" s="3">
        <v>21996476486</v>
      </c>
      <c r="B219" s="1" t="s">
        <v>1627</v>
      </c>
      <c r="C219" s="1" t="s">
        <v>2958</v>
      </c>
      <c r="D219" s="1" t="s">
        <v>2959</v>
      </c>
      <c r="E219" s="1" t="s">
        <v>2960</v>
      </c>
      <c r="F219" s="1" t="s">
        <v>1627</v>
      </c>
      <c r="G219" s="1" t="s">
        <v>1608</v>
      </c>
      <c r="H219" s="1" t="s">
        <v>1610</v>
      </c>
      <c r="I219" s="1" t="s">
        <v>2961</v>
      </c>
      <c r="J219" s="1" t="s">
        <v>30</v>
      </c>
      <c r="K219" s="1" t="s">
        <v>2962</v>
      </c>
      <c r="L219" s="1" t="s">
        <v>2962</v>
      </c>
      <c r="M219" s="1" t="s">
        <v>1613</v>
      </c>
      <c r="N219" s="1" t="s">
        <v>1613</v>
      </c>
      <c r="O219" s="1" t="s">
        <v>1614</v>
      </c>
      <c r="P219" s="1" t="s">
        <v>1615</v>
      </c>
      <c r="Q219" s="1" t="s">
        <v>1616</v>
      </c>
      <c r="R219" s="1" t="s">
        <v>2963</v>
      </c>
      <c r="S219" s="1" t="s">
        <v>1618</v>
      </c>
      <c r="T219" s="1" t="s">
        <v>1619</v>
      </c>
      <c r="U219" s="1" t="s">
        <v>1620</v>
      </c>
      <c r="V219" s="1" t="s">
        <v>1727</v>
      </c>
    </row>
    <row r="220" s="1" customFormat="1" spans="1:22">
      <c r="A220" s="3">
        <v>999221996593989</v>
      </c>
      <c r="B220" s="1" t="s">
        <v>1627</v>
      </c>
      <c r="C220" s="1" t="s">
        <v>2964</v>
      </c>
      <c r="D220" s="1" t="s">
        <v>2965</v>
      </c>
      <c r="E220" s="1" t="s">
        <v>2966</v>
      </c>
      <c r="F220" s="1" t="s">
        <v>1627</v>
      </c>
      <c r="G220" s="1" t="s">
        <v>1609</v>
      </c>
      <c r="H220" s="1" t="s">
        <v>1610</v>
      </c>
      <c r="I220" s="1" t="s">
        <v>2967</v>
      </c>
      <c r="J220" s="1" t="s">
        <v>30</v>
      </c>
      <c r="K220" s="1" t="s">
        <v>2968</v>
      </c>
      <c r="L220" s="1" t="s">
        <v>2968</v>
      </c>
      <c r="M220" s="1" t="s">
        <v>1613</v>
      </c>
      <c r="N220" s="1" t="s">
        <v>1613</v>
      </c>
      <c r="O220" s="1" t="s">
        <v>1614</v>
      </c>
      <c r="P220" s="1" t="s">
        <v>1615</v>
      </c>
      <c r="Q220" s="1" t="s">
        <v>1616</v>
      </c>
      <c r="R220" s="1" t="s">
        <v>2969</v>
      </c>
      <c r="S220" s="1" t="s">
        <v>1618</v>
      </c>
      <c r="T220" s="1" t="s">
        <v>1619</v>
      </c>
      <c r="U220" s="1" t="s">
        <v>1620</v>
      </c>
      <c r="V220" s="1" t="s">
        <v>1693</v>
      </c>
    </row>
    <row r="221" s="1" customFormat="1" spans="1:22">
      <c r="A221" s="3">
        <v>999221996602801</v>
      </c>
      <c r="B221" s="1" t="s">
        <v>1627</v>
      </c>
      <c r="C221" s="1" t="s">
        <v>2970</v>
      </c>
      <c r="D221" s="1" t="s">
        <v>2365</v>
      </c>
      <c r="E221" s="1" t="s">
        <v>2971</v>
      </c>
      <c r="F221" s="1" t="s">
        <v>1627</v>
      </c>
      <c r="G221" s="1" t="s">
        <v>1608</v>
      </c>
      <c r="H221" s="1" t="s">
        <v>1610</v>
      </c>
      <c r="I221" s="1" t="s">
        <v>2972</v>
      </c>
      <c r="J221" s="1" t="s">
        <v>30</v>
      </c>
      <c r="K221" s="1" t="s">
        <v>2827</v>
      </c>
      <c r="L221" s="1" t="s">
        <v>2827</v>
      </c>
      <c r="M221" s="1" t="s">
        <v>1613</v>
      </c>
      <c r="N221" s="1" t="s">
        <v>1613</v>
      </c>
      <c r="O221" s="1" t="s">
        <v>1614</v>
      </c>
      <c r="P221" s="1" t="s">
        <v>1615</v>
      </c>
      <c r="Q221" s="1" t="s">
        <v>1616</v>
      </c>
      <c r="R221" s="1" t="s">
        <v>2973</v>
      </c>
      <c r="S221" s="1" t="s">
        <v>1618</v>
      </c>
      <c r="T221" s="1" t="s">
        <v>1619</v>
      </c>
      <c r="U221" s="1" t="s">
        <v>1620</v>
      </c>
      <c r="V221" s="1" t="s">
        <v>2301</v>
      </c>
    </row>
    <row r="222" s="1" customFormat="1" spans="1:22">
      <c r="A222" s="3">
        <v>999221996653006</v>
      </c>
      <c r="B222" s="1" t="s">
        <v>1627</v>
      </c>
      <c r="C222" s="1" t="s">
        <v>2974</v>
      </c>
      <c r="D222" s="1" t="s">
        <v>2975</v>
      </c>
      <c r="E222" s="1" t="s">
        <v>2976</v>
      </c>
      <c r="F222" s="1" t="s">
        <v>1608</v>
      </c>
      <c r="G222" s="1" t="s">
        <v>1609</v>
      </c>
      <c r="H222" s="1" t="s">
        <v>1610</v>
      </c>
      <c r="I222" s="1" t="s">
        <v>2977</v>
      </c>
      <c r="J222" s="1" t="s">
        <v>30</v>
      </c>
      <c r="K222" s="1" t="s">
        <v>2978</v>
      </c>
      <c r="L222" s="1" t="s">
        <v>2978</v>
      </c>
      <c r="M222" s="1" t="s">
        <v>1613</v>
      </c>
      <c r="N222" s="1" t="s">
        <v>1613</v>
      </c>
      <c r="O222" s="1" t="s">
        <v>1614</v>
      </c>
      <c r="P222" s="1" t="s">
        <v>1615</v>
      </c>
      <c r="Q222" s="1" t="s">
        <v>1616</v>
      </c>
      <c r="R222" s="1" t="s">
        <v>2979</v>
      </c>
      <c r="S222" s="1" t="s">
        <v>1618</v>
      </c>
      <c r="T222" s="1" t="s">
        <v>1619</v>
      </c>
      <c r="U222" s="1" t="s">
        <v>1620</v>
      </c>
      <c r="V222" s="1" t="s">
        <v>2322</v>
      </c>
    </row>
    <row r="223" s="1" customFormat="1" spans="1:22">
      <c r="A223" s="3">
        <v>999221996666433</v>
      </c>
      <c r="B223" s="1" t="s">
        <v>1627</v>
      </c>
      <c r="C223" s="1" t="s">
        <v>2980</v>
      </c>
      <c r="D223" s="1" t="s">
        <v>2981</v>
      </c>
      <c r="E223" s="1" t="s">
        <v>2982</v>
      </c>
      <c r="F223" s="1" t="s">
        <v>1627</v>
      </c>
      <c r="G223" s="1" t="s">
        <v>1608</v>
      </c>
      <c r="H223" s="1" t="s">
        <v>1610</v>
      </c>
      <c r="I223" s="1" t="s">
        <v>2983</v>
      </c>
      <c r="J223" s="1" t="s">
        <v>30</v>
      </c>
      <c r="K223" s="1" t="s">
        <v>2984</v>
      </c>
      <c r="L223" s="1" t="s">
        <v>2984</v>
      </c>
      <c r="M223" s="1" t="s">
        <v>1613</v>
      </c>
      <c r="N223" s="1" t="s">
        <v>1613</v>
      </c>
      <c r="O223" s="1" t="s">
        <v>1614</v>
      </c>
      <c r="P223" s="1" t="s">
        <v>1615</v>
      </c>
      <c r="Q223" s="1" t="s">
        <v>1616</v>
      </c>
      <c r="R223" s="1" t="s">
        <v>2985</v>
      </c>
      <c r="S223" s="1" t="s">
        <v>1618</v>
      </c>
      <c r="T223" s="1" t="s">
        <v>1619</v>
      </c>
      <c r="U223" s="1" t="s">
        <v>1620</v>
      </c>
      <c r="V223" s="1" t="s">
        <v>1710</v>
      </c>
    </row>
    <row r="224" s="1" customFormat="1" spans="1:22">
      <c r="A224" s="3">
        <v>999221996736717</v>
      </c>
      <c r="B224" s="1" t="s">
        <v>1627</v>
      </c>
      <c r="C224" s="1" t="s">
        <v>2986</v>
      </c>
      <c r="D224" s="1" t="s">
        <v>2987</v>
      </c>
      <c r="E224" s="1" t="s">
        <v>2988</v>
      </c>
      <c r="F224" s="1" t="s">
        <v>1627</v>
      </c>
      <c r="G224" s="1" t="s">
        <v>1608</v>
      </c>
      <c r="H224" s="1" t="s">
        <v>1610</v>
      </c>
      <c r="I224" s="1" t="s">
        <v>2989</v>
      </c>
      <c r="J224" s="1" t="s">
        <v>30</v>
      </c>
      <c r="K224" s="1" t="s">
        <v>2990</v>
      </c>
      <c r="L224" s="1" t="s">
        <v>2990</v>
      </c>
      <c r="M224" s="1" t="s">
        <v>1613</v>
      </c>
      <c r="N224" s="1" t="s">
        <v>1613</v>
      </c>
      <c r="O224" s="1" t="s">
        <v>1614</v>
      </c>
      <c r="P224" s="1" t="s">
        <v>1615</v>
      </c>
      <c r="Q224" s="1" t="s">
        <v>1616</v>
      </c>
      <c r="R224" s="1" t="s">
        <v>2991</v>
      </c>
      <c r="S224" s="1" t="s">
        <v>1618</v>
      </c>
      <c r="T224" s="1" t="s">
        <v>1619</v>
      </c>
      <c r="U224" s="1" t="s">
        <v>1620</v>
      </c>
      <c r="V224" s="1" t="s">
        <v>1702</v>
      </c>
    </row>
    <row r="225" s="1" customFormat="1" spans="1:22">
      <c r="A225" s="3">
        <v>999221996761462</v>
      </c>
      <c r="B225" s="1" t="s">
        <v>1627</v>
      </c>
      <c r="C225" s="1" t="s">
        <v>2992</v>
      </c>
      <c r="D225" s="1" t="s">
        <v>2993</v>
      </c>
      <c r="E225" s="1" t="s">
        <v>2994</v>
      </c>
      <c r="F225" s="1" t="s">
        <v>1627</v>
      </c>
      <c r="G225" s="1" t="s">
        <v>1608</v>
      </c>
      <c r="H225" s="1" t="s">
        <v>1610</v>
      </c>
      <c r="I225" s="1" t="s">
        <v>2995</v>
      </c>
      <c r="J225" s="1" t="s">
        <v>30</v>
      </c>
      <c r="K225" s="1" t="s">
        <v>2996</v>
      </c>
      <c r="L225" s="1" t="s">
        <v>2996</v>
      </c>
      <c r="M225" s="1" t="s">
        <v>1613</v>
      </c>
      <c r="N225" s="1" t="s">
        <v>1613</v>
      </c>
      <c r="O225" s="1" t="s">
        <v>1614</v>
      </c>
      <c r="P225" s="1" t="s">
        <v>1615</v>
      </c>
      <c r="Q225" s="1" t="s">
        <v>1616</v>
      </c>
      <c r="R225" s="1" t="s">
        <v>2997</v>
      </c>
      <c r="S225" s="1" t="s">
        <v>1618</v>
      </c>
      <c r="T225" s="1" t="s">
        <v>1619</v>
      </c>
      <c r="U225" s="1" t="s">
        <v>1620</v>
      </c>
      <c r="V225" s="1" t="s">
        <v>1727</v>
      </c>
    </row>
    <row r="226" s="1" customFormat="1" spans="1:22">
      <c r="A226" s="3">
        <v>999221996965065</v>
      </c>
      <c r="B226" s="1" t="s">
        <v>1627</v>
      </c>
      <c r="C226" s="1" t="s">
        <v>2998</v>
      </c>
      <c r="D226" s="1" t="s">
        <v>2999</v>
      </c>
      <c r="E226" s="1" t="s">
        <v>3000</v>
      </c>
      <c r="F226" s="1" t="s">
        <v>1627</v>
      </c>
      <c r="G226" s="1" t="s">
        <v>1608</v>
      </c>
      <c r="H226" s="1" t="s">
        <v>1610</v>
      </c>
      <c r="I226" s="1" t="s">
        <v>3001</v>
      </c>
      <c r="J226" s="1" t="s">
        <v>30</v>
      </c>
      <c r="K226" s="1" t="s">
        <v>3002</v>
      </c>
      <c r="L226" s="1" t="s">
        <v>3002</v>
      </c>
      <c r="M226" s="1" t="s">
        <v>1613</v>
      </c>
      <c r="N226" s="1" t="s">
        <v>1613</v>
      </c>
      <c r="O226" s="1" t="s">
        <v>1614</v>
      </c>
      <c r="P226" s="1" t="s">
        <v>1615</v>
      </c>
      <c r="Q226" s="1" t="s">
        <v>1616</v>
      </c>
      <c r="R226" s="1" t="s">
        <v>3003</v>
      </c>
      <c r="S226" s="1" t="s">
        <v>1618</v>
      </c>
      <c r="T226" s="1" t="s">
        <v>1619</v>
      </c>
      <c r="U226" s="1" t="s">
        <v>1620</v>
      </c>
      <c r="V226" s="1" t="s">
        <v>3004</v>
      </c>
    </row>
    <row r="227" s="1" customFormat="1" spans="1:22">
      <c r="A227" s="3">
        <v>999221997151536</v>
      </c>
      <c r="B227" s="1" t="s">
        <v>1627</v>
      </c>
      <c r="C227" s="1" t="s">
        <v>3005</v>
      </c>
      <c r="D227" s="1" t="s">
        <v>3006</v>
      </c>
      <c r="E227" s="1" t="s">
        <v>3007</v>
      </c>
      <c r="F227" s="1" t="s">
        <v>1608</v>
      </c>
      <c r="G227" s="1" t="s">
        <v>1609</v>
      </c>
      <c r="H227" s="1" t="s">
        <v>1610</v>
      </c>
      <c r="I227" s="1" t="s">
        <v>3008</v>
      </c>
      <c r="J227" s="1" t="s">
        <v>30</v>
      </c>
      <c r="K227" s="1" t="s">
        <v>3009</v>
      </c>
      <c r="L227" s="1" t="s">
        <v>3009</v>
      </c>
      <c r="M227" s="1" t="s">
        <v>1613</v>
      </c>
      <c r="N227" s="1" t="s">
        <v>1613</v>
      </c>
      <c r="O227" s="1" t="s">
        <v>1614</v>
      </c>
      <c r="P227" s="1" t="s">
        <v>1615</v>
      </c>
      <c r="Q227" s="1" t="s">
        <v>1616</v>
      </c>
      <c r="R227" s="1" t="s">
        <v>3010</v>
      </c>
      <c r="S227" s="1" t="s">
        <v>1618</v>
      </c>
      <c r="T227" s="1" t="s">
        <v>1619</v>
      </c>
      <c r="U227" s="1" t="s">
        <v>1620</v>
      </c>
      <c r="V227" s="1" t="s">
        <v>1631</v>
      </c>
    </row>
    <row r="228" s="1" customFormat="1" spans="1:22">
      <c r="A228" s="3">
        <v>999221997411059</v>
      </c>
      <c r="B228" s="1" t="s">
        <v>1627</v>
      </c>
      <c r="C228" s="1" t="s">
        <v>3011</v>
      </c>
      <c r="D228" s="1" t="s">
        <v>3012</v>
      </c>
      <c r="E228" s="1" t="s">
        <v>3013</v>
      </c>
      <c r="F228" s="1" t="s">
        <v>1627</v>
      </c>
      <c r="G228" s="1" t="s">
        <v>1609</v>
      </c>
      <c r="H228" s="1" t="s">
        <v>1610</v>
      </c>
      <c r="I228" s="1" t="s">
        <v>3014</v>
      </c>
      <c r="J228" s="1" t="s">
        <v>30</v>
      </c>
      <c r="K228" s="1" t="s">
        <v>3015</v>
      </c>
      <c r="L228" s="1" t="s">
        <v>3015</v>
      </c>
      <c r="M228" s="1" t="s">
        <v>1613</v>
      </c>
      <c r="N228" s="1" t="s">
        <v>1613</v>
      </c>
      <c r="O228" s="1" t="s">
        <v>1614</v>
      </c>
      <c r="P228" s="1" t="s">
        <v>1615</v>
      </c>
      <c r="Q228" s="1" t="s">
        <v>1616</v>
      </c>
      <c r="R228" s="1" t="s">
        <v>3016</v>
      </c>
      <c r="S228" s="1" t="s">
        <v>1618</v>
      </c>
      <c r="T228" s="1" t="s">
        <v>1619</v>
      </c>
      <c r="U228" s="1" t="s">
        <v>1620</v>
      </c>
      <c r="V228" s="1" t="s">
        <v>2619</v>
      </c>
    </row>
    <row r="229" s="1" customFormat="1" spans="1:22">
      <c r="A229" s="3">
        <v>999221997903402</v>
      </c>
      <c r="B229" s="1" t="s">
        <v>1627</v>
      </c>
      <c r="C229" s="1" t="s">
        <v>3017</v>
      </c>
      <c r="D229" s="1" t="s">
        <v>1828</v>
      </c>
      <c r="E229" s="1" t="s">
        <v>3018</v>
      </c>
      <c r="F229" s="1" t="s">
        <v>1627</v>
      </c>
      <c r="G229" s="1" t="s">
        <v>1609</v>
      </c>
      <c r="H229" s="1" t="s">
        <v>1610</v>
      </c>
      <c r="I229" s="1" t="s">
        <v>3019</v>
      </c>
      <c r="J229" s="1" t="s">
        <v>30</v>
      </c>
      <c r="K229" s="1" t="s">
        <v>3020</v>
      </c>
      <c r="L229" s="1" t="s">
        <v>3020</v>
      </c>
      <c r="M229" s="1" t="s">
        <v>1613</v>
      </c>
      <c r="N229" s="1" t="s">
        <v>1613</v>
      </c>
      <c r="O229" s="1" t="s">
        <v>1614</v>
      </c>
      <c r="P229" s="1" t="s">
        <v>1615</v>
      </c>
      <c r="Q229" s="1" t="s">
        <v>1616</v>
      </c>
      <c r="R229" s="1" t="s">
        <v>3021</v>
      </c>
      <c r="S229" s="1" t="s">
        <v>1618</v>
      </c>
      <c r="T229" s="1" t="s">
        <v>1619</v>
      </c>
      <c r="U229" s="1" t="s">
        <v>1620</v>
      </c>
      <c r="V229" s="1" t="s">
        <v>1648</v>
      </c>
    </row>
    <row r="230" s="1" customFormat="1" spans="1:22">
      <c r="A230" s="3">
        <v>999221997971963</v>
      </c>
      <c r="B230" s="1" t="s">
        <v>1627</v>
      </c>
      <c r="C230" s="1" t="s">
        <v>3022</v>
      </c>
      <c r="D230" s="1" t="s">
        <v>3023</v>
      </c>
      <c r="E230" s="1" t="s">
        <v>3024</v>
      </c>
      <c r="F230" s="1" t="s">
        <v>1627</v>
      </c>
      <c r="G230" s="1" t="s">
        <v>1608</v>
      </c>
      <c r="H230" s="1" t="s">
        <v>1610</v>
      </c>
      <c r="I230" s="1" t="s">
        <v>3025</v>
      </c>
      <c r="J230" s="1" t="s">
        <v>30</v>
      </c>
      <c r="K230" s="1" t="s">
        <v>3026</v>
      </c>
      <c r="L230" s="1" t="s">
        <v>3026</v>
      </c>
      <c r="M230" s="1" t="s">
        <v>1613</v>
      </c>
      <c r="N230" s="1" t="s">
        <v>1613</v>
      </c>
      <c r="O230" s="1" t="s">
        <v>1614</v>
      </c>
      <c r="P230" s="1" t="s">
        <v>1615</v>
      </c>
      <c r="Q230" s="1" t="s">
        <v>1616</v>
      </c>
      <c r="R230" s="1" t="s">
        <v>3027</v>
      </c>
      <c r="S230" s="1" t="s">
        <v>1618</v>
      </c>
      <c r="T230" s="1" t="s">
        <v>1619</v>
      </c>
      <c r="U230" s="1" t="s">
        <v>1620</v>
      </c>
      <c r="V230" s="1" t="s">
        <v>1631</v>
      </c>
    </row>
    <row r="231" s="1" customFormat="1" spans="1:22">
      <c r="A231" s="3">
        <v>999221998140944</v>
      </c>
      <c r="B231" s="1" t="s">
        <v>1627</v>
      </c>
      <c r="C231" s="1" t="s">
        <v>3028</v>
      </c>
      <c r="D231" s="1" t="s">
        <v>3029</v>
      </c>
      <c r="E231" s="1" t="s">
        <v>3030</v>
      </c>
      <c r="F231" s="1" t="s">
        <v>1627</v>
      </c>
      <c r="G231" s="1" t="s">
        <v>1608</v>
      </c>
      <c r="H231" s="1" t="s">
        <v>1610</v>
      </c>
      <c r="I231" s="1" t="s">
        <v>3008</v>
      </c>
      <c r="J231" s="1" t="s">
        <v>30</v>
      </c>
      <c r="K231" s="1" t="s">
        <v>3009</v>
      </c>
      <c r="L231" s="1" t="s">
        <v>3009</v>
      </c>
      <c r="M231" s="1" t="s">
        <v>1613</v>
      </c>
      <c r="N231" s="1" t="s">
        <v>1613</v>
      </c>
      <c r="O231" s="1" t="s">
        <v>1614</v>
      </c>
      <c r="P231" s="1" t="s">
        <v>1615</v>
      </c>
      <c r="Q231" s="1" t="s">
        <v>1616</v>
      </c>
      <c r="R231" s="1" t="s">
        <v>3031</v>
      </c>
      <c r="S231" s="1" t="s">
        <v>1618</v>
      </c>
      <c r="T231" s="1" t="s">
        <v>1619</v>
      </c>
      <c r="U231" s="1" t="s">
        <v>1620</v>
      </c>
      <c r="V231" s="1" t="s">
        <v>1648</v>
      </c>
    </row>
    <row r="232" s="1" customFormat="1" spans="1:22">
      <c r="A232" s="3">
        <v>999221998145214</v>
      </c>
      <c r="B232" s="1" t="s">
        <v>1627</v>
      </c>
      <c r="C232" s="1" t="s">
        <v>3032</v>
      </c>
      <c r="D232" s="1" t="s">
        <v>3033</v>
      </c>
      <c r="E232" s="1" t="s">
        <v>3034</v>
      </c>
      <c r="F232" s="1" t="s">
        <v>1627</v>
      </c>
      <c r="G232" s="1" t="s">
        <v>1608</v>
      </c>
      <c r="H232" s="1" t="s">
        <v>1610</v>
      </c>
      <c r="I232" s="1" t="s">
        <v>3035</v>
      </c>
      <c r="J232" s="1" t="s">
        <v>30</v>
      </c>
      <c r="K232" s="1" t="s">
        <v>3036</v>
      </c>
      <c r="L232" s="1" t="s">
        <v>3036</v>
      </c>
      <c r="M232" s="1" t="s">
        <v>1613</v>
      </c>
      <c r="N232" s="1" t="s">
        <v>1613</v>
      </c>
      <c r="O232" s="1" t="s">
        <v>1614</v>
      </c>
      <c r="P232" s="1" t="s">
        <v>1615</v>
      </c>
      <c r="Q232" s="1" t="s">
        <v>1616</v>
      </c>
      <c r="R232" s="1" t="s">
        <v>3037</v>
      </c>
      <c r="S232" s="1" t="s">
        <v>1618</v>
      </c>
      <c r="T232" s="1" t="s">
        <v>1619</v>
      </c>
      <c r="U232" s="1" t="s">
        <v>1620</v>
      </c>
      <c r="V232" s="1" t="s">
        <v>2619</v>
      </c>
    </row>
    <row r="233" s="1" customFormat="1" spans="1:22">
      <c r="A233" s="3">
        <v>999221998272045</v>
      </c>
      <c r="B233" s="1" t="s">
        <v>1627</v>
      </c>
      <c r="C233" s="1" t="s">
        <v>3038</v>
      </c>
      <c r="D233" s="1" t="s">
        <v>3039</v>
      </c>
      <c r="E233" s="1" t="s">
        <v>3040</v>
      </c>
      <c r="F233" s="1" t="s">
        <v>1627</v>
      </c>
      <c r="G233" s="1" t="s">
        <v>1608</v>
      </c>
      <c r="H233" s="1" t="s">
        <v>1610</v>
      </c>
      <c r="I233" s="1" t="s">
        <v>3041</v>
      </c>
      <c r="J233" s="1" t="s">
        <v>30</v>
      </c>
      <c r="K233" s="1" t="s">
        <v>3042</v>
      </c>
      <c r="L233" s="1" t="s">
        <v>3042</v>
      </c>
      <c r="M233" s="1" t="s">
        <v>1613</v>
      </c>
      <c r="N233" s="1" t="s">
        <v>1613</v>
      </c>
      <c r="O233" s="1" t="s">
        <v>1614</v>
      </c>
      <c r="P233" s="1" t="s">
        <v>1615</v>
      </c>
      <c r="Q233" s="1" t="s">
        <v>1616</v>
      </c>
      <c r="R233" s="1" t="s">
        <v>3043</v>
      </c>
      <c r="S233" s="1" t="s">
        <v>1618</v>
      </c>
      <c r="T233" s="1" t="s">
        <v>1619</v>
      </c>
      <c r="U233" s="1" t="s">
        <v>1620</v>
      </c>
      <c r="V233" s="1" t="s">
        <v>1727</v>
      </c>
    </row>
    <row r="234" s="1" customFormat="1" spans="1:22">
      <c r="A234" s="3">
        <v>999221998288417</v>
      </c>
      <c r="B234" s="1" t="s">
        <v>1627</v>
      </c>
      <c r="C234" s="1" t="s">
        <v>3044</v>
      </c>
      <c r="D234" s="1" t="s">
        <v>1828</v>
      </c>
      <c r="E234" s="1" t="s">
        <v>3045</v>
      </c>
      <c r="F234" s="1" t="s">
        <v>1608</v>
      </c>
      <c r="G234" s="1" t="s">
        <v>1609</v>
      </c>
      <c r="H234" s="1" t="s">
        <v>1610</v>
      </c>
      <c r="I234" s="1" t="s">
        <v>3046</v>
      </c>
      <c r="J234" s="1" t="s">
        <v>30</v>
      </c>
      <c r="K234" s="1" t="s">
        <v>3047</v>
      </c>
      <c r="L234" s="1" t="s">
        <v>3047</v>
      </c>
      <c r="M234" s="1" t="s">
        <v>1613</v>
      </c>
      <c r="N234" s="1" t="s">
        <v>1613</v>
      </c>
      <c r="O234" s="1" t="s">
        <v>1614</v>
      </c>
      <c r="P234" s="1" t="s">
        <v>1615</v>
      </c>
      <c r="Q234" s="1" t="s">
        <v>1616</v>
      </c>
      <c r="R234" s="1" t="s">
        <v>3048</v>
      </c>
      <c r="S234" s="1" t="s">
        <v>1618</v>
      </c>
      <c r="T234" s="1" t="s">
        <v>1619</v>
      </c>
      <c r="U234" s="1" t="s">
        <v>1620</v>
      </c>
      <c r="V234" s="1" t="s">
        <v>1648</v>
      </c>
    </row>
    <row r="235" s="1" customFormat="1" spans="1:22">
      <c r="A235" s="3">
        <v>999221998304713</v>
      </c>
      <c r="B235" s="1" t="s">
        <v>1627</v>
      </c>
      <c r="C235" s="1" t="s">
        <v>3049</v>
      </c>
      <c r="D235" s="1" t="s">
        <v>3050</v>
      </c>
      <c r="E235" s="1" t="s">
        <v>3051</v>
      </c>
      <c r="F235" s="1" t="s">
        <v>1627</v>
      </c>
      <c r="G235" s="1" t="s">
        <v>1608</v>
      </c>
      <c r="H235" s="1" t="s">
        <v>1610</v>
      </c>
      <c r="I235" s="1" t="s">
        <v>3052</v>
      </c>
      <c r="J235" s="1" t="s">
        <v>30</v>
      </c>
      <c r="K235" s="1" t="s">
        <v>3053</v>
      </c>
      <c r="L235" s="1" t="s">
        <v>3053</v>
      </c>
      <c r="M235" s="1" t="s">
        <v>1613</v>
      </c>
      <c r="N235" s="1" t="s">
        <v>1613</v>
      </c>
      <c r="O235" s="1" t="s">
        <v>1614</v>
      </c>
      <c r="P235" s="1" t="s">
        <v>1615</v>
      </c>
      <c r="Q235" s="1" t="s">
        <v>1616</v>
      </c>
      <c r="R235" s="1" t="s">
        <v>3054</v>
      </c>
      <c r="S235" s="1" t="s">
        <v>1618</v>
      </c>
      <c r="T235" s="1" t="s">
        <v>1619</v>
      </c>
      <c r="U235" s="1" t="s">
        <v>1620</v>
      </c>
      <c r="V235" s="1" t="s">
        <v>1648</v>
      </c>
    </row>
    <row r="236" s="1" customFormat="1" spans="1:22">
      <c r="A236" s="3">
        <v>999221998388275</v>
      </c>
      <c r="B236" s="1" t="s">
        <v>1627</v>
      </c>
      <c r="C236" s="1" t="s">
        <v>3055</v>
      </c>
      <c r="D236" s="1" t="s">
        <v>3029</v>
      </c>
      <c r="E236" s="1" t="s">
        <v>3056</v>
      </c>
      <c r="F236" s="1" t="s">
        <v>1627</v>
      </c>
      <c r="G236" s="1" t="s">
        <v>1608</v>
      </c>
      <c r="H236" s="1" t="s">
        <v>1610</v>
      </c>
      <c r="I236" s="1" t="s">
        <v>3008</v>
      </c>
      <c r="J236" s="1" t="s">
        <v>30</v>
      </c>
      <c r="K236" s="1" t="s">
        <v>3009</v>
      </c>
      <c r="L236" s="1" t="s">
        <v>3009</v>
      </c>
      <c r="M236" s="1" t="s">
        <v>1613</v>
      </c>
      <c r="N236" s="1" t="s">
        <v>1613</v>
      </c>
      <c r="O236" s="1" t="s">
        <v>1614</v>
      </c>
      <c r="P236" s="1" t="s">
        <v>1615</v>
      </c>
      <c r="Q236" s="1" t="s">
        <v>1616</v>
      </c>
      <c r="R236" s="1" t="s">
        <v>3057</v>
      </c>
      <c r="S236" s="1" t="s">
        <v>1618</v>
      </c>
      <c r="T236" s="1" t="s">
        <v>1619</v>
      </c>
      <c r="U236" s="1" t="s">
        <v>1620</v>
      </c>
      <c r="V236" s="1" t="s">
        <v>1648</v>
      </c>
    </row>
    <row r="237" s="1" customFormat="1" spans="1:22">
      <c r="A237" s="3">
        <v>999221998475641</v>
      </c>
      <c r="B237" s="1" t="s">
        <v>1627</v>
      </c>
      <c r="C237" s="1" t="s">
        <v>3058</v>
      </c>
      <c r="D237" s="1" t="s">
        <v>3059</v>
      </c>
      <c r="E237" s="1" t="s">
        <v>3060</v>
      </c>
      <c r="F237" s="1" t="s">
        <v>1627</v>
      </c>
      <c r="G237" s="1" t="s">
        <v>1608</v>
      </c>
      <c r="H237" s="1" t="s">
        <v>1610</v>
      </c>
      <c r="I237" s="1" t="s">
        <v>3061</v>
      </c>
      <c r="J237" s="1" t="s">
        <v>30</v>
      </c>
      <c r="K237" s="1" t="s">
        <v>3062</v>
      </c>
      <c r="L237" s="1" t="s">
        <v>3062</v>
      </c>
      <c r="M237" s="1" t="s">
        <v>1613</v>
      </c>
      <c r="N237" s="1" t="s">
        <v>1613</v>
      </c>
      <c r="O237" s="1" t="s">
        <v>1614</v>
      </c>
      <c r="P237" s="1" t="s">
        <v>1615</v>
      </c>
      <c r="Q237" s="1" t="s">
        <v>1616</v>
      </c>
      <c r="R237" s="1" t="s">
        <v>3063</v>
      </c>
      <c r="S237" s="1" t="s">
        <v>1618</v>
      </c>
      <c r="T237" s="1" t="s">
        <v>1619</v>
      </c>
      <c r="U237" s="1" t="s">
        <v>1620</v>
      </c>
      <c r="V237" s="1" t="s">
        <v>2742</v>
      </c>
    </row>
    <row r="238" s="1" customFormat="1" spans="1:22">
      <c r="A238" s="3">
        <v>999221998677091</v>
      </c>
      <c r="B238" s="1" t="s">
        <v>1627</v>
      </c>
      <c r="C238" s="1" t="s">
        <v>3064</v>
      </c>
      <c r="D238" s="1" t="s">
        <v>3065</v>
      </c>
      <c r="E238" s="1" t="s">
        <v>3066</v>
      </c>
      <c r="F238" s="1" t="s">
        <v>1627</v>
      </c>
      <c r="G238" s="1" t="s">
        <v>1608</v>
      </c>
      <c r="H238" s="1" t="s">
        <v>1610</v>
      </c>
      <c r="I238" s="1" t="s">
        <v>3067</v>
      </c>
      <c r="J238" s="1" t="s">
        <v>30</v>
      </c>
      <c r="K238" s="1" t="s">
        <v>3068</v>
      </c>
      <c r="L238" s="1" t="s">
        <v>3068</v>
      </c>
      <c r="M238" s="1" t="s">
        <v>1613</v>
      </c>
      <c r="N238" s="1" t="s">
        <v>1613</v>
      </c>
      <c r="O238" s="1" t="s">
        <v>1614</v>
      </c>
      <c r="P238" s="1" t="s">
        <v>1615</v>
      </c>
      <c r="Q238" s="1" t="s">
        <v>1616</v>
      </c>
      <c r="R238" s="1" t="s">
        <v>3069</v>
      </c>
      <c r="S238" s="1" t="s">
        <v>1618</v>
      </c>
      <c r="T238" s="1" t="s">
        <v>1619</v>
      </c>
      <c r="U238" s="1" t="s">
        <v>1620</v>
      </c>
      <c r="V238" s="1" t="s">
        <v>2742</v>
      </c>
    </row>
    <row r="239" s="1" customFormat="1" spans="1:22">
      <c r="A239" s="3">
        <v>999221998864414</v>
      </c>
      <c r="B239" s="1" t="s">
        <v>1627</v>
      </c>
      <c r="C239" s="1" t="s">
        <v>3070</v>
      </c>
      <c r="D239" s="1" t="s">
        <v>2987</v>
      </c>
      <c r="E239" s="1" t="s">
        <v>3071</v>
      </c>
      <c r="F239" s="1" t="s">
        <v>1627</v>
      </c>
      <c r="G239" s="1" t="s">
        <v>1608</v>
      </c>
      <c r="H239" s="1" t="s">
        <v>1610</v>
      </c>
      <c r="I239" s="1" t="s">
        <v>2989</v>
      </c>
      <c r="J239" s="1" t="s">
        <v>30</v>
      </c>
      <c r="K239" s="1" t="s">
        <v>2990</v>
      </c>
      <c r="L239" s="1" t="s">
        <v>2990</v>
      </c>
      <c r="M239" s="1" t="s">
        <v>1613</v>
      </c>
      <c r="N239" s="1" t="s">
        <v>1613</v>
      </c>
      <c r="O239" s="1" t="s">
        <v>1614</v>
      </c>
      <c r="P239" s="1" t="s">
        <v>1615</v>
      </c>
      <c r="Q239" s="1" t="s">
        <v>1616</v>
      </c>
      <c r="R239" s="1" t="s">
        <v>3072</v>
      </c>
      <c r="S239" s="1" t="s">
        <v>1618</v>
      </c>
      <c r="T239" s="1" t="s">
        <v>1619</v>
      </c>
      <c r="U239" s="1" t="s">
        <v>1620</v>
      </c>
      <c r="V239" s="1" t="s">
        <v>1702</v>
      </c>
    </row>
    <row r="240" s="1" customFormat="1" spans="1:22">
      <c r="A240" s="3">
        <v>999221998988388</v>
      </c>
      <c r="B240" s="1" t="s">
        <v>1627</v>
      </c>
      <c r="C240" s="1" t="s">
        <v>3073</v>
      </c>
      <c r="D240" s="1" t="s">
        <v>3074</v>
      </c>
      <c r="E240" s="1" t="s">
        <v>3075</v>
      </c>
      <c r="F240" s="1" t="s">
        <v>1627</v>
      </c>
      <c r="G240" s="1" t="s">
        <v>1608</v>
      </c>
      <c r="H240" s="1" t="s">
        <v>1610</v>
      </c>
      <c r="I240" s="1" t="s">
        <v>3076</v>
      </c>
      <c r="J240" s="1" t="s">
        <v>30</v>
      </c>
      <c r="K240" s="1" t="s">
        <v>3077</v>
      </c>
      <c r="L240" s="1" t="s">
        <v>3077</v>
      </c>
      <c r="M240" s="1" t="s">
        <v>1613</v>
      </c>
      <c r="N240" s="1" t="s">
        <v>1613</v>
      </c>
      <c r="O240" s="1" t="s">
        <v>1614</v>
      </c>
      <c r="P240" s="1" t="s">
        <v>1615</v>
      </c>
      <c r="Q240" s="1" t="s">
        <v>1616</v>
      </c>
      <c r="R240" s="1" t="s">
        <v>3078</v>
      </c>
      <c r="S240" s="1" t="s">
        <v>1618</v>
      </c>
      <c r="T240" s="1" t="s">
        <v>1619</v>
      </c>
      <c r="U240" s="1" t="s">
        <v>1620</v>
      </c>
      <c r="V240" s="1" t="s">
        <v>2742</v>
      </c>
    </row>
    <row r="241" s="1" customFormat="1" spans="1:22">
      <c r="A241" s="3">
        <v>21999053033</v>
      </c>
      <c r="B241" s="1" t="s">
        <v>1627</v>
      </c>
      <c r="C241" s="1" t="s">
        <v>3079</v>
      </c>
      <c r="D241" s="1" t="s">
        <v>1828</v>
      </c>
      <c r="E241" s="1" t="s">
        <v>3080</v>
      </c>
      <c r="F241" s="1" t="s">
        <v>1608</v>
      </c>
      <c r="G241" s="1" t="s">
        <v>1609</v>
      </c>
      <c r="H241" s="1" t="s">
        <v>1610</v>
      </c>
      <c r="I241" s="1" t="s">
        <v>2953</v>
      </c>
      <c r="J241" s="1" t="s">
        <v>30</v>
      </c>
      <c r="K241" s="1" t="s">
        <v>2804</v>
      </c>
      <c r="L241" s="1" t="s">
        <v>2804</v>
      </c>
      <c r="M241" s="1" t="s">
        <v>1613</v>
      </c>
      <c r="N241" s="1" t="s">
        <v>1613</v>
      </c>
      <c r="O241" s="1" t="s">
        <v>1614</v>
      </c>
      <c r="P241" s="1" t="s">
        <v>1615</v>
      </c>
      <c r="Q241" s="1" t="s">
        <v>1616</v>
      </c>
      <c r="R241" s="1" t="s">
        <v>3081</v>
      </c>
      <c r="S241" s="1" t="s">
        <v>1618</v>
      </c>
      <c r="T241" s="1" t="s">
        <v>1619</v>
      </c>
      <c r="U241" s="1" t="s">
        <v>1620</v>
      </c>
      <c r="V241" s="1" t="s">
        <v>1648</v>
      </c>
    </row>
    <row r="242" s="1" customFormat="1" spans="1:22">
      <c r="A242" s="3">
        <v>999221999083977</v>
      </c>
      <c r="B242" s="1" t="s">
        <v>1627</v>
      </c>
      <c r="C242" s="1" t="s">
        <v>3082</v>
      </c>
      <c r="D242" s="1" t="s">
        <v>3083</v>
      </c>
      <c r="E242" s="1" t="s">
        <v>3084</v>
      </c>
      <c r="F242" s="1" t="s">
        <v>1627</v>
      </c>
      <c r="G242" s="1" t="s">
        <v>1608</v>
      </c>
      <c r="H242" s="1" t="s">
        <v>1610</v>
      </c>
      <c r="I242" s="1" t="s">
        <v>3085</v>
      </c>
      <c r="J242" s="1" t="s">
        <v>30</v>
      </c>
      <c r="K242" s="1" t="s">
        <v>3086</v>
      </c>
      <c r="L242" s="1" t="s">
        <v>3086</v>
      </c>
      <c r="M242" s="1" t="s">
        <v>1613</v>
      </c>
      <c r="N242" s="1" t="s">
        <v>1613</v>
      </c>
      <c r="O242" s="1" t="s">
        <v>1614</v>
      </c>
      <c r="P242" s="1" t="s">
        <v>1615</v>
      </c>
      <c r="Q242" s="1" t="s">
        <v>1616</v>
      </c>
      <c r="R242" s="1" t="s">
        <v>3087</v>
      </c>
      <c r="S242" s="1" t="s">
        <v>1618</v>
      </c>
      <c r="T242" s="1" t="s">
        <v>1619</v>
      </c>
      <c r="U242" s="1" t="s">
        <v>1620</v>
      </c>
      <c r="V242" s="1" t="s">
        <v>1710</v>
      </c>
    </row>
    <row r="243" s="1" customFormat="1" spans="1:22">
      <c r="A243" s="3">
        <v>999221999130782</v>
      </c>
      <c r="B243" s="1" t="s">
        <v>1627</v>
      </c>
      <c r="C243" s="1" t="s">
        <v>3088</v>
      </c>
      <c r="D243" s="1" t="s">
        <v>3089</v>
      </c>
      <c r="E243" s="1" t="s">
        <v>3090</v>
      </c>
      <c r="F243" s="1" t="s">
        <v>1627</v>
      </c>
      <c r="G243" s="1" t="s">
        <v>1608</v>
      </c>
      <c r="H243" s="1" t="s">
        <v>1610</v>
      </c>
      <c r="I243" s="1" t="s">
        <v>3091</v>
      </c>
      <c r="J243" s="1" t="s">
        <v>30</v>
      </c>
      <c r="K243" s="1" t="s">
        <v>3092</v>
      </c>
      <c r="L243" s="1" t="s">
        <v>3092</v>
      </c>
      <c r="M243" s="1" t="s">
        <v>1613</v>
      </c>
      <c r="N243" s="1" t="s">
        <v>1613</v>
      </c>
      <c r="O243" s="1" t="s">
        <v>1614</v>
      </c>
      <c r="P243" s="1" t="s">
        <v>1615</v>
      </c>
      <c r="Q243" s="1" t="s">
        <v>1616</v>
      </c>
      <c r="R243" s="1" t="s">
        <v>3093</v>
      </c>
      <c r="S243" s="1" t="s">
        <v>1618</v>
      </c>
      <c r="T243" s="1" t="s">
        <v>1619</v>
      </c>
      <c r="U243" s="1" t="s">
        <v>1620</v>
      </c>
      <c r="V243" s="1" t="s">
        <v>1710</v>
      </c>
    </row>
    <row r="244" s="1" customFormat="1" spans="1:22">
      <c r="A244" s="3">
        <v>999221999311014</v>
      </c>
      <c r="B244" s="1" t="s">
        <v>1627</v>
      </c>
      <c r="C244" s="1" t="s">
        <v>3094</v>
      </c>
      <c r="D244" s="1" t="s">
        <v>3095</v>
      </c>
      <c r="E244" s="1" t="s">
        <v>3096</v>
      </c>
      <c r="F244" s="1" t="s">
        <v>1608</v>
      </c>
      <c r="G244" s="1" t="s">
        <v>1609</v>
      </c>
      <c r="H244" s="1" t="s">
        <v>1610</v>
      </c>
      <c r="I244" s="1" t="s">
        <v>3097</v>
      </c>
      <c r="J244" s="1" t="s">
        <v>30</v>
      </c>
      <c r="K244" s="1" t="s">
        <v>3098</v>
      </c>
      <c r="L244" s="1" t="s">
        <v>3098</v>
      </c>
      <c r="M244" s="1" t="s">
        <v>1613</v>
      </c>
      <c r="N244" s="1" t="s">
        <v>1613</v>
      </c>
      <c r="O244" s="1" t="s">
        <v>1614</v>
      </c>
      <c r="P244" s="1" t="s">
        <v>1615</v>
      </c>
      <c r="Q244" s="1" t="s">
        <v>1616</v>
      </c>
      <c r="R244" s="1" t="s">
        <v>3099</v>
      </c>
      <c r="S244" s="1" t="s">
        <v>1618</v>
      </c>
      <c r="T244" s="1" t="s">
        <v>1619</v>
      </c>
      <c r="U244" s="1" t="s">
        <v>1630</v>
      </c>
      <c r="V244" s="1" t="s">
        <v>2742</v>
      </c>
    </row>
    <row r="245" s="1" customFormat="1" spans="1:22">
      <c r="A245" s="3">
        <v>999221999371243</v>
      </c>
      <c r="B245" s="1" t="s">
        <v>1627</v>
      </c>
      <c r="C245" s="1" t="s">
        <v>3100</v>
      </c>
      <c r="D245" s="1" t="s">
        <v>3101</v>
      </c>
      <c r="E245" s="1" t="s">
        <v>3102</v>
      </c>
      <c r="F245" s="1" t="s">
        <v>1627</v>
      </c>
      <c r="G245" s="1" t="s">
        <v>1608</v>
      </c>
      <c r="H245" s="1" t="s">
        <v>1610</v>
      </c>
      <c r="I245" s="1" t="s">
        <v>3103</v>
      </c>
      <c r="J245" s="1" t="s">
        <v>30</v>
      </c>
      <c r="K245" s="1" t="s">
        <v>3104</v>
      </c>
      <c r="L245" s="1" t="s">
        <v>3104</v>
      </c>
      <c r="M245" s="1" t="s">
        <v>1613</v>
      </c>
      <c r="N245" s="1" t="s">
        <v>1613</v>
      </c>
      <c r="O245" s="1" t="s">
        <v>1614</v>
      </c>
      <c r="P245" s="1" t="s">
        <v>1615</v>
      </c>
      <c r="Q245" s="1" t="s">
        <v>1616</v>
      </c>
      <c r="R245" s="1" t="s">
        <v>3105</v>
      </c>
      <c r="S245" s="1" t="s">
        <v>1618</v>
      </c>
      <c r="T245" s="1" t="s">
        <v>1619</v>
      </c>
      <c r="U245" s="1" t="s">
        <v>1620</v>
      </c>
      <c r="V245" s="1" t="s">
        <v>1685</v>
      </c>
    </row>
    <row r="246" s="1" customFormat="1" spans="1:22">
      <c r="A246" s="3">
        <v>999221999485492</v>
      </c>
      <c r="B246" s="1" t="s">
        <v>1627</v>
      </c>
      <c r="C246" s="1" t="s">
        <v>3106</v>
      </c>
      <c r="D246" s="1" t="s">
        <v>3107</v>
      </c>
      <c r="E246" s="1" t="s">
        <v>3108</v>
      </c>
      <c r="F246" s="1" t="s">
        <v>1627</v>
      </c>
      <c r="G246" s="1" t="s">
        <v>1609</v>
      </c>
      <c r="H246" s="1" t="s">
        <v>1610</v>
      </c>
      <c r="I246" s="1" t="s">
        <v>3109</v>
      </c>
      <c r="J246" s="1" t="s">
        <v>30</v>
      </c>
      <c r="K246" s="1" t="s">
        <v>3110</v>
      </c>
      <c r="L246" s="1" t="s">
        <v>3110</v>
      </c>
      <c r="M246" s="1" t="s">
        <v>1613</v>
      </c>
      <c r="N246" s="1" t="s">
        <v>1613</v>
      </c>
      <c r="O246" s="1" t="s">
        <v>1614</v>
      </c>
      <c r="P246" s="1" t="s">
        <v>1615</v>
      </c>
      <c r="Q246" s="1" t="s">
        <v>1616</v>
      </c>
      <c r="R246" s="1" t="s">
        <v>3111</v>
      </c>
      <c r="S246" s="1" t="s">
        <v>1618</v>
      </c>
      <c r="T246" s="1" t="s">
        <v>1619</v>
      </c>
      <c r="U246" s="1" t="s">
        <v>1620</v>
      </c>
      <c r="V246" s="1" t="s">
        <v>2619</v>
      </c>
    </row>
    <row r="247" s="1" customFormat="1" spans="1:22">
      <c r="A247" s="3">
        <v>999221999489501</v>
      </c>
      <c r="B247" s="1" t="s">
        <v>1627</v>
      </c>
      <c r="C247" s="1" t="s">
        <v>3112</v>
      </c>
      <c r="D247" s="1" t="s">
        <v>3113</v>
      </c>
      <c r="E247" s="1" t="s">
        <v>3114</v>
      </c>
      <c r="F247" s="1" t="s">
        <v>1627</v>
      </c>
      <c r="G247" s="1" t="s">
        <v>1608</v>
      </c>
      <c r="H247" s="1" t="s">
        <v>1610</v>
      </c>
      <c r="I247" s="1" t="s">
        <v>3115</v>
      </c>
      <c r="J247" s="1" t="s">
        <v>30</v>
      </c>
      <c r="K247" s="1" t="s">
        <v>3116</v>
      </c>
      <c r="L247" s="1" t="s">
        <v>3116</v>
      </c>
      <c r="M247" s="1" t="s">
        <v>1613</v>
      </c>
      <c r="N247" s="1" t="s">
        <v>1613</v>
      </c>
      <c r="O247" s="1" t="s">
        <v>1614</v>
      </c>
      <c r="P247" s="1" t="s">
        <v>1615</v>
      </c>
      <c r="Q247" s="1" t="s">
        <v>1616</v>
      </c>
      <c r="R247" s="1" t="s">
        <v>3117</v>
      </c>
      <c r="S247" s="1" t="s">
        <v>1618</v>
      </c>
      <c r="T247" s="1" t="s">
        <v>1619</v>
      </c>
      <c r="U247" s="1" t="s">
        <v>1620</v>
      </c>
      <c r="V247" s="1" t="s">
        <v>1702</v>
      </c>
    </row>
    <row r="248" s="1" customFormat="1" spans="1:22">
      <c r="A248" s="3">
        <v>999221999496618</v>
      </c>
      <c r="B248" s="1" t="s">
        <v>1627</v>
      </c>
      <c r="C248" s="1" t="s">
        <v>3118</v>
      </c>
      <c r="D248" s="1" t="s">
        <v>3119</v>
      </c>
      <c r="E248" s="1" t="s">
        <v>3120</v>
      </c>
      <c r="F248" s="1" t="s">
        <v>1627</v>
      </c>
      <c r="G248" s="1" t="s">
        <v>1608</v>
      </c>
      <c r="H248" s="1" t="s">
        <v>1610</v>
      </c>
      <c r="I248" s="1" t="s">
        <v>3091</v>
      </c>
      <c r="J248" s="1" t="s">
        <v>30</v>
      </c>
      <c r="K248" s="1" t="s">
        <v>3092</v>
      </c>
      <c r="L248" s="1" t="s">
        <v>3092</v>
      </c>
      <c r="M248" s="1" t="s">
        <v>1613</v>
      </c>
      <c r="N248" s="1" t="s">
        <v>1613</v>
      </c>
      <c r="O248" s="1" t="s">
        <v>1614</v>
      </c>
      <c r="P248" s="1" t="s">
        <v>1615</v>
      </c>
      <c r="Q248" s="1" t="s">
        <v>1616</v>
      </c>
      <c r="R248" s="1" t="s">
        <v>3121</v>
      </c>
      <c r="S248" s="1" t="s">
        <v>1618</v>
      </c>
      <c r="T248" s="1" t="s">
        <v>1619</v>
      </c>
      <c r="U248" s="1" t="s">
        <v>1620</v>
      </c>
      <c r="V248" s="1" t="s">
        <v>3122</v>
      </c>
    </row>
    <row r="249" s="1" customFormat="1" spans="1:22">
      <c r="A249" s="3">
        <v>999221999511625</v>
      </c>
      <c r="B249" s="1" t="s">
        <v>1627</v>
      </c>
      <c r="C249" s="1" t="s">
        <v>3123</v>
      </c>
      <c r="D249" s="1" t="s">
        <v>3124</v>
      </c>
      <c r="E249" s="1" t="s">
        <v>3125</v>
      </c>
      <c r="F249" s="1" t="s">
        <v>1627</v>
      </c>
      <c r="G249" s="1" t="s">
        <v>1608</v>
      </c>
      <c r="H249" s="1" t="s">
        <v>1610</v>
      </c>
      <c r="I249" s="1" t="s">
        <v>3126</v>
      </c>
      <c r="J249" s="1" t="s">
        <v>30</v>
      </c>
      <c r="K249" s="1" t="s">
        <v>3127</v>
      </c>
      <c r="L249" s="1" t="s">
        <v>3127</v>
      </c>
      <c r="M249" s="1" t="s">
        <v>1613</v>
      </c>
      <c r="N249" s="1" t="s">
        <v>1613</v>
      </c>
      <c r="O249" s="1" t="s">
        <v>1614</v>
      </c>
      <c r="P249" s="1" t="s">
        <v>1615</v>
      </c>
      <c r="Q249" s="1" t="s">
        <v>1616</v>
      </c>
      <c r="R249" s="1" t="s">
        <v>3128</v>
      </c>
      <c r="S249" s="1" t="s">
        <v>1618</v>
      </c>
      <c r="T249" s="1" t="s">
        <v>1619</v>
      </c>
      <c r="U249" s="1" t="s">
        <v>1620</v>
      </c>
      <c r="V249" s="1" t="s">
        <v>1648</v>
      </c>
    </row>
    <row r="250" s="1" customFormat="1" spans="1:22">
      <c r="A250" s="3">
        <v>999221999518161</v>
      </c>
      <c r="B250" s="1" t="s">
        <v>1627</v>
      </c>
      <c r="C250" s="1" t="s">
        <v>3129</v>
      </c>
      <c r="D250" s="1" t="s">
        <v>3130</v>
      </c>
      <c r="E250" s="1" t="s">
        <v>3131</v>
      </c>
      <c r="F250" s="1" t="s">
        <v>1608</v>
      </c>
      <c r="G250" s="1" t="s">
        <v>1609</v>
      </c>
      <c r="H250" s="1" t="s">
        <v>1610</v>
      </c>
      <c r="I250" s="1" t="s">
        <v>3132</v>
      </c>
      <c r="J250" s="1" t="s">
        <v>30</v>
      </c>
      <c r="K250" s="1" t="s">
        <v>3133</v>
      </c>
      <c r="L250" s="1" t="s">
        <v>3133</v>
      </c>
      <c r="M250" s="1" t="s">
        <v>1613</v>
      </c>
      <c r="N250" s="1" t="s">
        <v>1613</v>
      </c>
      <c r="O250" s="1" t="s">
        <v>1614</v>
      </c>
      <c r="P250" s="1" t="s">
        <v>1615</v>
      </c>
      <c r="Q250" s="1" t="s">
        <v>1616</v>
      </c>
      <c r="R250" s="1" t="s">
        <v>3134</v>
      </c>
      <c r="S250" s="1" t="s">
        <v>1618</v>
      </c>
      <c r="T250" s="1" t="s">
        <v>1619</v>
      </c>
      <c r="U250" s="1" t="s">
        <v>1620</v>
      </c>
      <c r="V250" s="1" t="s">
        <v>3135</v>
      </c>
    </row>
    <row r="251" s="1" customFormat="1" spans="1:22">
      <c r="A251" s="3">
        <v>999221999548756</v>
      </c>
      <c r="B251" s="1" t="s">
        <v>1627</v>
      </c>
      <c r="C251" s="1" t="s">
        <v>3136</v>
      </c>
      <c r="D251" s="1" t="s">
        <v>2904</v>
      </c>
      <c r="E251" s="1" t="s">
        <v>3137</v>
      </c>
      <c r="F251" s="1" t="s">
        <v>1627</v>
      </c>
      <c r="G251" s="1" t="s">
        <v>1608</v>
      </c>
      <c r="H251" s="1" t="s">
        <v>1610</v>
      </c>
      <c r="I251" s="1" t="s">
        <v>3138</v>
      </c>
      <c r="J251" s="1" t="s">
        <v>30</v>
      </c>
      <c r="K251" s="1" t="s">
        <v>3139</v>
      </c>
      <c r="L251" s="1" t="s">
        <v>3139</v>
      </c>
      <c r="M251" s="1" t="s">
        <v>1613</v>
      </c>
      <c r="N251" s="1" t="s">
        <v>1613</v>
      </c>
      <c r="O251" s="1" t="s">
        <v>1614</v>
      </c>
      <c r="P251" s="1" t="s">
        <v>1615</v>
      </c>
      <c r="Q251" s="1" t="s">
        <v>1616</v>
      </c>
      <c r="R251" s="1" t="s">
        <v>3140</v>
      </c>
      <c r="S251" s="1" t="s">
        <v>1618</v>
      </c>
      <c r="T251" s="1" t="s">
        <v>1619</v>
      </c>
      <c r="U251" s="1" t="s">
        <v>1620</v>
      </c>
      <c r="V251" s="1" t="s">
        <v>1702</v>
      </c>
    </row>
    <row r="252" s="1" customFormat="1" spans="1:22">
      <c r="A252" s="3">
        <v>999221999646575</v>
      </c>
      <c r="B252" s="1" t="s">
        <v>1627</v>
      </c>
      <c r="C252" s="1" t="s">
        <v>3141</v>
      </c>
      <c r="D252" s="1" t="s">
        <v>2608</v>
      </c>
      <c r="E252" s="1" t="s">
        <v>3142</v>
      </c>
      <c r="F252" s="1" t="s">
        <v>1627</v>
      </c>
      <c r="G252" s="1" t="s">
        <v>1608</v>
      </c>
      <c r="H252" s="1" t="s">
        <v>1610</v>
      </c>
      <c r="I252" s="1" t="s">
        <v>3143</v>
      </c>
      <c r="J252" s="1" t="s">
        <v>30</v>
      </c>
      <c r="K252" s="1" t="s">
        <v>3144</v>
      </c>
      <c r="L252" s="1" t="s">
        <v>3144</v>
      </c>
      <c r="M252" s="1" t="s">
        <v>1613</v>
      </c>
      <c r="N252" s="1" t="s">
        <v>1613</v>
      </c>
      <c r="O252" s="1" t="s">
        <v>1614</v>
      </c>
      <c r="P252" s="1" t="s">
        <v>1615</v>
      </c>
      <c r="Q252" s="1" t="s">
        <v>1616</v>
      </c>
      <c r="R252" s="1" t="s">
        <v>3145</v>
      </c>
      <c r="S252" s="1" t="s">
        <v>1618</v>
      </c>
      <c r="T252" s="1" t="s">
        <v>1619</v>
      </c>
      <c r="U252" s="1" t="s">
        <v>1620</v>
      </c>
      <c r="V252" s="1" t="s">
        <v>2171</v>
      </c>
    </row>
    <row r="253" s="1" customFormat="1" spans="1:22">
      <c r="A253" s="3">
        <v>999221999707425</v>
      </c>
      <c r="B253" s="1" t="s">
        <v>1627</v>
      </c>
      <c r="C253" s="1" t="s">
        <v>3146</v>
      </c>
      <c r="D253" s="1" t="s">
        <v>3147</v>
      </c>
      <c r="E253" s="1" t="s">
        <v>3148</v>
      </c>
      <c r="F253" s="1" t="s">
        <v>1627</v>
      </c>
      <c r="G253" s="1" t="s">
        <v>1608</v>
      </c>
      <c r="H253" s="1" t="s">
        <v>1610</v>
      </c>
      <c r="I253" s="1" t="s">
        <v>3149</v>
      </c>
      <c r="J253" s="1" t="s">
        <v>30</v>
      </c>
      <c r="K253" s="1" t="s">
        <v>3150</v>
      </c>
      <c r="L253" s="1" t="s">
        <v>3150</v>
      </c>
      <c r="M253" s="1" t="s">
        <v>1613</v>
      </c>
      <c r="N253" s="1" t="s">
        <v>1613</v>
      </c>
      <c r="O253" s="1" t="s">
        <v>1614</v>
      </c>
      <c r="P253" s="1" t="s">
        <v>1615</v>
      </c>
      <c r="Q253" s="1" t="s">
        <v>1616</v>
      </c>
      <c r="R253" s="1" t="s">
        <v>3151</v>
      </c>
      <c r="S253" s="1" t="s">
        <v>1618</v>
      </c>
      <c r="T253" s="1" t="s">
        <v>1619</v>
      </c>
      <c r="U253" s="1" t="s">
        <v>1620</v>
      </c>
      <c r="V253" s="1" t="s">
        <v>1710</v>
      </c>
    </row>
    <row r="254" s="1" customFormat="1" spans="1:22">
      <c r="A254" s="3">
        <v>21999738898</v>
      </c>
      <c r="B254" s="1" t="s">
        <v>1627</v>
      </c>
      <c r="C254" s="1" t="s">
        <v>3152</v>
      </c>
      <c r="D254" s="1" t="s">
        <v>1828</v>
      </c>
      <c r="E254" s="1" t="s">
        <v>3153</v>
      </c>
      <c r="F254" s="1" t="s">
        <v>1608</v>
      </c>
      <c r="G254" s="1" t="s">
        <v>1609</v>
      </c>
      <c r="H254" s="1" t="s">
        <v>1610</v>
      </c>
      <c r="I254" s="1" t="s">
        <v>2953</v>
      </c>
      <c r="J254" s="1" t="s">
        <v>30</v>
      </c>
      <c r="K254" s="1" t="s">
        <v>2804</v>
      </c>
      <c r="L254" s="1" t="s">
        <v>2804</v>
      </c>
      <c r="M254" s="1" t="s">
        <v>1613</v>
      </c>
      <c r="N254" s="1" t="s">
        <v>1613</v>
      </c>
      <c r="O254" s="1" t="s">
        <v>1614</v>
      </c>
      <c r="P254" s="1" t="s">
        <v>1615</v>
      </c>
      <c r="Q254" s="1" t="s">
        <v>1616</v>
      </c>
      <c r="R254" s="1" t="s">
        <v>3154</v>
      </c>
      <c r="S254" s="1" t="s">
        <v>1618</v>
      </c>
      <c r="T254" s="1" t="s">
        <v>1619</v>
      </c>
      <c r="U254" s="1" t="s">
        <v>1620</v>
      </c>
      <c r="V254" s="1" t="s">
        <v>1648</v>
      </c>
    </row>
    <row r="255" s="1" customFormat="1" spans="1:22">
      <c r="A255" s="3">
        <v>999221999792761</v>
      </c>
      <c r="B255" s="1" t="s">
        <v>1627</v>
      </c>
      <c r="C255" s="1" t="s">
        <v>3155</v>
      </c>
      <c r="D255" s="1" t="s">
        <v>2359</v>
      </c>
      <c r="E255" s="1" t="s">
        <v>3156</v>
      </c>
      <c r="F255" s="1" t="s">
        <v>1627</v>
      </c>
      <c r="G255" s="1" t="s">
        <v>1608</v>
      </c>
      <c r="H255" s="1" t="s">
        <v>1610</v>
      </c>
      <c r="I255" s="1" t="s">
        <v>3157</v>
      </c>
      <c r="J255" s="1" t="s">
        <v>30</v>
      </c>
      <c r="K255" s="1" t="s">
        <v>3158</v>
      </c>
      <c r="L255" s="1" t="s">
        <v>3158</v>
      </c>
      <c r="M255" s="1" t="s">
        <v>1613</v>
      </c>
      <c r="N255" s="1" t="s">
        <v>1613</v>
      </c>
      <c r="O255" s="1" t="s">
        <v>1614</v>
      </c>
      <c r="P255" s="1" t="s">
        <v>1615</v>
      </c>
      <c r="Q255" s="1" t="s">
        <v>1616</v>
      </c>
      <c r="R255" s="1" t="s">
        <v>3159</v>
      </c>
      <c r="S255" s="1" t="s">
        <v>1618</v>
      </c>
      <c r="T255" s="1" t="s">
        <v>1619</v>
      </c>
      <c r="U255" s="1" t="s">
        <v>1620</v>
      </c>
      <c r="V255" s="1" t="s">
        <v>1710</v>
      </c>
    </row>
    <row r="256" s="1" customFormat="1" spans="1:22">
      <c r="A256" s="3">
        <v>999221999944307</v>
      </c>
      <c r="B256" s="1" t="s">
        <v>1627</v>
      </c>
      <c r="C256" s="1" t="s">
        <v>3160</v>
      </c>
      <c r="D256" s="1" t="s">
        <v>3161</v>
      </c>
      <c r="E256" s="1" t="s">
        <v>3162</v>
      </c>
      <c r="F256" s="1" t="s">
        <v>1627</v>
      </c>
      <c r="G256" s="1" t="s">
        <v>1608</v>
      </c>
      <c r="H256" s="1" t="s">
        <v>1610</v>
      </c>
      <c r="I256" s="1" t="s">
        <v>3163</v>
      </c>
      <c r="J256" s="1" t="s">
        <v>30</v>
      </c>
      <c r="K256" s="1" t="s">
        <v>3164</v>
      </c>
      <c r="L256" s="1" t="s">
        <v>3164</v>
      </c>
      <c r="M256" s="1" t="s">
        <v>1613</v>
      </c>
      <c r="N256" s="1" t="s">
        <v>1613</v>
      </c>
      <c r="O256" s="1" t="s">
        <v>1614</v>
      </c>
      <c r="P256" s="1" t="s">
        <v>1615</v>
      </c>
      <c r="Q256" s="1" t="s">
        <v>1616</v>
      </c>
      <c r="R256" s="1" t="s">
        <v>3165</v>
      </c>
      <c r="S256" s="1" t="s">
        <v>1618</v>
      </c>
      <c r="T256" s="1" t="s">
        <v>1619</v>
      </c>
      <c r="U256" s="1" t="s">
        <v>1620</v>
      </c>
      <c r="V256" s="1" t="s">
        <v>1727</v>
      </c>
    </row>
    <row r="257" s="1" customFormat="1" spans="1:22">
      <c r="A257" s="3">
        <v>999221999947191</v>
      </c>
      <c r="B257" s="1" t="s">
        <v>1627</v>
      </c>
      <c r="C257" s="1" t="s">
        <v>3166</v>
      </c>
      <c r="D257" s="1" t="s">
        <v>3167</v>
      </c>
      <c r="E257" s="1" t="s">
        <v>3168</v>
      </c>
      <c r="F257" s="1" t="s">
        <v>1627</v>
      </c>
      <c r="G257" s="1" t="s">
        <v>1609</v>
      </c>
      <c r="H257" s="1" t="s">
        <v>1610</v>
      </c>
      <c r="I257" s="1" t="s">
        <v>3169</v>
      </c>
      <c r="J257" s="1" t="s">
        <v>30</v>
      </c>
      <c r="K257" s="1" t="s">
        <v>3170</v>
      </c>
      <c r="L257" s="1" t="s">
        <v>3170</v>
      </c>
      <c r="M257" s="1" t="s">
        <v>1613</v>
      </c>
      <c r="N257" s="1" t="s">
        <v>1613</v>
      </c>
      <c r="O257" s="1" t="s">
        <v>1614</v>
      </c>
      <c r="P257" s="1" t="s">
        <v>1615</v>
      </c>
      <c r="Q257" s="1" t="s">
        <v>1616</v>
      </c>
      <c r="R257" s="1" t="s">
        <v>3171</v>
      </c>
      <c r="S257" s="1" t="s">
        <v>1618</v>
      </c>
      <c r="T257" s="1" t="s">
        <v>1619</v>
      </c>
      <c r="U257" s="1" t="s">
        <v>1620</v>
      </c>
      <c r="V257" s="1" t="s">
        <v>1727</v>
      </c>
    </row>
    <row r="258" s="1" customFormat="1" spans="1:22">
      <c r="A258" s="3">
        <v>999222000012994</v>
      </c>
      <c r="B258" s="1" t="s">
        <v>1627</v>
      </c>
      <c r="C258" s="1" t="s">
        <v>3172</v>
      </c>
      <c r="D258" s="1" t="s">
        <v>3173</v>
      </c>
      <c r="E258" s="1" t="s">
        <v>3174</v>
      </c>
      <c r="F258" s="1" t="s">
        <v>1627</v>
      </c>
      <c r="G258" s="1" t="s">
        <v>1608</v>
      </c>
      <c r="H258" s="1" t="s">
        <v>1610</v>
      </c>
      <c r="I258" s="1" t="s">
        <v>3175</v>
      </c>
      <c r="J258" s="1" t="s">
        <v>30</v>
      </c>
      <c r="K258" s="1" t="s">
        <v>2710</v>
      </c>
      <c r="L258" s="1" t="s">
        <v>2710</v>
      </c>
      <c r="M258" s="1" t="s">
        <v>1613</v>
      </c>
      <c r="N258" s="1" t="s">
        <v>1613</v>
      </c>
      <c r="O258" s="1" t="s">
        <v>1614</v>
      </c>
      <c r="P258" s="1" t="s">
        <v>1615</v>
      </c>
      <c r="Q258" s="1" t="s">
        <v>1616</v>
      </c>
      <c r="R258" s="1" t="s">
        <v>3176</v>
      </c>
      <c r="S258" s="1" t="s">
        <v>1618</v>
      </c>
      <c r="T258" s="1" t="s">
        <v>1619</v>
      </c>
      <c r="U258" s="1" t="s">
        <v>1620</v>
      </c>
      <c r="V258" s="1" t="s">
        <v>1727</v>
      </c>
    </row>
    <row r="259" s="1" customFormat="1" spans="1:22">
      <c r="A259" s="3">
        <v>22000137850</v>
      </c>
      <c r="B259" s="1" t="s">
        <v>1627</v>
      </c>
      <c r="C259" s="1" t="s">
        <v>3177</v>
      </c>
      <c r="D259" s="1" t="s">
        <v>3178</v>
      </c>
      <c r="E259" s="1" t="s">
        <v>3179</v>
      </c>
      <c r="F259" s="1" t="s">
        <v>1627</v>
      </c>
      <c r="G259" s="1" t="s">
        <v>1608</v>
      </c>
      <c r="H259" s="1" t="s">
        <v>1610</v>
      </c>
      <c r="I259" s="1" t="s">
        <v>3180</v>
      </c>
      <c r="J259" s="1" t="s">
        <v>30</v>
      </c>
      <c r="K259" s="1" t="s">
        <v>3181</v>
      </c>
      <c r="L259" s="1" t="s">
        <v>3181</v>
      </c>
      <c r="M259" s="1" t="s">
        <v>1613</v>
      </c>
      <c r="N259" s="1" t="s">
        <v>1613</v>
      </c>
      <c r="O259" s="1" t="s">
        <v>1614</v>
      </c>
      <c r="P259" s="1" t="s">
        <v>1615</v>
      </c>
      <c r="Q259" s="1" t="s">
        <v>1616</v>
      </c>
      <c r="R259" s="1" t="s">
        <v>3182</v>
      </c>
      <c r="S259" s="1" t="s">
        <v>1618</v>
      </c>
      <c r="T259" s="1" t="s">
        <v>1619</v>
      </c>
      <c r="U259" s="1" t="s">
        <v>1620</v>
      </c>
      <c r="V259" s="1" t="s">
        <v>2742</v>
      </c>
    </row>
    <row r="260" s="1" customFormat="1" spans="1:22">
      <c r="A260" s="3">
        <v>22000148633</v>
      </c>
      <c r="B260" s="1" t="s">
        <v>1627</v>
      </c>
      <c r="C260" s="1" t="s">
        <v>3183</v>
      </c>
      <c r="D260" s="1" t="s">
        <v>3184</v>
      </c>
      <c r="E260" s="1" t="s">
        <v>3185</v>
      </c>
      <c r="F260" s="1" t="s">
        <v>1627</v>
      </c>
      <c r="G260" s="1" t="s">
        <v>1609</v>
      </c>
      <c r="H260" s="1" t="s">
        <v>1610</v>
      </c>
      <c r="I260" s="1" t="s">
        <v>3186</v>
      </c>
      <c r="J260" s="1" t="s">
        <v>30</v>
      </c>
      <c r="K260" s="1" t="s">
        <v>3187</v>
      </c>
      <c r="L260" s="1" t="s">
        <v>3187</v>
      </c>
      <c r="M260" s="1" t="s">
        <v>1613</v>
      </c>
      <c r="N260" s="1" t="s">
        <v>1613</v>
      </c>
      <c r="O260" s="1" t="s">
        <v>1614</v>
      </c>
      <c r="P260" s="1" t="s">
        <v>1615</v>
      </c>
      <c r="Q260" s="1" t="s">
        <v>1616</v>
      </c>
      <c r="R260" s="1" t="s">
        <v>3188</v>
      </c>
      <c r="S260" s="1" t="s">
        <v>1618</v>
      </c>
      <c r="T260" s="1" t="s">
        <v>1619</v>
      </c>
      <c r="U260" s="1" t="s">
        <v>1620</v>
      </c>
      <c r="V260" s="1" t="s">
        <v>1987</v>
      </c>
    </row>
    <row r="261" s="1" customFormat="1" spans="1:22">
      <c r="A261" s="3">
        <v>999222000154737</v>
      </c>
      <c r="B261" s="1" t="s">
        <v>1627</v>
      </c>
      <c r="C261" s="1" t="s">
        <v>3189</v>
      </c>
      <c r="D261" s="1" t="s">
        <v>2868</v>
      </c>
      <c r="E261" s="1" t="s">
        <v>3190</v>
      </c>
      <c r="F261" s="1" t="s">
        <v>1627</v>
      </c>
      <c r="G261" s="1" t="s">
        <v>1608</v>
      </c>
      <c r="H261" s="1" t="s">
        <v>1610</v>
      </c>
      <c r="I261" s="1" t="s">
        <v>3191</v>
      </c>
      <c r="J261" s="1" t="s">
        <v>30</v>
      </c>
      <c r="K261" s="1" t="s">
        <v>3192</v>
      </c>
      <c r="L261" s="1" t="s">
        <v>3192</v>
      </c>
      <c r="M261" s="1" t="s">
        <v>1613</v>
      </c>
      <c r="N261" s="1" t="s">
        <v>1613</v>
      </c>
      <c r="O261" s="1" t="s">
        <v>1614</v>
      </c>
      <c r="P261" s="1" t="s">
        <v>1615</v>
      </c>
      <c r="Q261" s="1" t="s">
        <v>1616</v>
      </c>
      <c r="R261" s="1" t="s">
        <v>3193</v>
      </c>
      <c r="S261" s="1" t="s">
        <v>1618</v>
      </c>
      <c r="T261" s="1" t="s">
        <v>1619</v>
      </c>
      <c r="U261" s="1" t="s">
        <v>1620</v>
      </c>
      <c r="V261" s="1" t="s">
        <v>2873</v>
      </c>
    </row>
    <row r="262" s="1" customFormat="1" spans="1:22">
      <c r="A262" s="3">
        <v>999222001298173</v>
      </c>
      <c r="B262" s="1" t="s">
        <v>1627</v>
      </c>
      <c r="C262" s="1" t="s">
        <v>3194</v>
      </c>
      <c r="D262" s="1" t="s">
        <v>3195</v>
      </c>
      <c r="E262" s="1" t="s">
        <v>3196</v>
      </c>
      <c r="F262" s="1" t="s">
        <v>1627</v>
      </c>
      <c r="G262" s="1" t="s">
        <v>1608</v>
      </c>
      <c r="H262" s="1" t="s">
        <v>1610</v>
      </c>
      <c r="I262" s="1" t="s">
        <v>3197</v>
      </c>
      <c r="J262" s="1" t="s">
        <v>30</v>
      </c>
      <c r="K262" s="1" t="s">
        <v>3198</v>
      </c>
      <c r="L262" s="1" t="s">
        <v>3198</v>
      </c>
      <c r="M262" s="1" t="s">
        <v>1613</v>
      </c>
      <c r="N262" s="1" t="s">
        <v>1613</v>
      </c>
      <c r="O262" s="1" t="s">
        <v>1614</v>
      </c>
      <c r="P262" s="1" t="s">
        <v>1615</v>
      </c>
      <c r="Q262" s="1" t="s">
        <v>1616</v>
      </c>
      <c r="R262" s="1" t="s">
        <v>3199</v>
      </c>
      <c r="S262" s="1" t="s">
        <v>1618</v>
      </c>
      <c r="T262" s="1" t="s">
        <v>1619</v>
      </c>
      <c r="U262" s="1" t="s">
        <v>1620</v>
      </c>
      <c r="V262" s="1" t="s">
        <v>1631</v>
      </c>
    </row>
    <row r="263" s="1" customFormat="1" spans="1:22">
      <c r="A263" s="3">
        <v>999222001548098</v>
      </c>
      <c r="B263" s="1" t="s">
        <v>1627</v>
      </c>
      <c r="C263" s="1" t="s">
        <v>3200</v>
      </c>
      <c r="D263" s="1" t="s">
        <v>3201</v>
      </c>
      <c r="E263" s="1" t="s">
        <v>3202</v>
      </c>
      <c r="F263" s="1" t="s">
        <v>1608</v>
      </c>
      <c r="G263" s="1" t="s">
        <v>1609</v>
      </c>
      <c r="H263" s="1" t="s">
        <v>1610</v>
      </c>
      <c r="I263" s="1" t="s">
        <v>3203</v>
      </c>
      <c r="J263" s="1" t="s">
        <v>30</v>
      </c>
      <c r="K263" s="1" t="s">
        <v>3204</v>
      </c>
      <c r="L263" s="1" t="s">
        <v>3204</v>
      </c>
      <c r="M263" s="1" t="s">
        <v>1613</v>
      </c>
      <c r="N263" s="1" t="s">
        <v>1613</v>
      </c>
      <c r="O263" s="1" t="s">
        <v>1614</v>
      </c>
      <c r="P263" s="1" t="s">
        <v>1615</v>
      </c>
      <c r="Q263" s="1" t="s">
        <v>1616</v>
      </c>
      <c r="R263" s="1" t="s">
        <v>3205</v>
      </c>
      <c r="S263" s="1" t="s">
        <v>1618</v>
      </c>
      <c r="T263" s="1" t="s">
        <v>1619</v>
      </c>
      <c r="U263" s="1" t="s">
        <v>1620</v>
      </c>
      <c r="V263" s="1" t="s">
        <v>2301</v>
      </c>
    </row>
    <row r="264" s="1" customFormat="1" spans="1:22">
      <c r="A264" s="3">
        <v>999222001639359</v>
      </c>
      <c r="B264" s="1" t="s">
        <v>1627</v>
      </c>
      <c r="C264" s="1" t="s">
        <v>3206</v>
      </c>
      <c r="D264" s="1" t="s">
        <v>3207</v>
      </c>
      <c r="E264" s="1" t="s">
        <v>3208</v>
      </c>
      <c r="F264" s="1" t="s">
        <v>1627</v>
      </c>
      <c r="G264" s="1" t="s">
        <v>1608</v>
      </c>
      <c r="H264" s="1" t="s">
        <v>1610</v>
      </c>
      <c r="I264" s="1" t="s">
        <v>3209</v>
      </c>
      <c r="J264" s="1" t="s">
        <v>30</v>
      </c>
      <c r="K264" s="1" t="s">
        <v>3210</v>
      </c>
      <c r="L264" s="1" t="s">
        <v>3210</v>
      </c>
      <c r="M264" s="1" t="s">
        <v>1613</v>
      </c>
      <c r="N264" s="1" t="s">
        <v>1613</v>
      </c>
      <c r="O264" s="1" t="s">
        <v>1614</v>
      </c>
      <c r="P264" s="1" t="s">
        <v>1615</v>
      </c>
      <c r="Q264" s="1" t="s">
        <v>1616</v>
      </c>
      <c r="R264" s="1" t="s">
        <v>3211</v>
      </c>
      <c r="S264" s="1" t="s">
        <v>1618</v>
      </c>
      <c r="T264" s="1" t="s">
        <v>1619</v>
      </c>
      <c r="U264" s="1" t="s">
        <v>1620</v>
      </c>
      <c r="V264" s="1" t="s">
        <v>2171</v>
      </c>
    </row>
    <row r="265" s="1" customFormat="1" spans="1:22">
      <c r="A265" s="3">
        <v>999222001718812</v>
      </c>
      <c r="B265" s="1" t="s">
        <v>1627</v>
      </c>
      <c r="C265" s="1" t="s">
        <v>3212</v>
      </c>
      <c r="D265" s="1" t="s">
        <v>3213</v>
      </c>
      <c r="E265" s="1" t="s">
        <v>3214</v>
      </c>
      <c r="F265" s="1" t="s">
        <v>1608</v>
      </c>
      <c r="G265" s="1" t="s">
        <v>1609</v>
      </c>
      <c r="H265" s="1" t="s">
        <v>1610</v>
      </c>
      <c r="I265" s="1" t="s">
        <v>3215</v>
      </c>
      <c r="J265" s="1" t="s">
        <v>30</v>
      </c>
      <c r="K265" s="1" t="s">
        <v>3216</v>
      </c>
      <c r="L265" s="1" t="s">
        <v>3216</v>
      </c>
      <c r="M265" s="1" t="s">
        <v>1613</v>
      </c>
      <c r="N265" s="1" t="s">
        <v>1613</v>
      </c>
      <c r="O265" s="1" t="s">
        <v>1614</v>
      </c>
      <c r="P265" s="1" t="s">
        <v>1615</v>
      </c>
      <c r="Q265" s="1" t="s">
        <v>1616</v>
      </c>
      <c r="R265" s="1" t="s">
        <v>3217</v>
      </c>
      <c r="S265" s="1" t="s">
        <v>1618</v>
      </c>
      <c r="T265" s="1" t="s">
        <v>1619</v>
      </c>
      <c r="U265" s="1" t="s">
        <v>1620</v>
      </c>
      <c r="V265" s="1" t="s">
        <v>1648</v>
      </c>
    </row>
    <row r="266" s="1" customFormat="1" spans="1:22">
      <c r="A266" s="3">
        <v>999222002267176</v>
      </c>
      <c r="B266" s="1" t="s">
        <v>1608</v>
      </c>
      <c r="C266" s="1" t="s">
        <v>3218</v>
      </c>
      <c r="D266" s="1" t="s">
        <v>2725</v>
      </c>
      <c r="E266" s="1" t="s">
        <v>3219</v>
      </c>
      <c r="F266" s="1" t="s">
        <v>1608</v>
      </c>
      <c r="G266" s="1" t="s">
        <v>1609</v>
      </c>
      <c r="H266" s="1" t="s">
        <v>1610</v>
      </c>
      <c r="I266" s="1" t="s">
        <v>3220</v>
      </c>
      <c r="J266" s="1" t="s">
        <v>30</v>
      </c>
      <c r="K266" s="1" t="s">
        <v>3221</v>
      </c>
      <c r="L266" s="1" t="s">
        <v>3221</v>
      </c>
      <c r="M266" s="1" t="s">
        <v>1613</v>
      </c>
      <c r="N266" s="1" t="s">
        <v>1613</v>
      </c>
      <c r="O266" s="1" t="s">
        <v>1614</v>
      </c>
      <c r="P266" s="1" t="s">
        <v>1615</v>
      </c>
      <c r="Q266" s="1" t="s">
        <v>1616</v>
      </c>
      <c r="R266" s="1" t="s">
        <v>3222</v>
      </c>
      <c r="S266" s="1" t="s">
        <v>1618</v>
      </c>
      <c r="T266" s="1" t="s">
        <v>1619</v>
      </c>
      <c r="U266" s="1" t="s">
        <v>1620</v>
      </c>
      <c r="V266" s="1" t="s">
        <v>1702</v>
      </c>
    </row>
    <row r="267" s="1" customFormat="1" spans="1:22">
      <c r="A267" s="3">
        <v>999222002430191</v>
      </c>
      <c r="B267" s="1" t="s">
        <v>1608</v>
      </c>
      <c r="C267" s="1" t="s">
        <v>3223</v>
      </c>
      <c r="D267" s="1" t="s">
        <v>3224</v>
      </c>
      <c r="E267" s="1" t="s">
        <v>3225</v>
      </c>
      <c r="F267" s="1" t="s">
        <v>1608</v>
      </c>
      <c r="G267" s="1" t="s">
        <v>1609</v>
      </c>
      <c r="H267" s="1" t="s">
        <v>1610</v>
      </c>
      <c r="I267" s="1" t="s">
        <v>3226</v>
      </c>
      <c r="J267" s="1" t="s">
        <v>30</v>
      </c>
      <c r="K267" s="1" t="s">
        <v>3227</v>
      </c>
      <c r="L267" s="1" t="s">
        <v>3227</v>
      </c>
      <c r="M267" s="1" t="s">
        <v>1613</v>
      </c>
      <c r="N267" s="1" t="s">
        <v>1613</v>
      </c>
      <c r="O267" s="1" t="s">
        <v>1614</v>
      </c>
      <c r="P267" s="1" t="s">
        <v>1615</v>
      </c>
      <c r="Q267" s="1" t="s">
        <v>1616</v>
      </c>
      <c r="R267" s="1" t="s">
        <v>3228</v>
      </c>
      <c r="S267" s="1" t="s">
        <v>1618</v>
      </c>
      <c r="T267" s="1" t="s">
        <v>1619</v>
      </c>
      <c r="U267" s="1" t="s">
        <v>1620</v>
      </c>
      <c r="V267" s="1" t="s">
        <v>1727</v>
      </c>
    </row>
    <row r="268" s="1" customFormat="1" spans="1:22">
      <c r="A268" s="3">
        <v>999222002756204</v>
      </c>
      <c r="B268" s="1" t="s">
        <v>1608</v>
      </c>
      <c r="C268" s="1" t="s">
        <v>3229</v>
      </c>
      <c r="D268" s="1" t="s">
        <v>3230</v>
      </c>
      <c r="E268" s="1" t="s">
        <v>3231</v>
      </c>
      <c r="F268" s="1" t="s">
        <v>1608</v>
      </c>
      <c r="G268" s="1" t="s">
        <v>1609</v>
      </c>
      <c r="H268" s="1" t="s">
        <v>1610</v>
      </c>
      <c r="I268" s="1" t="s">
        <v>3232</v>
      </c>
      <c r="J268" s="1" t="s">
        <v>30</v>
      </c>
      <c r="K268" s="1" t="s">
        <v>3233</v>
      </c>
      <c r="L268" s="1" t="s">
        <v>3233</v>
      </c>
      <c r="M268" s="1" t="s">
        <v>1613</v>
      </c>
      <c r="N268" s="1" t="s">
        <v>1613</v>
      </c>
      <c r="O268" s="1" t="s">
        <v>1614</v>
      </c>
      <c r="P268" s="1" t="s">
        <v>1615</v>
      </c>
      <c r="Q268" s="1" t="s">
        <v>1616</v>
      </c>
      <c r="R268" s="1" t="s">
        <v>3234</v>
      </c>
      <c r="S268" s="1" t="s">
        <v>1618</v>
      </c>
      <c r="T268" s="1" t="s">
        <v>1619</v>
      </c>
      <c r="U268" s="1" t="s">
        <v>1620</v>
      </c>
      <c r="V268" s="1" t="s">
        <v>1727</v>
      </c>
    </row>
    <row r="269" s="1" customFormat="1" spans="1:22">
      <c r="A269" s="3">
        <v>999222002762230</v>
      </c>
      <c r="B269" s="1" t="s">
        <v>1608</v>
      </c>
      <c r="C269" s="1" t="s">
        <v>3235</v>
      </c>
      <c r="D269" s="1" t="s">
        <v>3236</v>
      </c>
      <c r="E269" s="1" t="s">
        <v>3237</v>
      </c>
      <c r="F269" s="1" t="s">
        <v>1608</v>
      </c>
      <c r="G269" s="1" t="s">
        <v>1609</v>
      </c>
      <c r="H269" s="1" t="s">
        <v>1610</v>
      </c>
      <c r="I269" s="1" t="s">
        <v>3238</v>
      </c>
      <c r="J269" s="1" t="s">
        <v>30</v>
      </c>
      <c r="K269" s="1" t="s">
        <v>3239</v>
      </c>
      <c r="L269" s="1" t="s">
        <v>3239</v>
      </c>
      <c r="M269" s="1" t="s">
        <v>1613</v>
      </c>
      <c r="N269" s="1" t="s">
        <v>1613</v>
      </c>
      <c r="O269" s="1" t="s">
        <v>1614</v>
      </c>
      <c r="P269" s="1" t="s">
        <v>1615</v>
      </c>
      <c r="Q269" s="1" t="s">
        <v>1616</v>
      </c>
      <c r="R269" s="1" t="s">
        <v>3240</v>
      </c>
      <c r="S269" s="1" t="s">
        <v>1618</v>
      </c>
      <c r="T269" s="1" t="s">
        <v>1619</v>
      </c>
      <c r="U269" s="1" t="s">
        <v>1620</v>
      </c>
      <c r="V269" s="1" t="s">
        <v>2037</v>
      </c>
    </row>
    <row r="270" s="1" customFormat="1" spans="1:22">
      <c r="A270" s="3">
        <v>999222002764837</v>
      </c>
      <c r="B270" s="1" t="s">
        <v>1608</v>
      </c>
      <c r="C270" s="1" t="s">
        <v>3241</v>
      </c>
      <c r="D270" s="1" t="s">
        <v>2928</v>
      </c>
      <c r="E270" s="1" t="s">
        <v>2929</v>
      </c>
      <c r="F270" s="1" t="s">
        <v>1608</v>
      </c>
      <c r="G270" s="1" t="s">
        <v>1609</v>
      </c>
      <c r="H270" s="1" t="s">
        <v>1610</v>
      </c>
      <c r="I270" s="1" t="s">
        <v>3242</v>
      </c>
      <c r="J270" s="1" t="s">
        <v>30</v>
      </c>
      <c r="K270" s="1" t="s">
        <v>2931</v>
      </c>
      <c r="L270" s="1" t="s">
        <v>2931</v>
      </c>
      <c r="M270" s="1" t="s">
        <v>1613</v>
      </c>
      <c r="N270" s="1" t="s">
        <v>1613</v>
      </c>
      <c r="O270" s="1" t="s">
        <v>1614</v>
      </c>
      <c r="P270" s="1" t="s">
        <v>1615</v>
      </c>
      <c r="Q270" s="1" t="s">
        <v>1616</v>
      </c>
      <c r="R270" s="1" t="s">
        <v>3243</v>
      </c>
      <c r="S270" s="1" t="s">
        <v>1618</v>
      </c>
      <c r="T270" s="1" t="s">
        <v>1619</v>
      </c>
      <c r="U270" s="1" t="s">
        <v>1620</v>
      </c>
      <c r="V270" s="1" t="s">
        <v>1702</v>
      </c>
    </row>
    <row r="271" s="1" customFormat="1" spans="1:22">
      <c r="A271" s="3">
        <v>999222002764935</v>
      </c>
      <c r="B271" s="1" t="s">
        <v>1608</v>
      </c>
      <c r="C271" s="1" t="s">
        <v>3244</v>
      </c>
      <c r="D271" s="1" t="s">
        <v>3245</v>
      </c>
      <c r="E271" s="1" t="s">
        <v>3246</v>
      </c>
      <c r="F271" s="1" t="s">
        <v>1608</v>
      </c>
      <c r="G271" s="1" t="s">
        <v>1609</v>
      </c>
      <c r="H271" s="1" t="s">
        <v>1610</v>
      </c>
      <c r="I271" s="1" t="s">
        <v>2983</v>
      </c>
      <c r="J271" s="1" t="s">
        <v>30</v>
      </c>
      <c r="K271" s="1" t="s">
        <v>2984</v>
      </c>
      <c r="L271" s="1" t="s">
        <v>2984</v>
      </c>
      <c r="M271" s="1" t="s">
        <v>1613</v>
      </c>
      <c r="N271" s="1" t="s">
        <v>1613</v>
      </c>
      <c r="O271" s="1" t="s">
        <v>1614</v>
      </c>
      <c r="P271" s="1" t="s">
        <v>1615</v>
      </c>
      <c r="Q271" s="1" t="s">
        <v>1616</v>
      </c>
      <c r="R271" s="1" t="s">
        <v>3247</v>
      </c>
      <c r="S271" s="1" t="s">
        <v>1618</v>
      </c>
      <c r="T271" s="1" t="s">
        <v>1619</v>
      </c>
      <c r="U271" s="1" t="s">
        <v>1620</v>
      </c>
      <c r="V271" s="1" t="s">
        <v>1727</v>
      </c>
    </row>
    <row r="272" s="1" customFormat="1" spans="1:22">
      <c r="A272" s="3">
        <v>999222002772123</v>
      </c>
      <c r="B272" s="1" t="s">
        <v>1608</v>
      </c>
      <c r="C272" s="1" t="s">
        <v>3248</v>
      </c>
      <c r="D272" s="1" t="s">
        <v>3245</v>
      </c>
      <c r="E272" s="1" t="s">
        <v>3246</v>
      </c>
      <c r="F272" s="1" t="s">
        <v>1608</v>
      </c>
      <c r="G272" s="1" t="s">
        <v>1609</v>
      </c>
      <c r="H272" s="1" t="s">
        <v>1610</v>
      </c>
      <c r="I272" s="1" t="s">
        <v>3249</v>
      </c>
      <c r="J272" s="1" t="s">
        <v>30</v>
      </c>
      <c r="K272" s="1" t="s">
        <v>3250</v>
      </c>
      <c r="L272" s="1" t="s">
        <v>3250</v>
      </c>
      <c r="M272" s="1" t="s">
        <v>1613</v>
      </c>
      <c r="N272" s="1" t="s">
        <v>1613</v>
      </c>
      <c r="O272" s="1" t="s">
        <v>1614</v>
      </c>
      <c r="P272" s="1" t="s">
        <v>1615</v>
      </c>
      <c r="Q272" s="1" t="s">
        <v>1616</v>
      </c>
      <c r="R272" s="1" t="s">
        <v>3251</v>
      </c>
      <c r="S272" s="1" t="s">
        <v>1618</v>
      </c>
      <c r="T272" s="1" t="s">
        <v>1619</v>
      </c>
      <c r="U272" s="1" t="s">
        <v>1620</v>
      </c>
      <c r="V272" s="1" t="s">
        <v>1727</v>
      </c>
    </row>
    <row r="273" s="1" customFormat="1" spans="1:22">
      <c r="A273" s="3">
        <v>999222002793640</v>
      </c>
      <c r="B273" s="1" t="s">
        <v>1608</v>
      </c>
      <c r="C273" s="1" t="s">
        <v>3252</v>
      </c>
      <c r="D273" s="1" t="s">
        <v>3253</v>
      </c>
      <c r="E273" s="1" t="s">
        <v>3254</v>
      </c>
      <c r="F273" s="1" t="s">
        <v>1608</v>
      </c>
      <c r="G273" s="1" t="s">
        <v>1609</v>
      </c>
      <c r="H273" s="1" t="s">
        <v>1610</v>
      </c>
      <c r="I273" s="1" t="s">
        <v>3255</v>
      </c>
      <c r="J273" s="1" t="s">
        <v>30</v>
      </c>
      <c r="K273" s="1" t="s">
        <v>3256</v>
      </c>
      <c r="L273" s="1" t="s">
        <v>3256</v>
      </c>
      <c r="M273" s="1" t="s">
        <v>1613</v>
      </c>
      <c r="N273" s="1" t="s">
        <v>1613</v>
      </c>
      <c r="O273" s="1" t="s">
        <v>1614</v>
      </c>
      <c r="P273" s="1" t="s">
        <v>1615</v>
      </c>
      <c r="Q273" s="1" t="s">
        <v>1616</v>
      </c>
      <c r="R273" s="1" t="s">
        <v>3257</v>
      </c>
      <c r="S273" s="1" t="s">
        <v>1618</v>
      </c>
      <c r="T273" s="1" t="s">
        <v>1619</v>
      </c>
      <c r="U273" s="1" t="s">
        <v>1620</v>
      </c>
      <c r="V273" s="1" t="s">
        <v>1685</v>
      </c>
    </row>
    <row r="274" s="1" customFormat="1" spans="1:22">
      <c r="A274" s="3">
        <v>999222002810988</v>
      </c>
      <c r="B274" s="1" t="s">
        <v>1608</v>
      </c>
      <c r="C274" s="1" t="s">
        <v>3258</v>
      </c>
      <c r="D274" s="1" t="s">
        <v>2987</v>
      </c>
      <c r="E274" s="1" t="s">
        <v>2988</v>
      </c>
      <c r="F274" s="1" t="s">
        <v>1608</v>
      </c>
      <c r="G274" s="1" t="s">
        <v>1609</v>
      </c>
      <c r="H274" s="1" t="s">
        <v>1610</v>
      </c>
      <c r="I274" s="1" t="s">
        <v>3259</v>
      </c>
      <c r="J274" s="1" t="s">
        <v>30</v>
      </c>
      <c r="K274" s="1" t="s">
        <v>3260</v>
      </c>
      <c r="L274" s="1" t="s">
        <v>3260</v>
      </c>
      <c r="M274" s="1" t="s">
        <v>1613</v>
      </c>
      <c r="N274" s="1" t="s">
        <v>1613</v>
      </c>
      <c r="O274" s="1" t="s">
        <v>1614</v>
      </c>
      <c r="P274" s="1" t="s">
        <v>1615</v>
      </c>
      <c r="Q274" s="1" t="s">
        <v>1616</v>
      </c>
      <c r="R274" s="1" t="s">
        <v>3261</v>
      </c>
      <c r="S274" s="1" t="s">
        <v>1618</v>
      </c>
      <c r="T274" s="1" t="s">
        <v>1619</v>
      </c>
      <c r="U274" s="1" t="s">
        <v>1620</v>
      </c>
      <c r="V274" s="1" t="s">
        <v>1702</v>
      </c>
    </row>
    <row r="275" s="1" customFormat="1" spans="1:22">
      <c r="A275" s="3">
        <v>999222002894899</v>
      </c>
      <c r="B275" s="1" t="s">
        <v>1608</v>
      </c>
      <c r="C275" s="1" t="s">
        <v>3262</v>
      </c>
      <c r="D275" s="1" t="s">
        <v>3263</v>
      </c>
      <c r="E275" s="1" t="s">
        <v>3264</v>
      </c>
      <c r="F275" s="1" t="s">
        <v>1608</v>
      </c>
      <c r="G275" s="1" t="s">
        <v>1609</v>
      </c>
      <c r="H275" s="1" t="s">
        <v>1610</v>
      </c>
      <c r="I275" s="1" t="s">
        <v>3265</v>
      </c>
      <c r="J275" s="1" t="s">
        <v>30</v>
      </c>
      <c r="K275" s="1" t="s">
        <v>3266</v>
      </c>
      <c r="L275" s="1" t="s">
        <v>3266</v>
      </c>
      <c r="M275" s="1" t="s">
        <v>1613</v>
      </c>
      <c r="N275" s="1" t="s">
        <v>1613</v>
      </c>
      <c r="O275" s="1" t="s">
        <v>1614</v>
      </c>
      <c r="P275" s="1" t="s">
        <v>1615</v>
      </c>
      <c r="Q275" s="1" t="s">
        <v>1616</v>
      </c>
      <c r="R275" s="1" t="s">
        <v>3267</v>
      </c>
      <c r="S275" s="1" t="s">
        <v>1618</v>
      </c>
      <c r="T275" s="1" t="s">
        <v>1619</v>
      </c>
      <c r="U275" s="1" t="s">
        <v>1620</v>
      </c>
      <c r="V275" s="1" t="s">
        <v>1727</v>
      </c>
    </row>
    <row r="276" s="1" customFormat="1" spans="1:22">
      <c r="A276" s="3">
        <v>999222002946173</v>
      </c>
      <c r="B276" s="1" t="s">
        <v>1608</v>
      </c>
      <c r="C276" s="1" t="s">
        <v>3268</v>
      </c>
      <c r="D276" s="1" t="s">
        <v>2584</v>
      </c>
      <c r="E276" s="1" t="s">
        <v>2799</v>
      </c>
      <c r="F276" s="1" t="s">
        <v>1608</v>
      </c>
      <c r="G276" s="1" t="s">
        <v>1609</v>
      </c>
      <c r="H276" s="1" t="s">
        <v>1610</v>
      </c>
      <c r="I276" s="1" t="s">
        <v>3269</v>
      </c>
      <c r="J276" s="1" t="s">
        <v>30</v>
      </c>
      <c r="K276" s="1" t="s">
        <v>3270</v>
      </c>
      <c r="L276" s="1" t="s">
        <v>3270</v>
      </c>
      <c r="M276" s="1" t="s">
        <v>1613</v>
      </c>
      <c r="N276" s="1" t="s">
        <v>1613</v>
      </c>
      <c r="O276" s="1" t="s">
        <v>1614</v>
      </c>
      <c r="P276" s="1" t="s">
        <v>1615</v>
      </c>
      <c r="Q276" s="1" t="s">
        <v>1616</v>
      </c>
      <c r="R276" s="1" t="s">
        <v>3271</v>
      </c>
      <c r="S276" s="1" t="s">
        <v>1618</v>
      </c>
      <c r="T276" s="1" t="s">
        <v>1619</v>
      </c>
      <c r="U276" s="1" t="s">
        <v>1620</v>
      </c>
      <c r="V276" s="1" t="s">
        <v>1702</v>
      </c>
    </row>
    <row r="277" s="1" customFormat="1" spans="1:22">
      <c r="A277" s="3">
        <v>999222003887085</v>
      </c>
      <c r="B277" s="1" t="s">
        <v>1608</v>
      </c>
      <c r="C277" s="1" t="s">
        <v>3272</v>
      </c>
      <c r="D277" s="1" t="s">
        <v>2999</v>
      </c>
      <c r="E277" s="1" t="s">
        <v>3273</v>
      </c>
      <c r="F277" s="1" t="s">
        <v>1608</v>
      </c>
      <c r="G277" s="1" t="s">
        <v>1609</v>
      </c>
      <c r="H277" s="1" t="s">
        <v>1610</v>
      </c>
      <c r="I277" s="1" t="s">
        <v>3274</v>
      </c>
      <c r="J277" s="1" t="s">
        <v>30</v>
      </c>
      <c r="K277" s="1" t="s">
        <v>3275</v>
      </c>
      <c r="L277" s="1" t="s">
        <v>3275</v>
      </c>
      <c r="M277" s="1" t="s">
        <v>1613</v>
      </c>
      <c r="N277" s="1" t="s">
        <v>1613</v>
      </c>
      <c r="O277" s="1" t="s">
        <v>1614</v>
      </c>
      <c r="P277" s="1" t="s">
        <v>1615</v>
      </c>
      <c r="Q277" s="1" t="s">
        <v>1616</v>
      </c>
      <c r="R277" s="1" t="s">
        <v>3276</v>
      </c>
      <c r="S277" s="1" t="s">
        <v>1618</v>
      </c>
      <c r="T277" s="1" t="s">
        <v>1619</v>
      </c>
      <c r="U277" s="1" t="s">
        <v>1620</v>
      </c>
      <c r="V277" s="1" t="s">
        <v>3004</v>
      </c>
    </row>
    <row r="278" s="1" customFormat="1" spans="1:22">
      <c r="A278" s="3">
        <v>999222003892052</v>
      </c>
      <c r="B278" s="1" t="s">
        <v>1608</v>
      </c>
      <c r="C278" s="1" t="s">
        <v>3277</v>
      </c>
      <c r="D278" s="1" t="s">
        <v>3278</v>
      </c>
      <c r="E278" s="1" t="s">
        <v>3279</v>
      </c>
      <c r="F278" s="1" t="s">
        <v>1608</v>
      </c>
      <c r="G278" s="1" t="s">
        <v>1609</v>
      </c>
      <c r="H278" s="1" t="s">
        <v>1610</v>
      </c>
      <c r="I278" s="1" t="s">
        <v>3280</v>
      </c>
      <c r="J278" s="1" t="s">
        <v>30</v>
      </c>
      <c r="K278" s="1" t="s">
        <v>3281</v>
      </c>
      <c r="L278" s="1" t="s">
        <v>3281</v>
      </c>
      <c r="M278" s="1" t="s">
        <v>1613</v>
      </c>
      <c r="N278" s="1" t="s">
        <v>1613</v>
      </c>
      <c r="O278" s="1" t="s">
        <v>1614</v>
      </c>
      <c r="P278" s="1" t="s">
        <v>1615</v>
      </c>
      <c r="Q278" s="1" t="s">
        <v>1616</v>
      </c>
      <c r="R278" s="1" t="s">
        <v>3282</v>
      </c>
      <c r="S278" s="1" t="s">
        <v>1618</v>
      </c>
      <c r="T278" s="1" t="s">
        <v>1619</v>
      </c>
      <c r="U278" s="1" t="s">
        <v>1620</v>
      </c>
      <c r="V278" s="1" t="s">
        <v>3283</v>
      </c>
    </row>
    <row r="279" s="1" customFormat="1" spans="1:22">
      <c r="A279" s="3">
        <v>999222004227814</v>
      </c>
      <c r="B279" s="1" t="s">
        <v>1608</v>
      </c>
      <c r="C279" s="1" t="s">
        <v>3284</v>
      </c>
      <c r="D279" s="1" t="s">
        <v>3050</v>
      </c>
      <c r="E279" s="1" t="s">
        <v>3051</v>
      </c>
      <c r="F279" s="1" t="s">
        <v>1608</v>
      </c>
      <c r="G279" s="1" t="s">
        <v>1609</v>
      </c>
      <c r="H279" s="1" t="s">
        <v>1610</v>
      </c>
      <c r="I279" s="1" t="s">
        <v>3285</v>
      </c>
      <c r="J279" s="1" t="s">
        <v>30</v>
      </c>
      <c r="K279" s="1" t="s">
        <v>3286</v>
      </c>
      <c r="L279" s="1" t="s">
        <v>3286</v>
      </c>
      <c r="M279" s="1" t="s">
        <v>1613</v>
      </c>
      <c r="N279" s="1" t="s">
        <v>1613</v>
      </c>
      <c r="O279" s="1" t="s">
        <v>1614</v>
      </c>
      <c r="P279" s="1" t="s">
        <v>1615</v>
      </c>
      <c r="Q279" s="1" t="s">
        <v>1616</v>
      </c>
      <c r="R279" s="1" t="s">
        <v>3287</v>
      </c>
      <c r="S279" s="1" t="s">
        <v>1618</v>
      </c>
      <c r="T279" s="1" t="s">
        <v>1619</v>
      </c>
      <c r="U279" s="1" t="s">
        <v>1620</v>
      </c>
      <c r="V279" s="1" t="s">
        <v>1648</v>
      </c>
    </row>
    <row r="280" s="1" customFormat="1" spans="1:22">
      <c r="A280" s="3">
        <v>999222004315385</v>
      </c>
      <c r="B280" s="1" t="s">
        <v>1608</v>
      </c>
      <c r="C280" s="1" t="s">
        <v>3288</v>
      </c>
      <c r="D280" s="1" t="s">
        <v>3289</v>
      </c>
      <c r="E280" s="1" t="s">
        <v>3290</v>
      </c>
      <c r="F280" s="1" t="s">
        <v>1608</v>
      </c>
      <c r="G280" s="1" t="s">
        <v>1609</v>
      </c>
      <c r="H280" s="1" t="s">
        <v>1610</v>
      </c>
      <c r="I280" s="1" t="s">
        <v>3291</v>
      </c>
      <c r="J280" s="1" t="s">
        <v>30</v>
      </c>
      <c r="K280" s="1" t="s">
        <v>3292</v>
      </c>
      <c r="L280" s="1" t="s">
        <v>3292</v>
      </c>
      <c r="M280" s="1" t="s">
        <v>1613</v>
      </c>
      <c r="N280" s="1" t="s">
        <v>1613</v>
      </c>
      <c r="O280" s="1" t="s">
        <v>1614</v>
      </c>
      <c r="P280" s="1" t="s">
        <v>1615</v>
      </c>
      <c r="Q280" s="1" t="s">
        <v>1616</v>
      </c>
      <c r="R280" s="1" t="s">
        <v>3293</v>
      </c>
      <c r="S280" s="1" t="s">
        <v>1618</v>
      </c>
      <c r="T280" s="1" t="s">
        <v>1619</v>
      </c>
      <c r="U280" s="1" t="s">
        <v>1620</v>
      </c>
      <c r="V280" s="1" t="s">
        <v>1648</v>
      </c>
    </row>
    <row r="281" s="1" customFormat="1" spans="1:22">
      <c r="A281" s="3">
        <v>999222004379547</v>
      </c>
      <c r="B281" s="1" t="s">
        <v>1608</v>
      </c>
      <c r="C281" s="1" t="s">
        <v>3294</v>
      </c>
      <c r="D281" s="1" t="s">
        <v>3295</v>
      </c>
      <c r="E281" s="1" t="s">
        <v>3296</v>
      </c>
      <c r="F281" s="1" t="s">
        <v>1608</v>
      </c>
      <c r="G281" s="1" t="s">
        <v>1609</v>
      </c>
      <c r="H281" s="1" t="s">
        <v>1610</v>
      </c>
      <c r="I281" s="1" t="s">
        <v>3297</v>
      </c>
      <c r="J281" s="1" t="s">
        <v>30</v>
      </c>
      <c r="K281" s="1" t="s">
        <v>3298</v>
      </c>
      <c r="L281" s="1" t="s">
        <v>3298</v>
      </c>
      <c r="M281" s="1" t="s">
        <v>1613</v>
      </c>
      <c r="N281" s="1" t="s">
        <v>1613</v>
      </c>
      <c r="O281" s="1" t="s">
        <v>1614</v>
      </c>
      <c r="P281" s="1" t="s">
        <v>1615</v>
      </c>
      <c r="Q281" s="1" t="s">
        <v>1616</v>
      </c>
      <c r="R281" s="1" t="s">
        <v>3299</v>
      </c>
      <c r="S281" s="1" t="s">
        <v>1618</v>
      </c>
      <c r="T281" s="1" t="s">
        <v>1619</v>
      </c>
      <c r="U281" s="1" t="s">
        <v>1620</v>
      </c>
      <c r="V281" s="1" t="s">
        <v>1648</v>
      </c>
    </row>
    <row r="282" s="1" customFormat="1" spans="1:22">
      <c r="A282" s="3">
        <v>999222004500366</v>
      </c>
      <c r="B282" s="1" t="s">
        <v>1608</v>
      </c>
      <c r="C282" s="1" t="s">
        <v>3300</v>
      </c>
      <c r="D282" s="1" t="s">
        <v>2790</v>
      </c>
      <c r="E282" s="1" t="s">
        <v>3301</v>
      </c>
      <c r="F282" s="1" t="s">
        <v>1608</v>
      </c>
      <c r="G282" s="1" t="s">
        <v>1609</v>
      </c>
      <c r="H282" s="1" t="s">
        <v>1610</v>
      </c>
      <c r="I282" s="1" t="s">
        <v>3302</v>
      </c>
      <c r="J282" s="1" t="s">
        <v>30</v>
      </c>
      <c r="K282" s="1" t="s">
        <v>2793</v>
      </c>
      <c r="L282" s="1" t="s">
        <v>2793</v>
      </c>
      <c r="M282" s="1" t="s">
        <v>1613</v>
      </c>
      <c r="N282" s="1" t="s">
        <v>1613</v>
      </c>
      <c r="O282" s="1" t="s">
        <v>1614</v>
      </c>
      <c r="P282" s="1" t="s">
        <v>1615</v>
      </c>
      <c r="Q282" s="1" t="s">
        <v>1616</v>
      </c>
      <c r="R282" s="1" t="s">
        <v>3303</v>
      </c>
      <c r="S282" s="1" t="s">
        <v>1618</v>
      </c>
      <c r="T282" s="1" t="s">
        <v>1619</v>
      </c>
      <c r="U282" s="1" t="s">
        <v>1620</v>
      </c>
      <c r="V282" s="1" t="s">
        <v>1648</v>
      </c>
    </row>
    <row r="283" s="1" customFormat="1" spans="1:22">
      <c r="A283" s="3">
        <v>999222004513491</v>
      </c>
      <c r="B283" s="1" t="s">
        <v>1608</v>
      </c>
      <c r="C283" s="1" t="s">
        <v>3304</v>
      </c>
      <c r="D283" s="1" t="s">
        <v>2513</v>
      </c>
      <c r="E283" s="1" t="s">
        <v>2514</v>
      </c>
      <c r="F283" s="1" t="s">
        <v>1608</v>
      </c>
      <c r="G283" s="1" t="s">
        <v>1609</v>
      </c>
      <c r="H283" s="1" t="s">
        <v>1610</v>
      </c>
      <c r="I283" s="1" t="s">
        <v>3305</v>
      </c>
      <c r="J283" s="1" t="s">
        <v>30</v>
      </c>
      <c r="K283" s="1" t="s">
        <v>3306</v>
      </c>
      <c r="L283" s="1" t="s">
        <v>3306</v>
      </c>
      <c r="M283" s="1" t="s">
        <v>1613</v>
      </c>
      <c r="N283" s="1" t="s">
        <v>1613</v>
      </c>
      <c r="O283" s="1" t="s">
        <v>1614</v>
      </c>
      <c r="P283" s="1" t="s">
        <v>1615</v>
      </c>
      <c r="Q283" s="1" t="s">
        <v>1616</v>
      </c>
      <c r="R283" s="1" t="s">
        <v>3307</v>
      </c>
      <c r="S283" s="1" t="s">
        <v>1618</v>
      </c>
      <c r="T283" s="1" t="s">
        <v>1619</v>
      </c>
      <c r="U283" s="1" t="s">
        <v>1620</v>
      </c>
      <c r="V283" s="1" t="s">
        <v>1702</v>
      </c>
    </row>
    <row r="284" s="1" customFormat="1" spans="1:22">
      <c r="A284" s="3">
        <v>999222004596328</v>
      </c>
      <c r="B284" s="1" t="s">
        <v>1608</v>
      </c>
      <c r="C284" s="1" t="s">
        <v>3308</v>
      </c>
      <c r="D284" s="1" t="s">
        <v>2497</v>
      </c>
      <c r="E284" s="1" t="s">
        <v>3309</v>
      </c>
      <c r="F284" s="1" t="s">
        <v>1608</v>
      </c>
      <c r="G284" s="1" t="s">
        <v>1609</v>
      </c>
      <c r="H284" s="1" t="s">
        <v>1610</v>
      </c>
      <c r="I284" s="1" t="s">
        <v>3310</v>
      </c>
      <c r="J284" s="1" t="s">
        <v>30</v>
      </c>
      <c r="K284" s="1" t="s">
        <v>3311</v>
      </c>
      <c r="L284" s="1" t="s">
        <v>3311</v>
      </c>
      <c r="M284" s="1" t="s">
        <v>1613</v>
      </c>
      <c r="N284" s="1" t="s">
        <v>1613</v>
      </c>
      <c r="O284" s="1" t="s">
        <v>1614</v>
      </c>
      <c r="P284" s="1" t="s">
        <v>1615</v>
      </c>
      <c r="Q284" s="1" t="s">
        <v>1616</v>
      </c>
      <c r="R284" s="1" t="s">
        <v>3312</v>
      </c>
      <c r="S284" s="1" t="s">
        <v>1618</v>
      </c>
      <c r="T284" s="1" t="s">
        <v>1619</v>
      </c>
      <c r="U284" s="1" t="s">
        <v>1620</v>
      </c>
      <c r="V284" s="1" t="s">
        <v>1727</v>
      </c>
    </row>
    <row r="285" s="1" customFormat="1" spans="1:22">
      <c r="A285" s="3">
        <v>999222004817839</v>
      </c>
      <c r="B285" s="1" t="s">
        <v>1608</v>
      </c>
      <c r="C285" s="1" t="s">
        <v>3313</v>
      </c>
      <c r="D285" s="1" t="s">
        <v>3314</v>
      </c>
      <c r="E285" s="1" t="s">
        <v>3315</v>
      </c>
      <c r="F285" s="1" t="s">
        <v>1608</v>
      </c>
      <c r="G285" s="1" t="s">
        <v>1609</v>
      </c>
      <c r="H285" s="1" t="s">
        <v>1610</v>
      </c>
      <c r="I285" s="1" t="s">
        <v>3316</v>
      </c>
      <c r="J285" s="1" t="s">
        <v>30</v>
      </c>
      <c r="K285" s="1" t="s">
        <v>3317</v>
      </c>
      <c r="L285" s="1" t="s">
        <v>3317</v>
      </c>
      <c r="M285" s="1" t="s">
        <v>1613</v>
      </c>
      <c r="N285" s="1" t="s">
        <v>1613</v>
      </c>
      <c r="O285" s="1" t="s">
        <v>1614</v>
      </c>
      <c r="P285" s="1" t="s">
        <v>1615</v>
      </c>
      <c r="Q285" s="1" t="s">
        <v>1616</v>
      </c>
      <c r="R285" s="1" t="s">
        <v>3318</v>
      </c>
      <c r="S285" s="1" t="s">
        <v>1618</v>
      </c>
      <c r="T285" s="1" t="s">
        <v>1619</v>
      </c>
      <c r="U285" s="1" t="s">
        <v>1620</v>
      </c>
      <c r="V285" s="1" t="s">
        <v>1727</v>
      </c>
    </row>
    <row r="286" s="1" customFormat="1" spans="1:22">
      <c r="A286" s="3">
        <v>999222004954032</v>
      </c>
      <c r="B286" s="1" t="s">
        <v>1608</v>
      </c>
      <c r="C286" s="1" t="s">
        <v>3319</v>
      </c>
      <c r="D286" s="1" t="s">
        <v>3320</v>
      </c>
      <c r="E286" s="1" t="s">
        <v>3321</v>
      </c>
      <c r="F286" s="1" t="s">
        <v>1608</v>
      </c>
      <c r="G286" s="1" t="s">
        <v>1609</v>
      </c>
      <c r="H286" s="1" t="s">
        <v>1610</v>
      </c>
      <c r="I286" s="1" t="s">
        <v>3322</v>
      </c>
      <c r="J286" s="1" t="s">
        <v>30</v>
      </c>
      <c r="K286" s="1" t="s">
        <v>3323</v>
      </c>
      <c r="L286" s="1" t="s">
        <v>3323</v>
      </c>
      <c r="M286" s="1" t="s">
        <v>1613</v>
      </c>
      <c r="N286" s="1" t="s">
        <v>1613</v>
      </c>
      <c r="O286" s="1" t="s">
        <v>1614</v>
      </c>
      <c r="P286" s="1" t="s">
        <v>1615</v>
      </c>
      <c r="Q286" s="1" t="s">
        <v>1616</v>
      </c>
      <c r="R286" s="1" t="s">
        <v>3324</v>
      </c>
      <c r="S286" s="1" t="s">
        <v>1618</v>
      </c>
      <c r="T286" s="1" t="s">
        <v>1619</v>
      </c>
      <c r="U286" s="1" t="s">
        <v>1620</v>
      </c>
      <c r="V286" s="1" t="s">
        <v>2063</v>
      </c>
    </row>
    <row r="287" s="1" customFormat="1" spans="1:22">
      <c r="A287" s="3">
        <v>999222004986379</v>
      </c>
      <c r="B287" s="1" t="s">
        <v>1608</v>
      </c>
      <c r="C287" s="1" t="s">
        <v>3325</v>
      </c>
      <c r="D287" s="1" t="s">
        <v>3326</v>
      </c>
      <c r="E287" s="1" t="s">
        <v>3327</v>
      </c>
      <c r="F287" s="1" t="s">
        <v>1608</v>
      </c>
      <c r="G287" s="1" t="s">
        <v>1609</v>
      </c>
      <c r="H287" s="1" t="s">
        <v>1610</v>
      </c>
      <c r="I287" s="1" t="s">
        <v>3328</v>
      </c>
      <c r="J287" s="1" t="s">
        <v>30</v>
      </c>
      <c r="K287" s="1" t="s">
        <v>1869</v>
      </c>
      <c r="L287" s="1" t="s">
        <v>1869</v>
      </c>
      <c r="M287" s="1" t="s">
        <v>1613</v>
      </c>
      <c r="N287" s="1" t="s">
        <v>1613</v>
      </c>
      <c r="O287" s="1" t="s">
        <v>1614</v>
      </c>
      <c r="P287" s="1" t="s">
        <v>1615</v>
      </c>
      <c r="Q287" s="1" t="s">
        <v>1616</v>
      </c>
      <c r="R287" s="1" t="s">
        <v>3329</v>
      </c>
      <c r="S287" s="1" t="s">
        <v>1618</v>
      </c>
      <c r="T287" s="1" t="s">
        <v>1619</v>
      </c>
      <c r="U287" s="1" t="s">
        <v>1620</v>
      </c>
      <c r="V287" s="1" t="s">
        <v>1648</v>
      </c>
    </row>
    <row r="288" s="1" customFormat="1" spans="1:22">
      <c r="A288" s="3">
        <v>22005274900</v>
      </c>
      <c r="B288" s="1" t="s">
        <v>1608</v>
      </c>
      <c r="C288" s="1" t="s">
        <v>3330</v>
      </c>
      <c r="D288" s="1" t="s">
        <v>3331</v>
      </c>
      <c r="E288" s="1" t="s">
        <v>3332</v>
      </c>
      <c r="F288" s="1" t="s">
        <v>1608</v>
      </c>
      <c r="G288" s="1" t="s">
        <v>1609</v>
      </c>
      <c r="H288" s="1" t="s">
        <v>1610</v>
      </c>
      <c r="I288" s="1" t="s">
        <v>3333</v>
      </c>
      <c r="J288" s="1" t="s">
        <v>30</v>
      </c>
      <c r="K288" s="1" t="s">
        <v>3334</v>
      </c>
      <c r="L288" s="1" t="s">
        <v>3334</v>
      </c>
      <c r="M288" s="1" t="s">
        <v>1613</v>
      </c>
      <c r="N288" s="1" t="s">
        <v>1613</v>
      </c>
      <c r="O288" s="1" t="s">
        <v>1614</v>
      </c>
      <c r="P288" s="1" t="s">
        <v>1615</v>
      </c>
      <c r="Q288" s="1" t="s">
        <v>1616</v>
      </c>
      <c r="R288" s="1" t="s">
        <v>3335</v>
      </c>
      <c r="S288" s="1" t="s">
        <v>1618</v>
      </c>
      <c r="T288" s="1" t="s">
        <v>1619</v>
      </c>
      <c r="U288" s="1" t="s">
        <v>1620</v>
      </c>
      <c r="V288" s="1" t="s">
        <v>1727</v>
      </c>
    </row>
    <row r="289" s="1" customFormat="1" spans="1:22">
      <c r="A289" s="3">
        <v>999222005431206</v>
      </c>
      <c r="B289" s="1" t="s">
        <v>1608</v>
      </c>
      <c r="C289" s="1" t="s">
        <v>3336</v>
      </c>
      <c r="D289" s="1" t="s">
        <v>3337</v>
      </c>
      <c r="E289" s="1" t="s">
        <v>3338</v>
      </c>
      <c r="F289" s="1" t="s">
        <v>1608</v>
      </c>
      <c r="G289" s="1" t="s">
        <v>1609</v>
      </c>
      <c r="H289" s="1" t="s">
        <v>1610</v>
      </c>
      <c r="I289" s="1" t="s">
        <v>3339</v>
      </c>
      <c r="J289" s="1" t="s">
        <v>30</v>
      </c>
      <c r="K289" s="1" t="s">
        <v>3340</v>
      </c>
      <c r="L289" s="1" t="s">
        <v>3340</v>
      </c>
      <c r="M289" s="1" t="s">
        <v>1613</v>
      </c>
      <c r="N289" s="1" t="s">
        <v>1613</v>
      </c>
      <c r="O289" s="1" t="s">
        <v>1614</v>
      </c>
      <c r="P289" s="1" t="s">
        <v>1615</v>
      </c>
      <c r="Q289" s="1" t="s">
        <v>1616</v>
      </c>
      <c r="R289" s="1" t="s">
        <v>3341</v>
      </c>
      <c r="S289" s="1" t="s">
        <v>1618</v>
      </c>
      <c r="T289" s="1" t="s">
        <v>1619</v>
      </c>
      <c r="U289" s="1" t="s">
        <v>1620</v>
      </c>
      <c r="V289" s="1" t="s">
        <v>3342</v>
      </c>
    </row>
    <row r="290" s="1" customFormat="1" spans="1:22">
      <c r="A290" s="3">
        <v>999222005545710</v>
      </c>
      <c r="B290" s="1" t="s">
        <v>1608</v>
      </c>
      <c r="C290" s="1" t="s">
        <v>3343</v>
      </c>
      <c r="D290" s="1" t="s">
        <v>2836</v>
      </c>
      <c r="E290" s="1" t="s">
        <v>3344</v>
      </c>
      <c r="F290" s="1" t="s">
        <v>1608</v>
      </c>
      <c r="G290" s="1" t="s">
        <v>1609</v>
      </c>
      <c r="H290" s="1" t="s">
        <v>1610</v>
      </c>
      <c r="I290" s="1" t="s">
        <v>3345</v>
      </c>
      <c r="J290" s="1" t="s">
        <v>30</v>
      </c>
      <c r="K290" s="1" t="s">
        <v>3346</v>
      </c>
      <c r="L290" s="1" t="s">
        <v>3346</v>
      </c>
      <c r="M290" s="1" t="s">
        <v>1613</v>
      </c>
      <c r="N290" s="1" t="s">
        <v>1613</v>
      </c>
      <c r="O290" s="1" t="s">
        <v>1614</v>
      </c>
      <c r="P290" s="1" t="s">
        <v>1615</v>
      </c>
      <c r="Q290" s="1" t="s">
        <v>1616</v>
      </c>
      <c r="R290" s="1" t="s">
        <v>3347</v>
      </c>
      <c r="S290" s="1" t="s">
        <v>1618</v>
      </c>
      <c r="T290" s="1" t="s">
        <v>1619</v>
      </c>
      <c r="U290" s="1" t="s">
        <v>1620</v>
      </c>
      <c r="V290" s="1" t="s">
        <v>1710</v>
      </c>
    </row>
    <row r="291" s="1" customFormat="1" spans="1:22">
      <c r="A291" s="3">
        <v>999222005699136</v>
      </c>
      <c r="B291" s="1" t="s">
        <v>1608</v>
      </c>
      <c r="C291" s="1" t="s">
        <v>3348</v>
      </c>
      <c r="D291" s="1" t="s">
        <v>3349</v>
      </c>
      <c r="E291" s="1" t="s">
        <v>3350</v>
      </c>
      <c r="F291" s="1" t="s">
        <v>1608</v>
      </c>
      <c r="G291" s="1" t="s">
        <v>1609</v>
      </c>
      <c r="H291" s="1" t="s">
        <v>1610</v>
      </c>
      <c r="I291" s="1" t="s">
        <v>3351</v>
      </c>
      <c r="J291" s="1" t="s">
        <v>30</v>
      </c>
      <c r="K291" s="1" t="s">
        <v>3352</v>
      </c>
      <c r="L291" s="1" t="s">
        <v>3352</v>
      </c>
      <c r="M291" s="1" t="s">
        <v>1613</v>
      </c>
      <c r="N291" s="1" t="s">
        <v>1613</v>
      </c>
      <c r="O291" s="1" t="s">
        <v>1614</v>
      </c>
      <c r="P291" s="1" t="s">
        <v>1615</v>
      </c>
      <c r="Q291" s="1" t="s">
        <v>1616</v>
      </c>
      <c r="R291" s="1" t="s">
        <v>3353</v>
      </c>
      <c r="S291" s="1" t="s">
        <v>1618</v>
      </c>
      <c r="T291" s="1" t="s">
        <v>1619</v>
      </c>
      <c r="U291" s="1" t="s">
        <v>1620</v>
      </c>
      <c r="V291" s="1" t="s">
        <v>2301</v>
      </c>
    </row>
    <row r="292" s="1" customFormat="1" spans="1:22">
      <c r="A292" s="3">
        <v>999222005709390</v>
      </c>
      <c r="B292" s="1" t="s">
        <v>1608</v>
      </c>
      <c r="C292" s="1" t="s">
        <v>3354</v>
      </c>
      <c r="D292" s="1" t="s">
        <v>3355</v>
      </c>
      <c r="E292" s="1" t="s">
        <v>3356</v>
      </c>
      <c r="F292" s="1" t="s">
        <v>1608</v>
      </c>
      <c r="G292" s="1" t="s">
        <v>1609</v>
      </c>
      <c r="H292" s="1" t="s">
        <v>1610</v>
      </c>
      <c r="I292" s="1" t="s">
        <v>3357</v>
      </c>
      <c r="J292" s="1" t="s">
        <v>30</v>
      </c>
      <c r="K292" s="1" t="s">
        <v>3358</v>
      </c>
      <c r="L292" s="1" t="s">
        <v>3358</v>
      </c>
      <c r="M292" s="1" t="s">
        <v>1613</v>
      </c>
      <c r="N292" s="1" t="s">
        <v>1613</v>
      </c>
      <c r="O292" s="1" t="s">
        <v>1614</v>
      </c>
      <c r="P292" s="1" t="s">
        <v>1615</v>
      </c>
      <c r="Q292" s="1" t="s">
        <v>1616</v>
      </c>
      <c r="R292" s="1" t="s">
        <v>3359</v>
      </c>
      <c r="S292" s="1" t="s">
        <v>1618</v>
      </c>
      <c r="T292" s="1" t="s">
        <v>1619</v>
      </c>
      <c r="U292" s="1" t="s">
        <v>1620</v>
      </c>
      <c r="V292" s="1" t="s">
        <v>1648</v>
      </c>
    </row>
    <row r="293" s="1" customFormat="1" spans="1:22">
      <c r="A293" s="3">
        <v>999222005782489</v>
      </c>
      <c r="B293" s="1" t="s">
        <v>1608</v>
      </c>
      <c r="C293" s="1" t="s">
        <v>3360</v>
      </c>
      <c r="D293" s="1" t="s">
        <v>3361</v>
      </c>
      <c r="E293" s="1" t="s">
        <v>3362</v>
      </c>
      <c r="F293" s="1" t="s">
        <v>1608</v>
      </c>
      <c r="G293" s="1" t="s">
        <v>1609</v>
      </c>
      <c r="H293" s="1" t="s">
        <v>1610</v>
      </c>
      <c r="I293" s="1" t="s">
        <v>3363</v>
      </c>
      <c r="J293" s="1" t="s">
        <v>30</v>
      </c>
      <c r="K293" s="1" t="s">
        <v>3364</v>
      </c>
      <c r="L293" s="1" t="s">
        <v>3364</v>
      </c>
      <c r="M293" s="1" t="s">
        <v>1613</v>
      </c>
      <c r="N293" s="1" t="s">
        <v>1613</v>
      </c>
      <c r="O293" s="1" t="s">
        <v>1614</v>
      </c>
      <c r="P293" s="1" t="s">
        <v>1615</v>
      </c>
      <c r="Q293" s="1" t="s">
        <v>1616</v>
      </c>
      <c r="R293" s="1" t="s">
        <v>3365</v>
      </c>
      <c r="S293" s="1" t="s">
        <v>1618</v>
      </c>
      <c r="T293" s="1" t="s">
        <v>1619</v>
      </c>
      <c r="U293" s="1" t="s">
        <v>1620</v>
      </c>
      <c r="V293" s="1" t="s">
        <v>2037</v>
      </c>
    </row>
    <row r="294" s="1" customFormat="1" spans="1:22">
      <c r="A294" s="3">
        <v>999222005931607</v>
      </c>
      <c r="B294" s="1" t="s">
        <v>1608</v>
      </c>
      <c r="C294" s="1" t="s">
        <v>3366</v>
      </c>
      <c r="D294" s="1" t="s">
        <v>3367</v>
      </c>
      <c r="E294" s="1" t="s">
        <v>3368</v>
      </c>
      <c r="F294" s="1" t="s">
        <v>1608</v>
      </c>
      <c r="G294" s="1" t="s">
        <v>1609</v>
      </c>
      <c r="H294" s="1" t="s">
        <v>1610</v>
      </c>
      <c r="I294" s="1" t="s">
        <v>3369</v>
      </c>
      <c r="J294" s="1" t="s">
        <v>30</v>
      </c>
      <c r="K294" s="1" t="s">
        <v>3370</v>
      </c>
      <c r="L294" s="1" t="s">
        <v>3370</v>
      </c>
      <c r="M294" s="1" t="s">
        <v>1613</v>
      </c>
      <c r="N294" s="1" t="s">
        <v>1613</v>
      </c>
      <c r="O294" s="1" t="s">
        <v>1614</v>
      </c>
      <c r="P294" s="1" t="s">
        <v>1615</v>
      </c>
      <c r="Q294" s="1" t="s">
        <v>1616</v>
      </c>
      <c r="R294" s="1" t="s">
        <v>3371</v>
      </c>
      <c r="S294" s="1" t="s">
        <v>1618</v>
      </c>
      <c r="T294" s="1" t="s">
        <v>1619</v>
      </c>
      <c r="U294" s="1" t="s">
        <v>1620</v>
      </c>
      <c r="V294" s="1" t="s">
        <v>1648</v>
      </c>
    </row>
    <row r="295" s="1" customFormat="1" spans="1:22">
      <c r="A295" s="3">
        <v>999222006019403</v>
      </c>
      <c r="B295" s="1" t="s">
        <v>1608</v>
      </c>
      <c r="C295" s="1" t="s">
        <v>3372</v>
      </c>
      <c r="D295" s="1" t="s">
        <v>3373</v>
      </c>
      <c r="E295" s="1" t="s">
        <v>3374</v>
      </c>
      <c r="F295" s="1" t="s">
        <v>1608</v>
      </c>
      <c r="G295" s="1" t="s">
        <v>1609</v>
      </c>
      <c r="H295" s="1" t="s">
        <v>1610</v>
      </c>
      <c r="I295" s="1" t="s">
        <v>3375</v>
      </c>
      <c r="J295" s="1" t="s">
        <v>30</v>
      </c>
      <c r="K295" s="1" t="s">
        <v>3376</v>
      </c>
      <c r="L295" s="1" t="s">
        <v>3376</v>
      </c>
      <c r="M295" s="1" t="s">
        <v>1613</v>
      </c>
      <c r="N295" s="1" t="s">
        <v>1613</v>
      </c>
      <c r="O295" s="1" t="s">
        <v>1614</v>
      </c>
      <c r="P295" s="1" t="s">
        <v>1615</v>
      </c>
      <c r="Q295" s="1" t="s">
        <v>1616</v>
      </c>
      <c r="R295" s="1" t="s">
        <v>3377</v>
      </c>
      <c r="S295" s="1" t="s">
        <v>1618</v>
      </c>
      <c r="T295" s="1" t="s">
        <v>1619</v>
      </c>
      <c r="U295" s="1" t="s">
        <v>1620</v>
      </c>
      <c r="V295" s="1" t="s">
        <v>2171</v>
      </c>
    </row>
    <row r="296" s="1" customFormat="1" spans="1:22">
      <c r="A296" s="3">
        <v>999222007809323</v>
      </c>
      <c r="B296" s="1" t="s">
        <v>1608</v>
      </c>
      <c r="C296" s="1" t="s">
        <v>3378</v>
      </c>
      <c r="D296" s="1" t="s">
        <v>3379</v>
      </c>
      <c r="E296" s="1" t="s">
        <v>3380</v>
      </c>
      <c r="F296" s="1" t="s">
        <v>1608</v>
      </c>
      <c r="G296" s="1" t="s">
        <v>1609</v>
      </c>
      <c r="H296" s="1" t="s">
        <v>1610</v>
      </c>
      <c r="I296" s="1" t="s">
        <v>3381</v>
      </c>
      <c r="J296" s="1" t="s">
        <v>30</v>
      </c>
      <c r="K296" s="1" t="s">
        <v>3382</v>
      </c>
      <c r="L296" s="1" t="s">
        <v>3382</v>
      </c>
      <c r="M296" s="1" t="s">
        <v>1613</v>
      </c>
      <c r="N296" s="1" t="s">
        <v>1613</v>
      </c>
      <c r="O296" s="1" t="s">
        <v>1614</v>
      </c>
      <c r="P296" s="1" t="s">
        <v>1615</v>
      </c>
      <c r="Q296" s="1" t="s">
        <v>1616</v>
      </c>
      <c r="R296" s="1" t="s">
        <v>3383</v>
      </c>
      <c r="S296" s="1" t="s">
        <v>1618</v>
      </c>
      <c r="T296" s="1" t="s">
        <v>1619</v>
      </c>
      <c r="U296" s="1" t="s">
        <v>1620</v>
      </c>
      <c r="V296" s="1" t="s">
        <v>1718</v>
      </c>
    </row>
    <row r="297" s="1" customFormat="1" spans="1:22">
      <c r="A297" s="3">
        <v>999222008027868</v>
      </c>
      <c r="B297" s="1" t="s">
        <v>1608</v>
      </c>
      <c r="C297" s="1" t="s">
        <v>3384</v>
      </c>
      <c r="D297" s="1" t="s">
        <v>3385</v>
      </c>
      <c r="E297" s="1" t="s">
        <v>3386</v>
      </c>
      <c r="F297" s="1" t="s">
        <v>1608</v>
      </c>
      <c r="G297" s="1" t="s">
        <v>1609</v>
      </c>
      <c r="H297" s="1" t="s">
        <v>1610</v>
      </c>
      <c r="I297" s="1" t="s">
        <v>3387</v>
      </c>
      <c r="J297" s="1" t="s">
        <v>30</v>
      </c>
      <c r="K297" s="1" t="s">
        <v>3388</v>
      </c>
      <c r="L297" s="1" t="s">
        <v>3388</v>
      </c>
      <c r="M297" s="1" t="s">
        <v>1613</v>
      </c>
      <c r="N297" s="1" t="s">
        <v>1613</v>
      </c>
      <c r="O297" s="1" t="s">
        <v>1614</v>
      </c>
      <c r="P297" s="1" t="s">
        <v>1615</v>
      </c>
      <c r="Q297" s="1" t="s">
        <v>1616</v>
      </c>
      <c r="R297" s="1" t="s">
        <v>3389</v>
      </c>
      <c r="S297" s="1" t="s">
        <v>1618</v>
      </c>
      <c r="T297" s="1" t="s">
        <v>1619</v>
      </c>
      <c r="U297" s="1" t="s">
        <v>1620</v>
      </c>
      <c r="V297" s="1" t="s">
        <v>2055</v>
      </c>
    </row>
    <row r="298" s="1" customFormat="1" spans="1:22">
      <c r="A298" s="3">
        <v>22008215985</v>
      </c>
      <c r="B298" s="1" t="s">
        <v>1608</v>
      </c>
      <c r="C298" s="1" t="s">
        <v>3390</v>
      </c>
      <c r="D298" s="1" t="s">
        <v>2590</v>
      </c>
      <c r="E298" s="1" t="s">
        <v>3391</v>
      </c>
      <c r="F298" s="1" t="s">
        <v>1608</v>
      </c>
      <c r="G298" s="1" t="s">
        <v>1609</v>
      </c>
      <c r="H298" s="1" t="s">
        <v>1610</v>
      </c>
      <c r="I298" s="1" t="s">
        <v>3392</v>
      </c>
      <c r="J298" s="1" t="s">
        <v>30</v>
      </c>
      <c r="K298" s="1" t="s">
        <v>3393</v>
      </c>
      <c r="L298" s="1" t="s">
        <v>3393</v>
      </c>
      <c r="M298" s="1" t="s">
        <v>1613</v>
      </c>
      <c r="N298" s="1" t="s">
        <v>1613</v>
      </c>
      <c r="O298" s="1" t="s">
        <v>1614</v>
      </c>
      <c r="P298" s="1" t="s">
        <v>1615</v>
      </c>
      <c r="Q298" s="1" t="s">
        <v>1616</v>
      </c>
      <c r="R298" s="1" t="s">
        <v>3394</v>
      </c>
      <c r="S298" s="1" t="s">
        <v>1618</v>
      </c>
      <c r="T298" s="1" t="s">
        <v>1619</v>
      </c>
      <c r="U298" s="1" t="s">
        <v>1620</v>
      </c>
      <c r="V298" s="1" t="s">
        <v>1727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2022-12-30T02:52:00Z</dcterms:created>
  <dcterms:modified xsi:type="dcterms:W3CDTF">2022-12-30T10:00:53Z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2DD392008F49415D94496D9E5736E1BA</vt:lpwstr>
  </property>
  <property fmtid="{D5CDD505-2E9C-101B-9397-08002B2CF9AE}" pid="3" name="KSOProductBuildVer">
    <vt:lpwstr>2052-11.1.0.13703</vt:lpwstr>
  </property>
</Properties>
</file>