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对账!$A$1:$X$180</definedName>
  </definedNames>
  <calcPr calcId="144525"/>
</workbook>
</file>

<file path=xl/sharedStrings.xml><?xml version="1.0" encoding="utf-8"?>
<sst xmlns="http://schemas.openxmlformats.org/spreadsheetml/2006/main" count="6234" uniqueCount="1806">
  <si>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</si>
  <si>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</si>
  <si>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</si>
  <si>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</si>
  <si>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</si>
  <si>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</si>
  <si>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</si>
  <si>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</si>
  <si>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</si>
  <si>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</si>
  <si>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</si>
  <si>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</si>
  <si>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</si>
  <si>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</si>
  <si>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</si>
  <si>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</si>
  <si>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</si>
  <si>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</si>
  <si>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</si>
  <si>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</si>
  <si>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</si>
  <si>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</si>
  <si>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</si>
  <si>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</si>
  <si>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</si>
  <si>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18504098697	</t>
  </si>
  <si>
    <t>Ctrip</t>
  </si>
  <si>
    <t>正常</t>
  </si>
  <si>
    <t>[新山]新山凯贝丽酒店式服务公寓(Capri by Fraser Johor Bahru)(90558946)</t>
  </si>
  <si>
    <t>行政特大床一室房&lt;双人入住&gt;&lt;双早&gt;</t>
  </si>
  <si>
    <t>CNY</t>
  </si>
  <si>
    <t>Hoey Yee/Neoh,Hoey Yee/Neoh</t>
  </si>
  <si>
    <t>CA2019230104CNY</t>
  </si>
  <si>
    <t>未提现</t>
  </si>
  <si>
    <t>携程开票</t>
  </si>
  <si>
    <t xml:space="preserve">2631951	</t>
  </si>
  <si>
    <t xml:space="preserve">56611597-1	</t>
  </si>
  <si>
    <t xml:space="preserve">18587056327	</t>
  </si>
  <si>
    <t>豪华特大床一室房&lt;双人入住&gt;&lt;双早&gt;</t>
  </si>
  <si>
    <t>Kaile/Lian,Kaile/Lian</t>
  </si>
  <si>
    <t xml:space="preserve">2640235	</t>
  </si>
  <si>
    <t xml:space="preserve">	</t>
  </si>
  <si>
    <t>取消</t>
  </si>
  <si>
    <t xml:space="preserve">18587088740	</t>
  </si>
  <si>
    <t xml:space="preserve">2640241	</t>
  </si>
  <si>
    <t xml:space="preserve">28852906-1	</t>
  </si>
  <si>
    <t xml:space="preserve">18587839974	</t>
  </si>
  <si>
    <t>[吉隆坡]辉盛凯贝丽(Capri by Fraser Bukit Bintang)(88638672)</t>
  </si>
  <si>
    <t>豪华大床一室房&lt;双人入住&gt;&lt;双早&gt;</t>
  </si>
  <si>
    <t>Stella/Stella,Stella/Stella,Stella/Stella,Stella/Stella</t>
  </si>
  <si>
    <t xml:space="preserve">2640358	</t>
  </si>
  <si>
    <t>85138379-1</t>
  </si>
  <si>
    <t xml:space="preserve">74416320-1	</t>
  </si>
  <si>
    <t xml:space="preserve">18652076652	</t>
  </si>
  <si>
    <t>[清迈]茶拉6号酒店 (SHA Plus +)(Chala Number 6 (SHA Plus +))(14220213)</t>
  </si>
  <si>
    <t>豪华双床房(至少连住2晚及以上)&lt;双人入住&gt;&lt;双早&gt;</t>
  </si>
  <si>
    <t>Sit/Lynne,Sit/Lynne</t>
  </si>
  <si>
    <t xml:space="preserve">2646226	</t>
  </si>
  <si>
    <t xml:space="preserve">18652593613	</t>
  </si>
  <si>
    <t>Sit/Fong Leng</t>
  </si>
  <si>
    <t xml:space="preserve">2646286	</t>
  </si>
  <si>
    <t xml:space="preserve">23435	</t>
  </si>
  <si>
    <t xml:space="preserve">18919312284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</si>
  <si>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</si>
  <si>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</si>
  <si>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NAM/HYUNSOO</t>
  </si>
  <si>
    <t xml:space="preserve">18926462646	</t>
  </si>
  <si>
    <t>[帕赛市]马尼拉101酒店（多用途酒店）(Hotel 101 Manila (Multiple Use Hotel))(28525147)</t>
  </si>
  <si>
    <t>欢乐房&lt;特价大促销&gt;&lt;三人入住&gt;&lt;早餐&gt;</t>
  </si>
  <si>
    <t>Bauer/Daniel</t>
  </si>
  <si>
    <t xml:space="preserve">2681390	</t>
  </si>
  <si>
    <t xml:space="preserve">22026496	</t>
  </si>
  <si>
    <t xml:space="preserve">21016803384	</t>
  </si>
  <si>
    <t>[伊洛伊洛]因佳普大厦酒店(Injap Tower Hotel- Multi Use Hotel)(29573613)</t>
  </si>
  <si>
    <t>快乐双人间&lt;今日特价 &gt;&lt;双人入住&gt;&lt;无早&gt;</t>
  </si>
  <si>
    <t>Flores/Razel,Flores/Razel</t>
  </si>
  <si>
    <t xml:space="preserve">2692772	</t>
  </si>
  <si>
    <t xml:space="preserve">94328	</t>
  </si>
  <si>
    <t xml:space="preserve">21133134902	</t>
  </si>
  <si>
    <t>[曼谷]素坤逸S31酒店 - SHA Extra Plus(S31 Sukhumvit Hotel - SHA Extra Plus)(45708119)</t>
  </si>
  <si>
    <t>高级房&lt;特惠专享&gt;&lt;双人入住&gt;&lt;双早&gt;</t>
  </si>
  <si>
    <t>Dhola/Dinkal,Dhola/Dinkal</t>
  </si>
  <si>
    <t xml:space="preserve">2705660	</t>
  </si>
  <si>
    <t xml:space="preserve">99277817-1	</t>
  </si>
  <si>
    <t xml:space="preserve">21136004317	</t>
  </si>
  <si>
    <t>[曼谷]曼谷利特酒店 (SHA Extra Plus)(LiT BANGKOK Hotel)(3799511)</t>
  </si>
  <si>
    <t>不同温度特大床房&lt;特惠专享&gt;&lt;双人入住&gt;&lt;无早&gt;</t>
  </si>
  <si>
    <t>Inbar/Yoram,Inbar/Yoram</t>
  </si>
  <si>
    <t xml:space="preserve">2706083	</t>
  </si>
  <si>
    <t xml:space="preserve">5211	</t>
  </si>
  <si>
    <t xml:space="preserve">21256787471	</t>
  </si>
  <si>
    <t>[曼谷]曼谷华昌传统酒店(Hua Chang Heritage Hotel Bangkok)(4494789)</t>
  </si>
  <si>
    <t>豪华房&lt;全日特价&gt;&lt;双人入住&gt;&lt;双早&gt;</t>
  </si>
  <si>
    <t>aquino-laluces/elinore,aquino-laluces/elinore,aquino-laluces/elinore,aquino-laluces/elinore,aquino-laluces/elinore,aquino-laluces/elinore</t>
  </si>
  <si>
    <t xml:space="preserve">2719433	</t>
  </si>
  <si>
    <t xml:space="preserve">146769	</t>
  </si>
  <si>
    <t xml:space="preserve">21337016440	</t>
  </si>
  <si>
    <t>尊贵豪华房&lt;全日特价&gt;&lt;双人入住&gt;&lt;双早&gt;</t>
  </si>
  <si>
    <t>Baillaud/Jean,Baillaud/Jean,Baillaud/Jean,Baillaud/Jean</t>
  </si>
  <si>
    <t xml:space="preserve">2724483	</t>
  </si>
  <si>
    <t xml:space="preserve">146865	</t>
  </si>
  <si>
    <t xml:space="preserve">21347669837	</t>
  </si>
  <si>
    <t>[努沙再也]新山青松度假村(Pinetree Marina Resort)(95225662)</t>
  </si>
  <si>
    <t>一卧室豪华房(至少连住2晚及以上)&lt;双人入住&gt;&lt;双早&gt;</t>
  </si>
  <si>
    <t>chen/xuewei</t>
  </si>
  <si>
    <t xml:space="preserve">2726585	</t>
  </si>
  <si>
    <t xml:space="preserve">103914	</t>
  </si>
  <si>
    <t xml:space="preserve">21362687156	</t>
  </si>
  <si>
    <t>一卧室豪华房&lt;双人入住&gt;&lt;特价&gt;&lt;双早&gt;</t>
  </si>
  <si>
    <t>KIM/kyoungmin,KIM/kyoungmin</t>
  </si>
  <si>
    <t xml:space="preserve">2730048	</t>
  </si>
  <si>
    <t xml:space="preserve">103974	</t>
  </si>
  <si>
    <t xml:space="preserve">21365865949	</t>
  </si>
  <si>
    <t>豪华房&lt;全日特价&gt;&lt;双人入住&gt;&lt;无早&gt;</t>
  </si>
  <si>
    <t>Ng AiwLeng/Evon</t>
  </si>
  <si>
    <t xml:space="preserve">2730845	</t>
  </si>
  <si>
    <t xml:space="preserve">147021	</t>
  </si>
  <si>
    <t xml:space="preserve">21374171532	</t>
  </si>
  <si>
    <t>[曼谷]曼谷秋素坤逸酒店 (SHA Plus+)(Qiu Hotel Sukhumvit (SHA Plus+))(28597378)</t>
  </si>
  <si>
    <t>豪华池景房(高层)&lt;特价大促销&gt;&lt;双人入住&gt;&lt;无早&gt;</t>
  </si>
  <si>
    <t>WONG/HIU WAI</t>
  </si>
  <si>
    <t xml:space="preserve">2732530	</t>
  </si>
  <si>
    <t xml:space="preserve">77461	</t>
  </si>
  <si>
    <t xml:space="preserve">21374242577	</t>
  </si>
  <si>
    <t>[新加坡]新加坡吉真宾乐雅酒店(PARKROYAL on Kitchener Road, Singapore)(28561559)</t>
  </si>
  <si>
    <t>高级特大床房&lt;今日特价 &gt;&lt;双人入住&gt;&lt;双早&gt;</t>
  </si>
  <si>
    <t>Loo/Fabian</t>
  </si>
  <si>
    <t xml:space="preserve">2732548	</t>
  </si>
  <si>
    <t xml:space="preserve">112810986	</t>
  </si>
  <si>
    <t xml:space="preserve">21412684849	</t>
  </si>
  <si>
    <t>Ho/Ansel,Ho/Ansel</t>
  </si>
  <si>
    <t xml:space="preserve">2734019	</t>
  </si>
  <si>
    <t xml:space="preserve">21444587249	</t>
  </si>
  <si>
    <t>[曼谷]曼谷素坤逸航站 21 中心酒店 (SHA Plus+)(Grande Centre Point Hotel Terminal 21 (SHA Plus+))(5908161)</t>
  </si>
  <si>
    <t>高级房&lt;特惠&gt;&lt;双人入住&gt;&lt;无早&gt;</t>
  </si>
  <si>
    <t>UEMURA/MARIKA,UEMURA/MARIKA</t>
  </si>
  <si>
    <t xml:space="preserve">2738435	</t>
  </si>
  <si>
    <t xml:space="preserve">21456367497	</t>
  </si>
  <si>
    <t>[曼谷]曼谷 JW 万豪酒店 (SHA Plus+)(JW Marriott Hotel Bangkok (SHA Plus+))(3031185)</t>
  </si>
  <si>
    <t>行政双床房&lt;双人入住&gt;&lt;不适用中东客人&gt;&lt;双早&gt;&lt;普通会员&gt;</t>
  </si>
  <si>
    <t>CHEN/YAN-HAO</t>
  </si>
  <si>
    <t xml:space="preserve">2740632	</t>
  </si>
  <si>
    <t xml:space="preserve">83904993	</t>
  </si>
  <si>
    <t xml:space="preserve">21470337485	</t>
  </si>
  <si>
    <t>[Ulu Kinta]怡保曦云轩度假村(The Haven All Suite Resort, Ipoh)(28528391)</t>
  </si>
  <si>
    <t>一卧湖景套房&lt;双人入住&gt;&lt;双早&gt;</t>
  </si>
  <si>
    <t>Nair/Sathish,Nair/Sathish</t>
  </si>
  <si>
    <t xml:space="preserve">2743731	</t>
  </si>
  <si>
    <t xml:space="preserve">104463	</t>
  </si>
  <si>
    <t xml:space="preserve">21473308601	</t>
  </si>
  <si>
    <t>[普吉岛]普吉岛巴东海滩天空景观度假村 (SHA Extra Plus)(Skyview Resort Phuket Patong Beach (SHA Extra Plus))(98485609)</t>
  </si>
  <si>
    <t>芭东日落房&lt;双人入住&gt;&lt;双早&gt;</t>
  </si>
  <si>
    <t>Test/Wimon</t>
  </si>
  <si>
    <t xml:space="preserve">2744480	</t>
  </si>
  <si>
    <t xml:space="preserve">21484164177	</t>
  </si>
  <si>
    <t>Hsia Kwok/Sin,Hsia Kwok/Sin</t>
  </si>
  <si>
    <t xml:space="preserve">2747029	</t>
  </si>
  <si>
    <t xml:space="preserve">112864469	</t>
  </si>
  <si>
    <t xml:space="preserve">21505470555	</t>
  </si>
  <si>
    <t>[普吉岛]普吉岛希尔顿阿卡迪亚温泉度假酒店 (SHA Extra Plus)(Hilton Phuket Arcadia Resort &amp; Spa (SHA Extra Plus))(3460018)</t>
  </si>
  <si>
    <t>海景精致双床套房&lt;双人入住&gt;&lt;双早&gt;</t>
  </si>
  <si>
    <t>CHAVARRO/DIANA,LEYTON/JUAN</t>
  </si>
  <si>
    <t xml:space="preserve">2752540	</t>
  </si>
  <si>
    <t xml:space="preserve">3311329748	</t>
  </si>
  <si>
    <t xml:space="preserve">21510421247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</si>
  <si>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</si>
  <si>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</si>
  <si>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CHANG/YIE THWUNG AKYNA</t>
  </si>
  <si>
    <t xml:space="preserve">2753948	</t>
  </si>
  <si>
    <t xml:space="preserve">624183	</t>
  </si>
  <si>
    <t xml:space="preserve">21512067748	</t>
  </si>
  <si>
    <t>LONG/ISAAC</t>
  </si>
  <si>
    <t xml:space="preserve">2754433	</t>
  </si>
  <si>
    <t xml:space="preserve">112882683	</t>
  </si>
  <si>
    <t xml:space="preserve">21567063651	</t>
  </si>
  <si>
    <t>Chan/Tinhong,Chan/Tinhong</t>
  </si>
  <si>
    <t xml:space="preserve">2757170	</t>
  </si>
  <si>
    <t xml:space="preserve">21568163728	</t>
  </si>
  <si>
    <t>[乔治市]槟城尼奥酒店 (槟城对抗新冠肺炎认证)(Neo+ Penang (PenangFightCovid-19 Certified))(24052379)</t>
  </si>
  <si>
    <t>猎户座房&lt;双人入住&gt;&lt;双早&gt;</t>
  </si>
  <si>
    <t>Hwa/Poe Kock</t>
  </si>
  <si>
    <t xml:space="preserve">2757405	</t>
  </si>
  <si>
    <t xml:space="preserve">165785	</t>
  </si>
  <si>
    <t xml:space="preserve">21569566921	</t>
  </si>
  <si>
    <t>[吉隆坡]吉隆坡市中心玛雅酒店(Hotel Maya Kuala Lumpur)(28528339)</t>
  </si>
  <si>
    <t>一室房(至少提前60天预订)&lt;双人入住&gt;&lt;双早&gt;</t>
  </si>
  <si>
    <t>HAMDAN/HANIZAH</t>
  </si>
  <si>
    <t xml:space="preserve">2757713	</t>
  </si>
  <si>
    <t xml:space="preserve">255432	</t>
  </si>
  <si>
    <t xml:space="preserve">21580412433	</t>
  </si>
  <si>
    <t>[吉隆坡]吉隆坡柏威年酒店 · 悦榕庄管理(Pavilion Hotel Kuala Lumpur Managed by Banyan Tree)(25469067)</t>
  </si>
  <si>
    <t>城市绿洲特大床房(至少提前21天预订)&lt;双人入住&gt;&lt;双早&gt;</t>
  </si>
  <si>
    <t>TANG/LIQI,Lin/Xueshun</t>
  </si>
  <si>
    <t xml:space="preserve">2759758	</t>
  </si>
  <si>
    <t xml:space="preserve">198554	</t>
  </si>
  <si>
    <t xml:space="preserve">21581347078	</t>
  </si>
  <si>
    <t>[芭堤雅]芭堤雅发现海滩酒店 (SHA Plus+)(Pattaya Discovery Beach Hotel (SHA Plus+))(2497120)</t>
  </si>
  <si>
    <t>高级房 (DEE塔)(至少提前30天预订)&lt;特惠专享&gt;&lt;双人入住&gt;&lt;双早&gt;</t>
  </si>
  <si>
    <t>Intearapirom/Chatchamon,Intearapirom/Chatchamon</t>
  </si>
  <si>
    <t xml:space="preserve">2760023	</t>
  </si>
  <si>
    <t xml:space="preserve">425286	</t>
  </si>
  <si>
    <t xml:space="preserve">21619120911	</t>
  </si>
  <si>
    <t>[八打灵再也]阿万特酒店(Avante Hotel)(100419478)</t>
  </si>
  <si>
    <t>高级特大床房&lt;双人入住&gt;&lt;仅适用亚洲客人&gt;&lt;双早&gt;</t>
  </si>
  <si>
    <t>WONG/AILEEN</t>
  </si>
  <si>
    <t xml:space="preserve">2765923	</t>
  </si>
  <si>
    <t xml:space="preserve">132485	</t>
  </si>
  <si>
    <t xml:space="preserve">21620856946	</t>
  </si>
  <si>
    <t>海景豪华加大双床房&lt;双人入住&gt;&lt;不适用泰国客人&gt;&lt;双早&gt;</t>
  </si>
  <si>
    <t>YIP/WING TOA,YIP/RAPHAEL HO FUNG</t>
  </si>
  <si>
    <t xml:space="preserve">2766352	</t>
  </si>
  <si>
    <t xml:space="preserve">3308119033	</t>
  </si>
  <si>
    <t xml:space="preserve">21624148226	</t>
  </si>
  <si>
    <t>[马六甲]马六甲峇峇家(Baba House Melaka)(99731513)</t>
  </si>
  <si>
    <t>豪华房&lt;双人入住&gt;&lt;双早&gt;</t>
  </si>
  <si>
    <t>TAN/HUI MIN ABIGAIL,LOW/XINLONG</t>
  </si>
  <si>
    <t xml:space="preserve">2767170	</t>
  </si>
  <si>
    <t xml:space="preserve">103086	</t>
  </si>
  <si>
    <t xml:space="preserve">21633207490	</t>
  </si>
  <si>
    <t>[曼谷]曼谷铂尔曼皇权酒店 (SHA Plus+)(Pullman Bangkok King Power)(1586177)</t>
  </si>
  <si>
    <t>高级特大床房&lt;今日特价 &gt;&lt;双人入住&gt;&lt;不适用泰国客人&gt;&lt;双早&gt;</t>
  </si>
  <si>
    <t>LI/LAP DEREK,CHAN/WING SZE</t>
  </si>
  <si>
    <t xml:space="preserve">2767997	</t>
  </si>
  <si>
    <t xml:space="preserve">1160390	</t>
  </si>
  <si>
    <t xml:space="preserve">21680538002	</t>
  </si>
  <si>
    <t>绿色景观马濑特大床套房(至少连住2晚及以上)&lt;特惠专享&gt;&lt;双人入住&gt;&lt;双早&gt;</t>
  </si>
  <si>
    <t>HARSCH/KRISTINA ,HARSCH/GEORG</t>
  </si>
  <si>
    <t xml:space="preserve">2769358	</t>
  </si>
  <si>
    <t xml:space="preserve">23095801	</t>
  </si>
  <si>
    <t xml:space="preserve">21688210977	</t>
  </si>
  <si>
    <t>HIPOLITO/ZHIELA VASQUEZ</t>
  </si>
  <si>
    <t xml:space="preserve">2771109	</t>
  </si>
  <si>
    <t xml:space="preserve">22152474	</t>
  </si>
  <si>
    <t xml:space="preserve">21698450402	</t>
  </si>
  <si>
    <t>[燕埠]杰瑞山度假酒店(The Jerai Hill Resort)(100372019)</t>
  </si>
  <si>
    <t>尊贵房&lt;双人入住&gt;&lt;双早&gt;</t>
  </si>
  <si>
    <t>Wong/leh yen,Wong/leh yen,Wong/leh yen,Wong/leh yen</t>
  </si>
  <si>
    <t xml:space="preserve">2773047	</t>
  </si>
  <si>
    <t xml:space="preserve">21711002514	</t>
  </si>
  <si>
    <t>[曼谷]曼谷京华大酒店 (SHA Plus+)(Hotel Royal Bangkok@Chinatown)(17263358)</t>
  </si>
  <si>
    <t>高级房(无窗)(连住3晚及以上)&lt;双人入住&gt;&lt;无早&gt;</t>
  </si>
  <si>
    <t>Lim/Dennis</t>
  </si>
  <si>
    <t xml:space="preserve">2775756	</t>
  </si>
  <si>
    <t xml:space="preserve">317063	</t>
  </si>
  <si>
    <t xml:space="preserve">21723919557	</t>
  </si>
  <si>
    <t>[民丹岛]民丹岛悦榕庄(Banyan Tree Bintan)(4037222)</t>
  </si>
  <si>
    <t>雨林海景别墅(至少连住2晚及以上)&lt;双人入住&gt;&lt;双早&gt;</t>
  </si>
  <si>
    <t>Lim/Thenny,Lim/Thenny</t>
  </si>
  <si>
    <t xml:space="preserve">2778007	</t>
  </si>
  <si>
    <t xml:space="preserve">33436293	</t>
  </si>
  <si>
    <t xml:space="preserve">21728028897	</t>
  </si>
  <si>
    <t>[曼绒市]绿中海度假村 - 全球奢华精品酒店(Pangkor Laut Resort - Small Luxury Hotels of the World)(13181425)</t>
  </si>
  <si>
    <t>山景别墅(至少连住2晚及以上)&lt;双人入住&gt;&lt;双早&gt;</t>
  </si>
  <si>
    <t>HATSUGAI/MAYA,HATSUGAI/MAYA</t>
  </si>
  <si>
    <t xml:space="preserve">2779018	</t>
  </si>
  <si>
    <t xml:space="preserve">160613296	</t>
  </si>
  <si>
    <t xml:space="preserve">21736730799	</t>
  </si>
  <si>
    <t>[吉隆坡]吉隆坡邵氏广场美居酒店(Mercure Kuala Lumpur Shaw Parade)(28538026)</t>
  </si>
  <si>
    <t>豪华大床房(至少提前21天预订)(至少连住2晚及以上)&lt;双人入住&gt;&lt;不适用马来西亚客人&gt;&lt;双早&gt;</t>
  </si>
  <si>
    <t>SAMSI/AIZATI</t>
  </si>
  <si>
    <t xml:space="preserve">2780621	</t>
  </si>
  <si>
    <t xml:space="preserve">251087	</t>
  </si>
  <si>
    <t xml:space="preserve">21748991500	</t>
  </si>
  <si>
    <t>Lee Hong/Tan,Lee Hong/Tan</t>
  </si>
  <si>
    <t xml:space="preserve">2783819	</t>
  </si>
  <si>
    <t xml:space="preserve">acknowledge	</t>
  </si>
  <si>
    <t xml:space="preserve">21754873961	</t>
  </si>
  <si>
    <t>[吉隆坡]铂尔曼吉隆坡城市中心大酒店(Pullman Kuala Lumpur City Centre Hotel &amp; Residences)(5073220)</t>
  </si>
  <si>
    <t>AHMAD/MUHAMMAD AIDIL</t>
  </si>
  <si>
    <t xml:space="preserve">2785915	</t>
  </si>
  <si>
    <t xml:space="preserve">883483	</t>
  </si>
  <si>
    <t xml:space="preserve">21771801970	</t>
  </si>
  <si>
    <t>[芭堤雅]芭堤雅皇家克里夫海滩露台酒店 (SHA Extra Plus)(Royal Cliff Beach Terrace (SHA Extra Plus))(7981000)</t>
  </si>
  <si>
    <t>蜜月豪华房(至少连住2晚及以上)&lt;双人入住&gt;&lt;双早&gt;</t>
  </si>
  <si>
    <t>CHEN/XISHEN,CHEN/XISHEN</t>
  </si>
  <si>
    <t xml:space="preserve">2789454	</t>
  </si>
  <si>
    <t xml:space="preserve">549692	</t>
  </si>
  <si>
    <t xml:space="preserve">21773095188	</t>
  </si>
  <si>
    <t>[曼谷]素坤逸通罗一号拉珀蒂特莎丽尔酒店(La Petite Salil Sukhumvit Thonglor 1)(95470595)</t>
  </si>
  <si>
    <t>高级房&lt;双人入住&gt;&lt;双早&gt;</t>
  </si>
  <si>
    <t>NINTHAKARN /KALYAKORN</t>
  </si>
  <si>
    <t xml:space="preserve">2789948	</t>
  </si>
  <si>
    <t xml:space="preserve">75657	</t>
  </si>
  <si>
    <t xml:space="preserve">21787947611	</t>
  </si>
  <si>
    <t>[吉隆坡]吉隆坡宾乐雅服务公寓(PARKROYAL Serviced Suites Kuala Lumpur)(4635759)</t>
  </si>
  <si>
    <t>一室套房&lt;三人入住&gt;&lt;无早&gt;</t>
  </si>
  <si>
    <t>HO/SOCK SHIN,KAN/YUET CHAN,KHONG/SEOW LI</t>
  </si>
  <si>
    <t xml:space="preserve">2795129	</t>
  </si>
  <si>
    <t xml:space="preserve">378252	</t>
  </si>
  <si>
    <t xml:space="preserve">21792373425	</t>
  </si>
  <si>
    <t>KIM/SEONMIN</t>
  </si>
  <si>
    <t xml:space="preserve">2797024	</t>
  </si>
  <si>
    <t xml:space="preserve">21795938170	</t>
  </si>
  <si>
    <t>[帕洛]东方莱特酒店(The Oriental Leyte)(28365108)</t>
  </si>
  <si>
    <t>园景尊贵大床房&lt;今日特价 &gt;&lt;双人入住&gt;&lt;双早&gt;</t>
  </si>
  <si>
    <t>JONES/MARK ,GABRINO/KRISTINA</t>
  </si>
  <si>
    <t xml:space="preserve">2798266	</t>
  </si>
  <si>
    <t xml:space="preserve">FO01-0000583	</t>
  </si>
  <si>
    <t xml:space="preserve">21800060181	</t>
  </si>
  <si>
    <t>[甲米]甲米奥南呼啦呼啦度假酒店(SHA Extra Plus)(Hula Hula Resort, Ao Nang(SHA Extra Plus))(25051669)</t>
  </si>
  <si>
    <t>园景豪华房&lt;特价大促销&gt;&lt;双人入住&gt;&lt;双早&gt;</t>
  </si>
  <si>
    <t>GAURAV/AGARWAL,MILIND/VAISH,SUGANDHA/BANSAL,MANU/YADAV</t>
  </si>
  <si>
    <t xml:space="preserve">2799766	</t>
  </si>
  <si>
    <t xml:space="preserve">24942	</t>
  </si>
  <si>
    <t xml:space="preserve">21800681889	</t>
  </si>
  <si>
    <t>[科隆]莱奥科隆老城新奇酒店(Novum Hotel Leonet Köln Altstadt)(98316615)</t>
  </si>
  <si>
    <t>标准双人房&lt;双人入住&gt;&lt;预付&gt;&lt;无早&gt;</t>
  </si>
  <si>
    <t>Huthmacher/Brandon</t>
  </si>
  <si>
    <t xml:space="preserve">2799932	</t>
  </si>
  <si>
    <t xml:space="preserve">21803635818	</t>
  </si>
  <si>
    <t>豪华池景房(高层)&lt;特价大促销&gt;&lt;双人入住&gt;&lt;双早&gt;</t>
  </si>
  <si>
    <t>MAYER/MICHAEL</t>
  </si>
  <si>
    <t xml:space="preserve">2800968	</t>
  </si>
  <si>
    <t xml:space="preserve">79107	</t>
  </si>
  <si>
    <t xml:space="preserve">21803704897	</t>
  </si>
  <si>
    <t>LANG/RONNY</t>
  </si>
  <si>
    <t xml:space="preserve">2800973	</t>
  </si>
  <si>
    <t xml:space="preserve">79104	</t>
  </si>
  <si>
    <t xml:space="preserve">21823832379	</t>
  </si>
  <si>
    <t>[曼谷]曼谷美人鱼酒店(Hotel Mermaid Bangkok)(85397474)</t>
  </si>
  <si>
    <t>一室公寓大号床间(连住3晚及以上)&lt;今日特价 &gt;&lt;双人入住&gt;&lt;无早&gt;</t>
  </si>
  <si>
    <t>Kale/Amit</t>
  </si>
  <si>
    <t xml:space="preserve">2807932	</t>
  </si>
  <si>
    <t xml:space="preserve">60048	</t>
  </si>
  <si>
    <t xml:space="preserve">21824892357	</t>
  </si>
  <si>
    <t>传统一室房(住3晚或3晚的倍数)&lt;双人入住&gt;&lt;双早&gt;</t>
  </si>
  <si>
    <t>Ivan Noel/Lim,Ivan Noel/Lim,Ivan Noel/Lim,Ivan Noel/Lim,Ivan Noel/Lim,Ivan Noel/Lim,Ivan Noel/Lim,Ivan Noel/Lim,Ivan Noel/Lim,Ivan Noel/Lim,Ivan Noel/Lim,Ivan Noel/Lim,Ivan Noel/Lim,Ivan Noel/Lim</t>
  </si>
  <si>
    <t xml:space="preserve">2809257	</t>
  </si>
  <si>
    <t xml:space="preserve">257323	</t>
  </si>
  <si>
    <t xml:space="preserve">21824907961	</t>
  </si>
  <si>
    <t>[芭堤雅]芭堤雅宫殿酒店(Grand Palazzo Hotel)(15343910)</t>
  </si>
  <si>
    <t>至尊房 禁烟&lt;双人入住&gt;&lt;双早&gt;</t>
  </si>
  <si>
    <t>Poobunthong/kittichai,Poobunthong/kittichai</t>
  </si>
  <si>
    <t xml:space="preserve">2809264	</t>
  </si>
  <si>
    <t xml:space="preserve">158115	</t>
  </si>
  <si>
    <t xml:space="preserve">21825511096	</t>
  </si>
  <si>
    <t>[曼谷]曼谷大使酒店(Ambassador Hotel Bangkok)(28680259)</t>
  </si>
  <si>
    <t>标准主楼翼双床房&lt;双人入住&gt;&lt;无早&gt;</t>
  </si>
  <si>
    <t>Ngoc Thang/Vo,Ngoc Thang/Vo</t>
  </si>
  <si>
    <t xml:space="preserve">2809704	</t>
  </si>
  <si>
    <t xml:space="preserve">BK036157	</t>
  </si>
  <si>
    <t xml:space="preserve">21825600269	</t>
  </si>
  <si>
    <t>至尊房 禁烟&lt;双人入住&gt;&lt;无早&gt;</t>
  </si>
  <si>
    <t>CHAN/HO YU</t>
  </si>
  <si>
    <t xml:space="preserve">2809811	</t>
  </si>
  <si>
    <t xml:space="preserve">158118	</t>
  </si>
  <si>
    <t xml:space="preserve">21825663155	</t>
  </si>
  <si>
    <t xml:space="preserve">2809879	</t>
  </si>
  <si>
    <t xml:space="preserve">BK036156	</t>
  </si>
  <si>
    <t xml:space="preserve">21826795565	</t>
  </si>
  <si>
    <t>[古晋]达迈海滩度假村(Damai Beach Resort)(28378129)</t>
  </si>
  <si>
    <t>巴鲁套房两张大床房&lt;双人入住&gt;&lt;双早&gt;</t>
  </si>
  <si>
    <t>Kho/Siok Chen</t>
  </si>
  <si>
    <t xml:space="preserve">2811538	</t>
  </si>
  <si>
    <t xml:space="preserve">230804987	</t>
  </si>
  <si>
    <t xml:space="preserve">21827427887	</t>
  </si>
  <si>
    <t>[胡志明市]新世界西贡酒店(New World Saigon Hotel)(5754061)</t>
  </si>
  <si>
    <t>豪华房&lt;今日特价 &gt;&lt;双人入住&gt;&lt;双早&gt;</t>
  </si>
  <si>
    <t>Nguyen/Van Thi</t>
  </si>
  <si>
    <t xml:space="preserve">2812420	</t>
  </si>
  <si>
    <t xml:space="preserve">1046211	</t>
  </si>
  <si>
    <t xml:space="preserve">21827435882	</t>
  </si>
  <si>
    <t>[帕岸岛]潘维曼帕岸岛度假村(SHA Extra Plus)(Panviman Resort Koh Phangan(SHA Extra Plus))(6001440)</t>
  </si>
  <si>
    <t>豪华至尊房(带按摩浴缸)(连住4晚及以上)&lt;双人入住&gt;&lt;双早&gt;</t>
  </si>
  <si>
    <t>Kachzam/Menachem,Kachzam/Menachem</t>
  </si>
  <si>
    <t xml:space="preserve">2812458	</t>
  </si>
  <si>
    <t xml:space="preserve">21827436570	</t>
  </si>
  <si>
    <t>Sarel/Sagiv,Sarel/Sagiv</t>
  </si>
  <si>
    <t xml:space="preserve">2812464	</t>
  </si>
  <si>
    <t xml:space="preserve">21831696911	</t>
  </si>
  <si>
    <t>行政房&lt;双人入住&gt;&lt;双早&gt;</t>
  </si>
  <si>
    <t>CHONG YEN/TAN,CHONG YEN/TAN,CHONG YEN/TAN,CHONG YEN/TAN,CHONG YEN/TAN,CHONG YEN/TAN</t>
  </si>
  <si>
    <t xml:space="preserve">2818165	</t>
  </si>
  <si>
    <t xml:space="preserve">21839437091	</t>
  </si>
  <si>
    <t>[普吉岛]卡塔海滩美乐地精英酒店 (SHA Extra Plus)(Metadee Elite Kata Beach (SHA Extra Plus))(92763644)</t>
  </si>
  <si>
    <t>套房（可通泳池）&lt;特惠&gt;&lt;三人入住&gt;&lt;早餐&gt;</t>
  </si>
  <si>
    <t>HUANG/XIAOYE,JIN/YI,JIN/XUTONG</t>
  </si>
  <si>
    <t xml:space="preserve">2822618	</t>
  </si>
  <si>
    <t xml:space="preserve">21840175228	</t>
  </si>
  <si>
    <t>池景套房&lt;特惠专享&gt;&lt;双人入住&gt;&lt;双早&gt;</t>
  </si>
  <si>
    <t>HUANG/XIAOYE,JIN/YI</t>
  </si>
  <si>
    <t xml:space="preserve">2823222	</t>
  </si>
  <si>
    <t xml:space="preserve">10014	</t>
  </si>
  <si>
    <t xml:space="preserve">21840846095	</t>
  </si>
  <si>
    <t>[新加坡]新加坡中山公园华美达酒店(Ramada by Wyndham Singapore at Zhongshan Park (SG Clean))(2871868)</t>
  </si>
  <si>
    <t>园景客房&lt;特惠&gt;&lt;双人入住&gt;&lt;双早&gt;</t>
  </si>
  <si>
    <t>Naik/Sharvari,Naik/Sharvari</t>
  </si>
  <si>
    <t xml:space="preserve">2823892	</t>
  </si>
  <si>
    <t xml:space="preserve">21843944937	</t>
  </si>
  <si>
    <t>[岘港]海安水疗海滩酒店(Haian Beach Hotel &amp; Spa)(26866159)</t>
  </si>
  <si>
    <t>城景双床房&lt;双人入住&gt;&lt;双早&gt;</t>
  </si>
  <si>
    <t>Agrawal/Nishit,Agrawal/Nishit</t>
  </si>
  <si>
    <t xml:space="preserve">2828599	</t>
  </si>
  <si>
    <t xml:space="preserve">21844653428	</t>
  </si>
  <si>
    <t>一室房(至少提前30天预订)&lt;双人入住&gt;&lt;双早&gt;</t>
  </si>
  <si>
    <t>LIM/JIA CHUN</t>
  </si>
  <si>
    <t xml:space="preserve">2829818	</t>
  </si>
  <si>
    <t xml:space="preserve">257891	</t>
  </si>
  <si>
    <t xml:space="preserve">999221849963408	</t>
  </si>
  <si>
    <t>欢乐房&lt;今日特价 &gt;&lt;三人入住&gt;&lt;无早&gt;</t>
  </si>
  <si>
    <t>callo/johanna joppette,callo/johanna joppette,callo/johanna joppette</t>
  </si>
  <si>
    <t xml:space="preserve">2839577	</t>
  </si>
  <si>
    <t xml:space="preserve">22318969	</t>
  </si>
  <si>
    <t xml:space="preserve">999221851530531	</t>
  </si>
  <si>
    <t>Atole/Ganit,Atole/Myca,Carlos Jr/Cirilo</t>
  </si>
  <si>
    <t xml:space="preserve">2842601	</t>
  </si>
  <si>
    <t xml:space="preserve">22312726	</t>
  </si>
  <si>
    <t xml:space="preserve">21851823214	</t>
  </si>
  <si>
    <t>[曼谷]康帕斯酒店集团曼谷欧陆酒店(The Continent Hotel Bangkok by Compass Hospitality)(28689891)</t>
  </si>
  <si>
    <t>尊贵房(至少连住2晚及以上)&lt;特惠专享&gt;&lt;双人入住&gt;&lt;无早&gt;</t>
  </si>
  <si>
    <t>Yoshitome/Junya,Yoshitome/Junya</t>
  </si>
  <si>
    <t xml:space="preserve">2843227	</t>
  </si>
  <si>
    <t xml:space="preserve">TCH011728	</t>
  </si>
  <si>
    <t xml:space="preserve">21852396090	</t>
  </si>
  <si>
    <t>湖景2+1卧室套房&lt;五人入住&gt;&lt;早餐&gt;</t>
  </si>
  <si>
    <t>Yee/Carmen Jia Wen</t>
  </si>
  <si>
    <t xml:space="preserve">2843997	</t>
  </si>
  <si>
    <t xml:space="preserve">106900	</t>
  </si>
  <si>
    <t xml:space="preserve">21852448076	</t>
  </si>
  <si>
    <t>[曼谷]曼谷HOMM素坤逸34街酒店(HOMM Sukhumvit34 Bangkok)(99758480)</t>
  </si>
  <si>
    <t>高级大床房&lt;双人入住&gt;&lt;无早&gt;</t>
  </si>
  <si>
    <t>NG/LAY KOON SHERRY,NG/AIK CHENG ALEX</t>
  </si>
  <si>
    <t xml:space="preserve">2844052	</t>
  </si>
  <si>
    <t xml:space="preserve">166648641	</t>
  </si>
  <si>
    <t xml:space="preserve">21853486560	</t>
  </si>
  <si>
    <t>[吉隆坡]吉隆坡市中心宜必思酒店(ibis Kuala Lumpur City Centre)(28528285)</t>
  </si>
  <si>
    <t>标准双床房(至少提前14天预订)&lt;双人入住&gt;&lt;双早&gt;</t>
  </si>
  <si>
    <t>Lam/Chee Yang</t>
  </si>
  <si>
    <t xml:space="preserve">2845616	</t>
  </si>
  <si>
    <t xml:space="preserve"> 316355	</t>
  </si>
  <si>
    <t xml:space="preserve">21853821290	</t>
  </si>
  <si>
    <t>Sundram/Malini</t>
  </si>
  <si>
    <t xml:space="preserve">2846289	</t>
  </si>
  <si>
    <t xml:space="preserve">316512	</t>
  </si>
  <si>
    <t xml:space="preserve">21854646425	</t>
  </si>
  <si>
    <t>[梳邦再也]双威金字塔酒店(Sunway Pyramid Hotel)(17055173)</t>
  </si>
  <si>
    <t>豪华特大床房&lt;双人入住&gt;&lt;无早&gt;</t>
  </si>
  <si>
    <t>SIAW/CHAU KEE</t>
  </si>
  <si>
    <t xml:space="preserve">2847758	</t>
  </si>
  <si>
    <t xml:space="preserve"> 241419740	</t>
  </si>
  <si>
    <t xml:space="preserve">21855602134	</t>
  </si>
  <si>
    <t>Musa/Marinah</t>
  </si>
  <si>
    <t xml:space="preserve">2849604	</t>
  </si>
  <si>
    <t xml:space="preserve">316876	</t>
  </si>
  <si>
    <t xml:space="preserve">21855774816	</t>
  </si>
  <si>
    <t>WANG/HUI</t>
  </si>
  <si>
    <t xml:space="preserve">2849885	</t>
  </si>
  <si>
    <t xml:space="preserve">166580617	</t>
  </si>
  <si>
    <t xml:space="preserve">999221856681787	</t>
  </si>
  <si>
    <t>[新加坡]薰衣草街码头酒店(The Quay Hotel Lavender)(102538008)</t>
  </si>
  <si>
    <t>家庭双人房&lt;双人入住&gt;&lt;无早&gt;</t>
  </si>
  <si>
    <t>TAOLIN/DEWI</t>
  </si>
  <si>
    <t xml:space="preserve">2851378	</t>
  </si>
  <si>
    <t xml:space="preserve">21856814206	</t>
  </si>
  <si>
    <t>[古晋]古晋帝国酒店(Imperial Hotel Kuching)(28527691)</t>
  </si>
  <si>
    <t>高级双床房&lt;今日特价 &gt;&lt;双人入住&gt;&lt;双早&gt;</t>
  </si>
  <si>
    <t>BEELIAN/LEE</t>
  </si>
  <si>
    <t xml:space="preserve">2851591	</t>
  </si>
  <si>
    <t xml:space="preserve">IHK280819	</t>
  </si>
  <si>
    <t xml:space="preserve">21857129782	</t>
  </si>
  <si>
    <t>豪华房(无窗)&lt;今日特惠&gt;&lt;双人入住&gt;&lt;无早&gt;</t>
  </si>
  <si>
    <t>PONGPETPRAYOON/PRAKASIT</t>
  </si>
  <si>
    <t xml:space="preserve">2852118	</t>
  </si>
  <si>
    <t xml:space="preserve">80184	</t>
  </si>
  <si>
    <t xml:space="preserve">999221857419618	</t>
  </si>
  <si>
    <t>[首尔]三井酒店(Hotel Samjung)(28525707)</t>
  </si>
  <si>
    <t>双人床房&lt;双人入住&gt;&lt;无早&gt;</t>
  </si>
  <si>
    <t>LAU/PUI MAN,LO/TAT</t>
  </si>
  <si>
    <t xml:space="preserve">2852551	</t>
  </si>
  <si>
    <t xml:space="preserve">22029237	</t>
  </si>
  <si>
    <t xml:space="preserve">21857900154	</t>
  </si>
  <si>
    <t>[吉隆坡]吉隆坡丽思卡尔顿酒店(The Ritz-Carlton, Kuala Lumpur)(3799315)</t>
  </si>
  <si>
    <t>NURLIYANA/MOHAMED YUSOFF</t>
  </si>
  <si>
    <t xml:space="preserve">2853352	</t>
  </si>
  <si>
    <t xml:space="preserve">165577499	</t>
  </si>
  <si>
    <t xml:space="preserve">999221858172076	</t>
  </si>
  <si>
    <t>[长滩岛]长滩岛赫娜水晶沙度假酒店(Henann Crystal Sands Resort)(13178583)</t>
  </si>
  <si>
    <t>豪华房(至少连住2晚及以上)&lt;特价大促销&gt;&lt;三人入住&gt;&lt;早餐&gt;</t>
  </si>
  <si>
    <t>QUISUMBING/JULIA</t>
  </si>
  <si>
    <t xml:space="preserve">2853768	</t>
  </si>
  <si>
    <t xml:space="preserve">HCS307-1067	</t>
  </si>
  <si>
    <t xml:space="preserve">999221858806189	</t>
  </si>
  <si>
    <t>[仁川]仁川松岛空中花园酒店(Hotel Skypark Incheon Songdo)(28638693)</t>
  </si>
  <si>
    <t>标准双人床房&lt;双人入住&gt;&lt;无早&gt;</t>
  </si>
  <si>
    <t>Si/Juhui,Si/Juhui</t>
  </si>
  <si>
    <t xml:space="preserve">2854763	</t>
  </si>
  <si>
    <t xml:space="preserve">F1117353	</t>
  </si>
  <si>
    <t xml:space="preserve">21866896800	</t>
  </si>
  <si>
    <t>LI/WAI HANG,SIU/MEI KI</t>
  </si>
  <si>
    <t xml:space="preserve">2858079	</t>
  </si>
  <si>
    <t xml:space="preserve">80289	</t>
  </si>
  <si>
    <t xml:space="preserve">21868845532	</t>
  </si>
  <si>
    <t>[甲米]奥南菲奥雷度假村(Aonang Fiore Resort)(5494971)</t>
  </si>
  <si>
    <t>树顶别墅&lt;双人入住&gt;&lt;双早&gt;</t>
  </si>
  <si>
    <t>Al Jabri/Said,Al Jabri/Said</t>
  </si>
  <si>
    <t xml:space="preserve">2858729	</t>
  </si>
  <si>
    <t xml:space="preserve">41176	</t>
  </si>
  <si>
    <t xml:space="preserve">21875782910	</t>
  </si>
  <si>
    <t>[古晋]古晋亚仕达哪翼-河畔华光酒店(Astana Wing – Riverside Majestic Hotel Kuching)(102613142)</t>
  </si>
  <si>
    <t>城景高级双床房&lt;双人入住&gt;&lt;双早&gt;</t>
  </si>
  <si>
    <t>Mohamad Asri/Batrisyia</t>
  </si>
  <si>
    <t xml:space="preserve">2861294	</t>
  </si>
  <si>
    <t xml:space="preserve">236526261	</t>
  </si>
  <si>
    <t xml:space="preserve">999221876915626	</t>
  </si>
  <si>
    <t>[巴迪安]巴贝多岛疗养酒店(Badian Island Wellness Resort)(8234771)</t>
  </si>
  <si>
    <t>巴狄安套房&lt;双人入住&gt;&lt;双早&gt;</t>
  </si>
  <si>
    <t>Besin/Lloyd,Besin/Lloyd</t>
  </si>
  <si>
    <t xml:space="preserve">2862072	</t>
  </si>
  <si>
    <t xml:space="preserve">21880784202	</t>
  </si>
  <si>
    <t>[米里]米里帝国酒店(Imperial Hotel Miri)(28476284)</t>
  </si>
  <si>
    <t>行政两房公寓&lt;四人入住&gt;&lt;早餐&gt;</t>
  </si>
  <si>
    <t>Mohamed Jais/Taufiq Al Hakim</t>
  </si>
  <si>
    <t xml:space="preserve">2862806	</t>
  </si>
  <si>
    <t xml:space="preserve">335393	</t>
  </si>
  <si>
    <t xml:space="preserve">21885598077	</t>
  </si>
  <si>
    <t>城景高级特大床房&lt;双人入住&gt;&lt;双早&gt;</t>
  </si>
  <si>
    <t>BIN BUJANG/MURAD,BIN BUJANG/MURAD</t>
  </si>
  <si>
    <t xml:space="preserve">2864289	</t>
  </si>
  <si>
    <t xml:space="preserve">236840786	</t>
  </si>
  <si>
    <t xml:space="preserve">21885693051	</t>
  </si>
  <si>
    <t>Lewrojskul/Kitichot,Lewrojskul/Kitichot</t>
  </si>
  <si>
    <t xml:space="preserve">2864313	</t>
  </si>
  <si>
    <t xml:space="preserve">149313	</t>
  </si>
  <si>
    <t xml:space="preserve">21888460965	</t>
  </si>
  <si>
    <t>Sharkawi/Qusyairi,Sharkawi/Qusyairi</t>
  </si>
  <si>
    <t xml:space="preserve">2865675	</t>
  </si>
  <si>
    <t xml:space="preserve">237061937	</t>
  </si>
  <si>
    <t xml:space="preserve">21899596481	</t>
  </si>
  <si>
    <t>Low/Pui Hoon</t>
  </si>
  <si>
    <t xml:space="preserve">2868075	</t>
  </si>
  <si>
    <t xml:space="preserve">240344863	</t>
  </si>
  <si>
    <t xml:space="preserve">21906267903	</t>
  </si>
  <si>
    <t>[古晋]古晋河滨区途恩酒店(Tune Hotel Waterfront Kuching)(58593633)</t>
  </si>
  <si>
    <t>双人房&lt;双人入住&gt;&lt;无早&gt;</t>
  </si>
  <si>
    <t>MEGAWATI/ELSA</t>
  </si>
  <si>
    <t xml:space="preserve">2869907	</t>
  </si>
  <si>
    <t xml:space="preserve">999221910373423	</t>
  </si>
  <si>
    <t>[奎松市]马尼拉赛达北维迪斯酒店 - 多用途酒店(Seda Vertis North - Multiple Use Hotel)(17891668)</t>
  </si>
  <si>
    <t>豪华房&lt;特价大促销&gt;&lt;三人入住&gt;&lt;早餐&gt;</t>
  </si>
  <si>
    <t>Morona/Jener</t>
  </si>
  <si>
    <t xml:space="preserve">2871106	</t>
  </si>
  <si>
    <t xml:space="preserve">999221911700002	</t>
  </si>
  <si>
    <t>行政房&lt;特惠专享&gt;&lt;双人入住&gt;&lt;双早&gt;</t>
  </si>
  <si>
    <t>P./Pantanan,P./Pantanan</t>
  </si>
  <si>
    <t xml:space="preserve">2871710	</t>
  </si>
  <si>
    <t xml:space="preserve">CH012371/1	</t>
  </si>
  <si>
    <t xml:space="preserve">999221922299970	</t>
  </si>
  <si>
    <t>[曼谷]曼谷索拉利亚西铁酒店(Solaria Nishitetsu Hotel Bangkok)(102642575)</t>
  </si>
  <si>
    <t>标准双人间&lt;特惠专享&gt;&lt;双人入住&gt;&lt;双早&gt;</t>
  </si>
  <si>
    <t>CHEN/YI</t>
  </si>
  <si>
    <t xml:space="preserve">2873703	</t>
  </si>
  <si>
    <t xml:space="preserve">237949456	</t>
  </si>
  <si>
    <t xml:space="preserve">999221922188766	</t>
  </si>
  <si>
    <t>[云顶高原]云顶高原瑞园酒店及高级公寓(Swiss-Garden Hotel &amp; Residences, Genting Highlands)(101284941)</t>
  </si>
  <si>
    <t>豪华双人房&lt;双人入住&gt;&lt;双早&gt;</t>
  </si>
  <si>
    <t>HOOI/WEI LOON</t>
  </si>
  <si>
    <t xml:space="preserve">2873639	</t>
  </si>
  <si>
    <t xml:space="preserve">235756	</t>
  </si>
  <si>
    <t xml:space="preserve">999221927178925	</t>
  </si>
  <si>
    <t>[吉隆坡]吉隆坡太平洋酒店(Grand Pacific Kuala Lumpur)(21544072)</t>
  </si>
  <si>
    <t>高级房&lt;双人入住&gt;&lt;预付&gt;&lt;无早&gt;</t>
  </si>
  <si>
    <t>NANI/NANI</t>
  </si>
  <si>
    <t xml:space="preserve">2874908	</t>
  </si>
  <si>
    <t xml:space="preserve">999221928951100	</t>
  </si>
  <si>
    <t>SHIN/YOORIM</t>
  </si>
  <si>
    <t xml:space="preserve">2875961	</t>
  </si>
  <si>
    <t xml:space="preserve">F1114706	</t>
  </si>
  <si>
    <t xml:space="preserve">999221930691713	</t>
  </si>
  <si>
    <t>豪华两房公寓(至少连住2晚及以上)&lt;三人入住&gt;&lt;早餐&gt;</t>
  </si>
  <si>
    <t>Teo Eng Fui/Philip Christopher,Teo Eng Fui/Philip Christopher,Teo Eng Fui/Philip Christopher</t>
  </si>
  <si>
    <t xml:space="preserve">2876175	</t>
  </si>
  <si>
    <t xml:space="preserve">IH332631	</t>
  </si>
  <si>
    <t xml:space="preserve">21931925002	</t>
  </si>
  <si>
    <t>[丹戎本雅]槟城火烈鸟海滩酒店(Flamingo Hotel by The Beach, Penang)(5253402)</t>
  </si>
  <si>
    <t>山景豪华双床房&lt;今日特价 &gt;&lt;双人入住&gt;&lt;无早&gt;</t>
  </si>
  <si>
    <t>AZRI/MOHAMAD AZRI AZMI</t>
  </si>
  <si>
    <t xml:space="preserve">2876506	</t>
  </si>
  <si>
    <t xml:space="preserve">377924	</t>
  </si>
  <si>
    <t xml:space="preserve">999221939953987	</t>
  </si>
  <si>
    <t>尊贵两卧室公寓&lt;四人入住&gt;&lt;早餐&gt;</t>
  </si>
  <si>
    <t>SIAK/YEN KAR</t>
  </si>
  <si>
    <t xml:space="preserve">2879570	</t>
  </si>
  <si>
    <t xml:space="preserve">236185	</t>
  </si>
  <si>
    <t xml:space="preserve">999221945115084	</t>
  </si>
  <si>
    <t>[兰卡威]兰卡威大洋湾豪华度假村酒店(Dayang Bay Resort Langkawi)(28528622)</t>
  </si>
  <si>
    <t>家庭一室套房&lt;四人入住&gt;&lt;早餐&gt;</t>
  </si>
  <si>
    <t>JUNG/SEUNG MIN,JUNG/SEUNG MIN</t>
  </si>
  <si>
    <t xml:space="preserve">2881295	</t>
  </si>
  <si>
    <t xml:space="preserve">RV 22241	</t>
  </si>
  <si>
    <t xml:space="preserve">21945171441	</t>
  </si>
  <si>
    <t>[西南县]槟城直落巴巷悦椿度假村 (槟城对抗新冠肺炎认证)(Angsana Teluk Bahang (PenangFightCovid-19 Certified))(67827066)</t>
  </si>
  <si>
    <t>豪华海景房&lt;双人入住&gt;&lt;双早&gt;</t>
  </si>
  <si>
    <t>HAMIDI/HAMIDI</t>
  </si>
  <si>
    <t xml:space="preserve">2881332	</t>
  </si>
  <si>
    <t xml:space="preserve">8211150	</t>
  </si>
  <si>
    <t xml:space="preserve">999221949166629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</si>
  <si>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</si>
  <si>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</si>
  <si>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WANG/YENPING</t>
  </si>
  <si>
    <t xml:space="preserve">2882823	</t>
  </si>
  <si>
    <t xml:space="preserve">7889281	</t>
  </si>
  <si>
    <t xml:space="preserve">999221949592301	</t>
  </si>
  <si>
    <t>海景豪华特大床房&lt;今日特价 &gt;&lt;双人入住&gt;&lt;无早&gt;</t>
  </si>
  <si>
    <t>MOHAMED/AHMAD MUZAKKIR</t>
  </si>
  <si>
    <t xml:space="preserve">2882919	</t>
  </si>
  <si>
    <t xml:space="preserve">378087	</t>
  </si>
  <si>
    <t xml:space="preserve">21955788124	</t>
  </si>
  <si>
    <t>[光州]ACC设计酒店(ACC Design Hotel)(28523273)</t>
  </si>
  <si>
    <t>豪华双人房&lt;双人入住&gt;&lt;预付&gt;&lt;双早&gt;</t>
  </si>
  <si>
    <t>Heo/Hyerin</t>
  </si>
  <si>
    <t xml:space="preserve">2884901	</t>
  </si>
  <si>
    <t xml:space="preserve">20221219564731025	</t>
  </si>
  <si>
    <t xml:space="preserve">999221962589238	</t>
  </si>
  <si>
    <t>标准双人间&lt;特惠专享&gt;&lt;双人入住&gt;&lt;无早&gt;</t>
  </si>
  <si>
    <t>Tan/Brandon,Tan/Brandon</t>
  </si>
  <si>
    <t xml:space="preserve">2887167	</t>
  </si>
  <si>
    <t xml:space="preserve">239345964	</t>
  </si>
  <si>
    <t xml:space="preserve">999221965773695	</t>
  </si>
  <si>
    <t>[匹兹堡]温德姆匹兹堡大学中心酒店(Wyndham Pittsburgh University Center)(98322327)</t>
  </si>
  <si>
    <t>特大床房&lt;双人入住&gt;&lt;预付&gt;&lt;无早&gt;</t>
  </si>
  <si>
    <t>KERNA/JASON MICHAEL,PITTARI/KIARA</t>
  </si>
  <si>
    <t xml:space="preserve">2888214	</t>
  </si>
  <si>
    <t>过时取消</t>
  </si>
  <si>
    <t xml:space="preserve">999221968624454	</t>
  </si>
  <si>
    <t>NG/CHUNKEAT</t>
  </si>
  <si>
    <t xml:space="preserve">2889138	</t>
  </si>
  <si>
    <t xml:space="preserve">7907817	</t>
  </si>
  <si>
    <t xml:space="preserve">999221968819123	</t>
  </si>
  <si>
    <t>尊贵海景特大床房(至少连住2晚及以上)&lt;双人入住&gt;&lt;双早&gt;</t>
  </si>
  <si>
    <t>BHAS/SHANTOZWARAN</t>
  </si>
  <si>
    <t xml:space="preserve">2889280	</t>
  </si>
  <si>
    <t xml:space="preserve">8242400	</t>
  </si>
  <si>
    <t xml:space="preserve">999221976216509	</t>
  </si>
  <si>
    <t>行政房&lt;特惠专享&gt;&lt;双人入住&gt;&lt;无早&gt;</t>
  </si>
  <si>
    <t>Enzler/Rodney</t>
  </si>
  <si>
    <t xml:space="preserve">2892274	</t>
  </si>
  <si>
    <t xml:space="preserve">TCH012755/1	</t>
  </si>
  <si>
    <t xml:space="preserve">999221976481443	</t>
  </si>
  <si>
    <t>Hou/Yaxuan,Gao/Muxi</t>
  </si>
  <si>
    <t xml:space="preserve">2892507	</t>
  </si>
  <si>
    <t xml:space="preserve">7917827	</t>
  </si>
  <si>
    <t xml:space="preserve">999221978179126	</t>
  </si>
  <si>
    <t>Montemayor/Beatrice Christine</t>
  </si>
  <si>
    <t xml:space="preserve">2892878	</t>
  </si>
  <si>
    <t xml:space="preserve">2479865	</t>
  </si>
  <si>
    <t xml:space="preserve">999221978226472	</t>
  </si>
  <si>
    <t>[芽庄]芽庄洲际酒店(InterContinental Nha Trang, an IHG Hotel)(4398930)</t>
  </si>
  <si>
    <t>海景经典特大床房&lt;双人入住&gt;&lt;双早&gt;</t>
  </si>
  <si>
    <t>JO/HYEJIN</t>
  </si>
  <si>
    <t xml:space="preserve">2892885	</t>
  </si>
  <si>
    <t xml:space="preserve">630465	</t>
  </si>
  <si>
    <t xml:space="preserve">999221978267755	</t>
  </si>
  <si>
    <t>豪华房&lt;特价大促销&gt;&lt;双人入住&gt;&lt;双早&gt;</t>
  </si>
  <si>
    <t xml:space="preserve">2892898	</t>
  </si>
  <si>
    <t xml:space="preserve">2466916	</t>
  </si>
  <si>
    <t xml:space="preserve">999221982082673	</t>
  </si>
  <si>
    <t>[新加坡]哈夫洛克路易凯恩服务式公寓(Louis Kienne Serviced Residences)(28561074)</t>
  </si>
  <si>
    <t>一卧室公寓房(连住6晚及以上)&lt;三人入住&gt;&lt;无早&gt;</t>
  </si>
  <si>
    <t>Ang/Kristine,Ang/Kristine,Ang/Kristine</t>
  </si>
  <si>
    <t xml:space="preserve">2894122	</t>
  </si>
  <si>
    <t xml:space="preserve">999221982539462	</t>
  </si>
  <si>
    <t xml:space="preserve">2894430	</t>
  </si>
  <si>
    <t xml:space="preserve">999221982673013	</t>
  </si>
  <si>
    <t>Kubota/Katuki,Kubota/Katuki</t>
  </si>
  <si>
    <t xml:space="preserve">2894475	</t>
  </si>
  <si>
    <t xml:space="preserve">999221982893529	</t>
  </si>
  <si>
    <t>BASHIR/MOHAMAD HARIZ</t>
  </si>
  <si>
    <t xml:space="preserve">2894588	</t>
  </si>
  <si>
    <t xml:space="preserve">8262901	</t>
  </si>
  <si>
    <t xml:space="preserve">999221983004330	</t>
  </si>
  <si>
    <t>猎户座房&lt;双人入住&gt;&lt;无早&gt;</t>
  </si>
  <si>
    <t>Li Li/Sim</t>
  </si>
  <si>
    <t xml:space="preserve">2894650	</t>
  </si>
  <si>
    <t xml:space="preserve">170175	</t>
  </si>
  <si>
    <t xml:space="preserve">999221983123369	</t>
  </si>
  <si>
    <t>TERMATIKUL/KANTIKA,TERMATIKUL/KANTIKA</t>
  </si>
  <si>
    <t xml:space="preserve">2894721	</t>
  </si>
  <si>
    <t xml:space="preserve">999221983245437	</t>
  </si>
  <si>
    <t>[巴都丁宜]槟城硬石酒店(Hard Rock Hotel Penang)(4649444)</t>
  </si>
  <si>
    <t>山景豪华房&lt;双人入住&gt;&lt;不适用中东客人&gt;&lt;双早&gt;</t>
  </si>
  <si>
    <t>HAYAKAWA/AIRI</t>
  </si>
  <si>
    <t xml:space="preserve">2894812	</t>
  </si>
  <si>
    <t xml:space="preserve">15667401	</t>
  </si>
  <si>
    <t xml:space="preserve">999221986046699	</t>
  </si>
  <si>
    <t>甄选至尊豪华特大床房(至少连住2晚及以上)&lt;双人入住&gt;&lt;双早&gt;</t>
  </si>
  <si>
    <t>ISMAIL/DOTTIE AZURA</t>
  </si>
  <si>
    <t xml:space="preserve">2895501	</t>
  </si>
  <si>
    <t xml:space="preserve">860446	</t>
  </si>
  <si>
    <t xml:space="preserve">999221987127879	</t>
  </si>
  <si>
    <t>Luo/Finsen</t>
  </si>
  <si>
    <t xml:space="preserve">2895756	</t>
  </si>
  <si>
    <t xml:space="preserve">240342283	</t>
  </si>
  <si>
    <t xml:space="preserve">999221988392026	</t>
  </si>
  <si>
    <t>Lei/Guangming,Lei/Guangming</t>
  </si>
  <si>
    <t xml:space="preserve">2896309	</t>
  </si>
  <si>
    <t xml:space="preserve">240367306	</t>
  </si>
  <si>
    <t xml:space="preserve">999221989174256	</t>
  </si>
  <si>
    <t>[依斯干达公主城]特立尼达公主港套房酒店(Trinidad Suites Puteri Harbour)(99959221)</t>
  </si>
  <si>
    <t>行政一室房&lt;双人入住&gt;&lt;双早&gt;</t>
  </si>
  <si>
    <t>Michael/Ahmed,Michael/Ahmed,Michael/Ahmed,Michael/Ahmed,Michael/Ahmed,Michael/Ahmed,Michael/Ahmed</t>
  </si>
  <si>
    <t xml:space="preserve">2896610	</t>
  </si>
  <si>
    <t xml:space="preserve">9216/4	</t>
  </si>
  <si>
    <t xml:space="preserve">999221992314813	</t>
  </si>
  <si>
    <t>WU/CHO KIU,YIU/CHUN KEUNG</t>
  </si>
  <si>
    <t xml:space="preserve">2897311	</t>
  </si>
  <si>
    <t xml:space="preserve">7933699	</t>
  </si>
  <si>
    <t xml:space="preserve">999221992851469	</t>
  </si>
  <si>
    <t>[拉普拉普]麦克坦新镇萨沃伊酒店(Savoy Hotel Mactan Newtown)(92828783)</t>
  </si>
  <si>
    <t>豪华房&lt;特价大促销&gt;&lt;双人入住&gt;&lt;无早&gt;</t>
  </si>
  <si>
    <t>tan/agnes</t>
  </si>
  <si>
    <t xml:space="preserve">2897443	</t>
  </si>
  <si>
    <t xml:space="preserve">47489	</t>
  </si>
  <si>
    <t xml:space="preserve">999221993207852	</t>
  </si>
  <si>
    <t>Ganison/Dilip,Low/Debra</t>
  </si>
  <si>
    <t xml:space="preserve">2897607	</t>
  </si>
  <si>
    <t xml:space="preserve">41655316-1	</t>
  </si>
  <si>
    <t xml:space="preserve">999221996057066	</t>
  </si>
  <si>
    <t>MOHD NAEEM/NUR AMANINA</t>
  </si>
  <si>
    <t xml:space="preserve">2898497	</t>
  </si>
  <si>
    <t xml:space="preserve">7686900	</t>
  </si>
  <si>
    <t xml:space="preserve">999221996801949	</t>
  </si>
  <si>
    <t>[吉隆坡]Amari Kuala Lumpur(101016050)</t>
  </si>
  <si>
    <t>华丽双人房（2 张单人床）, 2 张单人床&lt;双人入住&gt;&lt;双早&gt;</t>
  </si>
  <si>
    <t>ALIMIN JAINYE/MOHD AZLIE SHAM</t>
  </si>
  <si>
    <t xml:space="preserve">2898707	</t>
  </si>
  <si>
    <t xml:space="preserve">205055867	</t>
  </si>
  <si>
    <t xml:space="preserve">999221998947848	</t>
  </si>
  <si>
    <t>[士乃]士乃宴宾雅酒店(Impiana Hotel Senai)(28566880)</t>
  </si>
  <si>
    <t>豪华双床房&lt;特惠&gt;&lt;双人入住&gt;&lt;双早&gt;</t>
  </si>
  <si>
    <t>Lee/Yee Fen,Lee/Yee Fen</t>
  </si>
  <si>
    <t xml:space="preserve">2899572	</t>
  </si>
  <si>
    <t xml:space="preserve">142953	</t>
  </si>
  <si>
    <t xml:space="preserve">999221999892382	</t>
  </si>
  <si>
    <t>[吉隆坡]吉隆坡JW万豪酒店(JW Marriott Kuala Lumpur)(3799838)</t>
  </si>
  <si>
    <t>豪华特大床房(至少连住2晚及以上)&lt;双人入住&gt;&lt;双早&gt;</t>
  </si>
  <si>
    <t>IBRAHIM/ZULFIKAR</t>
  </si>
  <si>
    <t xml:space="preserve">2900182	</t>
  </si>
  <si>
    <t xml:space="preserve">165579108	</t>
  </si>
  <si>
    <t xml:space="preserve">999222000229312	</t>
  </si>
  <si>
    <t>一卧室豪华公寓&lt;双人入住&gt;&lt;双早&gt;</t>
  </si>
  <si>
    <t>SHARIFF/NAIZATULNUR</t>
  </si>
  <si>
    <t xml:space="preserve">2900350	</t>
  </si>
  <si>
    <t xml:space="preserve">9281	</t>
  </si>
  <si>
    <t xml:space="preserve">999222001573045	</t>
  </si>
  <si>
    <t>[巴都丁宜]槟城宾乐雅饭店 (槟城对抗新冠肺炎认证)(PARKROYAL Penang Resort)(3737560)</t>
  </si>
  <si>
    <t>海景尊贵房&lt;双人入住&gt;&lt;双早&gt;</t>
  </si>
  <si>
    <t>ARSHAD/MAHANUM ARSHAD ABDUL RASID</t>
  </si>
  <si>
    <t xml:space="preserve">2900468	</t>
  </si>
  <si>
    <t xml:space="preserve">7381073	</t>
  </si>
  <si>
    <t xml:space="preserve">999222002411912	</t>
  </si>
  <si>
    <t>海景豪华双床房&lt;今日特价 &gt;&lt;双人入住&gt;&lt;无早&gt;</t>
  </si>
  <si>
    <t>VIJI/VIJAYALETCHUMI</t>
  </si>
  <si>
    <t xml:space="preserve">2900638	</t>
  </si>
  <si>
    <t xml:space="preserve">378848	</t>
  </si>
  <si>
    <t xml:space="preserve">999222002778048	</t>
  </si>
  <si>
    <t>[曼谷]曼谷萨通JC凯文酒店(JC Kevin Sathorn Bangkok Hotel)(4401628)</t>
  </si>
  <si>
    <t>一卧室套房(至少连住2晚及以上)&lt;今日特价 &gt;&lt;双人入住&gt;&lt;双早&gt;</t>
  </si>
  <si>
    <t>Yoon/Young,Yoon/Young</t>
  </si>
  <si>
    <t xml:space="preserve">999222003630667	</t>
  </si>
  <si>
    <t>Lee/Loi sing,Lee/Loi sing</t>
  </si>
  <si>
    <t xml:space="preserve">2900934	</t>
  </si>
  <si>
    <t xml:space="preserve">241018829	</t>
  </si>
  <si>
    <t xml:space="preserve">999222004349501	</t>
  </si>
  <si>
    <t>[八打灵再也]八打灵再也水晶皇冠酒店(Crystal Crown Hotel Petaling Jaya)(100361680)</t>
  </si>
  <si>
    <t>高级双人床房&lt;双人入住&gt;&lt;无早&gt;</t>
  </si>
  <si>
    <t>zarif/ZarifHaziq</t>
  </si>
  <si>
    <t xml:space="preserve">2901211	</t>
  </si>
  <si>
    <t xml:space="preserve">688868	</t>
  </si>
  <si>
    <t xml:space="preserve">999222004964590	</t>
  </si>
  <si>
    <t>高级双人床房&lt;双人入住&gt;&lt;双早&gt;</t>
  </si>
  <si>
    <t>Aley/Tahrir</t>
  </si>
  <si>
    <t xml:space="preserve">2901500	</t>
  </si>
  <si>
    <t xml:space="preserve">688846	</t>
  </si>
  <si>
    <t xml:space="preserve">999222005003681	</t>
  </si>
  <si>
    <t>SEET/XIAN ZHE</t>
  </si>
  <si>
    <t xml:space="preserve">2901525	</t>
  </si>
  <si>
    <t xml:space="preserve">688845	</t>
  </si>
  <si>
    <t xml:space="preserve">22005185479	</t>
  </si>
  <si>
    <t>[哥打京那巴鲁]亚庇凯城酒店(Promenade Hotel Kota Kinabalu)(26353811)</t>
  </si>
  <si>
    <t>城景高级房&lt;特惠房&gt;&lt;双人入住&gt;&lt;双早&gt;</t>
  </si>
  <si>
    <t>musalkhan/wahidah</t>
  </si>
  <si>
    <t xml:space="preserve">2901656	</t>
  </si>
  <si>
    <t xml:space="preserve">RAFADC	</t>
  </si>
  <si>
    <t xml:space="preserve">999222005562087	</t>
  </si>
  <si>
    <t>海景豪华房&lt;特惠&gt;&lt;双人入住&gt;&lt;双早&gt;</t>
  </si>
  <si>
    <t>SAMSUL/SARIMALAN</t>
  </si>
  <si>
    <t xml:space="preserve">2901874	</t>
  </si>
  <si>
    <t xml:space="preserve">RAFAE0	</t>
  </si>
  <si>
    <t xml:space="preserve">999222005698130	</t>
  </si>
  <si>
    <t xml:space="preserve">999222007293804	</t>
  </si>
  <si>
    <t>ABDUL MIRUN/NOR AZIRA</t>
  </si>
  <si>
    <t xml:space="preserve">2902301	</t>
  </si>
  <si>
    <t xml:space="preserve">RAFB64	</t>
  </si>
  <si>
    <t xml:space="preserve">999222010694157	</t>
  </si>
  <si>
    <t>CHENG/XIAOHUA</t>
  </si>
  <si>
    <t xml:space="preserve">2903465	</t>
  </si>
  <si>
    <t xml:space="preserve">688887	</t>
  </si>
  <si>
    <t xml:space="preserve">999222012054172	</t>
  </si>
  <si>
    <t>LEE/SUYONG,LEE/SUYONG,LEE/SUYONG,LEE/SUYONG,LEE/SUYONG,LEE/SUYONG,LEE/SUYONG,LEE/SUYONG</t>
  </si>
  <si>
    <t xml:space="preserve">2904266	</t>
  </si>
  <si>
    <t xml:space="preserve">241549501/241551682/241551680/241551681	</t>
  </si>
  <si>
    <t xml:space="preserve">999222012280850	</t>
  </si>
  <si>
    <t>[依斯干达公主城]新山青松度假村(Pinetree Marina Resort)(95225662)</t>
  </si>
  <si>
    <t>三卧室尊贵房&lt;六人入住&gt;&lt;特价&gt;&lt;早餐&gt;</t>
  </si>
  <si>
    <t>SALLEH/SULAIMAN</t>
  </si>
  <si>
    <t xml:space="preserve">2904415	</t>
  </si>
  <si>
    <t xml:space="preserve">103296	</t>
  </si>
  <si>
    <t xml:space="preserve">999222014937067	</t>
  </si>
  <si>
    <t>ZHANG/HONGLIANG,SHI/HUAYU</t>
  </si>
  <si>
    <t xml:space="preserve">2904748	</t>
  </si>
  <si>
    <t xml:space="preserve">7954413	</t>
  </si>
  <si>
    <t xml:space="preserve">999222016123085	</t>
  </si>
  <si>
    <t>[普吉岛]普吉岛迈考美丽亚酒店(SHA Extra Plus)(Melia Phuket Mai Khao(SHA Extra Plus))(92000607)</t>
  </si>
  <si>
    <t>一卧室套房（带室外浴缸）&lt;今日特价 &gt;&lt;双人入住&gt;&lt;双早&gt;</t>
  </si>
  <si>
    <t>OTHMANTAN/NUR LIYANA,LIM/KEE PENG</t>
  </si>
  <si>
    <t xml:space="preserve">2905067	</t>
  </si>
  <si>
    <t xml:space="preserve">34674	</t>
  </si>
  <si>
    <t xml:space="preserve">999222016677436	</t>
  </si>
  <si>
    <t>[曼谷]尼兰大酒店(Niran Grand Hotel)(96424884)</t>
  </si>
  <si>
    <t>豪华双人床房(至少连住2晚及以上)&lt;双人入住&gt;&lt;无早&gt;</t>
  </si>
  <si>
    <t>XU/TAO</t>
  </si>
  <si>
    <t xml:space="preserve">2905333	</t>
  </si>
  <si>
    <t xml:space="preserve">Acknowledged	</t>
  </si>
  <si>
    <t xml:space="preserve">999222014404639	</t>
  </si>
  <si>
    <t>[七岩]阿瓦尼华欣度假村(Avani+ Hua Hin Resort)(7067900)</t>
  </si>
  <si>
    <t>泻湖景安凡尼泳池别墅(至少连住2晚及以上)&lt;双人入住&gt;&lt;不适用泰国客人&gt;&lt;双早&gt;</t>
  </si>
  <si>
    <t>HO/CHAN KAI</t>
  </si>
  <si>
    <t xml:space="preserve">2904649	</t>
  </si>
  <si>
    <t xml:space="preserve">589453	</t>
  </si>
  <si>
    <t xml:space="preserve">22017326312	</t>
  </si>
  <si>
    <t>LEE/MENG LOONG ALOYSIUS</t>
  </si>
  <si>
    <t xml:space="preserve">2905641	</t>
  </si>
  <si>
    <t xml:space="preserve">999222018568513	</t>
  </si>
  <si>
    <t>Soo/Chiashan,Soo/Chiashan</t>
  </si>
  <si>
    <t xml:space="preserve">2906290	</t>
  </si>
  <si>
    <t xml:space="preserve">168941	</t>
  </si>
  <si>
    <t xml:space="preserve">999222021042634	</t>
  </si>
  <si>
    <t>标准双床房&lt;特惠专享&gt;&lt;双人入住&gt;&lt;无早&gt;</t>
  </si>
  <si>
    <t>Lin/Kin Ho,Lin/Kin Ho</t>
  </si>
  <si>
    <t xml:space="preserve">2906595	</t>
  </si>
  <si>
    <t xml:space="preserve">241740732	</t>
  </si>
  <si>
    <t xml:space="preserve">999222021515071	</t>
  </si>
  <si>
    <t>santos/enrico,santos/enrico,santos/enrico</t>
  </si>
  <si>
    <t xml:space="preserve">2906734	</t>
  </si>
  <si>
    <t xml:space="preserve">22654469	</t>
  </si>
  <si>
    <t xml:space="preserve">999222022270321	</t>
  </si>
  <si>
    <t>LIN/YANLI</t>
  </si>
  <si>
    <t xml:space="preserve">2906876	</t>
  </si>
  <si>
    <t xml:space="preserve">7961636	</t>
  </si>
  <si>
    <t xml:space="preserve">999222022973992	</t>
  </si>
  <si>
    <t>[胡志明市]天空宝石中心酒店(Sky Gem Central Hotel)(103756235)</t>
  </si>
  <si>
    <t>行政房 禁烟&lt;特惠专享&gt;&lt;双人入住&gt;&lt;双早&gt;</t>
  </si>
  <si>
    <t>Okita/Shutaro,Okita/Shutaro</t>
  </si>
  <si>
    <t xml:space="preserve">999222023304773	</t>
  </si>
  <si>
    <t>CHANG/KEVIN</t>
  </si>
  <si>
    <t xml:space="preserve">2907314	</t>
  </si>
  <si>
    <t xml:space="preserve">7964100	</t>
  </si>
  <si>
    <t xml:space="preserve">999222023397740	</t>
  </si>
  <si>
    <t>WEI REN/TAN,WEI REN/TAN</t>
  </si>
  <si>
    <t xml:space="preserve">2907342	</t>
  </si>
  <si>
    <t xml:space="preserve">999222023176425	</t>
  </si>
  <si>
    <t>[曼谷]曼谷玛杜兹酒店(Maduzi Hotel, Bangkok)(16900156)</t>
  </si>
  <si>
    <t>玛杜兹套房(至少连住2晚及以上)&lt;双人入住&gt;&lt;双早&gt;</t>
  </si>
  <si>
    <t>SIOW/MAGDELENE,CHERNIAVSKYI/SERGII</t>
  </si>
  <si>
    <t xml:space="preserve">2907263	</t>
  </si>
  <si>
    <t xml:space="preserve">12292615	</t>
  </si>
  <si>
    <t xml:space="preserve">999222023758581	</t>
  </si>
  <si>
    <t>豪华房&lt;三人入住&gt;&lt;早餐&gt;</t>
  </si>
  <si>
    <t>MAKSVARAN/NAGESVARAN</t>
  </si>
  <si>
    <t xml:space="preserve">2907626	</t>
  </si>
  <si>
    <t xml:space="preserve">689253	</t>
  </si>
  <si>
    <t xml:space="preserve">999222024416010	</t>
  </si>
  <si>
    <t>[巴生港]吉隆坡巴生鼎峰酒店(Premiere Hotel Kuala Lumpur)(29550385)</t>
  </si>
  <si>
    <t>豪华特大床房&lt;双人入住&gt;&lt;预付&gt;&lt;双早&gt;</t>
  </si>
  <si>
    <t>CHONG/CHANG HAO</t>
  </si>
  <si>
    <t xml:space="preserve">2908126	</t>
  </si>
  <si>
    <t xml:space="preserve">999222023982428	</t>
  </si>
  <si>
    <t>[Donggongon]灵狮铂金酒店(Lintas Platinum Hotel)(99790378)</t>
  </si>
  <si>
    <t>豪华双床房&lt;双人入住&gt;&lt;双早&gt;</t>
  </si>
  <si>
    <t>HALIMAH/HALIMAH ABD RAJAK</t>
  </si>
  <si>
    <t xml:space="preserve">2907823	</t>
  </si>
  <si>
    <t xml:space="preserve">104489	</t>
  </si>
  <si>
    <t xml:space="preserve">999222028900912	</t>
  </si>
  <si>
    <t>BIN ABD AZIZ/MOHD ALIFF HAIQAL</t>
  </si>
  <si>
    <t xml:space="preserve">2909742	</t>
  </si>
  <si>
    <t xml:space="preserve">689986	</t>
  </si>
  <si>
    <t xml:space="preserve">22029413234	</t>
  </si>
  <si>
    <t>TAN/SIEW LENG</t>
  </si>
  <si>
    <t xml:space="preserve">2910100	</t>
  </si>
  <si>
    <t xml:space="preserve">689990	</t>
  </si>
  <si>
    <t xml:space="preserve">999222029440534	</t>
  </si>
  <si>
    <t>高级双床房&lt;双人入住&gt;&lt;无早&gt;</t>
  </si>
  <si>
    <t>CHIANG/CARREY,CHIANG/CARREY</t>
  </si>
  <si>
    <t xml:space="preserve">2910112	</t>
  </si>
  <si>
    <t xml:space="preserve">689991	</t>
  </si>
  <si>
    <t xml:space="preserve">22029682691	</t>
  </si>
  <si>
    <t>[曼谷]曼谷艾美酒店(Le Meridien Bangkok)(2778530)</t>
  </si>
  <si>
    <t>城景豪华都市特大床房(至少连住2晚及以上)&lt;双人入住&gt;&lt;不适用泰国客人&gt;&lt;双早&gt;</t>
  </si>
  <si>
    <t>FU/YUJIE</t>
  </si>
  <si>
    <t xml:space="preserve">2910226	</t>
  </si>
  <si>
    <t xml:space="preserve">81226376	</t>
  </si>
  <si>
    <t xml:space="preserve">999222029390704	</t>
  </si>
  <si>
    <t>Yap/Weng Kean</t>
  </si>
  <si>
    <t xml:space="preserve">2910083	</t>
  </si>
  <si>
    <t xml:space="preserve">689988	</t>
  </si>
  <si>
    <t xml:space="preserve">999222039565949	</t>
  </si>
  <si>
    <t>[清迈]盛泰乐精选坤巴雅水疗及度假村 (SHA Extra Plus)(Centara Khum Phaya Resort &amp; Spa, Centara Boutique Collection (SHA Extra Plus))(5282287)</t>
  </si>
  <si>
    <t>兰纳豪华房(直通泳池) 1张特大床&lt;今日特价 &gt;&lt;双人入住&gt;&lt;中宾&gt;&lt;双早&gt;</t>
  </si>
  <si>
    <t>LU/TAO,ZHANG/WENJIN</t>
  </si>
  <si>
    <t xml:space="preserve">2912811	</t>
  </si>
  <si>
    <t xml:space="preserve">999222039668527	</t>
  </si>
  <si>
    <t>LAVENIS/EMJAY,LAVENIS/EMJAY</t>
  </si>
  <si>
    <t xml:space="preserve">2912830	</t>
  </si>
  <si>
    <t xml:space="preserve">999222040564901	</t>
  </si>
  <si>
    <t xml:space="preserve">2913042	</t>
  </si>
  <si>
    <t xml:space="preserve">67883	</t>
  </si>
  <si>
    <t xml:space="preserve">999222043773254	</t>
  </si>
  <si>
    <t>[吉隆坡]吉隆披武吉免登瑞园酒店(Swiss-Garden Hotel Bukit Bintang Kuala Lumpur)(24422053)</t>
  </si>
  <si>
    <t>家庭房&lt;特惠&gt;&lt;四人入住&gt;&lt;早餐&gt;</t>
  </si>
  <si>
    <t>Imrul Hasan/MD,Imrul Hasan/MD</t>
  </si>
  <si>
    <t xml:space="preserve">2913287	</t>
  </si>
  <si>
    <t xml:space="preserve">138399	</t>
  </si>
  <si>
    <t xml:space="preserve">999222044184841	</t>
  </si>
  <si>
    <t>LIU/YING,YANG/ZHENGXI</t>
  </si>
  <si>
    <t xml:space="preserve">2913332	</t>
  </si>
  <si>
    <t xml:space="preserve">67891	</t>
  </si>
  <si>
    <t>，</t>
  </si>
  <si>
    <t>A230104102031481</t>
  </si>
  <si>
    <t>A230104102159481</t>
  </si>
  <si>
    <t>CNY / HKD 当前参考汇率: 1.131382909</t>
  </si>
  <si>
    <t>总计： 308820.34 CNY/
349394.05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</si>
  <si>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</si>
  <si>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</si>
  <si>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</si>
  <si>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</si>
  <si>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</si>
  <si>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</si>
  <si>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</si>
  <si>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</si>
  <si>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</si>
  <si>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</si>
  <si>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</si>
  <si>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</si>
  <si>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</si>
  <si>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</si>
  <si>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</si>
  <si>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</si>
  <si>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</si>
  <si>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</si>
  <si>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</si>
  <si>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2022-12-31</t>
  </si>
  <si>
    <t>2913332</t>
  </si>
  <si>
    <t>盛泰乐精选坤巴雅水疗及度假村</t>
  </si>
  <si>
    <t>LIU YING,YANG ZHENGXI</t>
  </si>
  <si>
    <t>2023-01-01</t>
  </si>
  <si>
    <t>退房日周结</t>
  </si>
  <si>
    <t>1053.00</t>
  </si>
  <si>
    <t>RMB</t>
  </si>
  <si>
    <t>0</t>
  </si>
  <si>
    <t>0.00</t>
  </si>
  <si>
    <t>携程国际直连(DD)</t>
  </si>
  <si>
    <t>01.011174</t>
  </si>
  <si>
    <t>2022-12-31 18:04:35</t>
  </si>
  <si>
    <t>否</t>
  </si>
  <si>
    <t>汇智国际旅游发展有限公司</t>
  </si>
  <si>
    <t>直采</t>
  </si>
  <si>
    <t>泰国</t>
  </si>
  <si>
    <t>2913287</t>
  </si>
  <si>
    <t>吉隆坡瑞园酒店</t>
  </si>
  <si>
    <t>Imrul Hasan MD,Imrul Hasan MD</t>
  </si>
  <si>
    <t>1505.00</t>
  </si>
  <si>
    <t>2022-12-31 17:25:36</t>
  </si>
  <si>
    <t>马来西亚</t>
  </si>
  <si>
    <t>2913042</t>
  </si>
  <si>
    <t>LU TAO,ZHANG WENJIN</t>
  </si>
  <si>
    <t>2022-12-31 13:46:52</t>
  </si>
  <si>
    <t>2912830</t>
  </si>
  <si>
    <t>尼兰大酒店</t>
  </si>
  <si>
    <t>LAVENIS EMJAY,LAVENIS EMJAY</t>
  </si>
  <si>
    <t>188.00</t>
  </si>
  <si>
    <t>2022-12-31 09:27:41</t>
  </si>
  <si>
    <t>2022-12-30</t>
  </si>
  <si>
    <t>2910226</t>
  </si>
  <si>
    <t>曼谷艾美酒店</t>
  </si>
  <si>
    <t>FU YUJIE</t>
  </si>
  <si>
    <t>3500.00</t>
  </si>
  <si>
    <t>2022-12-30 08:46:46</t>
  </si>
  <si>
    <t>2022-12-29</t>
  </si>
  <si>
    <t>2910112</t>
  </si>
  <si>
    <t>八打灵再也水晶皇冠酒店</t>
  </si>
  <si>
    <t>CHIANG CARREY,CHIANG CARREY</t>
  </si>
  <si>
    <t>307.00</t>
  </si>
  <si>
    <t>2022-12-30 10:43:45</t>
  </si>
  <si>
    <t>2910100</t>
  </si>
  <si>
    <t>TAN SIEW LENG</t>
  </si>
  <si>
    <t>575.00</t>
  </si>
  <si>
    <t>2022-12-30 13:01:21</t>
  </si>
  <si>
    <t>2910083</t>
  </si>
  <si>
    <t>Yap Weng Kean</t>
  </si>
  <si>
    <t>317.00</t>
  </si>
  <si>
    <t>2022-12-30 13:01:00</t>
  </si>
  <si>
    <t>2909742</t>
  </si>
  <si>
    <t>BIN ABD AZIZ MOHD ALIFF HAIQAL</t>
  </si>
  <si>
    <t>2022-12-30 13:00:27</t>
  </si>
  <si>
    <t>2908126</t>
  </si>
  <si>
    <t>吉隆坡巴生鼎峰酒店</t>
  </si>
  <si>
    <t>CHONG CHANG HAO</t>
  </si>
  <si>
    <t>432.17</t>
  </si>
  <si>
    <t>2022-12-29 12:35:54</t>
  </si>
  <si>
    <t>直连</t>
  </si>
  <si>
    <t>2907823</t>
  </si>
  <si>
    <t>灵狮铂金酒店</t>
  </si>
  <si>
    <t>HALIMAH HALIMAH ABD RAJAK</t>
  </si>
  <si>
    <t>230.00</t>
  </si>
  <si>
    <t>2022-12-29 13:10:10</t>
  </si>
  <si>
    <t>2907626</t>
  </si>
  <si>
    <t>MAKSVARAN NAGESVARAN</t>
  </si>
  <si>
    <t>1150.00</t>
  </si>
  <si>
    <t>2022-12-29 15:29:36</t>
  </si>
  <si>
    <t>2907314</t>
  </si>
  <si>
    <t>曼谷lyf素坤逸8巷-雅诗阁管理</t>
  </si>
  <si>
    <t>CHANG KEVIN</t>
  </si>
  <si>
    <t>836.00</t>
  </si>
  <si>
    <t>2022-12-29 09:46:38</t>
  </si>
  <si>
    <t>2907263</t>
  </si>
  <si>
    <t>曼谷玛杜兹酒店</t>
  </si>
  <si>
    <t>SIOW MAGDELENE,CHERNIAVSKYI SERGII</t>
  </si>
  <si>
    <t>3633.00</t>
  </si>
  <si>
    <t>2022-12-29 09:24:30</t>
  </si>
  <si>
    <t>2022-12-28</t>
  </si>
  <si>
    <t>2907177</t>
  </si>
  <si>
    <t>天空宝石中心酒店</t>
  </si>
  <si>
    <t>Okita Shutaro,Okita Shutaro</t>
  </si>
  <si>
    <t>510.00</t>
  </si>
  <si>
    <t>2022-12-29 00:27:07</t>
  </si>
  <si>
    <t>越南</t>
  </si>
  <si>
    <t>2906876</t>
  </si>
  <si>
    <t>LIN YANLI</t>
  </si>
  <si>
    <t>2022-12-28 21:47:14</t>
  </si>
  <si>
    <t>2906734</t>
  </si>
  <si>
    <t>马尼拉101酒店（多用途酒店）</t>
  </si>
  <si>
    <t>santos enrico,santos enrico,santos enrico</t>
  </si>
  <si>
    <t>1400.00</t>
  </si>
  <si>
    <t>2022-12-28 20:39:35</t>
  </si>
  <si>
    <t>菲律宾</t>
  </si>
  <si>
    <t>2906595</t>
  </si>
  <si>
    <t>曼谷索拉利亚西铁酒店</t>
  </si>
  <si>
    <t>Lin Kin Ho,Lin Kin Ho</t>
  </si>
  <si>
    <t>3231.00</t>
  </si>
  <si>
    <t>2022-12-28 19:28:51</t>
  </si>
  <si>
    <t>2906290</t>
  </si>
  <si>
    <t>槟城尼奥酒店</t>
  </si>
  <si>
    <t>Soo Chiashan,Soo Chiashan</t>
  </si>
  <si>
    <t>1090.00</t>
  </si>
  <si>
    <t>2022-12-28 17:32:42</t>
  </si>
  <si>
    <t>2905641</t>
  </si>
  <si>
    <t>Amari Kuala Lumpur</t>
  </si>
  <si>
    <t>LEE MENG LOONG ALOYSIUS</t>
  </si>
  <si>
    <t>4700.00</t>
  </si>
  <si>
    <t>2022-12-28 14:15:40</t>
  </si>
  <si>
    <t>2905333</t>
  </si>
  <si>
    <t>XU TAO</t>
  </si>
  <si>
    <t>300.00</t>
  </si>
  <si>
    <t>2022-12-28 08:58:54</t>
  </si>
  <si>
    <t>2905067</t>
  </si>
  <si>
    <t>普吉岛迈考美丽亚酒店(SHA Extra Plus)</t>
  </si>
  <si>
    <t>OTHMANTAN NUR LIYANA,LIM KEE PENG</t>
  </si>
  <si>
    <t>6030.00</t>
  </si>
  <si>
    <t>2022-12-28 14:22:14</t>
  </si>
  <si>
    <t>2022-12-27</t>
  </si>
  <si>
    <t>2904748</t>
  </si>
  <si>
    <t>ZHANG HONGLIANG,SHI HUAYU</t>
  </si>
  <si>
    <t>1197.00</t>
  </si>
  <si>
    <t>2022-12-27 22:19:31</t>
  </si>
  <si>
    <t>2904649</t>
  </si>
  <si>
    <t>阿瓦尼华欣度假村</t>
  </si>
  <si>
    <t>HO CHAN KAI</t>
  </si>
  <si>
    <t>5560.00</t>
  </si>
  <si>
    <t>2022-12-28 10:54:36</t>
  </si>
  <si>
    <t>2904415</t>
  </si>
  <si>
    <t>新山青松度假村</t>
  </si>
  <si>
    <t>SALLEH SULAIMAN</t>
  </si>
  <si>
    <t>1600.00</t>
  </si>
  <si>
    <t>2022-12-28 10:25:29</t>
  </si>
  <si>
    <t>2904266</t>
  </si>
  <si>
    <t>LEE SUYONG,LEE SUYONG,LEE SUYONG,LEE SUYONG,LEE SUYONG,LEE SUYONG,LEE SUYONG,LEE SUYONG</t>
  </si>
  <si>
    <t>7836.00</t>
  </si>
  <si>
    <t>2022-12-28 09:50:39</t>
  </si>
  <si>
    <t>2903465</t>
  </si>
  <si>
    <t>CHENG XIAOHUA</t>
  </si>
  <si>
    <t>2022-12-27 14:29:12</t>
  </si>
  <si>
    <t>2022-12-26</t>
  </si>
  <si>
    <t>2902301</t>
  </si>
  <si>
    <t>亚庇凯城酒店</t>
  </si>
  <si>
    <t>ABDUL MIRUN NOR AZIRA</t>
  </si>
  <si>
    <t>417.00</t>
  </si>
  <si>
    <t>2022-12-27 13:32:08</t>
  </si>
  <si>
    <t>2901874</t>
  </si>
  <si>
    <t>SAMSUL SARIMALAN</t>
  </si>
  <si>
    <t>446.00</t>
  </si>
  <si>
    <t>2022-12-26 17:57:45</t>
  </si>
  <si>
    <t>2901656</t>
  </si>
  <si>
    <t>musalkhan wahidah</t>
  </si>
  <si>
    <t>2022-12-26 16:27:42</t>
  </si>
  <si>
    <t>2901525</t>
  </si>
  <si>
    <t>SEET XIAN ZHE</t>
  </si>
  <si>
    <t>2022-12-26 15:51:16</t>
  </si>
  <si>
    <t>2901500</t>
  </si>
  <si>
    <t>Aley Tahrir</t>
  </si>
  <si>
    <t>761.00</t>
  </si>
  <si>
    <t>2022-12-26 15:53:06</t>
  </si>
  <si>
    <t>2901211</t>
  </si>
  <si>
    <t>zarif ZarifHaziq</t>
  </si>
  <si>
    <t>600.00</t>
  </si>
  <si>
    <t>2022-12-27 09:54:44</t>
  </si>
  <si>
    <t>2900934</t>
  </si>
  <si>
    <t>Lee Loi sing,Lee Loi sing</t>
  </si>
  <si>
    <t>3860.00</t>
  </si>
  <si>
    <t>2022-12-26 11:09:55</t>
  </si>
  <si>
    <t>2900638</t>
  </si>
  <si>
    <t>槟城火烈鸟海滩酒店</t>
  </si>
  <si>
    <t>VIJI VIJAYALETCHUMI</t>
  </si>
  <si>
    <t>1062.00</t>
  </si>
  <si>
    <t>2022-12-26 11:35:56</t>
  </si>
  <si>
    <t>2022-12-25</t>
  </si>
  <si>
    <t>2900468</t>
  </si>
  <si>
    <t>槟城宾乐雅饭店</t>
  </si>
  <si>
    <t>ARSHAD MAHANUM ARSHAD ABDUL RASID</t>
  </si>
  <si>
    <t>2022-12-26 10:58:30</t>
  </si>
  <si>
    <t>2900350</t>
  </si>
  <si>
    <t>特立尼达公主港套房酒店</t>
  </si>
  <si>
    <t>SHARIFF NAIZATULNUR</t>
  </si>
  <si>
    <t>545.00</t>
  </si>
  <si>
    <t>2022-12-25 22:59:54</t>
  </si>
  <si>
    <t>2900182</t>
  </si>
  <si>
    <t>吉隆坡JW万豪酒店</t>
  </si>
  <si>
    <t>IBRAHIM ZULFIKAR</t>
  </si>
  <si>
    <t>3000.00</t>
  </si>
  <si>
    <t>2022-12-26 10:42:28</t>
  </si>
  <si>
    <t>2899572</t>
  </si>
  <si>
    <t>士乃宴宾雅酒店</t>
  </si>
  <si>
    <t>Lee Yee Fen,Lee Yee Fen</t>
  </si>
  <si>
    <t>1800.00</t>
  </si>
  <si>
    <t>2022-12-26 09:41:03</t>
  </si>
  <si>
    <t>2898707</t>
  </si>
  <si>
    <t>ALIMIN JAINYE MOHD AZLIE SHAM</t>
  </si>
  <si>
    <t>1424.00</t>
  </si>
  <si>
    <t>2022-12-27 16:16:03</t>
  </si>
  <si>
    <t>2898497</t>
  </si>
  <si>
    <t>槟城直落巴巷悦椿度假村 (槟城对抗新冠肺炎认证)</t>
  </si>
  <si>
    <t>MOHD NAEEM NUR AMANINA</t>
  </si>
  <si>
    <t>2932.00</t>
  </si>
  <si>
    <t>2022-12-25 14:38:00</t>
  </si>
  <si>
    <t>2022-12-24</t>
  </si>
  <si>
    <t>2897607</t>
  </si>
  <si>
    <t>新山凯贝丽酒店式服务公寓</t>
  </si>
  <si>
    <t>Ganison Dilip,Low Debra</t>
  </si>
  <si>
    <t>773.00</t>
  </si>
  <si>
    <t>2022-12-28 12:36:50</t>
  </si>
  <si>
    <t>2897443</t>
  </si>
  <si>
    <t>麦克坦新镇萨沃伊酒店</t>
  </si>
  <si>
    <t>tan agnes</t>
  </si>
  <si>
    <t>900.00</t>
  </si>
  <si>
    <t>2022-12-27 16:58:13</t>
  </si>
  <si>
    <t>2897311</t>
  </si>
  <si>
    <t>WU CHO KIU,YIU CHUN KEUNG</t>
  </si>
  <si>
    <t>718.00</t>
  </si>
  <si>
    <t>2022-12-24 15:56:00</t>
  </si>
  <si>
    <t>2022-12-23</t>
  </si>
  <si>
    <t>2896610</t>
  </si>
  <si>
    <t>Michael Ahmed,Michael Ahmed,Michael Ahmed,Michael Ahmed,Michael Ahmed,Michael Ahmed,Michael Ahmed</t>
  </si>
  <si>
    <t>2022-12-23 22:26:38</t>
  </si>
  <si>
    <t>2896309</t>
  </si>
  <si>
    <t>Lei Guangming,Lei Guangming</t>
  </si>
  <si>
    <t>4300.00</t>
  </si>
  <si>
    <t>2022-12-23 19:19:40</t>
  </si>
  <si>
    <t>2895756</t>
  </si>
  <si>
    <t>双威金字塔酒店</t>
  </si>
  <si>
    <t>Luo Finsen</t>
  </si>
  <si>
    <t>830.00</t>
  </si>
  <si>
    <t>2022-12-23 18:29:15</t>
  </si>
  <si>
    <t>2895501</t>
  </si>
  <si>
    <t>铂尔曼吉隆坡城市中心大酒店</t>
  </si>
  <si>
    <t>ISMAIL DOTTIE AZURA</t>
  </si>
  <si>
    <t>2680.00</t>
  </si>
  <si>
    <t>2022-12-23 12:28:15</t>
  </si>
  <si>
    <t>2894812</t>
  </si>
  <si>
    <t>槟城硬石酒店</t>
  </si>
  <si>
    <t>HAYAKAWA AIRI</t>
  </si>
  <si>
    <t>1305.00</t>
  </si>
  <si>
    <t>2022-12-23 10:28:19</t>
  </si>
  <si>
    <t>2022-12-22</t>
  </si>
  <si>
    <t>2894650</t>
  </si>
  <si>
    <t>Li Li Sim</t>
  </si>
  <si>
    <t>428.00</t>
  </si>
  <si>
    <t>2022-12-22 22:42:28</t>
  </si>
  <si>
    <t>2894588</t>
  </si>
  <si>
    <t>BASHIR MOHAMAD HARIZ</t>
  </si>
  <si>
    <t>2852.00</t>
  </si>
  <si>
    <t>2022-12-23 12:04:06</t>
  </si>
  <si>
    <t>2892898</t>
  </si>
  <si>
    <t>马尼拉赛达北维迪斯酒店 - 多用途酒店</t>
  </si>
  <si>
    <t>Montemayor Beatrice Christine</t>
  </si>
  <si>
    <t>1777.00</t>
  </si>
  <si>
    <t>2022-12-24 16:09:05</t>
  </si>
  <si>
    <t>2892885</t>
  </si>
  <si>
    <t>芽庄洲际酒店</t>
  </si>
  <si>
    <t>JO HYEJIN</t>
  </si>
  <si>
    <t>3284.00</t>
  </si>
  <si>
    <t>2022-12-23 08:25:49</t>
  </si>
  <si>
    <t>2892878</t>
  </si>
  <si>
    <t>1888.00</t>
  </si>
  <si>
    <t>2022-12-22 16:11:30</t>
  </si>
  <si>
    <t>2892507</t>
  </si>
  <si>
    <t>Hou Yaxuan,Gao Muxi</t>
  </si>
  <si>
    <t>2022-12-22 08:55:21</t>
  </si>
  <si>
    <t>2022-12-21</t>
  </si>
  <si>
    <t>2892274</t>
  </si>
  <si>
    <t>康帕斯酒店集团曼谷欧陆酒店</t>
  </si>
  <si>
    <t>Enzler Rodney</t>
  </si>
  <si>
    <t>989.00</t>
  </si>
  <si>
    <t>2022-12-22 13:50:32</t>
  </si>
  <si>
    <t>2022-12-20</t>
  </si>
  <si>
    <t>2889280</t>
  </si>
  <si>
    <t>BHAS SHANTOZWARAN</t>
  </si>
  <si>
    <t>4018.00</t>
  </si>
  <si>
    <t>2022-12-21 15:04:28</t>
  </si>
  <si>
    <t>2889138</t>
  </si>
  <si>
    <t>NG CHUNKEAT</t>
  </si>
  <si>
    <t>2022-12-20 21:04:26</t>
  </si>
  <si>
    <t>2888214</t>
  </si>
  <si>
    <t>温德姆匹兹堡大学中心酒店</t>
  </si>
  <si>
    <t>KERNA JASON MICHAEL,PITTARI KIARA</t>
  </si>
  <si>
    <t>816.89</t>
  </si>
  <si>
    <t>2022-12-20 12:19:18</t>
  </si>
  <si>
    <t>美国</t>
  </si>
  <si>
    <t>2022-12-19</t>
  </si>
  <si>
    <t>2887167</t>
  </si>
  <si>
    <t>Tan Brandon,Tan Brandon</t>
  </si>
  <si>
    <t>7659.00</t>
  </si>
  <si>
    <t>2022-12-20 10:34:07</t>
  </si>
  <si>
    <t>999221992851469,</t>
  </si>
  <si>
    <t>2886368</t>
  </si>
  <si>
    <t>2022-12-27 16:58:38</t>
  </si>
  <si>
    <t>2022-12-18</t>
  </si>
  <si>
    <t>2884901</t>
  </si>
  <si>
    <t>ACC设计酒店</t>
  </si>
  <si>
    <t>Heo Hyerin</t>
  </si>
  <si>
    <t>803.58</t>
  </si>
  <si>
    <t>2022-12-18 23:10:49</t>
  </si>
  <si>
    <t>韩国</t>
  </si>
  <si>
    <t>2882919</t>
  </si>
  <si>
    <t>MOHAMED AHMAD MUZAKKIR</t>
  </si>
  <si>
    <t>531.00</t>
  </si>
  <si>
    <t>2022-12-18 16:17:24</t>
  </si>
  <si>
    <t>2022-12-17</t>
  </si>
  <si>
    <t>2882823</t>
  </si>
  <si>
    <t>WANG YENPING</t>
  </si>
  <si>
    <t>2022-12-18 11:52:43</t>
  </si>
  <si>
    <t>2881332</t>
  </si>
  <si>
    <t>HAMIDI HAMIDI</t>
  </si>
  <si>
    <t>2022-12-18 14:54:24</t>
  </si>
  <si>
    <t>2881295</t>
  </si>
  <si>
    <t>兰卡威大洋湾豪华度假村酒店</t>
  </si>
  <si>
    <t>JUNG SEUNG MIN,JUNG SEUNG MIN</t>
  </si>
  <si>
    <t>1821.00</t>
  </si>
  <si>
    <t>2022-12-17 13:08:37</t>
  </si>
  <si>
    <t>2022-12-16</t>
  </si>
  <si>
    <t>2879570</t>
  </si>
  <si>
    <t>云顶高原瑞园酒店及高级公寓</t>
  </si>
  <si>
    <t>SIAK YEN KAR</t>
  </si>
  <si>
    <t>2848.00</t>
  </si>
  <si>
    <t>2022-12-16 20:01:57</t>
  </si>
  <si>
    <t>2022-12-15</t>
  </si>
  <si>
    <t>2876506</t>
  </si>
  <si>
    <t>AZRI MOHAMAD AZRI AZMI</t>
  </si>
  <si>
    <t>964.00</t>
  </si>
  <si>
    <t>2022-12-19 12:21:03</t>
  </si>
  <si>
    <t>2876175</t>
  </si>
  <si>
    <t>米里帝国酒店</t>
  </si>
  <si>
    <t>Teo Eng Fui Philip Christopher,Teo Eng Fui Philip Christopher,Teo Eng Fui Philip Christopher</t>
  </si>
  <si>
    <t>2000.00</t>
  </si>
  <si>
    <t>2022-12-15 18:17:57</t>
  </si>
  <si>
    <t>2875961</t>
  </si>
  <si>
    <t>仁川松岛空中花园酒店</t>
  </si>
  <si>
    <t>SHIN YOORIM</t>
  </si>
  <si>
    <t>902.00</t>
  </si>
  <si>
    <t>2022-12-15 16:34:38</t>
  </si>
  <si>
    <t>2874908</t>
  </si>
  <si>
    <t>吉隆坡太平洋酒店</t>
  </si>
  <si>
    <t>NANI NANI</t>
  </si>
  <si>
    <t>743.76</t>
  </si>
  <si>
    <t>2022-12-15 10:27:23</t>
  </si>
  <si>
    <t>2022-12-14</t>
  </si>
  <si>
    <t>2873703</t>
  </si>
  <si>
    <t>CHEN YI</t>
  </si>
  <si>
    <t>1058.00</t>
  </si>
  <si>
    <t>2022-12-15 10:55:39</t>
  </si>
  <si>
    <t>2873639</t>
  </si>
  <si>
    <t>HOOI WEI LOON</t>
  </si>
  <si>
    <t>630.00</t>
  </si>
  <si>
    <t>2022-12-15 10:49:11</t>
  </si>
  <si>
    <t>2871710</t>
  </si>
  <si>
    <t>P. Pantanan,P. Pantanan</t>
  </si>
  <si>
    <t>1030.00</t>
  </si>
  <si>
    <t>2022-12-14 15:35:17</t>
  </si>
  <si>
    <t>2022-12-13</t>
  </si>
  <si>
    <t>2871106</t>
  </si>
  <si>
    <t>Morona Jener</t>
  </si>
  <si>
    <t>2022-12-14 10:40:00</t>
  </si>
  <si>
    <t>2022-12-12</t>
  </si>
  <si>
    <t>2869141</t>
  </si>
  <si>
    <t>2022-12-16 12:07:51</t>
  </si>
  <si>
    <t>2868075</t>
  </si>
  <si>
    <t>Low Pui Hoon</t>
  </si>
  <si>
    <t>553.00</t>
  </si>
  <si>
    <t>2022-12-23 18:27:20</t>
  </si>
  <si>
    <t>2022-12-11</t>
  </si>
  <si>
    <t>2865675</t>
  </si>
  <si>
    <t>古晋亚仕达哪翼-河畔华光酒店</t>
  </si>
  <si>
    <t>Sharkawi Qusyairi,Sharkawi Qusyairi</t>
  </si>
  <si>
    <t>604.00</t>
  </si>
  <si>
    <t>2022-12-12 09:43:48</t>
  </si>
  <si>
    <t>2864313</t>
  </si>
  <si>
    <t>曼谷华昌传统酒店</t>
  </si>
  <si>
    <t>Lewrojskul Kitichot,Lewrojskul Kitichot</t>
  </si>
  <si>
    <t>1330.00</t>
  </si>
  <si>
    <t>2022-12-11 13:39:45</t>
  </si>
  <si>
    <t>2022-12-10</t>
  </si>
  <si>
    <t>2864289</t>
  </si>
  <si>
    <t>BIN BUJANG MURAD,BIN BUJANG MURAD</t>
  </si>
  <si>
    <t>2022-12-11 12:44:56</t>
  </si>
  <si>
    <t>2862806</t>
  </si>
  <si>
    <t>Mohamed Jais Taufiq Al Hakim</t>
  </si>
  <si>
    <t>1000.00</t>
  </si>
  <si>
    <t>2022-12-10 14:29:10</t>
  </si>
  <si>
    <t>2022-12-09</t>
  </si>
  <si>
    <t>2861294</t>
  </si>
  <si>
    <t>Mohamad Asri Batrisyia</t>
  </si>
  <si>
    <t>2022-12-10 09:34:28</t>
  </si>
  <si>
    <t>2858729</t>
  </si>
  <si>
    <t>甲米奥南菲奥雷度假村</t>
  </si>
  <si>
    <t>Al Jabri Said,Al Jabri Said</t>
  </si>
  <si>
    <t>2515.00</t>
  </si>
  <si>
    <t>2022-12-09 10:04:10</t>
  </si>
  <si>
    <t>2022-12-08</t>
  </si>
  <si>
    <t>2858079</t>
  </si>
  <si>
    <t>曼谷秋素坤逸酒店 (SHA Plus+)</t>
  </si>
  <si>
    <t>LI WAI HANG,SIU MEI KI</t>
  </si>
  <si>
    <t>220.00</t>
  </si>
  <si>
    <t>2022-12-08 21:32:42</t>
  </si>
  <si>
    <t>2022-12-07</t>
  </si>
  <si>
    <t>2854763</t>
  </si>
  <si>
    <t>Si Juhui,Si Juhui</t>
  </si>
  <si>
    <t>843.00</t>
  </si>
  <si>
    <t>2022-12-07 18:42:43</t>
  </si>
  <si>
    <t>2853768</t>
  </si>
  <si>
    <t>水晶沙海滩度假酒店</t>
  </si>
  <si>
    <t>QUISUMBING JULIA</t>
  </si>
  <si>
    <t>11166.00</t>
  </si>
  <si>
    <t>2022-12-07 15:07:34</t>
  </si>
  <si>
    <t>2853352</t>
  </si>
  <si>
    <t>吉隆坡丽思卡尔顿酒店</t>
  </si>
  <si>
    <t>NURLIYANA MOHAMED YUSOFF</t>
  </si>
  <si>
    <t>2524.00</t>
  </si>
  <si>
    <t>2022-12-07 12:25:24</t>
  </si>
  <si>
    <t>2022-12-06</t>
  </si>
  <si>
    <t>2852551</t>
  </si>
  <si>
    <t>首尔三井酒店</t>
  </si>
  <si>
    <t>LAU PUI MAN,LO TAT</t>
  </si>
  <si>
    <t>2196.00</t>
  </si>
  <si>
    <t>2022-12-07 08:47:51</t>
  </si>
  <si>
    <t>2852118</t>
  </si>
  <si>
    <t>PONGPETPRAYOON PRAKASIT</t>
  </si>
  <si>
    <t>360.00</t>
  </si>
  <si>
    <t>2022-12-06 20:38:26</t>
  </si>
  <si>
    <t>2851591</t>
  </si>
  <si>
    <t>帝宫大酒店</t>
  </si>
  <si>
    <t>BEELIAN LEE</t>
  </si>
  <si>
    <t>638.00</t>
  </si>
  <si>
    <t>2022-12-07 15:13:17</t>
  </si>
  <si>
    <t>999222018568513，</t>
  </si>
  <si>
    <t>2851408</t>
  </si>
  <si>
    <t>Soo Chiashan</t>
  </si>
  <si>
    <t>2022-12-28 17:32:37</t>
  </si>
  <si>
    <t>2849885</t>
  </si>
  <si>
    <t>曼谷HOMM素坤逸34街酒店</t>
  </si>
  <si>
    <t>WANG HUI</t>
  </si>
  <si>
    <t>3012.00</t>
  </si>
  <si>
    <t>2022-12-06 10:38:31</t>
  </si>
  <si>
    <t>2022-12-05</t>
  </si>
  <si>
    <t>2849604</t>
  </si>
  <si>
    <t>宜必思吉隆坡市中心酒店</t>
  </si>
  <si>
    <t>Musa Marinah</t>
  </si>
  <si>
    <t>369.00</t>
  </si>
  <si>
    <t>2022-12-06 11:33:54</t>
  </si>
  <si>
    <t>2847758</t>
  </si>
  <si>
    <t>SIAW CHAU KEE</t>
  </si>
  <si>
    <t>4376.00</t>
  </si>
  <si>
    <t>2022-12-27 17:39:19</t>
  </si>
  <si>
    <t>2847544</t>
  </si>
  <si>
    <t>2022-12-23 18:28:57</t>
  </si>
  <si>
    <t>2022-12-04</t>
  </si>
  <si>
    <t>2846289</t>
  </si>
  <si>
    <t>Sundram Malini</t>
  </si>
  <si>
    <t>374.00</t>
  </si>
  <si>
    <t>2022-12-05 13:23:19</t>
  </si>
  <si>
    <t>2845616</t>
  </si>
  <si>
    <t>Lam Chee Yang</t>
  </si>
  <si>
    <t>748.00</t>
  </si>
  <si>
    <t>2022-12-04 17:19:59</t>
  </si>
  <si>
    <t>2022-12-03</t>
  </si>
  <si>
    <t>2844052</t>
  </si>
  <si>
    <t>NG LAY KOON SHERRY,NG AIK CHENG ALEX</t>
  </si>
  <si>
    <t>2940.00</t>
  </si>
  <si>
    <t>2022-12-07 14:28:16</t>
  </si>
  <si>
    <t>2843997</t>
  </si>
  <si>
    <t>怡保曦云轩度假村</t>
  </si>
  <si>
    <t>Yee Carmen Jia Wen</t>
  </si>
  <si>
    <t>1512.00</t>
  </si>
  <si>
    <t>2022-12-06 14:04:44</t>
  </si>
  <si>
    <t>2843227</t>
  </si>
  <si>
    <t>Yoshitome Junya,Yoshitome Junya</t>
  </si>
  <si>
    <t>2481.00</t>
  </si>
  <si>
    <t>2022-12-04 08:01:22</t>
  </si>
  <si>
    <t>999221962401070,</t>
  </si>
  <si>
    <t>2842917</t>
  </si>
  <si>
    <t>FARAH ZEHARA</t>
  </si>
  <si>
    <t>2022-12-27 11:42:48</t>
  </si>
  <si>
    <t>2842601</t>
  </si>
  <si>
    <t>Atole Ganit,Atole Myca,Carlos Jr Cirilo</t>
  </si>
  <si>
    <t>2022-12-03 14:29:52</t>
  </si>
  <si>
    <t>2022-12-02</t>
  </si>
  <si>
    <t>2839577</t>
  </si>
  <si>
    <t>callo johanna joppette,callo johanna joppette,callo johanna joppette</t>
  </si>
  <si>
    <t>2022-12-04 16:04:52</t>
  </si>
  <si>
    <t>2022-10-22</t>
  </si>
  <si>
    <t>2753948</t>
  </si>
  <si>
    <t>普吉岛芭东美爵大酒店(SHA Extra Plus)</t>
  </si>
  <si>
    <t>CHANG YIE THWUNG AKYNA</t>
  </si>
  <si>
    <t>1732.00</t>
  </si>
  <si>
    <t>2022-10-22 14:21:03</t>
  </si>
  <si>
    <t>2022-10-31</t>
  </si>
  <si>
    <t>2767997</t>
  </si>
  <si>
    <t>曼谷铂尔曼皇权酒店</t>
  </si>
  <si>
    <t>LI LAP DEREK,CHAN WING SZE</t>
  </si>
  <si>
    <t>4760.00</t>
  </si>
  <si>
    <t>2022-10-31 21:36:12</t>
  </si>
  <si>
    <t>2022-11-05</t>
  </si>
  <si>
    <t>2778007</t>
  </si>
  <si>
    <t>民丹岛悦榕庄</t>
  </si>
  <si>
    <t>Lim Thenny,Lim Thenny</t>
  </si>
  <si>
    <t>6292.00</t>
  </si>
  <si>
    <t>2022-11-06 12:23:32</t>
  </si>
  <si>
    <t>印度尼西亚</t>
  </si>
  <si>
    <t>2022-11-09</t>
  </si>
  <si>
    <t>2785915</t>
  </si>
  <si>
    <t>AHMAD MUHAMMAD AIDIL</t>
  </si>
  <si>
    <t>1875.00</t>
  </si>
  <si>
    <t>2022-11-09 16:36:04</t>
  </si>
  <si>
    <t>999221986046699，</t>
  </si>
  <si>
    <t>2022-08-26</t>
  </si>
  <si>
    <t>2668507</t>
  </si>
  <si>
    <t>2022-12-23 12:28:11</t>
  </si>
  <si>
    <t>2022-11-11</t>
  </si>
  <si>
    <t>2789454</t>
  </si>
  <si>
    <t>芭堤雅皇家克里夫海滩露台酒店 (SHA Extra Plus)</t>
  </si>
  <si>
    <t>CHEN XISHEN,CHEN XISHEN</t>
  </si>
  <si>
    <t>2612.00</t>
  </si>
  <si>
    <t>2022-11-11 11:16:11</t>
  </si>
  <si>
    <t>2022-09-24</t>
  </si>
  <si>
    <t>2706083</t>
  </si>
  <si>
    <t>曼谷利特酒店</t>
  </si>
  <si>
    <t>Inbar Yoram,Inbar Yoram</t>
  </si>
  <si>
    <t>982.00</t>
  </si>
  <si>
    <t>2022-09-24 11:46:45</t>
  </si>
  <si>
    <t>2022-10-08</t>
  </si>
  <si>
    <t>2730845</t>
  </si>
  <si>
    <t>Ng AiwLeng Evon</t>
  </si>
  <si>
    <t>2336.00</t>
  </si>
  <si>
    <t>2022-10-10 16:19:23</t>
  </si>
  <si>
    <t>2022-10-04</t>
  </si>
  <si>
    <t>2724483</t>
  </si>
  <si>
    <t>Baillaud Jean,Baillaud Jean,Baillaud Jean,Baillaud Jean</t>
  </si>
  <si>
    <t>3252.00</t>
  </si>
  <si>
    <t>2022-10-05 16:43:00</t>
  </si>
  <si>
    <t>2022-10-01</t>
  </si>
  <si>
    <t>2719433</t>
  </si>
  <si>
    <t>aquino-laluces elinore,aquino-laluces elinore,aquino-laluces elinore,aquino-laluces elinore,aquino-laluces elinore,aquino-laluces elinore</t>
  </si>
  <si>
    <t>11538.00</t>
  </si>
  <si>
    <t>2022-10-02 14:44:46</t>
  </si>
  <si>
    <t>2022-11-14</t>
  </si>
  <si>
    <t>2797024</t>
  </si>
  <si>
    <t>KIM SEONMIN</t>
  </si>
  <si>
    <t>3174.00</t>
  </si>
  <si>
    <t>2022-11-14 12:13:13</t>
  </si>
  <si>
    <t>2022-10-21</t>
  </si>
  <si>
    <t>2752540</t>
  </si>
  <si>
    <t>普吉岛希尔顿阿卡迪亚温泉度假酒店 (SHA Extra Plus)</t>
  </si>
  <si>
    <t>CHAVARRO DIANA,LEYTON JUAN</t>
  </si>
  <si>
    <t>6020.00</t>
  </si>
  <si>
    <t>2022-10-21 19:19:21</t>
  </si>
  <si>
    <t>2022-10-30</t>
  </si>
  <si>
    <t>2766352</t>
  </si>
  <si>
    <t>YIP WING TOA,YIP RAPHAEL HO FUNG</t>
  </si>
  <si>
    <t>6910.00</t>
  </si>
  <si>
    <t>2022-10-30 12:50:16</t>
  </si>
  <si>
    <t>2022-11-19</t>
  </si>
  <si>
    <t>2809879</t>
  </si>
  <si>
    <t>曼谷大使酒店</t>
  </si>
  <si>
    <t>Ngoc Thang Vo,Ngoc Thang Vo</t>
  </si>
  <si>
    <t>241.00</t>
  </si>
  <si>
    <t>2022-11-20 15:19:07</t>
  </si>
  <si>
    <t>2809704</t>
  </si>
  <si>
    <t>2022-11-20 15:09:00</t>
  </si>
  <si>
    <t>2022-11-04</t>
  </si>
  <si>
    <t>2775756</t>
  </si>
  <si>
    <t>曼谷京华大酒店 (SHA Plus+)</t>
  </si>
  <si>
    <t>Lim Dennis</t>
  </si>
  <si>
    <t>720.00</t>
  </si>
  <si>
    <t>2022-11-05 09:35:24</t>
  </si>
  <si>
    <t>2022-11-15</t>
  </si>
  <si>
    <t>2799766</t>
  </si>
  <si>
    <t>奥南呼啦呼拉度假酒店</t>
  </si>
  <si>
    <t>GAURAV AGARWAL,MILIND VAISH,SUGANDHA BANSAL,MANU YADAV</t>
  </si>
  <si>
    <t>1860.00</t>
  </si>
  <si>
    <t>2022-11-15 17:56:52</t>
  </si>
  <si>
    <t>999221969444755,</t>
  </si>
  <si>
    <t>2022-10-26</t>
  </si>
  <si>
    <t>2760607</t>
  </si>
  <si>
    <t>Yamada Ayumi</t>
  </si>
  <si>
    <t>2022-12-29 10:02:36</t>
  </si>
  <si>
    <t>999221987605786,</t>
  </si>
  <si>
    <t>2730452</t>
  </si>
  <si>
    <t>MANDAKH OYUNDARI</t>
  </si>
  <si>
    <t>2022-12-27 16:08:31</t>
  </si>
  <si>
    <t>2789948</t>
  </si>
  <si>
    <t>素坤逸通罗一号拉珀蒂特莎丽尔酒店</t>
  </si>
  <si>
    <t>NINTHAKARN KALYAKORN</t>
  </si>
  <si>
    <t>349.00</t>
  </si>
  <si>
    <t>2022-11-11 14:44:59</t>
  </si>
  <si>
    <t>2760023</t>
  </si>
  <si>
    <t>芭堤雅发现海滩酒店</t>
  </si>
  <si>
    <t>Intearapirom Chatchamon,Intearapirom Chatchamon</t>
  </si>
  <si>
    <t>692.00</t>
  </si>
  <si>
    <t>2022-11-03 11:12:41</t>
  </si>
  <si>
    <t>2022-11-20</t>
  </si>
  <si>
    <t>2811538</t>
  </si>
  <si>
    <t>达迈海滩度假村</t>
  </si>
  <si>
    <t>Kho Siok Chen</t>
  </si>
  <si>
    <t>2242.00</t>
  </si>
  <si>
    <t>2022-11-20 19:02:12</t>
  </si>
  <si>
    <t>2798266</t>
  </si>
  <si>
    <t>莱特岛东方度假酒店</t>
  </si>
  <si>
    <t>JONES MARK,GABRINO KRISTINA</t>
  </si>
  <si>
    <t>5600.00</t>
  </si>
  <si>
    <t>-4200</t>
  </si>
  <si>
    <t>2022-11-15 13:14:55</t>
  </si>
  <si>
    <t>2022-11-07</t>
  </si>
  <si>
    <t>2780621</t>
  </si>
  <si>
    <t>吉隆坡邵氏广场美居酒店</t>
  </si>
  <si>
    <t>SAMSI AIZATI</t>
  </si>
  <si>
    <t>1500.00</t>
  </si>
  <si>
    <t>2022-11-07 16:40:33</t>
  </si>
  <si>
    <t>2022-09-15</t>
  </si>
  <si>
    <t>2692772</t>
  </si>
  <si>
    <t>Injap Tower Hotel (Multiple-Use Hotel)</t>
  </si>
  <si>
    <t>Flores Razel,Flores Razel</t>
  </si>
  <si>
    <t>235.00</t>
  </si>
  <si>
    <t>2022-09-18 15:03:28</t>
  </si>
  <si>
    <t>2022-09-06</t>
  </si>
  <si>
    <t>2681390</t>
  </si>
  <si>
    <t>Bauer Daniel</t>
  </si>
  <si>
    <t>615.00</t>
  </si>
  <si>
    <t>2022-09-07 10:05:28</t>
  </si>
  <si>
    <t>2022-11-02</t>
  </si>
  <si>
    <t>2771109</t>
  </si>
  <si>
    <t>HIPOLITO ZHIELA VASQUEZ</t>
  </si>
  <si>
    <t>817.00</t>
  </si>
  <si>
    <t>2022-11-02 09:18:08</t>
  </si>
  <si>
    <t>999221983245437,</t>
  </si>
  <si>
    <t>2022-09-30</t>
  </si>
  <si>
    <t>2717807</t>
  </si>
  <si>
    <t>2022-12-23 10:28:12</t>
  </si>
  <si>
    <t>2022-10-24</t>
  </si>
  <si>
    <t>2757405</t>
  </si>
  <si>
    <t>Hwa Poe Kock</t>
  </si>
  <si>
    <t>616.00</t>
  </si>
  <si>
    <t>2022-10-24 17:56:41</t>
  </si>
  <si>
    <t>999221999892382，</t>
  </si>
  <si>
    <t>2780890</t>
  </si>
  <si>
    <t>2022-12-26 10:42:20</t>
  </si>
  <si>
    <t>2809257</t>
  </si>
  <si>
    <t>吉隆坡市中心玛雅酒店</t>
  </si>
  <si>
    <t>Ivan Noel Lim,Ivan Noel Lim,Ivan Noel Lim,Ivan Noel Lim,Ivan Noel Lim,Ivan Noel Lim,Ivan Noel Lim,Ivan Noel Lim,Ivan Noel Lim,Ivan Noel Lim,Ivan Noel Lim,Ivan Noel Lim,Ivan Noel Lim,Ivan Noel Lim</t>
  </si>
  <si>
    <t>8806.00</t>
  </si>
  <si>
    <t>2022-11-25 10:23:18</t>
  </si>
  <si>
    <t>2022-11-28</t>
  </si>
  <si>
    <t>2829818</t>
  </si>
  <si>
    <t>LIM JIA CHUN</t>
  </si>
  <si>
    <t>497.00</t>
  </si>
  <si>
    <t>2022-12-01 20:01:32</t>
  </si>
  <si>
    <t>2757713</t>
  </si>
  <si>
    <t>HAMDAN HANIZAH</t>
  </si>
  <si>
    <t>479.00</t>
  </si>
  <si>
    <t>2022-11-02 16:43:06</t>
  </si>
  <si>
    <t>2022-11-13</t>
  </si>
  <si>
    <t>2795129</t>
  </si>
  <si>
    <t>吉隆坡宾乐雅服务公寓</t>
  </si>
  <si>
    <t>HO SOCK SHIN,KAN YUET CHAN,KHONG SEOW LI</t>
  </si>
  <si>
    <t>1693.00</t>
  </si>
  <si>
    <t>2022-11-14 17:02:06</t>
  </si>
  <si>
    <t>2022-11-25</t>
  </si>
  <si>
    <t>2823892</t>
  </si>
  <si>
    <t>新加坡中山公园华美达酒店</t>
  </si>
  <si>
    <t>Naik Sharvari,Naik Sharvari</t>
  </si>
  <si>
    <t>5705.00</t>
  </si>
  <si>
    <t>-5705</t>
  </si>
  <si>
    <t>2022-12-27 09:50:14</t>
  </si>
  <si>
    <t>新加坡</t>
  </si>
  <si>
    <t>2757170</t>
  </si>
  <si>
    <t>新加坡吉真宾乐雅酒店</t>
  </si>
  <si>
    <t>Chan Tinhong,Chan Tinhong</t>
  </si>
  <si>
    <t>1440.00</t>
  </si>
  <si>
    <t>2022-11-07 18:42:38</t>
  </si>
  <si>
    <t>2754433</t>
  </si>
  <si>
    <t>LONG ISAAC</t>
  </si>
  <si>
    <t>2022-10-23 09:22:12</t>
  </si>
  <si>
    <t>2022-10-10</t>
  </si>
  <si>
    <t>2732548</t>
  </si>
  <si>
    <t>Loo Fabian</t>
  </si>
  <si>
    <t>2022-10-10 11:04:29</t>
  </si>
  <si>
    <t>2022-10-18</t>
  </si>
  <si>
    <t>2747029</t>
  </si>
  <si>
    <t>Hsia Kwok Sin,Hsia Kwok Sin</t>
  </si>
  <si>
    <t>3746.00</t>
  </si>
  <si>
    <t>2022-10-19 17:12:46</t>
  </si>
  <si>
    <t>999222043773254,</t>
  </si>
  <si>
    <t>2724754</t>
  </si>
  <si>
    <t>2022-12-31 17:25:31</t>
  </si>
  <si>
    <t>21857900154，</t>
  </si>
  <si>
    <t>2780883</t>
  </si>
  <si>
    <t>2022-12-07 12:25:21</t>
  </si>
  <si>
    <t>2022-11-06</t>
  </si>
  <si>
    <t>2779018</t>
  </si>
  <si>
    <t>邦咯岛绿中海度假村</t>
  </si>
  <si>
    <t>HATSUGAI MAYA,HATSUGAI MAYA</t>
  </si>
  <si>
    <t>10000.00</t>
  </si>
  <si>
    <t>2022-11-07 15:09:20</t>
  </si>
  <si>
    <t>21728028897,</t>
  </si>
  <si>
    <t>2668390</t>
  </si>
  <si>
    <t>HATSUGAI MAYA</t>
  </si>
  <si>
    <t>2022-11-07 15:08:40</t>
  </si>
  <si>
    <t>2022-10-15</t>
  </si>
  <si>
    <t>2740632</t>
  </si>
  <si>
    <t>曼谷JW万豪酒店</t>
  </si>
  <si>
    <t>CHEN YAN-HAO</t>
  </si>
  <si>
    <t>3392.00</t>
  </si>
  <si>
    <t>2022-10-15 10:34:02</t>
  </si>
  <si>
    <t>2022-09-23</t>
  </si>
  <si>
    <t>2705660</t>
  </si>
  <si>
    <t>素坤逸S31酒店 - SHA Extra Plus</t>
  </si>
  <si>
    <t>Dhola Dinkal,Dhola Dinkal</t>
  </si>
  <si>
    <t>776.00</t>
  </si>
  <si>
    <t>2022-09-24 16:30:06</t>
  </si>
  <si>
    <t>2022-11-21</t>
  </si>
  <si>
    <t>2812420</t>
  </si>
  <si>
    <t>胡志明市新世界酒店</t>
  </si>
  <si>
    <t>Nguyen Van Thi</t>
  </si>
  <si>
    <t>2022-11-21 13:29:04</t>
  </si>
  <si>
    <t>2022-11-16</t>
  </si>
  <si>
    <t>2800973</t>
  </si>
  <si>
    <t>LANG RONNY</t>
  </si>
  <si>
    <t>290.00</t>
  </si>
  <si>
    <t>2022-11-16 08:25:22</t>
  </si>
  <si>
    <t>2800968</t>
  </si>
  <si>
    <t>MAYER MICHAEL</t>
  </si>
  <si>
    <t>2022-11-16 08:41:58</t>
  </si>
  <si>
    <t>2022-10-09</t>
  </si>
  <si>
    <t>2732530</t>
  </si>
  <si>
    <t>WONG HIU WAI</t>
  </si>
  <si>
    <t>1100.00</t>
  </si>
  <si>
    <t>2022-10-09 23:51:41</t>
  </si>
  <si>
    <t>2022-08-06</t>
  </si>
  <si>
    <t>2646286</t>
  </si>
  <si>
    <t>茶拉6号酒店 (SHA Plus +)</t>
  </si>
  <si>
    <t>Sit Fong Leng</t>
  </si>
  <si>
    <t>3608.00</t>
  </si>
  <si>
    <t>2022-08-06 16:27:40</t>
  </si>
  <si>
    <t>2646226</t>
  </si>
  <si>
    <t>Sit Lynne,Sit Lynne</t>
  </si>
  <si>
    <t>3548.00</t>
  </si>
  <si>
    <t>2022-08-06 16:46:54</t>
  </si>
  <si>
    <t>2809264</t>
  </si>
  <si>
    <t>芭堤雅宫殿酒店</t>
  </si>
  <si>
    <t>Poobunthong kittichai,Poobunthong kittichai</t>
  </si>
  <si>
    <t>500.00</t>
  </si>
  <si>
    <t>2022-11-19 18:00:02</t>
  </si>
  <si>
    <t>2809811</t>
  </si>
  <si>
    <t>CHAN HO YU</t>
  </si>
  <si>
    <t>1564.00</t>
  </si>
  <si>
    <t>2022-11-21 17:14:05</t>
  </si>
  <si>
    <t>2799932</t>
  </si>
  <si>
    <t>莱奥科隆老城新奇酒店</t>
  </si>
  <si>
    <t>Huthmacher Brandon</t>
  </si>
  <si>
    <t>1505.94</t>
  </si>
  <si>
    <t>2022-11-15 17:23:16</t>
  </si>
  <si>
    <t>德国</t>
  </si>
  <si>
    <t>2022-11-18</t>
  </si>
  <si>
    <t>2807932</t>
  </si>
  <si>
    <t>曼谷美人鱼酒店</t>
  </si>
  <si>
    <t>Kale Amit</t>
  </si>
  <si>
    <t>1232.00</t>
  </si>
  <si>
    <t>2022-11-19 16:35:49</t>
  </si>
  <si>
    <t>2759758</t>
  </si>
  <si>
    <t>吉隆坡柏威年酒店 · 悦榕庄管理</t>
  </si>
  <si>
    <t>TANG LIQI,Lin Xueshun</t>
  </si>
  <si>
    <t>1816.00</t>
  </si>
  <si>
    <t>2022-10-26 14:22:07</t>
  </si>
  <si>
    <t>999221928951100，</t>
  </si>
  <si>
    <t>2790245</t>
  </si>
  <si>
    <t>2022-12-15 16:34:32</t>
  </si>
  <si>
    <t>999221930691713，</t>
  </si>
  <si>
    <t>2797297</t>
  </si>
  <si>
    <t>Teo Eng Fui Philip Christopher</t>
  </si>
  <si>
    <t>2022-12-15 18:17:51</t>
  </si>
  <si>
    <t>2022-10-17</t>
  </si>
  <si>
    <t>2743731</t>
  </si>
  <si>
    <t>Nair Sathish,Nair Sathish</t>
  </si>
  <si>
    <t>803.00</t>
  </si>
  <si>
    <t>2022-10-17 13:52:14</t>
  </si>
  <si>
    <t>2022-08-25</t>
  </si>
  <si>
    <t>2666894</t>
  </si>
  <si>
    <t>Ganison Dilip</t>
  </si>
  <si>
    <t>2022-12-28 12:37:04</t>
  </si>
  <si>
    <t>2022-08-01</t>
  </si>
  <si>
    <t>2640241</t>
  </si>
  <si>
    <t>Kaile Lian,Kaile Lian</t>
  </si>
  <si>
    <t>427.00</t>
  </si>
  <si>
    <t>2022-08-01 15:48:57</t>
  </si>
  <si>
    <t>2022-07-25</t>
  </si>
  <si>
    <t>2631951</t>
  </si>
  <si>
    <t>Hoey Yee Neoh,Hoey Yee Neoh</t>
  </si>
  <si>
    <t>998.00</t>
  </si>
  <si>
    <t>2022-07-25 11:18:07</t>
  </si>
  <si>
    <t>999222012280850,</t>
  </si>
  <si>
    <t>2680689</t>
  </si>
  <si>
    <t>2022-12-28 10:25:25</t>
  </si>
  <si>
    <t>2730048</t>
  </si>
  <si>
    <t>KIM kyoungmin,KIM kyoungmin</t>
  </si>
  <si>
    <t>471.00</t>
  </si>
  <si>
    <t>2022-10-08 08:53:37</t>
  </si>
  <si>
    <t>2022-10-05</t>
  </si>
  <si>
    <t>2726585</t>
  </si>
  <si>
    <t>chen xuewei</t>
  </si>
  <si>
    <t>936.00</t>
  </si>
  <si>
    <t>2022-10-05 22:47:01</t>
  </si>
  <si>
    <t>2022-11-01</t>
  </si>
  <si>
    <t>2769358</t>
  </si>
  <si>
    <t>曼谷金普顿马濑酒店 (SHA Extra Plus)</t>
  </si>
  <si>
    <t>HARSCH KRISTINA,HARSCH GEORG</t>
  </si>
  <si>
    <t>7900.00</t>
  </si>
  <si>
    <t>2022-11-01 11:11:20</t>
  </si>
  <si>
    <t>2022-10-28</t>
  </si>
  <si>
    <t>2763622</t>
  </si>
  <si>
    <t>2022-12-25 14:37:50</t>
  </si>
  <si>
    <t>2767170</t>
  </si>
  <si>
    <t>马六甲峇峇家</t>
  </si>
  <si>
    <t>TAN HUI MIN ABIGAIL,LOW XINLONG</t>
  </si>
  <si>
    <t>1064.00</t>
  </si>
  <si>
    <t>2022-10-31 10:54:32</t>
  </si>
  <si>
    <t>2823222</t>
  </si>
  <si>
    <t>卡塔海滩美乐地精英酒店 (SHA Extra Plus)</t>
  </si>
  <si>
    <t>HUANG XIAOYE,JIN YI</t>
  </si>
  <si>
    <t>6025.00</t>
  </si>
  <si>
    <t>2022-11-25 21:31:24</t>
  </si>
  <si>
    <t>2022-11-23</t>
  </si>
  <si>
    <t>2818165</t>
  </si>
  <si>
    <t>杰莱山摄政度假村</t>
  </si>
  <si>
    <t>CHONG YEN TAN,CHONG YEN TAN,CHONG YEN TAN,CHONG YEN TAN,CHONG YEN TAN,CHONG YEN TAN</t>
  </si>
  <si>
    <t>2022-11-23 16:57:29</t>
  </si>
  <si>
    <t>2022-11-03</t>
  </si>
  <si>
    <t>2773047</t>
  </si>
  <si>
    <t>Wong leh yen,Wong leh yen,Wong leh yen,Wong leh yen</t>
  </si>
  <si>
    <t>2136.00</t>
  </si>
  <si>
    <t>2022-11-12 19:03:11</t>
  </si>
  <si>
    <t>2022-11-08</t>
  </si>
  <si>
    <t>2783819</t>
  </si>
  <si>
    <t>Lee Hong Tan,Lee Hong Tan</t>
  </si>
  <si>
    <t>534.00</t>
  </si>
  <si>
    <t>2022-11-09 21:22:40</t>
  </si>
  <si>
    <t>2640358</t>
  </si>
  <si>
    <t>辉盛凯贝丽打</t>
  </si>
  <si>
    <t>Stella Stella,Stella Stella,Stella Stella,Stella Stella</t>
  </si>
  <si>
    <t>1776.00</t>
  </si>
  <si>
    <t>2022-08-02 16:29:53</t>
  </si>
  <si>
    <t>999222016123085,</t>
  </si>
  <si>
    <t>2022-10-25</t>
  </si>
  <si>
    <t>2758494</t>
  </si>
  <si>
    <t>2022-12-28 14:22:02</t>
  </si>
  <si>
    <t>2022-10-29</t>
  </si>
  <si>
    <t>2765923</t>
  </si>
  <si>
    <t>阿万特酒店</t>
  </si>
  <si>
    <t>WONG AILEEN</t>
  </si>
  <si>
    <t>437.00</t>
  </si>
  <si>
    <t>2022-10-30 10:39:02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</si>
</sst>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190</xdr:row>
      <xdr:rowOff>0</xdr:rowOff>
    </xdr:from>
    <xdr:to>
      <xdr:col>11</xdr:col>
      <xdr:colOff>457200</xdr:colOff>
      <xdr:row>212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906720"/>
          <a:ext cx="8420100" cy="4137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44925</v>
      </c>
      <c r="G2" s="6">
        <v>44927</v>
      </c>
      <c r="H2" s="4">
        <v>1</v>
      </c>
      <c r="I2" s="4">
        <v>2</v>
      </c>
      <c r="J2" s="4">
        <v>2</v>
      </c>
      <c r="K2" s="4" t="s">
        <v>30</v>
      </c>
      <c r="L2" s="4">
        <v>998</v>
      </c>
      <c r="M2" s="4">
        <v>998</v>
      </c>
      <c r="N2" s="4" t="s">
        <v>31</v>
      </c>
      <c r="O2" s="4" t="s">
        <v>32</v>
      </c>
      <c r="P2" s="4" t="s">
        <v>33</v>
      </c>
      <c r="Q2" s="4">
        <v>0</v>
      </c>
      <c r="R2" s="7">
        <v>44767</v>
      </c>
      <c r="S2" s="6">
        <v>44930</v>
      </c>
      <c r="T2" s="4" t="s">
        <v>34</v>
      </c>
      <c r="U2" s="4">
        <v>998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44926</v>
      </c>
      <c r="G3" s="6">
        <v>44927</v>
      </c>
      <c r="H3" s="4">
        <v>1</v>
      </c>
      <c r="I3" s="4">
        <v>1</v>
      </c>
      <c r="J3" s="4">
        <v>1</v>
      </c>
      <c r="K3" s="4" t="s">
        <v>30</v>
      </c>
      <c r="L3" s="4">
        <v>427</v>
      </c>
      <c r="M3" s="4">
        <v>427</v>
      </c>
      <c r="N3" s="4" t="s">
        <v>39</v>
      </c>
      <c r="O3" s="4" t="s">
        <v>32</v>
      </c>
      <c r="P3" s="4" t="s">
        <v>33</v>
      </c>
      <c r="Q3" s="4">
        <v>0</v>
      </c>
      <c r="R3" s="7">
        <v>44774</v>
      </c>
      <c r="S3" s="6">
        <v>44930</v>
      </c>
      <c r="T3" s="4" t="s">
        <v>34</v>
      </c>
      <c r="U3" s="4">
        <v>427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28</v>
      </c>
      <c r="E4" s="4" t="s">
        <v>38</v>
      </c>
      <c r="F4" s="6">
        <v>44926</v>
      </c>
      <c r="G4" s="6">
        <v>44927</v>
      </c>
      <c r="H4" s="4">
        <v>1</v>
      </c>
      <c r="I4" s="4">
        <v>1</v>
      </c>
      <c r="J4" s="4">
        <v>1</v>
      </c>
      <c r="K4" s="4" t="s">
        <v>30</v>
      </c>
      <c r="L4" s="4">
        <v>-427</v>
      </c>
      <c r="M4" s="4">
        <v>-427</v>
      </c>
      <c r="N4" s="4" t="s">
        <v>39</v>
      </c>
      <c r="O4" s="4" t="s">
        <v>32</v>
      </c>
      <c r="P4" s="4" t="s">
        <v>33</v>
      </c>
      <c r="Q4" s="4">
        <v>0</v>
      </c>
      <c r="R4" s="7">
        <v>44774</v>
      </c>
      <c r="S4" s="6">
        <v>44930</v>
      </c>
      <c r="T4" s="4" t="s">
        <v>34</v>
      </c>
      <c r="U4" s="4">
        <v>-427</v>
      </c>
      <c r="V4" s="4">
        <v>0</v>
      </c>
      <c r="W4" s="4">
        <v>0</v>
      </c>
      <c r="X4" s="4" t="s">
        <v>40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44926</v>
      </c>
      <c r="G5" s="6">
        <v>44927</v>
      </c>
      <c r="H5" s="4">
        <v>1</v>
      </c>
      <c r="I5" s="4">
        <v>1</v>
      </c>
      <c r="J5" s="4">
        <v>1</v>
      </c>
      <c r="K5" s="4" t="s">
        <v>30</v>
      </c>
      <c r="L5" s="4">
        <v>427</v>
      </c>
      <c r="M5" s="4">
        <v>427</v>
      </c>
      <c r="N5" s="4" t="s">
        <v>39</v>
      </c>
      <c r="O5" s="4" t="s">
        <v>32</v>
      </c>
      <c r="P5" s="4" t="s">
        <v>33</v>
      </c>
      <c r="Q5" s="4">
        <v>0</v>
      </c>
      <c r="R5" s="7">
        <v>44774</v>
      </c>
      <c r="S5" s="6">
        <v>44930</v>
      </c>
      <c r="T5" s="4" t="s">
        <v>34</v>
      </c>
      <c r="U5" s="4">
        <v>427</v>
      </c>
      <c r="V5" s="4">
        <v>0</v>
      </c>
      <c r="W5" s="4">
        <v>0</v>
      </c>
      <c r="X5" s="4" t="s">
        <v>44</v>
      </c>
      <c r="Y5" s="4" t="s">
        <v>45</v>
      </c>
    </row>
    <row r="6" s="4" customFormat="1" spans="1:26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44925</v>
      </c>
      <c r="G6" s="6">
        <v>44927</v>
      </c>
      <c r="H6" s="4">
        <v>2</v>
      </c>
      <c r="I6" s="4">
        <v>2</v>
      </c>
      <c r="J6" s="4">
        <v>4</v>
      </c>
      <c r="K6" s="4" t="s">
        <v>30</v>
      </c>
      <c r="L6" s="4">
        <v>1776</v>
      </c>
      <c r="M6" s="4">
        <v>1776</v>
      </c>
      <c r="N6" s="4" t="s">
        <v>49</v>
      </c>
      <c r="O6" s="4" t="s">
        <v>32</v>
      </c>
      <c r="P6" s="4" t="s">
        <v>33</v>
      </c>
      <c r="Q6" s="4">
        <v>0</v>
      </c>
      <c r="R6" s="7">
        <v>44774</v>
      </c>
      <c r="S6" s="6">
        <v>44930</v>
      </c>
      <c r="T6" s="4" t="s">
        <v>34</v>
      </c>
      <c r="U6" s="4">
        <v>1776</v>
      </c>
      <c r="V6" s="4">
        <v>0</v>
      </c>
      <c r="W6" s="4">
        <v>0</v>
      </c>
      <c r="X6" s="4" t="s">
        <v>50</v>
      </c>
      <c r="Y6" s="4" t="s">
        <v>51</v>
      </c>
      <c r="Z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44923</v>
      </c>
      <c r="G7" s="6">
        <v>44927</v>
      </c>
      <c r="H7" s="4">
        <v>1</v>
      </c>
      <c r="I7" s="4">
        <v>4</v>
      </c>
      <c r="J7" s="4">
        <v>4</v>
      </c>
      <c r="K7" s="4" t="s">
        <v>30</v>
      </c>
      <c r="L7" s="4">
        <v>3548</v>
      </c>
      <c r="M7" s="4">
        <v>3548</v>
      </c>
      <c r="N7" s="4" t="s">
        <v>56</v>
      </c>
      <c r="O7" s="4" t="s">
        <v>32</v>
      </c>
      <c r="P7" s="4" t="s">
        <v>33</v>
      </c>
      <c r="Q7" s="4">
        <v>0</v>
      </c>
      <c r="R7" s="7">
        <v>44779</v>
      </c>
      <c r="S7" s="6">
        <v>44930</v>
      </c>
      <c r="T7" s="4" t="s">
        <v>34</v>
      </c>
      <c r="U7" s="4">
        <v>3548</v>
      </c>
      <c r="V7" s="4">
        <v>0</v>
      </c>
      <c r="W7" s="4">
        <v>0</v>
      </c>
      <c r="X7" s="4" t="s">
        <v>57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44923</v>
      </c>
      <c r="G8" s="6">
        <v>44927</v>
      </c>
      <c r="H8" s="4">
        <v>1</v>
      </c>
      <c r="I8" s="4">
        <v>4</v>
      </c>
      <c r="J8" s="4">
        <v>4</v>
      </c>
      <c r="K8" s="4" t="s">
        <v>30</v>
      </c>
      <c r="L8" s="4">
        <v>3608</v>
      </c>
      <c r="M8" s="4">
        <v>3608</v>
      </c>
      <c r="N8" s="4" t="s">
        <v>59</v>
      </c>
      <c r="O8" s="4" t="s">
        <v>32</v>
      </c>
      <c r="P8" s="4" t="s">
        <v>33</v>
      </c>
      <c r="Q8" s="4">
        <v>0</v>
      </c>
      <c r="R8" s="7">
        <v>44779</v>
      </c>
      <c r="S8" s="6">
        <v>44930</v>
      </c>
      <c r="T8" s="4" t="s">
        <v>34</v>
      </c>
      <c r="U8" s="4">
        <v>3608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44925</v>
      </c>
      <c r="G9" s="6">
        <v>44927</v>
      </c>
      <c r="H9" s="4">
        <v>1</v>
      </c>
      <c r="I9" s="4">
        <v>2</v>
      </c>
      <c r="J9" s="4">
        <v>2</v>
      </c>
      <c r="K9" s="4" t="s">
        <v>30</v>
      </c>
      <c r="L9" s="4">
        <v>3200</v>
      </c>
      <c r="M9" s="4">
        <v>3200</v>
      </c>
      <c r="N9" s="4" t="s">
        <v>65</v>
      </c>
      <c r="O9" s="4" t="s">
        <v>32</v>
      </c>
      <c r="P9" s="4" t="s">
        <v>33</v>
      </c>
      <c r="Q9" s="4">
        <v>0</v>
      </c>
      <c r="R9" s="7">
        <v>44808</v>
      </c>
      <c r="S9" s="6">
        <v>44930</v>
      </c>
      <c r="T9" s="4" t="s">
        <v>34</v>
      </c>
      <c r="U9" s="4">
        <v>3200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62</v>
      </c>
      <c r="B10" s="4" t="s">
        <v>26</v>
      </c>
      <c r="C10" s="4" t="s">
        <v>42</v>
      </c>
      <c r="D10" s="4" t="s">
        <v>63</v>
      </c>
      <c r="E10" s="4" t="s">
        <v>64</v>
      </c>
      <c r="F10" s="6">
        <v>44925</v>
      </c>
      <c r="G10" s="6">
        <v>44927</v>
      </c>
      <c r="H10" s="4">
        <v>1</v>
      </c>
      <c r="I10" s="4">
        <v>2</v>
      </c>
      <c r="J10" s="4">
        <v>2</v>
      </c>
      <c r="K10" s="4" t="s">
        <v>30</v>
      </c>
      <c r="L10" s="4">
        <v>-3200</v>
      </c>
      <c r="M10" s="4">
        <v>-3200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44808</v>
      </c>
      <c r="S10" s="6">
        <v>44930</v>
      </c>
      <c r="T10" s="4" t="s">
        <v>34</v>
      </c>
      <c r="U10" s="4">
        <v>-3200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44926</v>
      </c>
      <c r="G11" s="6">
        <v>44927</v>
      </c>
      <c r="H11" s="4">
        <v>1</v>
      </c>
      <c r="I11" s="4">
        <v>1</v>
      </c>
      <c r="J11" s="4">
        <v>1</v>
      </c>
      <c r="K11" s="4" t="s">
        <v>30</v>
      </c>
      <c r="L11" s="4">
        <v>615</v>
      </c>
      <c r="M11" s="4">
        <v>615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44810</v>
      </c>
      <c r="S11" s="6">
        <v>44930</v>
      </c>
      <c r="T11" s="4" t="s">
        <v>34</v>
      </c>
      <c r="U11" s="4">
        <v>615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44926</v>
      </c>
      <c r="G12" s="6">
        <v>44927</v>
      </c>
      <c r="H12" s="4">
        <v>1</v>
      </c>
      <c r="I12" s="4">
        <v>1</v>
      </c>
      <c r="J12" s="4">
        <v>1</v>
      </c>
      <c r="K12" s="4" t="s">
        <v>30</v>
      </c>
      <c r="L12" s="4">
        <v>235</v>
      </c>
      <c r="M12" s="4">
        <v>235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44819</v>
      </c>
      <c r="S12" s="6">
        <v>44930</v>
      </c>
      <c r="T12" s="4" t="s">
        <v>34</v>
      </c>
      <c r="U12" s="4">
        <v>235</v>
      </c>
      <c r="V12" s="4">
        <v>0</v>
      </c>
      <c r="W12" s="4">
        <v>0</v>
      </c>
      <c r="X12" s="4" t="s">
        <v>76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44925</v>
      </c>
      <c r="G13" s="6">
        <v>44927</v>
      </c>
      <c r="H13" s="4">
        <v>1</v>
      </c>
      <c r="I13" s="4">
        <v>2</v>
      </c>
      <c r="J13" s="4">
        <v>2</v>
      </c>
      <c r="K13" s="4" t="s">
        <v>30</v>
      </c>
      <c r="L13" s="4">
        <v>776</v>
      </c>
      <c r="M13" s="4">
        <v>776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44827</v>
      </c>
      <c r="S13" s="6">
        <v>44930</v>
      </c>
      <c r="T13" s="4" t="s">
        <v>34</v>
      </c>
      <c r="U13" s="4">
        <v>776</v>
      </c>
      <c r="V13" s="4">
        <v>0</v>
      </c>
      <c r="W13" s="4">
        <v>0</v>
      </c>
      <c r="X13" s="4" t="s">
        <v>82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44925</v>
      </c>
      <c r="G14" s="6">
        <v>44927</v>
      </c>
      <c r="H14" s="4">
        <v>1</v>
      </c>
      <c r="I14" s="4">
        <v>2</v>
      </c>
      <c r="J14" s="4">
        <v>2</v>
      </c>
      <c r="K14" s="4" t="s">
        <v>30</v>
      </c>
      <c r="L14" s="4">
        <v>982</v>
      </c>
      <c r="M14" s="4">
        <v>982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44828</v>
      </c>
      <c r="S14" s="6">
        <v>44930</v>
      </c>
      <c r="T14" s="4" t="s">
        <v>34</v>
      </c>
      <c r="U14" s="4">
        <v>982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44921</v>
      </c>
      <c r="G15" s="6">
        <v>44927</v>
      </c>
      <c r="H15" s="4">
        <v>3</v>
      </c>
      <c r="I15" s="4">
        <v>6</v>
      </c>
      <c r="J15" s="4">
        <v>18</v>
      </c>
      <c r="K15" s="4" t="s">
        <v>30</v>
      </c>
      <c r="L15" s="4">
        <v>11538</v>
      </c>
      <c r="M15" s="4">
        <v>11538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44835</v>
      </c>
      <c r="S15" s="6">
        <v>44930</v>
      </c>
      <c r="T15" s="4" t="s">
        <v>34</v>
      </c>
      <c r="U15" s="4">
        <v>11538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91</v>
      </c>
      <c r="E16" s="4" t="s">
        <v>97</v>
      </c>
      <c r="F16" s="6">
        <v>44925</v>
      </c>
      <c r="G16" s="6">
        <v>44927</v>
      </c>
      <c r="H16" s="4">
        <v>2</v>
      </c>
      <c r="I16" s="4">
        <v>2</v>
      </c>
      <c r="J16" s="4">
        <v>4</v>
      </c>
      <c r="K16" s="4" t="s">
        <v>30</v>
      </c>
      <c r="L16" s="4">
        <v>3252</v>
      </c>
      <c r="M16" s="4">
        <v>3252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44838</v>
      </c>
      <c r="S16" s="6">
        <v>44930</v>
      </c>
      <c r="T16" s="4" t="s">
        <v>34</v>
      </c>
      <c r="U16" s="4">
        <v>3252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44925</v>
      </c>
      <c r="G17" s="6">
        <v>44927</v>
      </c>
      <c r="H17" s="4">
        <v>1</v>
      </c>
      <c r="I17" s="4">
        <v>2</v>
      </c>
      <c r="J17" s="4">
        <v>2</v>
      </c>
      <c r="K17" s="4" t="s">
        <v>30</v>
      </c>
      <c r="L17" s="4">
        <v>936</v>
      </c>
      <c r="M17" s="4">
        <v>936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44839</v>
      </c>
      <c r="S17" s="6">
        <v>44930</v>
      </c>
      <c r="T17" s="4" t="s">
        <v>34</v>
      </c>
      <c r="U17" s="4">
        <v>936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102</v>
      </c>
      <c r="E18" s="4" t="s">
        <v>108</v>
      </c>
      <c r="F18" s="6">
        <v>44926</v>
      </c>
      <c r="G18" s="6">
        <v>44927</v>
      </c>
      <c r="H18" s="4">
        <v>1</v>
      </c>
      <c r="I18" s="4">
        <v>1</v>
      </c>
      <c r="J18" s="4">
        <v>1</v>
      </c>
      <c r="K18" s="4" t="s">
        <v>30</v>
      </c>
      <c r="L18" s="4">
        <v>471</v>
      </c>
      <c r="M18" s="4">
        <v>471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44842</v>
      </c>
      <c r="S18" s="6">
        <v>44930</v>
      </c>
      <c r="T18" s="4" t="s">
        <v>34</v>
      </c>
      <c r="U18" s="4">
        <v>471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91</v>
      </c>
      <c r="E19" s="4" t="s">
        <v>113</v>
      </c>
      <c r="F19" s="6">
        <v>44923</v>
      </c>
      <c r="G19" s="6">
        <v>44927</v>
      </c>
      <c r="H19" s="4">
        <v>1</v>
      </c>
      <c r="I19" s="4">
        <v>4</v>
      </c>
      <c r="J19" s="4">
        <v>4</v>
      </c>
      <c r="K19" s="4" t="s">
        <v>30</v>
      </c>
      <c r="L19" s="4">
        <v>2336</v>
      </c>
      <c r="M19" s="4">
        <v>2336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44842</v>
      </c>
      <c r="S19" s="6">
        <v>44930</v>
      </c>
      <c r="T19" s="4" t="s">
        <v>34</v>
      </c>
      <c r="U19" s="4">
        <v>2336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44922</v>
      </c>
      <c r="G20" s="6">
        <v>44927</v>
      </c>
      <c r="H20" s="4">
        <v>1</v>
      </c>
      <c r="I20" s="4">
        <v>5</v>
      </c>
      <c r="J20" s="4">
        <v>5</v>
      </c>
      <c r="K20" s="4" t="s">
        <v>30</v>
      </c>
      <c r="L20" s="4">
        <v>1100</v>
      </c>
      <c r="M20" s="4">
        <v>1100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44843</v>
      </c>
      <c r="S20" s="6">
        <v>44930</v>
      </c>
      <c r="T20" s="4" t="s">
        <v>34</v>
      </c>
      <c r="U20" s="4">
        <v>1100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44926</v>
      </c>
      <c r="G21" s="6">
        <v>44927</v>
      </c>
      <c r="H21" s="4">
        <v>1</v>
      </c>
      <c r="I21" s="4">
        <v>1</v>
      </c>
      <c r="J21" s="4">
        <v>1</v>
      </c>
      <c r="K21" s="4" t="s">
        <v>30</v>
      </c>
      <c r="L21" s="4">
        <v>1440</v>
      </c>
      <c r="M21" s="4">
        <v>1440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44844</v>
      </c>
      <c r="S21" s="6">
        <v>44930</v>
      </c>
      <c r="T21" s="4" t="s">
        <v>34</v>
      </c>
      <c r="U21" s="4">
        <v>1440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44926</v>
      </c>
      <c r="G22" s="6">
        <v>44927</v>
      </c>
      <c r="H22" s="4">
        <v>1</v>
      </c>
      <c r="I22" s="4">
        <v>1</v>
      </c>
      <c r="J22" s="4">
        <v>1</v>
      </c>
      <c r="K22" s="4" t="s">
        <v>30</v>
      </c>
      <c r="L22" s="4">
        <v>1440</v>
      </c>
      <c r="M22" s="4">
        <v>1440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44844</v>
      </c>
      <c r="S22" s="6">
        <v>44930</v>
      </c>
      <c r="T22" s="4" t="s">
        <v>34</v>
      </c>
      <c r="U22" s="4">
        <v>1440</v>
      </c>
      <c r="V22" s="4">
        <v>0</v>
      </c>
      <c r="W22" s="4">
        <v>0</v>
      </c>
      <c r="X22" s="4" t="s">
        <v>131</v>
      </c>
      <c r="Y22" s="4" t="s">
        <v>41</v>
      </c>
    </row>
    <row r="23" s="4" customFormat="1" spans="1:25">
      <c r="A23" s="4" t="s">
        <v>129</v>
      </c>
      <c r="B23" s="4" t="s">
        <v>26</v>
      </c>
      <c r="C23" s="4" t="s">
        <v>42</v>
      </c>
      <c r="D23" s="4" t="s">
        <v>124</v>
      </c>
      <c r="E23" s="4" t="s">
        <v>125</v>
      </c>
      <c r="F23" s="6">
        <v>44926</v>
      </c>
      <c r="G23" s="6">
        <v>44927</v>
      </c>
      <c r="H23" s="4">
        <v>1</v>
      </c>
      <c r="I23" s="4">
        <v>1</v>
      </c>
      <c r="J23" s="4">
        <v>1</v>
      </c>
      <c r="K23" s="4" t="s">
        <v>30</v>
      </c>
      <c r="L23" s="4">
        <v>-1440</v>
      </c>
      <c r="M23" s="4">
        <v>-1440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44844</v>
      </c>
      <c r="S23" s="6">
        <v>44930</v>
      </c>
      <c r="T23" s="4" t="s">
        <v>34</v>
      </c>
      <c r="U23" s="4">
        <v>-1440</v>
      </c>
      <c r="V23" s="4">
        <v>0</v>
      </c>
      <c r="W23" s="4">
        <v>0</v>
      </c>
      <c r="X23" s="4" t="s">
        <v>131</v>
      </c>
      <c r="Y23" s="4" t="s">
        <v>41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44926</v>
      </c>
      <c r="G24" s="6">
        <v>44927</v>
      </c>
      <c r="H24" s="4">
        <v>1</v>
      </c>
      <c r="I24" s="4">
        <v>1</v>
      </c>
      <c r="J24" s="4">
        <v>1</v>
      </c>
      <c r="K24" s="4" t="s">
        <v>30</v>
      </c>
      <c r="L24" s="4">
        <v>930</v>
      </c>
      <c r="M24" s="4">
        <v>930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44847</v>
      </c>
      <c r="S24" s="6">
        <v>44930</v>
      </c>
      <c r="T24" s="4" t="s">
        <v>34</v>
      </c>
      <c r="U24" s="4">
        <v>930</v>
      </c>
      <c r="V24" s="4">
        <v>0</v>
      </c>
      <c r="W24" s="4">
        <v>0</v>
      </c>
      <c r="X24" s="4" t="s">
        <v>136</v>
      </c>
      <c r="Y24" s="4" t="s">
        <v>41</v>
      </c>
    </row>
    <row r="25" s="4" customFormat="1" spans="1:25">
      <c r="A25" s="4" t="s">
        <v>132</v>
      </c>
      <c r="B25" s="4" t="s">
        <v>26</v>
      </c>
      <c r="C25" s="4" t="s">
        <v>42</v>
      </c>
      <c r="D25" s="4" t="s">
        <v>133</v>
      </c>
      <c r="E25" s="4" t="s">
        <v>134</v>
      </c>
      <c r="F25" s="6">
        <v>44926</v>
      </c>
      <c r="G25" s="6">
        <v>44927</v>
      </c>
      <c r="H25" s="4">
        <v>1</v>
      </c>
      <c r="I25" s="4">
        <v>1</v>
      </c>
      <c r="J25" s="4">
        <v>1</v>
      </c>
      <c r="K25" s="4" t="s">
        <v>30</v>
      </c>
      <c r="L25" s="4">
        <v>-930</v>
      </c>
      <c r="M25" s="4">
        <v>-930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44847</v>
      </c>
      <c r="S25" s="6">
        <v>44930</v>
      </c>
      <c r="T25" s="4" t="s">
        <v>34</v>
      </c>
      <c r="U25" s="4">
        <v>-930</v>
      </c>
      <c r="V25" s="4">
        <v>0</v>
      </c>
      <c r="W25" s="4">
        <v>0</v>
      </c>
      <c r="X25" s="4" t="s">
        <v>136</v>
      </c>
      <c r="Y25" s="4" t="s">
        <v>41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44925</v>
      </c>
      <c r="G26" s="6">
        <v>44927</v>
      </c>
      <c r="H26" s="4">
        <v>1</v>
      </c>
      <c r="I26" s="4">
        <v>2</v>
      </c>
      <c r="J26" s="4">
        <v>2</v>
      </c>
      <c r="K26" s="4" t="s">
        <v>30</v>
      </c>
      <c r="L26" s="4">
        <v>3392</v>
      </c>
      <c r="M26" s="4">
        <v>3392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44849</v>
      </c>
      <c r="S26" s="6">
        <v>44930</v>
      </c>
      <c r="T26" s="4" t="s">
        <v>34</v>
      </c>
      <c r="U26" s="4">
        <v>3392</v>
      </c>
      <c r="V26" s="4">
        <v>0</v>
      </c>
      <c r="W26" s="4">
        <v>0</v>
      </c>
      <c r="X26" s="4" t="s">
        <v>141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44926</v>
      </c>
      <c r="G27" s="6">
        <v>44927</v>
      </c>
      <c r="H27" s="4">
        <v>1</v>
      </c>
      <c r="I27" s="4">
        <v>1</v>
      </c>
      <c r="J27" s="4">
        <v>1</v>
      </c>
      <c r="K27" s="4" t="s">
        <v>30</v>
      </c>
      <c r="L27" s="4">
        <v>803</v>
      </c>
      <c r="M27" s="4">
        <v>803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44851</v>
      </c>
      <c r="S27" s="6">
        <v>44930</v>
      </c>
      <c r="T27" s="4" t="s">
        <v>34</v>
      </c>
      <c r="U27" s="4">
        <v>803</v>
      </c>
      <c r="V27" s="4">
        <v>0</v>
      </c>
      <c r="W27" s="4">
        <v>0</v>
      </c>
      <c r="X27" s="4" t="s">
        <v>147</v>
      </c>
      <c r="Y27" s="4" t="s">
        <v>148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44926</v>
      </c>
      <c r="G28" s="6">
        <v>44927</v>
      </c>
      <c r="H28" s="4">
        <v>1</v>
      </c>
      <c r="I28" s="4">
        <v>1</v>
      </c>
      <c r="J28" s="4">
        <v>1</v>
      </c>
      <c r="K28" s="4" t="s">
        <v>30</v>
      </c>
      <c r="L28" s="4">
        <v>385</v>
      </c>
      <c r="M28" s="4">
        <v>385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44851</v>
      </c>
      <c r="S28" s="6">
        <v>44930</v>
      </c>
      <c r="T28" s="4" t="s">
        <v>34</v>
      </c>
      <c r="U28" s="4">
        <v>385</v>
      </c>
      <c r="V28" s="4">
        <v>0</v>
      </c>
      <c r="W28" s="4">
        <v>0</v>
      </c>
      <c r="X28" s="4" t="s">
        <v>153</v>
      </c>
      <c r="Y28" s="4" t="s">
        <v>41</v>
      </c>
    </row>
    <row r="29" s="4" customFormat="1" spans="1:25">
      <c r="A29" s="4" t="s">
        <v>149</v>
      </c>
      <c r="B29" s="4" t="s">
        <v>26</v>
      </c>
      <c r="C29" s="4" t="s">
        <v>42</v>
      </c>
      <c r="D29" s="4" t="s">
        <v>150</v>
      </c>
      <c r="E29" s="4" t="s">
        <v>151</v>
      </c>
      <c r="F29" s="6">
        <v>44926</v>
      </c>
      <c r="G29" s="6">
        <v>44927</v>
      </c>
      <c r="H29" s="4">
        <v>1</v>
      </c>
      <c r="I29" s="4">
        <v>1</v>
      </c>
      <c r="J29" s="4">
        <v>1</v>
      </c>
      <c r="K29" s="4" t="s">
        <v>30</v>
      </c>
      <c r="L29" s="4">
        <v>-385</v>
      </c>
      <c r="M29" s="4">
        <v>-385</v>
      </c>
      <c r="N29" s="4" t="s">
        <v>152</v>
      </c>
      <c r="O29" s="4" t="s">
        <v>32</v>
      </c>
      <c r="P29" s="4" t="s">
        <v>33</v>
      </c>
      <c r="Q29" s="4">
        <v>0</v>
      </c>
      <c r="R29" s="7">
        <v>44851</v>
      </c>
      <c r="S29" s="6">
        <v>44930</v>
      </c>
      <c r="T29" s="4" t="s">
        <v>34</v>
      </c>
      <c r="U29" s="4">
        <v>-385</v>
      </c>
      <c r="V29" s="4">
        <v>0</v>
      </c>
      <c r="W29" s="4">
        <v>0</v>
      </c>
      <c r="X29" s="4" t="s">
        <v>153</v>
      </c>
      <c r="Y29" s="4" t="s">
        <v>41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124</v>
      </c>
      <c r="E30" s="4" t="s">
        <v>125</v>
      </c>
      <c r="F30" s="6">
        <v>44924</v>
      </c>
      <c r="G30" s="6">
        <v>44927</v>
      </c>
      <c r="H30" s="4">
        <v>1</v>
      </c>
      <c r="I30" s="4">
        <v>3</v>
      </c>
      <c r="J30" s="4">
        <v>3</v>
      </c>
      <c r="K30" s="4" t="s">
        <v>30</v>
      </c>
      <c r="L30" s="4">
        <v>3746</v>
      </c>
      <c r="M30" s="4">
        <v>3746</v>
      </c>
      <c r="N30" s="4" t="s">
        <v>155</v>
      </c>
      <c r="O30" s="4" t="s">
        <v>32</v>
      </c>
      <c r="P30" s="4" t="s">
        <v>33</v>
      </c>
      <c r="Q30" s="4">
        <v>0</v>
      </c>
      <c r="R30" s="7">
        <v>44852</v>
      </c>
      <c r="S30" s="6">
        <v>44930</v>
      </c>
      <c r="T30" s="4" t="s">
        <v>34</v>
      </c>
      <c r="U30" s="4">
        <v>3746</v>
      </c>
      <c r="V30" s="4">
        <v>0</v>
      </c>
      <c r="W30" s="4">
        <v>0</v>
      </c>
      <c r="X30" s="4" t="s">
        <v>156</v>
      </c>
      <c r="Y30" s="4" t="s">
        <v>157</v>
      </c>
    </row>
    <row r="31" s="4" customFormat="1" spans="1:25">
      <c r="A31" s="4" t="s">
        <v>158</v>
      </c>
      <c r="B31" s="4" t="s">
        <v>26</v>
      </c>
      <c r="C31" s="4" t="s">
        <v>27</v>
      </c>
      <c r="D31" s="4" t="s">
        <v>159</v>
      </c>
      <c r="E31" s="4" t="s">
        <v>160</v>
      </c>
      <c r="F31" s="6">
        <v>44923</v>
      </c>
      <c r="G31" s="6">
        <v>44927</v>
      </c>
      <c r="H31" s="4">
        <v>1</v>
      </c>
      <c r="I31" s="4">
        <v>4</v>
      </c>
      <c r="J31" s="4">
        <v>4</v>
      </c>
      <c r="K31" s="4" t="s">
        <v>30</v>
      </c>
      <c r="L31" s="4">
        <v>6020</v>
      </c>
      <c r="M31" s="4">
        <v>6020</v>
      </c>
      <c r="N31" s="4" t="s">
        <v>161</v>
      </c>
      <c r="O31" s="4" t="s">
        <v>32</v>
      </c>
      <c r="P31" s="4" t="s">
        <v>33</v>
      </c>
      <c r="Q31" s="4">
        <v>0</v>
      </c>
      <c r="R31" s="7">
        <v>44855</v>
      </c>
      <c r="S31" s="6">
        <v>44930</v>
      </c>
      <c r="T31" s="4" t="s">
        <v>34</v>
      </c>
      <c r="U31" s="4">
        <v>6020</v>
      </c>
      <c r="V31" s="4">
        <v>0</v>
      </c>
      <c r="W31" s="4">
        <v>0</v>
      </c>
      <c r="X31" s="4" t="s">
        <v>162</v>
      </c>
      <c r="Y31" s="4" t="s">
        <v>163</v>
      </c>
    </row>
    <row r="32" s="4" customFormat="1" spans="1:25">
      <c r="A32" s="4" t="s">
        <v>164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44925</v>
      </c>
      <c r="G32" s="6">
        <v>44927</v>
      </c>
      <c r="H32" s="4">
        <v>1</v>
      </c>
      <c r="I32" s="4">
        <v>2</v>
      </c>
      <c r="J32" s="4">
        <v>2</v>
      </c>
      <c r="K32" s="4" t="s">
        <v>30</v>
      </c>
      <c r="L32" s="4">
        <v>1732</v>
      </c>
      <c r="M32" s="4">
        <v>1732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44856</v>
      </c>
      <c r="S32" s="6">
        <v>44930</v>
      </c>
      <c r="T32" s="4" t="s">
        <v>34</v>
      </c>
      <c r="U32" s="4">
        <v>1732</v>
      </c>
      <c r="V32" s="4">
        <v>0</v>
      </c>
      <c r="W32" s="4">
        <v>0</v>
      </c>
      <c r="X32" s="4" t="s">
        <v>168</v>
      </c>
      <c r="Y32" s="4" t="s">
        <v>169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124</v>
      </c>
      <c r="E33" s="4" t="s">
        <v>125</v>
      </c>
      <c r="F33" s="6">
        <v>44926</v>
      </c>
      <c r="G33" s="6">
        <v>44927</v>
      </c>
      <c r="H33" s="4">
        <v>1</v>
      </c>
      <c r="I33" s="4">
        <v>1</v>
      </c>
      <c r="J33" s="4">
        <v>1</v>
      </c>
      <c r="K33" s="4" t="s">
        <v>30</v>
      </c>
      <c r="L33" s="4">
        <v>1440</v>
      </c>
      <c r="M33" s="4">
        <v>1440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44856</v>
      </c>
      <c r="S33" s="6">
        <v>44930</v>
      </c>
      <c r="T33" s="4" t="s">
        <v>34</v>
      </c>
      <c r="U33" s="4">
        <v>1440</v>
      </c>
      <c r="V33" s="4">
        <v>0</v>
      </c>
      <c r="W33" s="4">
        <v>0</v>
      </c>
      <c r="X33" s="4" t="s">
        <v>172</v>
      </c>
      <c r="Y33" s="4" t="s">
        <v>173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124</v>
      </c>
      <c r="E34" s="4" t="s">
        <v>125</v>
      </c>
      <c r="F34" s="6">
        <v>44926</v>
      </c>
      <c r="G34" s="6">
        <v>44927</v>
      </c>
      <c r="H34" s="4">
        <v>1</v>
      </c>
      <c r="I34" s="4">
        <v>1</v>
      </c>
      <c r="J34" s="4">
        <v>1</v>
      </c>
      <c r="K34" s="4" t="s">
        <v>30</v>
      </c>
      <c r="L34" s="4">
        <v>1440</v>
      </c>
      <c r="M34" s="4">
        <v>1440</v>
      </c>
      <c r="N34" s="4" t="s">
        <v>175</v>
      </c>
      <c r="O34" s="4" t="s">
        <v>32</v>
      </c>
      <c r="P34" s="4" t="s">
        <v>33</v>
      </c>
      <c r="Q34" s="4">
        <v>0</v>
      </c>
      <c r="R34" s="7">
        <v>44858</v>
      </c>
      <c r="S34" s="6">
        <v>44930</v>
      </c>
      <c r="T34" s="4" t="s">
        <v>34</v>
      </c>
      <c r="U34" s="4">
        <v>1440</v>
      </c>
      <c r="V34" s="4">
        <v>0</v>
      </c>
      <c r="W34" s="4">
        <v>0</v>
      </c>
      <c r="X34" s="4" t="s">
        <v>176</v>
      </c>
      <c r="Y34" s="4" t="s">
        <v>41</v>
      </c>
    </row>
    <row r="35" s="4" customFormat="1" spans="1:25">
      <c r="A35" s="4" t="s">
        <v>177</v>
      </c>
      <c r="B35" s="4" t="s">
        <v>26</v>
      </c>
      <c r="C35" s="4" t="s">
        <v>27</v>
      </c>
      <c r="D35" s="4" t="s">
        <v>178</v>
      </c>
      <c r="E35" s="4" t="s">
        <v>179</v>
      </c>
      <c r="F35" s="6">
        <v>44925</v>
      </c>
      <c r="G35" s="6">
        <v>44927</v>
      </c>
      <c r="H35" s="4">
        <v>1</v>
      </c>
      <c r="I35" s="4">
        <v>2</v>
      </c>
      <c r="J35" s="4">
        <v>2</v>
      </c>
      <c r="K35" s="4" t="s">
        <v>30</v>
      </c>
      <c r="L35" s="4">
        <v>616</v>
      </c>
      <c r="M35" s="4">
        <v>616</v>
      </c>
      <c r="N35" s="4" t="s">
        <v>180</v>
      </c>
      <c r="O35" s="4" t="s">
        <v>32</v>
      </c>
      <c r="P35" s="4" t="s">
        <v>33</v>
      </c>
      <c r="Q35" s="4">
        <v>0</v>
      </c>
      <c r="R35" s="7">
        <v>44858</v>
      </c>
      <c r="S35" s="6">
        <v>44930</v>
      </c>
      <c r="T35" s="4" t="s">
        <v>34</v>
      </c>
      <c r="U35" s="4">
        <v>616</v>
      </c>
      <c r="V35" s="4">
        <v>0</v>
      </c>
      <c r="W35" s="4">
        <v>0</v>
      </c>
      <c r="X35" s="4" t="s">
        <v>181</v>
      </c>
      <c r="Y35" s="4" t="s">
        <v>182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184</v>
      </c>
      <c r="E36" s="4" t="s">
        <v>185</v>
      </c>
      <c r="F36" s="6">
        <v>44926</v>
      </c>
      <c r="G36" s="6">
        <v>44927</v>
      </c>
      <c r="H36" s="4">
        <v>1</v>
      </c>
      <c r="I36" s="4">
        <v>1</v>
      </c>
      <c r="J36" s="4">
        <v>1</v>
      </c>
      <c r="K36" s="4" t="s">
        <v>30</v>
      </c>
      <c r="L36" s="4">
        <v>479</v>
      </c>
      <c r="M36" s="4">
        <v>479</v>
      </c>
      <c r="N36" s="4" t="s">
        <v>186</v>
      </c>
      <c r="O36" s="4" t="s">
        <v>32</v>
      </c>
      <c r="P36" s="4" t="s">
        <v>33</v>
      </c>
      <c r="Q36" s="4">
        <v>0</v>
      </c>
      <c r="R36" s="7">
        <v>44858</v>
      </c>
      <c r="S36" s="6">
        <v>44930</v>
      </c>
      <c r="T36" s="4" t="s">
        <v>34</v>
      </c>
      <c r="U36" s="4">
        <v>479</v>
      </c>
      <c r="V36" s="4">
        <v>0</v>
      </c>
      <c r="W36" s="4">
        <v>0</v>
      </c>
      <c r="X36" s="4" t="s">
        <v>187</v>
      </c>
      <c r="Y36" s="4" t="s">
        <v>188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44925</v>
      </c>
      <c r="G37" s="6">
        <v>44927</v>
      </c>
      <c r="H37" s="4">
        <v>1</v>
      </c>
      <c r="I37" s="4">
        <v>2</v>
      </c>
      <c r="J37" s="4">
        <v>2</v>
      </c>
      <c r="K37" s="4" t="s">
        <v>30</v>
      </c>
      <c r="L37" s="4">
        <v>1816</v>
      </c>
      <c r="M37" s="4">
        <v>1816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44860</v>
      </c>
      <c r="S37" s="6">
        <v>44930</v>
      </c>
      <c r="T37" s="4" t="s">
        <v>34</v>
      </c>
      <c r="U37" s="4">
        <v>1816</v>
      </c>
      <c r="V37" s="4">
        <v>0</v>
      </c>
      <c r="W37" s="4">
        <v>0</v>
      </c>
      <c r="X37" s="4" t="s">
        <v>193</v>
      </c>
      <c r="Y37" s="4" t="s">
        <v>194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196</v>
      </c>
      <c r="E38" s="4" t="s">
        <v>197</v>
      </c>
      <c r="F38" s="6">
        <v>44926</v>
      </c>
      <c r="G38" s="6">
        <v>44927</v>
      </c>
      <c r="H38" s="4">
        <v>1</v>
      </c>
      <c r="I38" s="4">
        <v>1</v>
      </c>
      <c r="J38" s="4">
        <v>1</v>
      </c>
      <c r="K38" s="4" t="s">
        <v>30</v>
      </c>
      <c r="L38" s="4">
        <v>692</v>
      </c>
      <c r="M38" s="4">
        <v>692</v>
      </c>
      <c r="N38" s="4" t="s">
        <v>198</v>
      </c>
      <c r="O38" s="4" t="s">
        <v>32</v>
      </c>
      <c r="P38" s="4" t="s">
        <v>33</v>
      </c>
      <c r="Q38" s="4">
        <v>0</v>
      </c>
      <c r="R38" s="7">
        <v>44860</v>
      </c>
      <c r="S38" s="6">
        <v>44930</v>
      </c>
      <c r="T38" s="4" t="s">
        <v>34</v>
      </c>
      <c r="U38" s="4">
        <v>692</v>
      </c>
      <c r="V38" s="4">
        <v>0</v>
      </c>
      <c r="W38" s="4">
        <v>0</v>
      </c>
      <c r="X38" s="4" t="s">
        <v>199</v>
      </c>
      <c r="Y38" s="4" t="s">
        <v>200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203</v>
      </c>
      <c r="F39" s="6">
        <v>44926</v>
      </c>
      <c r="G39" s="6">
        <v>44927</v>
      </c>
      <c r="H39" s="4">
        <v>1</v>
      </c>
      <c r="I39" s="4">
        <v>1</v>
      </c>
      <c r="J39" s="4">
        <v>1</v>
      </c>
      <c r="K39" s="4" t="s">
        <v>30</v>
      </c>
      <c r="L39" s="4">
        <v>437</v>
      </c>
      <c r="M39" s="4">
        <v>437</v>
      </c>
      <c r="N39" s="4" t="s">
        <v>204</v>
      </c>
      <c r="O39" s="4" t="s">
        <v>32</v>
      </c>
      <c r="P39" s="4" t="s">
        <v>33</v>
      </c>
      <c r="Q39" s="4">
        <v>0</v>
      </c>
      <c r="R39" s="7">
        <v>44863</v>
      </c>
      <c r="S39" s="6">
        <v>44930</v>
      </c>
      <c r="T39" s="4" t="s">
        <v>34</v>
      </c>
      <c r="U39" s="4">
        <v>437</v>
      </c>
      <c r="V39" s="4">
        <v>0</v>
      </c>
      <c r="W39" s="4">
        <v>0</v>
      </c>
      <c r="X39" s="4" t="s">
        <v>205</v>
      </c>
      <c r="Y39" s="4" t="s">
        <v>206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159</v>
      </c>
      <c r="E40" s="4" t="s">
        <v>208</v>
      </c>
      <c r="F40" s="6">
        <v>44922</v>
      </c>
      <c r="G40" s="6">
        <v>44927</v>
      </c>
      <c r="H40" s="4">
        <v>1</v>
      </c>
      <c r="I40" s="4">
        <v>5</v>
      </c>
      <c r="J40" s="4">
        <v>5</v>
      </c>
      <c r="K40" s="4" t="s">
        <v>30</v>
      </c>
      <c r="L40" s="4">
        <v>6910</v>
      </c>
      <c r="M40" s="4">
        <v>6910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44864</v>
      </c>
      <c r="S40" s="6">
        <v>44930</v>
      </c>
      <c r="T40" s="4" t="s">
        <v>34</v>
      </c>
      <c r="U40" s="4">
        <v>6910</v>
      </c>
      <c r="V40" s="4">
        <v>0</v>
      </c>
      <c r="W40" s="4">
        <v>0</v>
      </c>
      <c r="X40" s="4" t="s">
        <v>210</v>
      </c>
      <c r="Y40" s="4" t="s">
        <v>211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44924</v>
      </c>
      <c r="G41" s="6">
        <v>44927</v>
      </c>
      <c r="H41" s="4">
        <v>1</v>
      </c>
      <c r="I41" s="4">
        <v>3</v>
      </c>
      <c r="J41" s="4">
        <v>3</v>
      </c>
      <c r="K41" s="4" t="s">
        <v>30</v>
      </c>
      <c r="L41" s="4">
        <v>1064</v>
      </c>
      <c r="M41" s="4">
        <v>1064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44864</v>
      </c>
      <c r="S41" s="6">
        <v>44930</v>
      </c>
      <c r="T41" s="4" t="s">
        <v>34</v>
      </c>
      <c r="U41" s="4">
        <v>1064</v>
      </c>
      <c r="V41" s="4">
        <v>0</v>
      </c>
      <c r="W41" s="4">
        <v>0</v>
      </c>
      <c r="X41" s="4" t="s">
        <v>216</v>
      </c>
      <c r="Y41" s="4" t="s">
        <v>217</v>
      </c>
    </row>
    <row r="42" s="4" customFormat="1" spans="1:25">
      <c r="A42" s="4" t="s">
        <v>218</v>
      </c>
      <c r="B42" s="4" t="s">
        <v>26</v>
      </c>
      <c r="C42" s="4" t="s">
        <v>27</v>
      </c>
      <c r="D42" s="4" t="s">
        <v>219</v>
      </c>
      <c r="E42" s="4" t="s">
        <v>220</v>
      </c>
      <c r="F42" s="6">
        <v>44920</v>
      </c>
      <c r="G42" s="6">
        <v>44927</v>
      </c>
      <c r="H42" s="4">
        <v>1</v>
      </c>
      <c r="I42" s="4">
        <v>7</v>
      </c>
      <c r="J42" s="4">
        <v>7</v>
      </c>
      <c r="K42" s="4" t="s">
        <v>30</v>
      </c>
      <c r="L42" s="4">
        <v>4760</v>
      </c>
      <c r="M42" s="4">
        <v>4760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44865</v>
      </c>
      <c r="S42" s="6">
        <v>44930</v>
      </c>
      <c r="T42" s="4" t="s">
        <v>34</v>
      </c>
      <c r="U42" s="4">
        <v>4760</v>
      </c>
      <c r="V42" s="4">
        <v>0</v>
      </c>
      <c r="W42" s="4">
        <v>0</v>
      </c>
      <c r="X42" s="4" t="s">
        <v>222</v>
      </c>
      <c r="Y42" s="4" t="s">
        <v>223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63</v>
      </c>
      <c r="E43" s="4" t="s">
        <v>225</v>
      </c>
      <c r="F43" s="6">
        <v>44924</v>
      </c>
      <c r="G43" s="6">
        <v>44927</v>
      </c>
      <c r="H43" s="4">
        <v>1</v>
      </c>
      <c r="I43" s="4">
        <v>3</v>
      </c>
      <c r="J43" s="4">
        <v>3</v>
      </c>
      <c r="K43" s="4" t="s">
        <v>30</v>
      </c>
      <c r="L43" s="4">
        <v>7900</v>
      </c>
      <c r="M43" s="4">
        <v>7900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44866</v>
      </c>
      <c r="S43" s="6">
        <v>44930</v>
      </c>
      <c r="T43" s="4" t="s">
        <v>34</v>
      </c>
      <c r="U43" s="4">
        <v>7900</v>
      </c>
      <c r="V43" s="4">
        <v>0</v>
      </c>
      <c r="W43" s="4">
        <v>0</v>
      </c>
      <c r="X43" s="4" t="s">
        <v>227</v>
      </c>
      <c r="Y43" s="4" t="s">
        <v>228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67</v>
      </c>
      <c r="E44" s="4" t="s">
        <v>68</v>
      </c>
      <c r="F44" s="6">
        <v>44926</v>
      </c>
      <c r="G44" s="6">
        <v>44927</v>
      </c>
      <c r="H44" s="4">
        <v>1</v>
      </c>
      <c r="I44" s="4">
        <v>1</v>
      </c>
      <c r="J44" s="4">
        <v>1</v>
      </c>
      <c r="K44" s="4" t="s">
        <v>30</v>
      </c>
      <c r="L44" s="4">
        <v>817</v>
      </c>
      <c r="M44" s="4">
        <v>817</v>
      </c>
      <c r="N44" s="4" t="s">
        <v>230</v>
      </c>
      <c r="O44" s="4" t="s">
        <v>32</v>
      </c>
      <c r="P44" s="4" t="s">
        <v>33</v>
      </c>
      <c r="Q44" s="4">
        <v>0</v>
      </c>
      <c r="R44" s="7">
        <v>44867</v>
      </c>
      <c r="S44" s="6">
        <v>44930</v>
      </c>
      <c r="T44" s="4" t="s">
        <v>34</v>
      </c>
      <c r="U44" s="4">
        <v>817</v>
      </c>
      <c r="V44" s="4">
        <v>0</v>
      </c>
      <c r="W44" s="4">
        <v>0</v>
      </c>
      <c r="X44" s="4" t="s">
        <v>231</v>
      </c>
      <c r="Y44" s="4" t="s">
        <v>232</v>
      </c>
    </row>
    <row r="45" s="4" customFormat="1" spans="1:25">
      <c r="A45" s="4" t="s">
        <v>233</v>
      </c>
      <c r="B45" s="4" t="s">
        <v>26</v>
      </c>
      <c r="C45" s="4" t="s">
        <v>27</v>
      </c>
      <c r="D45" s="4" t="s">
        <v>234</v>
      </c>
      <c r="E45" s="4" t="s">
        <v>235</v>
      </c>
      <c r="F45" s="6">
        <v>44925</v>
      </c>
      <c r="G45" s="6">
        <v>44927</v>
      </c>
      <c r="H45" s="4">
        <v>2</v>
      </c>
      <c r="I45" s="4">
        <v>2</v>
      </c>
      <c r="J45" s="4">
        <v>4</v>
      </c>
      <c r="K45" s="4" t="s">
        <v>30</v>
      </c>
      <c r="L45" s="4">
        <v>2136</v>
      </c>
      <c r="M45" s="4">
        <v>2136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44868</v>
      </c>
      <c r="S45" s="6">
        <v>44930</v>
      </c>
      <c r="T45" s="4" t="s">
        <v>34</v>
      </c>
      <c r="U45" s="4">
        <v>2136</v>
      </c>
      <c r="V45" s="4">
        <v>0</v>
      </c>
      <c r="W45" s="4">
        <v>0</v>
      </c>
      <c r="X45" s="4" t="s">
        <v>237</v>
      </c>
      <c r="Y45" s="4" t="s">
        <v>237</v>
      </c>
    </row>
    <row r="46" s="4" customFormat="1" spans="1:25">
      <c r="A46" s="4" t="s">
        <v>238</v>
      </c>
      <c r="B46" s="4" t="s">
        <v>26</v>
      </c>
      <c r="C46" s="4" t="s">
        <v>27</v>
      </c>
      <c r="D46" s="4" t="s">
        <v>239</v>
      </c>
      <c r="E46" s="4" t="s">
        <v>240</v>
      </c>
      <c r="F46" s="6">
        <v>44924</v>
      </c>
      <c r="G46" s="6">
        <v>44927</v>
      </c>
      <c r="H46" s="4">
        <v>1</v>
      </c>
      <c r="I46" s="4">
        <v>3</v>
      </c>
      <c r="J46" s="4">
        <v>3</v>
      </c>
      <c r="K46" s="4" t="s">
        <v>30</v>
      </c>
      <c r="L46" s="4">
        <v>720</v>
      </c>
      <c r="M46" s="4">
        <v>720</v>
      </c>
      <c r="N46" s="4" t="s">
        <v>241</v>
      </c>
      <c r="O46" s="4" t="s">
        <v>32</v>
      </c>
      <c r="P46" s="4" t="s">
        <v>33</v>
      </c>
      <c r="Q46" s="4">
        <v>0</v>
      </c>
      <c r="R46" s="7">
        <v>44869</v>
      </c>
      <c r="S46" s="6">
        <v>44930</v>
      </c>
      <c r="T46" s="4" t="s">
        <v>34</v>
      </c>
      <c r="U46" s="4">
        <v>720</v>
      </c>
      <c r="V46" s="4">
        <v>0</v>
      </c>
      <c r="W46" s="4">
        <v>0</v>
      </c>
      <c r="X46" s="4" t="s">
        <v>242</v>
      </c>
      <c r="Y46" s="4" t="s">
        <v>243</v>
      </c>
    </row>
    <row r="47" s="4" customFormat="1" spans="1:25">
      <c r="A47" s="4" t="s">
        <v>244</v>
      </c>
      <c r="B47" s="4" t="s">
        <v>26</v>
      </c>
      <c r="C47" s="4" t="s">
        <v>27</v>
      </c>
      <c r="D47" s="4" t="s">
        <v>245</v>
      </c>
      <c r="E47" s="4" t="s">
        <v>246</v>
      </c>
      <c r="F47" s="6">
        <v>44925</v>
      </c>
      <c r="G47" s="6">
        <v>44927</v>
      </c>
      <c r="H47" s="4">
        <v>1</v>
      </c>
      <c r="I47" s="4">
        <v>2</v>
      </c>
      <c r="J47" s="4">
        <v>2</v>
      </c>
      <c r="K47" s="4" t="s">
        <v>30</v>
      </c>
      <c r="L47" s="4">
        <v>6292</v>
      </c>
      <c r="M47" s="4">
        <v>6292</v>
      </c>
      <c r="N47" s="4" t="s">
        <v>247</v>
      </c>
      <c r="O47" s="4" t="s">
        <v>32</v>
      </c>
      <c r="P47" s="4" t="s">
        <v>33</v>
      </c>
      <c r="Q47" s="4">
        <v>0</v>
      </c>
      <c r="R47" s="7">
        <v>44870</v>
      </c>
      <c r="S47" s="6">
        <v>44930</v>
      </c>
      <c r="T47" s="4" t="s">
        <v>34</v>
      </c>
      <c r="U47" s="4">
        <v>6292</v>
      </c>
      <c r="V47" s="4">
        <v>0</v>
      </c>
      <c r="W47" s="4">
        <v>0</v>
      </c>
      <c r="X47" s="4" t="s">
        <v>248</v>
      </c>
      <c r="Y47" s="4" t="s">
        <v>249</v>
      </c>
    </row>
    <row r="48" s="4" customFormat="1" spans="1:25">
      <c r="A48" s="4" t="s">
        <v>250</v>
      </c>
      <c r="B48" s="4" t="s">
        <v>26</v>
      </c>
      <c r="C48" s="4" t="s">
        <v>27</v>
      </c>
      <c r="D48" s="4" t="s">
        <v>251</v>
      </c>
      <c r="E48" s="4" t="s">
        <v>252</v>
      </c>
      <c r="F48" s="6">
        <v>44925</v>
      </c>
      <c r="G48" s="6">
        <v>44927</v>
      </c>
      <c r="H48" s="4">
        <v>1</v>
      </c>
      <c r="I48" s="4">
        <v>2</v>
      </c>
      <c r="J48" s="4">
        <v>2</v>
      </c>
      <c r="K48" s="4" t="s">
        <v>30</v>
      </c>
      <c r="L48" s="4">
        <v>10000</v>
      </c>
      <c r="M48" s="4">
        <v>10000</v>
      </c>
      <c r="N48" s="4" t="s">
        <v>253</v>
      </c>
      <c r="O48" s="4" t="s">
        <v>32</v>
      </c>
      <c r="P48" s="4" t="s">
        <v>33</v>
      </c>
      <c r="Q48" s="4">
        <v>0</v>
      </c>
      <c r="R48" s="7">
        <v>44871</v>
      </c>
      <c r="S48" s="6">
        <v>44930</v>
      </c>
      <c r="T48" s="4" t="s">
        <v>34</v>
      </c>
      <c r="U48" s="4">
        <v>10000</v>
      </c>
      <c r="V48" s="4">
        <v>0</v>
      </c>
      <c r="W48" s="4">
        <v>0</v>
      </c>
      <c r="X48" s="4" t="s">
        <v>254</v>
      </c>
      <c r="Y48" s="4" t="s">
        <v>255</v>
      </c>
    </row>
    <row r="49" s="4" customFormat="1" spans="1:25">
      <c r="A49" s="4" t="s">
        <v>256</v>
      </c>
      <c r="B49" s="4" t="s">
        <v>26</v>
      </c>
      <c r="C49" s="4" t="s">
        <v>27</v>
      </c>
      <c r="D49" s="4" t="s">
        <v>257</v>
      </c>
      <c r="E49" s="4" t="s">
        <v>258</v>
      </c>
      <c r="F49" s="6">
        <v>44923</v>
      </c>
      <c r="G49" s="6">
        <v>44927</v>
      </c>
      <c r="H49" s="4">
        <v>1</v>
      </c>
      <c r="I49" s="4">
        <v>4</v>
      </c>
      <c r="J49" s="4">
        <v>4</v>
      </c>
      <c r="K49" s="4" t="s">
        <v>30</v>
      </c>
      <c r="L49" s="4">
        <v>1500</v>
      </c>
      <c r="M49" s="4">
        <v>1500</v>
      </c>
      <c r="N49" s="4" t="s">
        <v>259</v>
      </c>
      <c r="O49" s="4" t="s">
        <v>32</v>
      </c>
      <c r="P49" s="4" t="s">
        <v>33</v>
      </c>
      <c r="Q49" s="4">
        <v>0</v>
      </c>
      <c r="R49" s="7">
        <v>44872</v>
      </c>
      <c r="S49" s="6">
        <v>44930</v>
      </c>
      <c r="T49" s="4" t="s">
        <v>34</v>
      </c>
      <c r="U49" s="4">
        <v>1500</v>
      </c>
      <c r="V49" s="4">
        <v>0</v>
      </c>
      <c r="W49" s="4">
        <v>0</v>
      </c>
      <c r="X49" s="4" t="s">
        <v>260</v>
      </c>
      <c r="Y49" s="4" t="s">
        <v>261</v>
      </c>
    </row>
    <row r="50" s="4" customFormat="1" spans="1:25">
      <c r="A50" s="4" t="s">
        <v>262</v>
      </c>
      <c r="B50" s="4" t="s">
        <v>26</v>
      </c>
      <c r="C50" s="4" t="s">
        <v>27</v>
      </c>
      <c r="D50" s="4" t="s">
        <v>234</v>
      </c>
      <c r="E50" s="4" t="s">
        <v>235</v>
      </c>
      <c r="F50" s="6">
        <v>44926</v>
      </c>
      <c r="G50" s="6">
        <v>44927</v>
      </c>
      <c r="H50" s="4">
        <v>1</v>
      </c>
      <c r="I50" s="4">
        <v>1</v>
      </c>
      <c r="J50" s="4">
        <v>1</v>
      </c>
      <c r="K50" s="4" t="s">
        <v>30</v>
      </c>
      <c r="L50" s="4">
        <v>534</v>
      </c>
      <c r="M50" s="4">
        <v>534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44873</v>
      </c>
      <c r="S50" s="6">
        <v>44930</v>
      </c>
      <c r="T50" s="4" t="s">
        <v>34</v>
      </c>
      <c r="U50" s="4">
        <v>534</v>
      </c>
      <c r="V50" s="4">
        <v>0</v>
      </c>
      <c r="W50" s="4">
        <v>0</v>
      </c>
      <c r="X50" s="4" t="s">
        <v>264</v>
      </c>
      <c r="Y50" s="4" t="s">
        <v>265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214</v>
      </c>
      <c r="F51" s="6">
        <v>44924</v>
      </c>
      <c r="G51" s="6">
        <v>44927</v>
      </c>
      <c r="H51" s="4">
        <v>1</v>
      </c>
      <c r="I51" s="4">
        <v>3</v>
      </c>
      <c r="J51" s="4">
        <v>3</v>
      </c>
      <c r="K51" s="4" t="s">
        <v>30</v>
      </c>
      <c r="L51" s="4">
        <v>1875</v>
      </c>
      <c r="M51" s="4">
        <v>1875</v>
      </c>
      <c r="N51" s="4" t="s">
        <v>268</v>
      </c>
      <c r="O51" s="4" t="s">
        <v>32</v>
      </c>
      <c r="P51" s="4" t="s">
        <v>33</v>
      </c>
      <c r="Q51" s="4">
        <v>0</v>
      </c>
      <c r="R51" s="7">
        <v>44874</v>
      </c>
      <c r="S51" s="6">
        <v>44930</v>
      </c>
      <c r="T51" s="4" t="s">
        <v>34</v>
      </c>
      <c r="U51" s="4">
        <v>1875</v>
      </c>
      <c r="V51" s="4">
        <v>0</v>
      </c>
      <c r="W51" s="4">
        <v>0</v>
      </c>
      <c r="X51" s="4" t="s">
        <v>269</v>
      </c>
      <c r="Y51" s="4" t="s">
        <v>270</v>
      </c>
    </row>
    <row r="52" s="4" customFormat="1" spans="1:25">
      <c r="A52" s="4" t="s">
        <v>271</v>
      </c>
      <c r="B52" s="4" t="s">
        <v>26</v>
      </c>
      <c r="C52" s="4" t="s">
        <v>27</v>
      </c>
      <c r="D52" s="4" t="s">
        <v>272</v>
      </c>
      <c r="E52" s="4" t="s">
        <v>273</v>
      </c>
      <c r="F52" s="6">
        <v>44925</v>
      </c>
      <c r="G52" s="6">
        <v>44927</v>
      </c>
      <c r="H52" s="4">
        <v>1</v>
      </c>
      <c r="I52" s="4">
        <v>2</v>
      </c>
      <c r="J52" s="4">
        <v>2</v>
      </c>
      <c r="K52" s="4" t="s">
        <v>30</v>
      </c>
      <c r="L52" s="4">
        <v>2612</v>
      </c>
      <c r="M52" s="4">
        <v>2612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44876</v>
      </c>
      <c r="S52" s="6">
        <v>44930</v>
      </c>
      <c r="T52" s="4" t="s">
        <v>34</v>
      </c>
      <c r="U52" s="4">
        <v>2612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44926</v>
      </c>
      <c r="G53" s="6">
        <v>44927</v>
      </c>
      <c r="H53" s="4">
        <v>1</v>
      </c>
      <c r="I53" s="4">
        <v>1</v>
      </c>
      <c r="J53" s="4">
        <v>1</v>
      </c>
      <c r="K53" s="4" t="s">
        <v>30</v>
      </c>
      <c r="L53" s="4">
        <v>349</v>
      </c>
      <c r="M53" s="4">
        <v>349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44876</v>
      </c>
      <c r="S53" s="6">
        <v>44930</v>
      </c>
      <c r="T53" s="4" t="s">
        <v>34</v>
      </c>
      <c r="U53" s="4">
        <v>349</v>
      </c>
      <c r="V53" s="4">
        <v>0</v>
      </c>
      <c r="W53" s="4">
        <v>0</v>
      </c>
      <c r="X53" s="4" t="s">
        <v>281</v>
      </c>
      <c r="Y53" s="4" t="s">
        <v>282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285</v>
      </c>
      <c r="F54" s="6">
        <v>44924</v>
      </c>
      <c r="G54" s="6">
        <v>44927</v>
      </c>
      <c r="H54" s="4">
        <v>1</v>
      </c>
      <c r="I54" s="4">
        <v>3</v>
      </c>
      <c r="J54" s="4">
        <v>3</v>
      </c>
      <c r="K54" s="4" t="s">
        <v>30</v>
      </c>
      <c r="L54" s="4">
        <v>1693</v>
      </c>
      <c r="M54" s="4">
        <v>1693</v>
      </c>
      <c r="N54" s="4" t="s">
        <v>286</v>
      </c>
      <c r="O54" s="4" t="s">
        <v>32</v>
      </c>
      <c r="P54" s="4" t="s">
        <v>33</v>
      </c>
      <c r="Q54" s="4">
        <v>0</v>
      </c>
      <c r="R54" s="7">
        <v>44878</v>
      </c>
      <c r="S54" s="6">
        <v>44930</v>
      </c>
      <c r="T54" s="4" t="s">
        <v>34</v>
      </c>
      <c r="U54" s="4">
        <v>1693</v>
      </c>
      <c r="V54" s="4">
        <v>0</v>
      </c>
      <c r="W54" s="4">
        <v>0</v>
      </c>
      <c r="X54" s="4" t="s">
        <v>287</v>
      </c>
      <c r="Y54" s="4" t="s">
        <v>288</v>
      </c>
    </row>
    <row r="55" s="4" customFormat="1" spans="1:25">
      <c r="A55" s="4" t="s">
        <v>289</v>
      </c>
      <c r="B55" s="4" t="s">
        <v>26</v>
      </c>
      <c r="C55" s="4" t="s">
        <v>27</v>
      </c>
      <c r="D55" s="4" t="s">
        <v>91</v>
      </c>
      <c r="E55" s="4" t="s">
        <v>92</v>
      </c>
      <c r="F55" s="6">
        <v>44924</v>
      </c>
      <c r="G55" s="6">
        <v>44927</v>
      </c>
      <c r="H55" s="4">
        <v>1</v>
      </c>
      <c r="I55" s="4">
        <v>3</v>
      </c>
      <c r="J55" s="4">
        <v>3</v>
      </c>
      <c r="K55" s="4" t="s">
        <v>30</v>
      </c>
      <c r="L55" s="4">
        <v>3174</v>
      </c>
      <c r="M55" s="4">
        <v>3174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44879</v>
      </c>
      <c r="S55" s="6">
        <v>44930</v>
      </c>
      <c r="T55" s="4" t="s">
        <v>34</v>
      </c>
      <c r="U55" s="4">
        <v>3174</v>
      </c>
      <c r="V55" s="4">
        <v>0</v>
      </c>
      <c r="W55" s="4">
        <v>0</v>
      </c>
      <c r="X55" s="4" t="s">
        <v>291</v>
      </c>
      <c r="Y55" s="4" t="s">
        <v>265</v>
      </c>
    </row>
    <row r="56" s="4" customFormat="1" spans="1:25">
      <c r="A56" s="4" t="s">
        <v>292</v>
      </c>
      <c r="B56" s="4" t="s">
        <v>26</v>
      </c>
      <c r="C56" s="4" t="s">
        <v>27</v>
      </c>
      <c r="D56" s="4" t="s">
        <v>293</v>
      </c>
      <c r="E56" s="4" t="s">
        <v>294</v>
      </c>
      <c r="F56" s="6">
        <v>44923</v>
      </c>
      <c r="G56" s="6">
        <v>44927</v>
      </c>
      <c r="H56" s="4">
        <v>2</v>
      </c>
      <c r="I56" s="4">
        <v>4</v>
      </c>
      <c r="J56" s="4">
        <v>8</v>
      </c>
      <c r="K56" s="4" t="s">
        <v>30</v>
      </c>
      <c r="L56" s="4">
        <v>5600</v>
      </c>
      <c r="M56" s="4">
        <v>5600</v>
      </c>
      <c r="N56" s="4" t="s">
        <v>295</v>
      </c>
      <c r="O56" s="4" t="s">
        <v>32</v>
      </c>
      <c r="P56" s="4" t="s">
        <v>33</v>
      </c>
      <c r="Q56" s="4">
        <v>0</v>
      </c>
      <c r="R56" s="7">
        <v>44879</v>
      </c>
      <c r="S56" s="6">
        <v>44930</v>
      </c>
      <c r="T56" s="4" t="s">
        <v>34</v>
      </c>
      <c r="U56" s="4">
        <v>5600</v>
      </c>
      <c r="V56" s="4">
        <v>0</v>
      </c>
      <c r="W56" s="4">
        <v>0</v>
      </c>
      <c r="X56" s="4" t="s">
        <v>296</v>
      </c>
      <c r="Y56" s="4" t="s">
        <v>297</v>
      </c>
    </row>
    <row r="57" s="4" customFormat="1" spans="1:25">
      <c r="A57" s="4" t="s">
        <v>298</v>
      </c>
      <c r="B57" s="4" t="s">
        <v>26</v>
      </c>
      <c r="C57" s="4" t="s">
        <v>27</v>
      </c>
      <c r="D57" s="4" t="s">
        <v>299</v>
      </c>
      <c r="E57" s="4" t="s">
        <v>300</v>
      </c>
      <c r="F57" s="6">
        <v>44925</v>
      </c>
      <c r="G57" s="6">
        <v>44927</v>
      </c>
      <c r="H57" s="4">
        <v>2</v>
      </c>
      <c r="I57" s="4">
        <v>2</v>
      </c>
      <c r="J57" s="4">
        <v>4</v>
      </c>
      <c r="K57" s="4" t="s">
        <v>30</v>
      </c>
      <c r="L57" s="4">
        <v>1860</v>
      </c>
      <c r="M57" s="4">
        <v>1860</v>
      </c>
      <c r="N57" s="4" t="s">
        <v>301</v>
      </c>
      <c r="O57" s="4" t="s">
        <v>32</v>
      </c>
      <c r="P57" s="4" t="s">
        <v>33</v>
      </c>
      <c r="Q57" s="4">
        <v>0</v>
      </c>
      <c r="R57" s="7">
        <v>44880</v>
      </c>
      <c r="S57" s="6">
        <v>44930</v>
      </c>
      <c r="T57" s="4" t="s">
        <v>34</v>
      </c>
      <c r="U57" s="4">
        <v>1860</v>
      </c>
      <c r="V57" s="4">
        <v>0</v>
      </c>
      <c r="W57" s="4">
        <v>0</v>
      </c>
      <c r="X57" s="4" t="s">
        <v>302</v>
      </c>
      <c r="Y57" s="4" t="s">
        <v>303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305</v>
      </c>
      <c r="E58" s="4" t="s">
        <v>306</v>
      </c>
      <c r="F58" s="6">
        <v>44925</v>
      </c>
      <c r="G58" s="6">
        <v>44927</v>
      </c>
      <c r="H58" s="4">
        <v>1</v>
      </c>
      <c r="I58" s="4">
        <v>2</v>
      </c>
      <c r="J58" s="4">
        <v>2</v>
      </c>
      <c r="K58" s="4" t="s">
        <v>30</v>
      </c>
      <c r="L58" s="4">
        <v>1505.94</v>
      </c>
      <c r="M58" s="4">
        <v>1505.94</v>
      </c>
      <c r="N58" s="4" t="s">
        <v>307</v>
      </c>
      <c r="O58" s="4" t="s">
        <v>32</v>
      </c>
      <c r="P58" s="4" t="s">
        <v>33</v>
      </c>
      <c r="Q58" s="4">
        <v>0</v>
      </c>
      <c r="R58" s="7">
        <v>44880</v>
      </c>
      <c r="S58" s="6">
        <v>44930</v>
      </c>
      <c r="T58" s="4" t="s">
        <v>34</v>
      </c>
      <c r="U58" s="4">
        <v>1505.94</v>
      </c>
      <c r="V58" s="4">
        <v>0</v>
      </c>
      <c r="W58" s="4">
        <v>0</v>
      </c>
      <c r="X58" s="4" t="s">
        <v>308</v>
      </c>
      <c r="Y58" s="4" t="s">
        <v>41</v>
      </c>
    </row>
    <row r="59" s="4" customFormat="1" spans="1:25">
      <c r="A59" s="4" t="s">
        <v>309</v>
      </c>
      <c r="B59" s="4" t="s">
        <v>26</v>
      </c>
      <c r="C59" s="4" t="s">
        <v>27</v>
      </c>
      <c r="D59" s="4" t="s">
        <v>118</v>
      </c>
      <c r="E59" s="4" t="s">
        <v>310</v>
      </c>
      <c r="F59" s="6">
        <v>44926</v>
      </c>
      <c r="G59" s="6">
        <v>44927</v>
      </c>
      <c r="H59" s="4">
        <v>1</v>
      </c>
      <c r="I59" s="4">
        <v>1</v>
      </c>
      <c r="J59" s="4">
        <v>1</v>
      </c>
      <c r="K59" s="4" t="s">
        <v>30</v>
      </c>
      <c r="L59" s="4">
        <v>290</v>
      </c>
      <c r="M59" s="4">
        <v>290</v>
      </c>
      <c r="N59" s="4" t="s">
        <v>311</v>
      </c>
      <c r="O59" s="4" t="s">
        <v>32</v>
      </c>
      <c r="P59" s="4" t="s">
        <v>33</v>
      </c>
      <c r="Q59" s="4">
        <v>0</v>
      </c>
      <c r="R59" s="7">
        <v>44881</v>
      </c>
      <c r="S59" s="6">
        <v>44930</v>
      </c>
      <c r="T59" s="4" t="s">
        <v>34</v>
      </c>
      <c r="U59" s="4">
        <v>290</v>
      </c>
      <c r="V59" s="4">
        <v>0</v>
      </c>
      <c r="W59" s="4">
        <v>0</v>
      </c>
      <c r="X59" s="4" t="s">
        <v>312</v>
      </c>
      <c r="Y59" s="4" t="s">
        <v>313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118</v>
      </c>
      <c r="E60" s="4" t="s">
        <v>310</v>
      </c>
      <c r="F60" s="6">
        <v>44926</v>
      </c>
      <c r="G60" s="6">
        <v>44927</v>
      </c>
      <c r="H60" s="4">
        <v>1</v>
      </c>
      <c r="I60" s="4">
        <v>1</v>
      </c>
      <c r="J60" s="4">
        <v>1</v>
      </c>
      <c r="K60" s="4" t="s">
        <v>30</v>
      </c>
      <c r="L60" s="4">
        <v>290</v>
      </c>
      <c r="M60" s="4">
        <v>290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44881</v>
      </c>
      <c r="S60" s="6">
        <v>44930</v>
      </c>
      <c r="T60" s="4" t="s">
        <v>34</v>
      </c>
      <c r="U60" s="4">
        <v>290</v>
      </c>
      <c r="V60" s="4">
        <v>0</v>
      </c>
      <c r="W60" s="4">
        <v>0</v>
      </c>
      <c r="X60" s="4" t="s">
        <v>316</v>
      </c>
      <c r="Y60" s="4" t="s">
        <v>317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320</v>
      </c>
      <c r="F61" s="6">
        <v>44923</v>
      </c>
      <c r="G61" s="6">
        <v>44927</v>
      </c>
      <c r="H61" s="4">
        <v>1</v>
      </c>
      <c r="I61" s="4">
        <v>4</v>
      </c>
      <c r="J61" s="4">
        <v>4</v>
      </c>
      <c r="K61" s="4" t="s">
        <v>30</v>
      </c>
      <c r="L61" s="4">
        <v>1232</v>
      </c>
      <c r="M61" s="4">
        <v>1232</v>
      </c>
      <c r="N61" s="4" t="s">
        <v>321</v>
      </c>
      <c r="O61" s="4" t="s">
        <v>32</v>
      </c>
      <c r="P61" s="4" t="s">
        <v>33</v>
      </c>
      <c r="Q61" s="4">
        <v>0</v>
      </c>
      <c r="R61" s="7">
        <v>44883</v>
      </c>
      <c r="S61" s="6">
        <v>44930</v>
      </c>
      <c r="T61" s="4" t="s">
        <v>34</v>
      </c>
      <c r="U61" s="4">
        <v>1232</v>
      </c>
      <c r="V61" s="4">
        <v>0</v>
      </c>
      <c r="W61" s="4">
        <v>0</v>
      </c>
      <c r="X61" s="4" t="s">
        <v>322</v>
      </c>
      <c r="Y61" s="4" t="s">
        <v>323</v>
      </c>
    </row>
    <row r="62" s="4" customFormat="1" spans="1:25">
      <c r="A62" s="4" t="s">
        <v>324</v>
      </c>
      <c r="B62" s="4" t="s">
        <v>26</v>
      </c>
      <c r="C62" s="4" t="s">
        <v>27</v>
      </c>
      <c r="D62" s="4" t="s">
        <v>184</v>
      </c>
      <c r="E62" s="4" t="s">
        <v>325</v>
      </c>
      <c r="F62" s="6">
        <v>44924</v>
      </c>
      <c r="G62" s="6">
        <v>44927</v>
      </c>
      <c r="H62" s="4">
        <v>7</v>
      </c>
      <c r="I62" s="4">
        <v>3</v>
      </c>
      <c r="J62" s="4">
        <v>21</v>
      </c>
      <c r="K62" s="4" t="s">
        <v>30</v>
      </c>
      <c r="L62" s="4">
        <v>8806</v>
      </c>
      <c r="M62" s="4">
        <v>8806</v>
      </c>
      <c r="N62" s="4" t="s">
        <v>326</v>
      </c>
      <c r="O62" s="4" t="s">
        <v>32</v>
      </c>
      <c r="P62" s="4" t="s">
        <v>33</v>
      </c>
      <c r="Q62" s="4">
        <v>0</v>
      </c>
      <c r="R62" s="7">
        <v>44884</v>
      </c>
      <c r="S62" s="6">
        <v>44930</v>
      </c>
      <c r="T62" s="4" t="s">
        <v>34</v>
      </c>
      <c r="U62" s="4">
        <v>8806</v>
      </c>
      <c r="V62" s="4">
        <v>0</v>
      </c>
      <c r="W62" s="4">
        <v>0</v>
      </c>
      <c r="X62" s="4" t="s">
        <v>327</v>
      </c>
      <c r="Y62" s="4" t="s">
        <v>328</v>
      </c>
    </row>
    <row r="63" s="4" customFormat="1" spans="1:25">
      <c r="A63" s="4" t="s">
        <v>329</v>
      </c>
      <c r="B63" s="4" t="s">
        <v>26</v>
      </c>
      <c r="C63" s="4" t="s">
        <v>27</v>
      </c>
      <c r="D63" s="4" t="s">
        <v>330</v>
      </c>
      <c r="E63" s="4" t="s">
        <v>331</v>
      </c>
      <c r="F63" s="6">
        <v>44926</v>
      </c>
      <c r="G63" s="6">
        <v>44927</v>
      </c>
      <c r="H63" s="4">
        <v>1</v>
      </c>
      <c r="I63" s="4">
        <v>1</v>
      </c>
      <c r="J63" s="4">
        <v>1</v>
      </c>
      <c r="K63" s="4" t="s">
        <v>30</v>
      </c>
      <c r="L63" s="4">
        <v>500</v>
      </c>
      <c r="M63" s="4">
        <v>500</v>
      </c>
      <c r="N63" s="4" t="s">
        <v>332</v>
      </c>
      <c r="O63" s="4" t="s">
        <v>32</v>
      </c>
      <c r="P63" s="4" t="s">
        <v>33</v>
      </c>
      <c r="Q63" s="4">
        <v>0</v>
      </c>
      <c r="R63" s="7">
        <v>44884</v>
      </c>
      <c r="S63" s="6">
        <v>44930</v>
      </c>
      <c r="T63" s="4" t="s">
        <v>34</v>
      </c>
      <c r="U63" s="4">
        <v>500</v>
      </c>
      <c r="V63" s="4">
        <v>0</v>
      </c>
      <c r="W63" s="4">
        <v>0</v>
      </c>
      <c r="X63" s="4" t="s">
        <v>333</v>
      </c>
      <c r="Y63" s="4" t="s">
        <v>334</v>
      </c>
    </row>
    <row r="64" s="4" customFormat="1" spans="1:25">
      <c r="A64" s="4" t="s">
        <v>335</v>
      </c>
      <c r="B64" s="4" t="s">
        <v>26</v>
      </c>
      <c r="C64" s="4" t="s">
        <v>27</v>
      </c>
      <c r="D64" s="4" t="s">
        <v>336</v>
      </c>
      <c r="E64" s="4" t="s">
        <v>337</v>
      </c>
      <c r="F64" s="6">
        <v>44926</v>
      </c>
      <c r="G64" s="6">
        <v>44927</v>
      </c>
      <c r="H64" s="4">
        <v>1</v>
      </c>
      <c r="I64" s="4">
        <v>1</v>
      </c>
      <c r="J64" s="4">
        <v>1</v>
      </c>
      <c r="K64" s="4" t="s">
        <v>30</v>
      </c>
      <c r="L64" s="4">
        <v>241</v>
      </c>
      <c r="M64" s="4">
        <v>241</v>
      </c>
      <c r="N64" s="4" t="s">
        <v>338</v>
      </c>
      <c r="O64" s="4" t="s">
        <v>32</v>
      </c>
      <c r="P64" s="4" t="s">
        <v>33</v>
      </c>
      <c r="Q64" s="4">
        <v>0</v>
      </c>
      <c r="R64" s="7">
        <v>44884</v>
      </c>
      <c r="S64" s="6">
        <v>44930</v>
      </c>
      <c r="T64" s="4" t="s">
        <v>34</v>
      </c>
      <c r="U64" s="4">
        <v>241</v>
      </c>
      <c r="V64" s="4">
        <v>0</v>
      </c>
      <c r="W64" s="4">
        <v>0</v>
      </c>
      <c r="X64" s="4" t="s">
        <v>339</v>
      </c>
      <c r="Y64" s="4" t="s">
        <v>340</v>
      </c>
    </row>
    <row r="65" s="4" customFormat="1" spans="1:25">
      <c r="A65" s="4" t="s">
        <v>341</v>
      </c>
      <c r="B65" s="4" t="s">
        <v>26</v>
      </c>
      <c r="C65" s="4" t="s">
        <v>27</v>
      </c>
      <c r="D65" s="4" t="s">
        <v>330</v>
      </c>
      <c r="E65" s="4" t="s">
        <v>342</v>
      </c>
      <c r="F65" s="6">
        <v>44923</v>
      </c>
      <c r="G65" s="6">
        <v>44927</v>
      </c>
      <c r="H65" s="4">
        <v>1</v>
      </c>
      <c r="I65" s="4">
        <v>4</v>
      </c>
      <c r="J65" s="4">
        <v>4</v>
      </c>
      <c r="K65" s="4" t="s">
        <v>30</v>
      </c>
      <c r="L65" s="4">
        <v>1564</v>
      </c>
      <c r="M65" s="4">
        <v>1564</v>
      </c>
      <c r="N65" s="4" t="s">
        <v>343</v>
      </c>
      <c r="O65" s="4" t="s">
        <v>32</v>
      </c>
      <c r="P65" s="4" t="s">
        <v>33</v>
      </c>
      <c r="Q65" s="4">
        <v>0</v>
      </c>
      <c r="R65" s="7">
        <v>44884</v>
      </c>
      <c r="S65" s="6">
        <v>44930</v>
      </c>
      <c r="T65" s="4" t="s">
        <v>34</v>
      </c>
      <c r="U65" s="4">
        <v>1564</v>
      </c>
      <c r="V65" s="4">
        <v>0</v>
      </c>
      <c r="W65" s="4">
        <v>0</v>
      </c>
      <c r="X65" s="4" t="s">
        <v>344</v>
      </c>
      <c r="Y65" s="4" t="s">
        <v>345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336</v>
      </c>
      <c r="E66" s="4" t="s">
        <v>337</v>
      </c>
      <c r="F66" s="6">
        <v>44926</v>
      </c>
      <c r="G66" s="6">
        <v>44927</v>
      </c>
      <c r="H66" s="4">
        <v>1</v>
      </c>
      <c r="I66" s="4">
        <v>1</v>
      </c>
      <c r="J66" s="4">
        <v>1</v>
      </c>
      <c r="K66" s="4" t="s">
        <v>30</v>
      </c>
      <c r="L66" s="4">
        <v>241</v>
      </c>
      <c r="M66" s="4">
        <v>241</v>
      </c>
      <c r="N66" s="4" t="s">
        <v>338</v>
      </c>
      <c r="O66" s="4" t="s">
        <v>32</v>
      </c>
      <c r="P66" s="4" t="s">
        <v>33</v>
      </c>
      <c r="Q66" s="4">
        <v>0</v>
      </c>
      <c r="R66" s="7">
        <v>44884</v>
      </c>
      <c r="S66" s="6">
        <v>44930</v>
      </c>
      <c r="T66" s="4" t="s">
        <v>34</v>
      </c>
      <c r="U66" s="4">
        <v>241</v>
      </c>
      <c r="V66" s="4">
        <v>0</v>
      </c>
      <c r="W66" s="4">
        <v>0</v>
      </c>
      <c r="X66" s="4" t="s">
        <v>347</v>
      </c>
      <c r="Y66" s="4" t="s">
        <v>348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350</v>
      </c>
      <c r="E67" s="4" t="s">
        <v>351</v>
      </c>
      <c r="F67" s="6">
        <v>44925</v>
      </c>
      <c r="G67" s="6">
        <v>44927</v>
      </c>
      <c r="H67" s="4">
        <v>1</v>
      </c>
      <c r="I67" s="4">
        <v>2</v>
      </c>
      <c r="J67" s="4">
        <v>2</v>
      </c>
      <c r="K67" s="4" t="s">
        <v>30</v>
      </c>
      <c r="L67" s="4">
        <v>2242</v>
      </c>
      <c r="M67" s="4">
        <v>2242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44885</v>
      </c>
      <c r="S67" s="6">
        <v>44930</v>
      </c>
      <c r="T67" s="4" t="s">
        <v>34</v>
      </c>
      <c r="U67" s="4">
        <v>2242</v>
      </c>
      <c r="V67" s="4">
        <v>0</v>
      </c>
      <c r="W67" s="4">
        <v>0</v>
      </c>
      <c r="X67" s="4" t="s">
        <v>353</v>
      </c>
      <c r="Y67" s="4" t="s">
        <v>354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357</v>
      </c>
      <c r="F68" s="6">
        <v>44926</v>
      </c>
      <c r="G68" s="6">
        <v>44927</v>
      </c>
      <c r="H68" s="4">
        <v>2</v>
      </c>
      <c r="I68" s="4">
        <v>1</v>
      </c>
      <c r="J68" s="4">
        <v>2</v>
      </c>
      <c r="K68" s="4" t="s">
        <v>30</v>
      </c>
      <c r="L68" s="4">
        <v>1600</v>
      </c>
      <c r="M68" s="4">
        <v>1600</v>
      </c>
      <c r="N68" s="4" t="s">
        <v>358</v>
      </c>
      <c r="O68" s="4" t="s">
        <v>32</v>
      </c>
      <c r="P68" s="4" t="s">
        <v>33</v>
      </c>
      <c r="Q68" s="4">
        <v>0</v>
      </c>
      <c r="R68" s="7">
        <v>44886</v>
      </c>
      <c r="S68" s="6">
        <v>44930</v>
      </c>
      <c r="T68" s="4" t="s">
        <v>34</v>
      </c>
      <c r="U68" s="4">
        <v>1600</v>
      </c>
      <c r="V68" s="4">
        <v>0</v>
      </c>
      <c r="W68" s="4">
        <v>0</v>
      </c>
      <c r="X68" s="4" t="s">
        <v>359</v>
      </c>
      <c r="Y68" s="4" t="s">
        <v>360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44923</v>
      </c>
      <c r="G69" s="6">
        <v>44927</v>
      </c>
      <c r="H69" s="4">
        <v>1</v>
      </c>
      <c r="I69" s="4">
        <v>4</v>
      </c>
      <c r="J69" s="4">
        <v>4</v>
      </c>
      <c r="K69" s="4" t="s">
        <v>30</v>
      </c>
      <c r="L69" s="4">
        <v>11336</v>
      </c>
      <c r="M69" s="4">
        <v>11336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44886</v>
      </c>
      <c r="S69" s="6">
        <v>44930</v>
      </c>
      <c r="T69" s="4" t="s">
        <v>34</v>
      </c>
      <c r="U69" s="4">
        <v>11336</v>
      </c>
      <c r="V69" s="4">
        <v>0</v>
      </c>
      <c r="W69" s="4">
        <v>0</v>
      </c>
      <c r="X69" s="4" t="s">
        <v>365</v>
      </c>
      <c r="Y69" s="4" t="s">
        <v>41</v>
      </c>
    </row>
    <row r="70" s="4" customFormat="1" spans="1:25">
      <c r="A70" s="4" t="s">
        <v>366</v>
      </c>
      <c r="B70" s="4" t="s">
        <v>26</v>
      </c>
      <c r="C70" s="4" t="s">
        <v>27</v>
      </c>
      <c r="D70" s="4" t="s">
        <v>362</v>
      </c>
      <c r="E70" s="4" t="s">
        <v>363</v>
      </c>
      <c r="F70" s="6">
        <v>44923</v>
      </c>
      <c r="G70" s="6">
        <v>44927</v>
      </c>
      <c r="H70" s="4">
        <v>1</v>
      </c>
      <c r="I70" s="4">
        <v>4</v>
      </c>
      <c r="J70" s="4">
        <v>4</v>
      </c>
      <c r="K70" s="4" t="s">
        <v>30</v>
      </c>
      <c r="L70" s="4">
        <v>11336</v>
      </c>
      <c r="M70" s="4">
        <v>11336</v>
      </c>
      <c r="N70" s="4" t="s">
        <v>367</v>
      </c>
      <c r="O70" s="4" t="s">
        <v>32</v>
      </c>
      <c r="P70" s="4" t="s">
        <v>33</v>
      </c>
      <c r="Q70" s="4">
        <v>0</v>
      </c>
      <c r="R70" s="7">
        <v>44886</v>
      </c>
      <c r="S70" s="6">
        <v>44930</v>
      </c>
      <c r="T70" s="4" t="s">
        <v>34</v>
      </c>
      <c r="U70" s="4">
        <v>11336</v>
      </c>
      <c r="V70" s="4">
        <v>0</v>
      </c>
      <c r="W70" s="4">
        <v>0</v>
      </c>
      <c r="X70" s="4" t="s">
        <v>368</v>
      </c>
      <c r="Y70" s="4" t="s">
        <v>41</v>
      </c>
    </row>
    <row r="71" s="4" customFormat="1" spans="1:25">
      <c r="A71" s="4" t="s">
        <v>366</v>
      </c>
      <c r="B71" s="4" t="s">
        <v>26</v>
      </c>
      <c r="C71" s="4" t="s">
        <v>42</v>
      </c>
      <c r="D71" s="4" t="s">
        <v>362</v>
      </c>
      <c r="E71" s="4" t="s">
        <v>363</v>
      </c>
      <c r="F71" s="6">
        <v>44923</v>
      </c>
      <c r="G71" s="6">
        <v>44927</v>
      </c>
      <c r="H71" s="4">
        <v>1</v>
      </c>
      <c r="I71" s="4">
        <v>4</v>
      </c>
      <c r="J71" s="4">
        <v>4</v>
      </c>
      <c r="K71" s="4" t="s">
        <v>30</v>
      </c>
      <c r="L71" s="4">
        <v>-11336</v>
      </c>
      <c r="M71" s="4">
        <v>-11336</v>
      </c>
      <c r="N71" s="4" t="s">
        <v>367</v>
      </c>
      <c r="O71" s="4" t="s">
        <v>32</v>
      </c>
      <c r="P71" s="4" t="s">
        <v>33</v>
      </c>
      <c r="Q71" s="4">
        <v>0</v>
      </c>
      <c r="R71" s="7">
        <v>44886</v>
      </c>
      <c r="S71" s="6">
        <v>44930</v>
      </c>
      <c r="T71" s="4" t="s">
        <v>34</v>
      </c>
      <c r="U71" s="4">
        <v>-11336</v>
      </c>
      <c r="V71" s="4">
        <v>0</v>
      </c>
      <c r="W71" s="4">
        <v>0</v>
      </c>
      <c r="X71" s="4" t="s">
        <v>368</v>
      </c>
      <c r="Y71" s="4" t="s">
        <v>41</v>
      </c>
    </row>
    <row r="72" s="4" customFormat="1" spans="1:25">
      <c r="A72" s="4" t="s">
        <v>361</v>
      </c>
      <c r="B72" s="4" t="s">
        <v>26</v>
      </c>
      <c r="C72" s="4" t="s">
        <v>42</v>
      </c>
      <c r="D72" s="4" t="s">
        <v>362</v>
      </c>
      <c r="E72" s="4" t="s">
        <v>363</v>
      </c>
      <c r="F72" s="6">
        <v>44923</v>
      </c>
      <c r="G72" s="6">
        <v>44927</v>
      </c>
      <c r="H72" s="4">
        <v>1</v>
      </c>
      <c r="I72" s="4">
        <v>4</v>
      </c>
      <c r="J72" s="4">
        <v>4</v>
      </c>
      <c r="K72" s="4" t="s">
        <v>30</v>
      </c>
      <c r="L72" s="4">
        <v>-11336</v>
      </c>
      <c r="M72" s="4">
        <v>-11336</v>
      </c>
      <c r="N72" s="4" t="s">
        <v>364</v>
      </c>
      <c r="O72" s="4" t="s">
        <v>32</v>
      </c>
      <c r="P72" s="4" t="s">
        <v>33</v>
      </c>
      <c r="Q72" s="4">
        <v>0</v>
      </c>
      <c r="R72" s="7">
        <v>44886</v>
      </c>
      <c r="S72" s="6">
        <v>44930</v>
      </c>
      <c r="T72" s="4" t="s">
        <v>34</v>
      </c>
      <c r="U72" s="4">
        <v>-11336</v>
      </c>
      <c r="V72" s="4">
        <v>0</v>
      </c>
      <c r="W72" s="4">
        <v>0</v>
      </c>
      <c r="X72" s="4" t="s">
        <v>365</v>
      </c>
      <c r="Y72" s="4" t="s">
        <v>41</v>
      </c>
    </row>
    <row r="73" s="4" customFormat="1" spans="1:25">
      <c r="A73" s="4" t="s">
        <v>369</v>
      </c>
      <c r="B73" s="4" t="s">
        <v>26</v>
      </c>
      <c r="C73" s="4" t="s">
        <v>27</v>
      </c>
      <c r="D73" s="4" t="s">
        <v>234</v>
      </c>
      <c r="E73" s="4" t="s">
        <v>370</v>
      </c>
      <c r="F73" s="6">
        <v>44926</v>
      </c>
      <c r="G73" s="6">
        <v>44927</v>
      </c>
      <c r="H73" s="4">
        <v>3</v>
      </c>
      <c r="I73" s="4">
        <v>1</v>
      </c>
      <c r="J73" s="4">
        <v>3</v>
      </c>
      <c r="K73" s="4" t="s">
        <v>30</v>
      </c>
      <c r="L73" s="4">
        <v>1860</v>
      </c>
      <c r="M73" s="4">
        <v>1860</v>
      </c>
      <c r="N73" s="4" t="s">
        <v>371</v>
      </c>
      <c r="O73" s="4" t="s">
        <v>32</v>
      </c>
      <c r="P73" s="4" t="s">
        <v>33</v>
      </c>
      <c r="Q73" s="4">
        <v>0</v>
      </c>
      <c r="R73" s="7">
        <v>44888</v>
      </c>
      <c r="S73" s="6">
        <v>44930</v>
      </c>
      <c r="T73" s="4" t="s">
        <v>34</v>
      </c>
      <c r="U73" s="4">
        <v>1860</v>
      </c>
      <c r="V73" s="4">
        <v>0</v>
      </c>
      <c r="W73" s="4">
        <v>0</v>
      </c>
      <c r="X73" s="4" t="s">
        <v>372</v>
      </c>
      <c r="Y73" s="4" t="s">
        <v>265</v>
      </c>
    </row>
    <row r="74" s="4" customFormat="1" spans="1:25">
      <c r="A74" s="4" t="s">
        <v>373</v>
      </c>
      <c r="B74" s="4" t="s">
        <v>26</v>
      </c>
      <c r="C74" s="4" t="s">
        <v>27</v>
      </c>
      <c r="D74" s="4" t="s">
        <v>374</v>
      </c>
      <c r="E74" s="4" t="s">
        <v>375</v>
      </c>
      <c r="F74" s="6">
        <v>44923</v>
      </c>
      <c r="G74" s="6">
        <v>44927</v>
      </c>
      <c r="H74" s="4">
        <v>1</v>
      </c>
      <c r="I74" s="4">
        <v>4</v>
      </c>
      <c r="J74" s="4">
        <v>4</v>
      </c>
      <c r="K74" s="4" t="s">
        <v>30</v>
      </c>
      <c r="L74" s="4">
        <v>5504</v>
      </c>
      <c r="M74" s="4">
        <v>5504</v>
      </c>
      <c r="N74" s="4" t="s">
        <v>376</v>
      </c>
      <c r="O74" s="4" t="s">
        <v>32</v>
      </c>
      <c r="P74" s="4" t="s">
        <v>33</v>
      </c>
      <c r="Q74" s="4">
        <v>0</v>
      </c>
      <c r="R74" s="7">
        <v>44890</v>
      </c>
      <c r="S74" s="6">
        <v>44930</v>
      </c>
      <c r="T74" s="4" t="s">
        <v>34</v>
      </c>
      <c r="U74" s="4">
        <v>5504</v>
      </c>
      <c r="V74" s="4">
        <v>0</v>
      </c>
      <c r="W74" s="4">
        <v>0</v>
      </c>
      <c r="X74" s="4" t="s">
        <v>377</v>
      </c>
      <c r="Y74" s="4" t="s">
        <v>41</v>
      </c>
    </row>
    <row r="75" s="4" customFormat="1" spans="1:25">
      <c r="A75" s="4" t="s">
        <v>373</v>
      </c>
      <c r="B75" s="4" t="s">
        <v>26</v>
      </c>
      <c r="C75" s="4" t="s">
        <v>42</v>
      </c>
      <c r="D75" s="4" t="s">
        <v>374</v>
      </c>
      <c r="E75" s="4" t="s">
        <v>375</v>
      </c>
      <c r="F75" s="6">
        <v>44923</v>
      </c>
      <c r="G75" s="6">
        <v>44927</v>
      </c>
      <c r="H75" s="4">
        <v>1</v>
      </c>
      <c r="I75" s="4">
        <v>4</v>
      </c>
      <c r="J75" s="4">
        <v>4</v>
      </c>
      <c r="K75" s="4" t="s">
        <v>30</v>
      </c>
      <c r="L75" s="4">
        <v>-5504</v>
      </c>
      <c r="M75" s="4">
        <v>-5504</v>
      </c>
      <c r="N75" s="4" t="s">
        <v>376</v>
      </c>
      <c r="O75" s="4" t="s">
        <v>32</v>
      </c>
      <c r="P75" s="4" t="s">
        <v>33</v>
      </c>
      <c r="Q75" s="4">
        <v>0</v>
      </c>
      <c r="R75" s="7">
        <v>44890</v>
      </c>
      <c r="S75" s="6">
        <v>44930</v>
      </c>
      <c r="T75" s="4" t="s">
        <v>34</v>
      </c>
      <c r="U75" s="4">
        <v>-5504</v>
      </c>
      <c r="V75" s="4">
        <v>0</v>
      </c>
      <c r="W75" s="4">
        <v>0</v>
      </c>
      <c r="X75" s="4" t="s">
        <v>377</v>
      </c>
      <c r="Y75" s="4" t="s">
        <v>41</v>
      </c>
    </row>
    <row r="76" s="4" customFormat="1" spans="1:25">
      <c r="A76" s="4" t="s">
        <v>378</v>
      </c>
      <c r="B76" s="4" t="s">
        <v>26</v>
      </c>
      <c r="C76" s="4" t="s">
        <v>27</v>
      </c>
      <c r="D76" s="4" t="s">
        <v>374</v>
      </c>
      <c r="E76" s="4" t="s">
        <v>379</v>
      </c>
      <c r="F76" s="6">
        <v>44923</v>
      </c>
      <c r="G76" s="6">
        <v>44927</v>
      </c>
      <c r="H76" s="4">
        <v>1</v>
      </c>
      <c r="I76" s="4">
        <v>4</v>
      </c>
      <c r="J76" s="4">
        <v>4</v>
      </c>
      <c r="K76" s="4" t="s">
        <v>30</v>
      </c>
      <c r="L76" s="4">
        <v>6025</v>
      </c>
      <c r="M76" s="4">
        <v>6025</v>
      </c>
      <c r="N76" s="4" t="s">
        <v>380</v>
      </c>
      <c r="O76" s="4" t="s">
        <v>32</v>
      </c>
      <c r="P76" s="4" t="s">
        <v>33</v>
      </c>
      <c r="Q76" s="4">
        <v>0</v>
      </c>
      <c r="R76" s="7">
        <v>44890</v>
      </c>
      <c r="S76" s="6">
        <v>44930</v>
      </c>
      <c r="T76" s="4" t="s">
        <v>34</v>
      </c>
      <c r="U76" s="4">
        <v>6025</v>
      </c>
      <c r="V76" s="4">
        <v>0</v>
      </c>
      <c r="W76" s="4">
        <v>0</v>
      </c>
      <c r="X76" s="4" t="s">
        <v>381</v>
      </c>
      <c r="Y76" s="4" t="s">
        <v>382</v>
      </c>
    </row>
    <row r="77" s="4" customFormat="1" spans="1:25">
      <c r="A77" s="4" t="s">
        <v>383</v>
      </c>
      <c r="B77" s="4" t="s">
        <v>26</v>
      </c>
      <c r="C77" s="4" t="s">
        <v>27</v>
      </c>
      <c r="D77" s="4" t="s">
        <v>384</v>
      </c>
      <c r="E77" s="4" t="s">
        <v>385</v>
      </c>
      <c r="F77" s="6">
        <v>44923</v>
      </c>
      <c r="G77" s="6">
        <v>44927</v>
      </c>
      <c r="H77" s="4">
        <v>1</v>
      </c>
      <c r="I77" s="4">
        <v>4</v>
      </c>
      <c r="J77" s="4">
        <v>4</v>
      </c>
      <c r="K77" s="4" t="s">
        <v>30</v>
      </c>
      <c r="L77" s="4">
        <v>5705</v>
      </c>
      <c r="M77" s="4">
        <v>5705</v>
      </c>
      <c r="N77" s="4" t="s">
        <v>386</v>
      </c>
      <c r="O77" s="4" t="s">
        <v>32</v>
      </c>
      <c r="P77" s="4" t="s">
        <v>33</v>
      </c>
      <c r="Q77" s="4">
        <v>0</v>
      </c>
      <c r="R77" s="7">
        <v>44890</v>
      </c>
      <c r="S77" s="6">
        <v>44930</v>
      </c>
      <c r="T77" s="4" t="s">
        <v>34</v>
      </c>
      <c r="U77" s="4">
        <v>5705</v>
      </c>
      <c r="V77" s="4">
        <v>0</v>
      </c>
      <c r="W77" s="4">
        <v>0</v>
      </c>
      <c r="X77" s="4" t="s">
        <v>387</v>
      </c>
      <c r="Y77" s="4" t="s">
        <v>41</v>
      </c>
    </row>
    <row r="78" s="4" customFormat="1" spans="1:25">
      <c r="A78" s="4" t="s">
        <v>388</v>
      </c>
      <c r="B78" s="4" t="s">
        <v>26</v>
      </c>
      <c r="C78" s="4" t="s">
        <v>27</v>
      </c>
      <c r="D78" s="4" t="s">
        <v>389</v>
      </c>
      <c r="E78" s="4" t="s">
        <v>390</v>
      </c>
      <c r="F78" s="6">
        <v>44924</v>
      </c>
      <c r="G78" s="6">
        <v>44927</v>
      </c>
      <c r="H78" s="4">
        <v>1</v>
      </c>
      <c r="I78" s="4">
        <v>3</v>
      </c>
      <c r="J78" s="4">
        <v>3</v>
      </c>
      <c r="K78" s="4" t="s">
        <v>30</v>
      </c>
      <c r="L78" s="4">
        <v>898</v>
      </c>
      <c r="M78" s="4">
        <v>898</v>
      </c>
      <c r="N78" s="4" t="s">
        <v>391</v>
      </c>
      <c r="O78" s="4" t="s">
        <v>32</v>
      </c>
      <c r="P78" s="4" t="s">
        <v>33</v>
      </c>
      <c r="Q78" s="4">
        <v>0</v>
      </c>
      <c r="R78" s="7">
        <v>44892</v>
      </c>
      <c r="S78" s="6">
        <v>44930</v>
      </c>
      <c r="T78" s="4" t="s">
        <v>34</v>
      </c>
      <c r="U78" s="4">
        <v>898</v>
      </c>
      <c r="V78" s="4">
        <v>0</v>
      </c>
      <c r="W78" s="4">
        <v>0</v>
      </c>
      <c r="X78" s="4" t="s">
        <v>392</v>
      </c>
      <c r="Y78" s="4" t="s">
        <v>41</v>
      </c>
    </row>
    <row r="79" s="4" customFormat="1" spans="1:25">
      <c r="A79" s="4" t="s">
        <v>388</v>
      </c>
      <c r="B79" s="4" t="s">
        <v>26</v>
      </c>
      <c r="C79" s="4" t="s">
        <v>42</v>
      </c>
      <c r="D79" s="4" t="s">
        <v>389</v>
      </c>
      <c r="E79" s="4" t="s">
        <v>390</v>
      </c>
      <c r="F79" s="6">
        <v>44924</v>
      </c>
      <c r="G79" s="6">
        <v>44927</v>
      </c>
      <c r="H79" s="4">
        <v>1</v>
      </c>
      <c r="I79" s="4">
        <v>3</v>
      </c>
      <c r="J79" s="4">
        <v>3</v>
      </c>
      <c r="K79" s="4" t="s">
        <v>30</v>
      </c>
      <c r="L79" s="4">
        <v>-898</v>
      </c>
      <c r="M79" s="4">
        <v>-898</v>
      </c>
      <c r="N79" s="4" t="s">
        <v>391</v>
      </c>
      <c r="O79" s="4" t="s">
        <v>32</v>
      </c>
      <c r="P79" s="4" t="s">
        <v>33</v>
      </c>
      <c r="Q79" s="4">
        <v>0</v>
      </c>
      <c r="R79" s="7">
        <v>44892</v>
      </c>
      <c r="S79" s="6">
        <v>44930</v>
      </c>
      <c r="T79" s="4" t="s">
        <v>34</v>
      </c>
      <c r="U79" s="4">
        <v>-898</v>
      </c>
      <c r="V79" s="4">
        <v>0</v>
      </c>
      <c r="W79" s="4">
        <v>0</v>
      </c>
      <c r="X79" s="4" t="s">
        <v>392</v>
      </c>
      <c r="Y79" s="4" t="s">
        <v>41</v>
      </c>
    </row>
    <row r="80" s="4" customFormat="1" spans="1:25">
      <c r="A80" s="4" t="s">
        <v>393</v>
      </c>
      <c r="B80" s="4" t="s">
        <v>26</v>
      </c>
      <c r="C80" s="4" t="s">
        <v>27</v>
      </c>
      <c r="D80" s="4" t="s">
        <v>184</v>
      </c>
      <c r="E80" s="4" t="s">
        <v>394</v>
      </c>
      <c r="F80" s="6">
        <v>44926</v>
      </c>
      <c r="G80" s="6">
        <v>44927</v>
      </c>
      <c r="H80" s="4">
        <v>1</v>
      </c>
      <c r="I80" s="4">
        <v>1</v>
      </c>
      <c r="J80" s="4">
        <v>1</v>
      </c>
      <c r="K80" s="4" t="s">
        <v>30</v>
      </c>
      <c r="L80" s="4">
        <v>497</v>
      </c>
      <c r="M80" s="4">
        <v>497</v>
      </c>
      <c r="N80" s="4" t="s">
        <v>395</v>
      </c>
      <c r="O80" s="4" t="s">
        <v>32</v>
      </c>
      <c r="P80" s="4" t="s">
        <v>33</v>
      </c>
      <c r="Q80" s="4">
        <v>0</v>
      </c>
      <c r="R80" s="7">
        <v>44893</v>
      </c>
      <c r="S80" s="6">
        <v>44930</v>
      </c>
      <c r="T80" s="4" t="s">
        <v>34</v>
      </c>
      <c r="U80" s="4">
        <v>497</v>
      </c>
      <c r="V80" s="4">
        <v>0</v>
      </c>
      <c r="W80" s="4">
        <v>0</v>
      </c>
      <c r="X80" s="4" t="s">
        <v>396</v>
      </c>
      <c r="Y80" s="4" t="s">
        <v>397</v>
      </c>
    </row>
    <row r="81" s="4" customFormat="1" spans="1:25">
      <c r="A81" s="4" t="s">
        <v>398</v>
      </c>
      <c r="B81" s="4" t="s">
        <v>26</v>
      </c>
      <c r="C81" s="4" t="s">
        <v>27</v>
      </c>
      <c r="D81" s="4" t="s">
        <v>67</v>
      </c>
      <c r="E81" s="4" t="s">
        <v>399</v>
      </c>
      <c r="F81" s="6">
        <v>44925</v>
      </c>
      <c r="G81" s="6">
        <v>44927</v>
      </c>
      <c r="H81" s="4">
        <v>1</v>
      </c>
      <c r="I81" s="4">
        <v>2</v>
      </c>
      <c r="J81" s="4">
        <v>2</v>
      </c>
      <c r="K81" s="4" t="s">
        <v>30</v>
      </c>
      <c r="L81" s="4">
        <v>1400</v>
      </c>
      <c r="M81" s="4">
        <v>1400</v>
      </c>
      <c r="N81" s="4" t="s">
        <v>400</v>
      </c>
      <c r="O81" s="4" t="s">
        <v>32</v>
      </c>
      <c r="P81" s="4" t="s">
        <v>33</v>
      </c>
      <c r="Q81" s="4">
        <v>0</v>
      </c>
      <c r="R81" s="7">
        <v>44897</v>
      </c>
      <c r="S81" s="6">
        <v>44930</v>
      </c>
      <c r="T81" s="4" t="s">
        <v>34</v>
      </c>
      <c r="U81" s="4">
        <v>1400</v>
      </c>
      <c r="V81" s="4">
        <v>0</v>
      </c>
      <c r="W81" s="4">
        <v>0</v>
      </c>
      <c r="X81" s="4" t="s">
        <v>401</v>
      </c>
      <c r="Y81" s="4" t="s">
        <v>402</v>
      </c>
    </row>
    <row r="82" s="4" customFormat="1" spans="1:25">
      <c r="A82" s="4" t="s">
        <v>403</v>
      </c>
      <c r="B82" s="4" t="s">
        <v>26</v>
      </c>
      <c r="C82" s="4" t="s">
        <v>27</v>
      </c>
      <c r="D82" s="4" t="s">
        <v>67</v>
      </c>
      <c r="E82" s="4" t="s">
        <v>399</v>
      </c>
      <c r="F82" s="6">
        <v>44925</v>
      </c>
      <c r="G82" s="6">
        <v>44927</v>
      </c>
      <c r="H82" s="4">
        <v>1</v>
      </c>
      <c r="I82" s="4">
        <v>2</v>
      </c>
      <c r="J82" s="4">
        <v>2</v>
      </c>
      <c r="K82" s="4" t="s">
        <v>30</v>
      </c>
      <c r="L82" s="4">
        <v>1400</v>
      </c>
      <c r="M82" s="4">
        <v>1400</v>
      </c>
      <c r="N82" s="4" t="s">
        <v>404</v>
      </c>
      <c r="O82" s="4" t="s">
        <v>32</v>
      </c>
      <c r="P82" s="4" t="s">
        <v>33</v>
      </c>
      <c r="Q82" s="4">
        <v>0</v>
      </c>
      <c r="R82" s="7">
        <v>44898</v>
      </c>
      <c r="S82" s="6">
        <v>44930</v>
      </c>
      <c r="T82" s="4" t="s">
        <v>34</v>
      </c>
      <c r="U82" s="4">
        <v>1400</v>
      </c>
      <c r="V82" s="4">
        <v>0</v>
      </c>
      <c r="W82" s="4">
        <v>0</v>
      </c>
      <c r="X82" s="4" t="s">
        <v>405</v>
      </c>
      <c r="Y82" s="4" t="s">
        <v>406</v>
      </c>
    </row>
    <row r="83" s="4" customFormat="1" spans="1:25">
      <c r="A83" s="4" t="s">
        <v>407</v>
      </c>
      <c r="B83" s="4" t="s">
        <v>26</v>
      </c>
      <c r="C83" s="4" t="s">
        <v>27</v>
      </c>
      <c r="D83" s="4" t="s">
        <v>408</v>
      </c>
      <c r="E83" s="4" t="s">
        <v>409</v>
      </c>
      <c r="F83" s="6">
        <v>44924</v>
      </c>
      <c r="G83" s="6">
        <v>44927</v>
      </c>
      <c r="H83" s="4">
        <v>1</v>
      </c>
      <c r="I83" s="4">
        <v>3</v>
      </c>
      <c r="J83" s="4">
        <v>3</v>
      </c>
      <c r="K83" s="4" t="s">
        <v>30</v>
      </c>
      <c r="L83" s="4">
        <v>2481</v>
      </c>
      <c r="M83" s="4">
        <v>2481</v>
      </c>
      <c r="N83" s="4" t="s">
        <v>410</v>
      </c>
      <c r="O83" s="4" t="s">
        <v>32</v>
      </c>
      <c r="P83" s="4" t="s">
        <v>33</v>
      </c>
      <c r="Q83" s="4">
        <v>0</v>
      </c>
      <c r="R83" s="7">
        <v>44898</v>
      </c>
      <c r="S83" s="6">
        <v>44930</v>
      </c>
      <c r="T83" s="4" t="s">
        <v>34</v>
      </c>
      <c r="U83" s="4">
        <v>2481</v>
      </c>
      <c r="V83" s="4">
        <v>0</v>
      </c>
      <c r="W83" s="4">
        <v>0</v>
      </c>
      <c r="X83" s="4" t="s">
        <v>411</v>
      </c>
      <c r="Y83" s="4" t="s">
        <v>412</v>
      </c>
    </row>
    <row r="84" s="4" customFormat="1" spans="1:25">
      <c r="A84" s="4" t="s">
        <v>413</v>
      </c>
      <c r="B84" s="4" t="s">
        <v>26</v>
      </c>
      <c r="C84" s="4" t="s">
        <v>27</v>
      </c>
      <c r="D84" s="4" t="s">
        <v>144</v>
      </c>
      <c r="E84" s="4" t="s">
        <v>414</v>
      </c>
      <c r="F84" s="6">
        <v>44926</v>
      </c>
      <c r="G84" s="6">
        <v>44927</v>
      </c>
      <c r="H84" s="4">
        <v>1</v>
      </c>
      <c r="I84" s="4">
        <v>1</v>
      </c>
      <c r="J84" s="4">
        <v>1</v>
      </c>
      <c r="K84" s="4" t="s">
        <v>30</v>
      </c>
      <c r="L84" s="4">
        <v>1512</v>
      </c>
      <c r="M84" s="4">
        <v>1512</v>
      </c>
      <c r="N84" s="4" t="s">
        <v>415</v>
      </c>
      <c r="O84" s="4" t="s">
        <v>32</v>
      </c>
      <c r="P84" s="4" t="s">
        <v>33</v>
      </c>
      <c r="Q84" s="4">
        <v>0</v>
      </c>
      <c r="R84" s="7">
        <v>44898</v>
      </c>
      <c r="S84" s="6">
        <v>44930</v>
      </c>
      <c r="T84" s="4" t="s">
        <v>34</v>
      </c>
      <c r="U84" s="4">
        <v>1512</v>
      </c>
      <c r="V84" s="4">
        <v>0</v>
      </c>
      <c r="W84" s="4">
        <v>0</v>
      </c>
      <c r="X84" s="4" t="s">
        <v>416</v>
      </c>
      <c r="Y84" s="4" t="s">
        <v>417</v>
      </c>
    </row>
    <row r="85" s="4" customFormat="1" spans="1:25">
      <c r="A85" s="4" t="s">
        <v>418</v>
      </c>
      <c r="B85" s="4" t="s">
        <v>26</v>
      </c>
      <c r="C85" s="4" t="s">
        <v>27</v>
      </c>
      <c r="D85" s="4" t="s">
        <v>419</v>
      </c>
      <c r="E85" s="4" t="s">
        <v>420</v>
      </c>
      <c r="F85" s="6">
        <v>44920</v>
      </c>
      <c r="G85" s="6">
        <v>44927</v>
      </c>
      <c r="H85" s="4">
        <v>1</v>
      </c>
      <c r="I85" s="4">
        <v>7</v>
      </c>
      <c r="J85" s="4">
        <v>7</v>
      </c>
      <c r="K85" s="4" t="s">
        <v>30</v>
      </c>
      <c r="L85" s="4">
        <v>2940</v>
      </c>
      <c r="M85" s="4">
        <v>2940</v>
      </c>
      <c r="N85" s="4" t="s">
        <v>421</v>
      </c>
      <c r="O85" s="4" t="s">
        <v>32</v>
      </c>
      <c r="P85" s="4" t="s">
        <v>33</v>
      </c>
      <c r="Q85" s="4">
        <v>0</v>
      </c>
      <c r="R85" s="7">
        <v>44898</v>
      </c>
      <c r="S85" s="6">
        <v>44930</v>
      </c>
      <c r="T85" s="4" t="s">
        <v>34</v>
      </c>
      <c r="U85" s="4">
        <v>2940</v>
      </c>
      <c r="V85" s="4">
        <v>0</v>
      </c>
      <c r="W85" s="4">
        <v>0</v>
      </c>
      <c r="X85" s="4" t="s">
        <v>422</v>
      </c>
      <c r="Y85" s="4" t="s">
        <v>423</v>
      </c>
    </row>
    <row r="86" s="4" customFormat="1" spans="1:26">
      <c r="A86" s="4" t="s">
        <v>424</v>
      </c>
      <c r="B86" s="4" t="s">
        <v>26</v>
      </c>
      <c r="C86" s="4" t="s">
        <v>27</v>
      </c>
      <c r="D86" s="4" t="s">
        <v>425</v>
      </c>
      <c r="E86" s="4" t="s">
        <v>426</v>
      </c>
      <c r="F86" s="6">
        <v>44926</v>
      </c>
      <c r="G86" s="6">
        <v>44927</v>
      </c>
      <c r="H86" s="4">
        <v>2</v>
      </c>
      <c r="I86" s="4">
        <v>1</v>
      </c>
      <c r="J86" s="4">
        <v>2</v>
      </c>
      <c r="K86" s="4" t="s">
        <v>30</v>
      </c>
      <c r="L86" s="4">
        <v>748</v>
      </c>
      <c r="M86" s="4">
        <v>748</v>
      </c>
      <c r="N86" s="4" t="s">
        <v>427</v>
      </c>
      <c r="O86" s="4" t="s">
        <v>32</v>
      </c>
      <c r="P86" s="4" t="s">
        <v>33</v>
      </c>
      <c r="Q86" s="4">
        <v>0</v>
      </c>
      <c r="R86" s="7">
        <v>44899</v>
      </c>
      <c r="S86" s="6">
        <v>44930</v>
      </c>
      <c r="T86" s="4" t="s">
        <v>34</v>
      </c>
      <c r="U86" s="4">
        <v>748</v>
      </c>
      <c r="V86" s="4">
        <v>0</v>
      </c>
      <c r="W86" s="4">
        <v>0</v>
      </c>
      <c r="X86" s="4" t="s">
        <v>428</v>
      </c>
      <c r="Y86" s="4">
        <v>316354</v>
      </c>
      <c r="Z86" s="4" t="s">
        <v>429</v>
      </c>
    </row>
    <row r="87" s="4" customFormat="1" spans="1:25">
      <c r="A87" s="4" t="s">
        <v>430</v>
      </c>
      <c r="B87" s="4" t="s">
        <v>26</v>
      </c>
      <c r="C87" s="4" t="s">
        <v>27</v>
      </c>
      <c r="D87" s="4" t="s">
        <v>425</v>
      </c>
      <c r="E87" s="4" t="s">
        <v>426</v>
      </c>
      <c r="F87" s="6">
        <v>44926</v>
      </c>
      <c r="G87" s="6">
        <v>44927</v>
      </c>
      <c r="H87" s="4">
        <v>1</v>
      </c>
      <c r="I87" s="4">
        <v>1</v>
      </c>
      <c r="J87" s="4">
        <v>1</v>
      </c>
      <c r="K87" s="4" t="s">
        <v>30</v>
      </c>
      <c r="L87" s="4">
        <v>374</v>
      </c>
      <c r="M87" s="4">
        <v>374</v>
      </c>
      <c r="N87" s="4" t="s">
        <v>431</v>
      </c>
      <c r="O87" s="4" t="s">
        <v>32</v>
      </c>
      <c r="P87" s="4" t="s">
        <v>33</v>
      </c>
      <c r="Q87" s="4">
        <v>0</v>
      </c>
      <c r="R87" s="7">
        <v>44899</v>
      </c>
      <c r="S87" s="6">
        <v>44930</v>
      </c>
      <c r="T87" s="4" t="s">
        <v>34</v>
      </c>
      <c r="U87" s="4">
        <v>374</v>
      </c>
      <c r="V87" s="4">
        <v>0</v>
      </c>
      <c r="W87" s="4">
        <v>0</v>
      </c>
      <c r="X87" s="4" t="s">
        <v>432</v>
      </c>
      <c r="Y87" s="4" t="s">
        <v>433</v>
      </c>
    </row>
    <row r="88" s="4" customFormat="1" spans="1:28">
      <c r="A88" s="4" t="s">
        <v>434</v>
      </c>
      <c r="B88" s="4" t="s">
        <v>26</v>
      </c>
      <c r="C88" s="4" t="s">
        <v>27</v>
      </c>
      <c r="D88" s="4" t="s">
        <v>435</v>
      </c>
      <c r="E88" s="4" t="s">
        <v>436</v>
      </c>
      <c r="F88" s="6">
        <v>44925</v>
      </c>
      <c r="G88" s="6">
        <v>44927</v>
      </c>
      <c r="H88" s="4">
        <v>4</v>
      </c>
      <c r="I88" s="4">
        <v>2</v>
      </c>
      <c r="J88" s="4">
        <v>8</v>
      </c>
      <c r="K88" s="4" t="s">
        <v>30</v>
      </c>
      <c r="L88" s="4">
        <v>4376</v>
      </c>
      <c r="M88" s="4">
        <v>4376</v>
      </c>
      <c r="N88" s="4" t="s">
        <v>437</v>
      </c>
      <c r="O88" s="4" t="s">
        <v>32</v>
      </c>
      <c r="P88" s="4" t="s">
        <v>33</v>
      </c>
      <c r="Q88" s="4">
        <v>0</v>
      </c>
      <c r="R88" s="7">
        <v>44900</v>
      </c>
      <c r="S88" s="6">
        <v>44930</v>
      </c>
      <c r="T88" s="4" t="s">
        <v>34</v>
      </c>
      <c r="U88" s="4">
        <v>4376</v>
      </c>
      <c r="V88" s="4">
        <v>0</v>
      </c>
      <c r="W88" s="4">
        <v>0</v>
      </c>
      <c r="X88" s="4" t="s">
        <v>438</v>
      </c>
      <c r="Y88" s="4">
        <v>241420074</v>
      </c>
      <c r="Z88" s="4">
        <v>241419742</v>
      </c>
      <c r="AA88" s="4">
        <v>241419743</v>
      </c>
      <c r="AB88" s="4" t="s">
        <v>439</v>
      </c>
    </row>
    <row r="89" s="4" customFormat="1" spans="1:25">
      <c r="A89" s="4" t="s">
        <v>440</v>
      </c>
      <c r="B89" s="4" t="s">
        <v>26</v>
      </c>
      <c r="C89" s="4" t="s">
        <v>27</v>
      </c>
      <c r="D89" s="4" t="s">
        <v>425</v>
      </c>
      <c r="E89" s="4" t="s">
        <v>426</v>
      </c>
      <c r="F89" s="6">
        <v>44926</v>
      </c>
      <c r="G89" s="6">
        <v>44927</v>
      </c>
      <c r="H89" s="4">
        <v>1</v>
      </c>
      <c r="I89" s="4">
        <v>1</v>
      </c>
      <c r="J89" s="4">
        <v>1</v>
      </c>
      <c r="K89" s="4" t="s">
        <v>30</v>
      </c>
      <c r="L89" s="4">
        <v>369</v>
      </c>
      <c r="M89" s="4">
        <v>369</v>
      </c>
      <c r="N89" s="4" t="s">
        <v>441</v>
      </c>
      <c r="O89" s="4" t="s">
        <v>32</v>
      </c>
      <c r="P89" s="4" t="s">
        <v>33</v>
      </c>
      <c r="Q89" s="4">
        <v>0</v>
      </c>
      <c r="R89" s="7">
        <v>44900</v>
      </c>
      <c r="S89" s="6">
        <v>44930</v>
      </c>
      <c r="T89" s="4" t="s">
        <v>34</v>
      </c>
      <c r="U89" s="4">
        <v>369</v>
      </c>
      <c r="V89" s="4">
        <v>0</v>
      </c>
      <c r="W89" s="4">
        <v>0</v>
      </c>
      <c r="X89" s="4" t="s">
        <v>442</v>
      </c>
      <c r="Y89" s="4" t="s">
        <v>443</v>
      </c>
    </row>
    <row r="90" s="4" customFormat="1" spans="1:25">
      <c r="A90" s="4" t="s">
        <v>444</v>
      </c>
      <c r="B90" s="4" t="s">
        <v>26</v>
      </c>
      <c r="C90" s="4" t="s">
        <v>27</v>
      </c>
      <c r="D90" s="4" t="s">
        <v>419</v>
      </c>
      <c r="E90" s="4" t="s">
        <v>279</v>
      </c>
      <c r="F90" s="6">
        <v>44921</v>
      </c>
      <c r="G90" s="6">
        <v>44927</v>
      </c>
      <c r="H90" s="4">
        <v>1</v>
      </c>
      <c r="I90" s="4">
        <v>6</v>
      </c>
      <c r="J90" s="4">
        <v>6</v>
      </c>
      <c r="K90" s="4" t="s">
        <v>30</v>
      </c>
      <c r="L90" s="4">
        <v>3012</v>
      </c>
      <c r="M90" s="4">
        <v>3012</v>
      </c>
      <c r="N90" s="4" t="s">
        <v>445</v>
      </c>
      <c r="O90" s="4" t="s">
        <v>32</v>
      </c>
      <c r="P90" s="4" t="s">
        <v>33</v>
      </c>
      <c r="Q90" s="4">
        <v>0</v>
      </c>
      <c r="R90" s="7">
        <v>44901</v>
      </c>
      <c r="S90" s="6">
        <v>44930</v>
      </c>
      <c r="T90" s="4" t="s">
        <v>34</v>
      </c>
      <c r="U90" s="4">
        <v>3012</v>
      </c>
      <c r="V90" s="4">
        <v>0</v>
      </c>
      <c r="W90" s="4">
        <v>0</v>
      </c>
      <c r="X90" s="4" t="s">
        <v>446</v>
      </c>
      <c r="Y90" s="4" t="s">
        <v>447</v>
      </c>
    </row>
    <row r="91" s="4" customFormat="1" spans="1:25">
      <c r="A91" s="4" t="s">
        <v>448</v>
      </c>
      <c r="B91" s="4" t="s">
        <v>26</v>
      </c>
      <c r="C91" s="4" t="s">
        <v>27</v>
      </c>
      <c r="D91" s="4" t="s">
        <v>449</v>
      </c>
      <c r="E91" s="4" t="s">
        <v>450</v>
      </c>
      <c r="F91" s="6">
        <v>44923</v>
      </c>
      <c r="G91" s="6">
        <v>44927</v>
      </c>
      <c r="H91" s="4">
        <v>2</v>
      </c>
      <c r="I91" s="4">
        <v>4</v>
      </c>
      <c r="J91" s="4">
        <v>8</v>
      </c>
      <c r="K91" s="4" t="s">
        <v>30</v>
      </c>
      <c r="L91" s="4">
        <v>5688</v>
      </c>
      <c r="M91" s="4">
        <v>5688</v>
      </c>
      <c r="N91" s="4" t="s">
        <v>451</v>
      </c>
      <c r="O91" s="4" t="s">
        <v>32</v>
      </c>
      <c r="P91" s="4" t="s">
        <v>33</v>
      </c>
      <c r="Q91" s="4">
        <v>0</v>
      </c>
      <c r="R91" s="7">
        <v>44901</v>
      </c>
      <c r="S91" s="6">
        <v>44930</v>
      </c>
      <c r="T91" s="4" t="s">
        <v>34</v>
      </c>
      <c r="U91" s="4">
        <v>5688</v>
      </c>
      <c r="V91" s="4">
        <v>0</v>
      </c>
      <c r="W91" s="4">
        <v>0</v>
      </c>
      <c r="X91" s="4" t="s">
        <v>452</v>
      </c>
      <c r="Y91" s="4" t="s">
        <v>41</v>
      </c>
    </row>
    <row r="92" s="4" customFormat="1" spans="1:25">
      <c r="A92" s="4" t="s">
        <v>453</v>
      </c>
      <c r="B92" s="4" t="s">
        <v>26</v>
      </c>
      <c r="C92" s="4" t="s">
        <v>27</v>
      </c>
      <c r="D92" s="4" t="s">
        <v>454</v>
      </c>
      <c r="E92" s="4" t="s">
        <v>455</v>
      </c>
      <c r="F92" s="6">
        <v>44925</v>
      </c>
      <c r="G92" s="6">
        <v>44927</v>
      </c>
      <c r="H92" s="4">
        <v>1</v>
      </c>
      <c r="I92" s="4">
        <v>2</v>
      </c>
      <c r="J92" s="4">
        <v>2</v>
      </c>
      <c r="K92" s="4" t="s">
        <v>30</v>
      </c>
      <c r="L92" s="4">
        <v>638</v>
      </c>
      <c r="M92" s="4">
        <v>638</v>
      </c>
      <c r="N92" s="4" t="s">
        <v>456</v>
      </c>
      <c r="O92" s="4" t="s">
        <v>32</v>
      </c>
      <c r="P92" s="4" t="s">
        <v>33</v>
      </c>
      <c r="Q92" s="4">
        <v>0</v>
      </c>
      <c r="R92" s="7">
        <v>44901</v>
      </c>
      <c r="S92" s="6">
        <v>44930</v>
      </c>
      <c r="T92" s="4" t="s">
        <v>34</v>
      </c>
      <c r="U92" s="4">
        <v>638</v>
      </c>
      <c r="V92" s="4">
        <v>0</v>
      </c>
      <c r="W92" s="4">
        <v>0</v>
      </c>
      <c r="X92" s="4" t="s">
        <v>457</v>
      </c>
      <c r="Y92" s="4" t="s">
        <v>458</v>
      </c>
    </row>
    <row r="93" s="4" customFormat="1" spans="1:25">
      <c r="A93" s="4" t="s">
        <v>448</v>
      </c>
      <c r="B93" s="4" t="s">
        <v>26</v>
      </c>
      <c r="C93" s="4" t="s">
        <v>42</v>
      </c>
      <c r="D93" s="4" t="s">
        <v>449</v>
      </c>
      <c r="E93" s="4" t="s">
        <v>450</v>
      </c>
      <c r="F93" s="6">
        <v>44923</v>
      </c>
      <c r="G93" s="6">
        <v>44927</v>
      </c>
      <c r="H93" s="4">
        <v>2</v>
      </c>
      <c r="I93" s="4">
        <v>4</v>
      </c>
      <c r="J93" s="4">
        <v>8</v>
      </c>
      <c r="K93" s="4" t="s">
        <v>30</v>
      </c>
      <c r="L93" s="4">
        <v>-5688</v>
      </c>
      <c r="M93" s="4">
        <v>-5688</v>
      </c>
      <c r="N93" s="4" t="s">
        <v>451</v>
      </c>
      <c r="O93" s="4" t="s">
        <v>32</v>
      </c>
      <c r="P93" s="4" t="s">
        <v>33</v>
      </c>
      <c r="Q93" s="4">
        <v>0</v>
      </c>
      <c r="R93" s="7">
        <v>44901</v>
      </c>
      <c r="S93" s="6">
        <v>44930</v>
      </c>
      <c r="T93" s="4" t="s">
        <v>34</v>
      </c>
      <c r="U93" s="4">
        <v>-5688</v>
      </c>
      <c r="V93" s="4">
        <v>0</v>
      </c>
      <c r="W93" s="4">
        <v>0</v>
      </c>
      <c r="X93" s="4" t="s">
        <v>452</v>
      </c>
      <c r="Y93" s="4" t="s">
        <v>41</v>
      </c>
    </row>
    <row r="94" s="4" customFormat="1" spans="1:25">
      <c r="A94" s="4" t="s">
        <v>459</v>
      </c>
      <c r="B94" s="4" t="s">
        <v>26</v>
      </c>
      <c r="C94" s="4" t="s">
        <v>27</v>
      </c>
      <c r="D94" s="4" t="s">
        <v>118</v>
      </c>
      <c r="E94" s="4" t="s">
        <v>460</v>
      </c>
      <c r="F94" s="6">
        <v>44926</v>
      </c>
      <c r="G94" s="6">
        <v>44927</v>
      </c>
      <c r="H94" s="4">
        <v>2</v>
      </c>
      <c r="I94" s="4">
        <v>1</v>
      </c>
      <c r="J94" s="4">
        <v>2</v>
      </c>
      <c r="K94" s="4" t="s">
        <v>30</v>
      </c>
      <c r="L94" s="4">
        <v>360</v>
      </c>
      <c r="M94" s="4">
        <v>360</v>
      </c>
      <c r="N94" s="4" t="s">
        <v>461</v>
      </c>
      <c r="O94" s="4" t="s">
        <v>32</v>
      </c>
      <c r="P94" s="4" t="s">
        <v>33</v>
      </c>
      <c r="Q94" s="4">
        <v>0</v>
      </c>
      <c r="R94" s="7">
        <v>44901</v>
      </c>
      <c r="S94" s="6">
        <v>44930</v>
      </c>
      <c r="T94" s="4" t="s">
        <v>34</v>
      </c>
      <c r="U94" s="4">
        <v>360</v>
      </c>
      <c r="V94" s="4">
        <v>0</v>
      </c>
      <c r="W94" s="4">
        <v>0</v>
      </c>
      <c r="X94" s="4" t="s">
        <v>462</v>
      </c>
      <c r="Y94" s="4" t="s">
        <v>463</v>
      </c>
    </row>
    <row r="95" s="4" customFormat="1" spans="1:25">
      <c r="A95" s="4" t="s">
        <v>464</v>
      </c>
      <c r="B95" s="4" t="s">
        <v>26</v>
      </c>
      <c r="C95" s="4" t="s">
        <v>27</v>
      </c>
      <c r="D95" s="4" t="s">
        <v>465</v>
      </c>
      <c r="E95" s="4" t="s">
        <v>466</v>
      </c>
      <c r="F95" s="6">
        <v>44924</v>
      </c>
      <c r="G95" s="6">
        <v>44927</v>
      </c>
      <c r="H95" s="4">
        <v>1</v>
      </c>
      <c r="I95" s="4">
        <v>3</v>
      </c>
      <c r="J95" s="4">
        <v>3</v>
      </c>
      <c r="K95" s="4" t="s">
        <v>30</v>
      </c>
      <c r="L95" s="4">
        <v>2196</v>
      </c>
      <c r="M95" s="4">
        <v>2196</v>
      </c>
      <c r="N95" s="4" t="s">
        <v>467</v>
      </c>
      <c r="O95" s="4" t="s">
        <v>32</v>
      </c>
      <c r="P95" s="4" t="s">
        <v>33</v>
      </c>
      <c r="Q95" s="4">
        <v>0</v>
      </c>
      <c r="R95" s="7">
        <v>44901</v>
      </c>
      <c r="S95" s="6">
        <v>44930</v>
      </c>
      <c r="T95" s="4" t="s">
        <v>34</v>
      </c>
      <c r="U95" s="4">
        <v>2196</v>
      </c>
      <c r="V95" s="4">
        <v>0</v>
      </c>
      <c r="W95" s="4">
        <v>0</v>
      </c>
      <c r="X95" s="4" t="s">
        <v>468</v>
      </c>
      <c r="Y95" s="4" t="s">
        <v>469</v>
      </c>
    </row>
    <row r="96" s="4" customFormat="1" spans="1:25">
      <c r="A96" s="4" t="s">
        <v>470</v>
      </c>
      <c r="B96" s="4" t="s">
        <v>26</v>
      </c>
      <c r="C96" s="4" t="s">
        <v>27</v>
      </c>
      <c r="D96" s="4" t="s">
        <v>471</v>
      </c>
      <c r="E96" s="4" t="s">
        <v>55</v>
      </c>
      <c r="F96" s="6">
        <v>44925</v>
      </c>
      <c r="G96" s="6">
        <v>44927</v>
      </c>
      <c r="H96" s="4">
        <v>1</v>
      </c>
      <c r="I96" s="4">
        <v>2</v>
      </c>
      <c r="J96" s="4">
        <v>2</v>
      </c>
      <c r="K96" s="4" t="s">
        <v>30</v>
      </c>
      <c r="L96" s="4">
        <v>2524</v>
      </c>
      <c r="M96" s="4">
        <v>2524</v>
      </c>
      <c r="N96" s="4" t="s">
        <v>472</v>
      </c>
      <c r="O96" s="4" t="s">
        <v>32</v>
      </c>
      <c r="P96" s="4" t="s">
        <v>33</v>
      </c>
      <c r="Q96" s="4">
        <v>0</v>
      </c>
      <c r="R96" s="7">
        <v>44902</v>
      </c>
      <c r="S96" s="6">
        <v>44930</v>
      </c>
      <c r="T96" s="4" t="s">
        <v>34</v>
      </c>
      <c r="U96" s="4">
        <v>2524</v>
      </c>
      <c r="V96" s="4">
        <v>0</v>
      </c>
      <c r="W96" s="4">
        <v>0</v>
      </c>
      <c r="X96" s="4" t="s">
        <v>473</v>
      </c>
      <c r="Y96" s="4" t="s">
        <v>474</v>
      </c>
    </row>
    <row r="97" s="4" customFormat="1" spans="1:25">
      <c r="A97" s="4" t="s">
        <v>475</v>
      </c>
      <c r="B97" s="4" t="s">
        <v>26</v>
      </c>
      <c r="C97" s="4" t="s">
        <v>27</v>
      </c>
      <c r="D97" s="4" t="s">
        <v>476</v>
      </c>
      <c r="E97" s="4" t="s">
        <v>477</v>
      </c>
      <c r="F97" s="6">
        <v>44924</v>
      </c>
      <c r="G97" s="6">
        <v>44927</v>
      </c>
      <c r="H97" s="4">
        <v>1</v>
      </c>
      <c r="I97" s="4">
        <v>3</v>
      </c>
      <c r="J97" s="4">
        <v>3</v>
      </c>
      <c r="K97" s="4" t="s">
        <v>30</v>
      </c>
      <c r="L97" s="4">
        <v>11166</v>
      </c>
      <c r="M97" s="4">
        <v>11166</v>
      </c>
      <c r="N97" s="4" t="s">
        <v>478</v>
      </c>
      <c r="O97" s="4" t="s">
        <v>32</v>
      </c>
      <c r="P97" s="4" t="s">
        <v>33</v>
      </c>
      <c r="Q97" s="4">
        <v>0</v>
      </c>
      <c r="R97" s="7">
        <v>44902</v>
      </c>
      <c r="S97" s="6">
        <v>44930</v>
      </c>
      <c r="T97" s="4" t="s">
        <v>34</v>
      </c>
      <c r="U97" s="4">
        <v>11166</v>
      </c>
      <c r="V97" s="4">
        <v>0</v>
      </c>
      <c r="W97" s="4">
        <v>0</v>
      </c>
      <c r="X97" s="4" t="s">
        <v>479</v>
      </c>
      <c r="Y97" s="4" t="s">
        <v>480</v>
      </c>
    </row>
    <row r="98" s="4" customFormat="1" spans="1:25">
      <c r="A98" s="4" t="s">
        <v>481</v>
      </c>
      <c r="B98" s="4" t="s">
        <v>26</v>
      </c>
      <c r="C98" s="4" t="s">
        <v>27</v>
      </c>
      <c r="D98" s="4" t="s">
        <v>482</v>
      </c>
      <c r="E98" s="4" t="s">
        <v>483</v>
      </c>
      <c r="F98" s="6">
        <v>44926</v>
      </c>
      <c r="G98" s="6">
        <v>44927</v>
      </c>
      <c r="H98" s="4">
        <v>1</v>
      </c>
      <c r="I98" s="4">
        <v>1</v>
      </c>
      <c r="J98" s="4">
        <v>1</v>
      </c>
      <c r="K98" s="4" t="s">
        <v>30</v>
      </c>
      <c r="L98" s="4">
        <v>843</v>
      </c>
      <c r="M98" s="4">
        <v>843</v>
      </c>
      <c r="N98" s="4" t="s">
        <v>484</v>
      </c>
      <c r="O98" s="4" t="s">
        <v>32</v>
      </c>
      <c r="P98" s="4" t="s">
        <v>33</v>
      </c>
      <c r="Q98" s="4">
        <v>0</v>
      </c>
      <c r="R98" s="7">
        <v>44902</v>
      </c>
      <c r="S98" s="6">
        <v>44930</v>
      </c>
      <c r="T98" s="4" t="s">
        <v>34</v>
      </c>
      <c r="U98" s="4">
        <v>843</v>
      </c>
      <c r="V98" s="4">
        <v>0</v>
      </c>
      <c r="W98" s="4">
        <v>0</v>
      </c>
      <c r="X98" s="4" t="s">
        <v>485</v>
      </c>
      <c r="Y98" s="4" t="s">
        <v>486</v>
      </c>
    </row>
    <row r="99" s="4" customFormat="1" spans="1:25">
      <c r="A99" s="4" t="s">
        <v>487</v>
      </c>
      <c r="B99" s="4" t="s">
        <v>26</v>
      </c>
      <c r="C99" s="4" t="s">
        <v>27</v>
      </c>
      <c r="D99" s="4" t="s">
        <v>118</v>
      </c>
      <c r="E99" s="4" t="s">
        <v>119</v>
      </c>
      <c r="F99" s="6">
        <v>44926</v>
      </c>
      <c r="G99" s="6">
        <v>44927</v>
      </c>
      <c r="H99" s="4">
        <v>1</v>
      </c>
      <c r="I99" s="4">
        <v>1</v>
      </c>
      <c r="J99" s="4">
        <v>1</v>
      </c>
      <c r="K99" s="4" t="s">
        <v>30</v>
      </c>
      <c r="L99" s="4">
        <v>220</v>
      </c>
      <c r="M99" s="4">
        <v>220</v>
      </c>
      <c r="N99" s="4" t="s">
        <v>488</v>
      </c>
      <c r="O99" s="4" t="s">
        <v>32</v>
      </c>
      <c r="P99" s="4" t="s">
        <v>33</v>
      </c>
      <c r="Q99" s="4">
        <v>0</v>
      </c>
      <c r="R99" s="7">
        <v>44903</v>
      </c>
      <c r="S99" s="6">
        <v>44930</v>
      </c>
      <c r="T99" s="4" t="s">
        <v>34</v>
      </c>
      <c r="U99" s="4">
        <v>220</v>
      </c>
      <c r="V99" s="4">
        <v>0</v>
      </c>
      <c r="W99" s="4">
        <v>0</v>
      </c>
      <c r="X99" s="4" t="s">
        <v>489</v>
      </c>
      <c r="Y99" s="4" t="s">
        <v>490</v>
      </c>
    </row>
    <row r="100" s="4" customFormat="1" spans="1:25">
      <c r="A100" s="4" t="s">
        <v>491</v>
      </c>
      <c r="B100" s="4" t="s">
        <v>26</v>
      </c>
      <c r="C100" s="4" t="s">
        <v>27</v>
      </c>
      <c r="D100" s="4" t="s">
        <v>492</v>
      </c>
      <c r="E100" s="4" t="s">
        <v>493</v>
      </c>
      <c r="F100" s="6">
        <v>44925</v>
      </c>
      <c r="G100" s="6">
        <v>44927</v>
      </c>
      <c r="H100" s="4">
        <v>1</v>
      </c>
      <c r="I100" s="4">
        <v>2</v>
      </c>
      <c r="J100" s="4">
        <v>2</v>
      </c>
      <c r="K100" s="4" t="s">
        <v>30</v>
      </c>
      <c r="L100" s="4">
        <v>2515</v>
      </c>
      <c r="M100" s="4">
        <v>2515</v>
      </c>
      <c r="N100" s="4" t="s">
        <v>494</v>
      </c>
      <c r="O100" s="4" t="s">
        <v>32</v>
      </c>
      <c r="P100" s="4" t="s">
        <v>33</v>
      </c>
      <c r="Q100" s="4">
        <v>0</v>
      </c>
      <c r="R100" s="7">
        <v>44904</v>
      </c>
      <c r="S100" s="6">
        <v>44930</v>
      </c>
      <c r="T100" s="4" t="s">
        <v>34</v>
      </c>
      <c r="U100" s="4">
        <v>2515</v>
      </c>
      <c r="V100" s="4">
        <v>0</v>
      </c>
      <c r="W100" s="4">
        <v>0</v>
      </c>
      <c r="X100" s="4" t="s">
        <v>495</v>
      </c>
      <c r="Y100" s="4" t="s">
        <v>496</v>
      </c>
    </row>
    <row r="101" s="4" customFormat="1" spans="1:25">
      <c r="A101" s="4" t="s">
        <v>497</v>
      </c>
      <c r="B101" s="4" t="s">
        <v>26</v>
      </c>
      <c r="C101" s="4" t="s">
        <v>27</v>
      </c>
      <c r="D101" s="4" t="s">
        <v>498</v>
      </c>
      <c r="E101" s="4" t="s">
        <v>499</v>
      </c>
      <c r="F101" s="6">
        <v>44926</v>
      </c>
      <c r="G101" s="6">
        <v>44927</v>
      </c>
      <c r="H101" s="4">
        <v>1</v>
      </c>
      <c r="I101" s="4">
        <v>1</v>
      </c>
      <c r="J101" s="4">
        <v>1</v>
      </c>
      <c r="K101" s="4" t="s">
        <v>30</v>
      </c>
      <c r="L101" s="4">
        <v>604</v>
      </c>
      <c r="M101" s="4">
        <v>604</v>
      </c>
      <c r="N101" s="4" t="s">
        <v>500</v>
      </c>
      <c r="O101" s="4" t="s">
        <v>32</v>
      </c>
      <c r="P101" s="4" t="s">
        <v>33</v>
      </c>
      <c r="Q101" s="4">
        <v>0</v>
      </c>
      <c r="R101" s="7">
        <v>44904</v>
      </c>
      <c r="S101" s="6">
        <v>44930</v>
      </c>
      <c r="T101" s="4" t="s">
        <v>34</v>
      </c>
      <c r="U101" s="4">
        <v>604</v>
      </c>
      <c r="V101" s="4">
        <v>0</v>
      </c>
      <c r="W101" s="4">
        <v>0</v>
      </c>
      <c r="X101" s="4" t="s">
        <v>501</v>
      </c>
      <c r="Y101" s="4" t="s">
        <v>502</v>
      </c>
    </row>
    <row r="102" s="4" customFormat="1" spans="1:25">
      <c r="A102" s="4" t="s">
        <v>503</v>
      </c>
      <c r="B102" s="4" t="s">
        <v>26</v>
      </c>
      <c r="C102" s="4" t="s">
        <v>27</v>
      </c>
      <c r="D102" s="4" t="s">
        <v>504</v>
      </c>
      <c r="E102" s="4" t="s">
        <v>505</v>
      </c>
      <c r="F102" s="6">
        <v>44926</v>
      </c>
      <c r="G102" s="6">
        <v>44927</v>
      </c>
      <c r="H102" s="4">
        <v>1</v>
      </c>
      <c r="I102" s="4">
        <v>1</v>
      </c>
      <c r="J102" s="4">
        <v>1</v>
      </c>
      <c r="K102" s="4" t="s">
        <v>30</v>
      </c>
      <c r="L102" s="4">
        <v>1247</v>
      </c>
      <c r="M102" s="4">
        <v>1247</v>
      </c>
      <c r="N102" s="4" t="s">
        <v>506</v>
      </c>
      <c r="O102" s="4" t="s">
        <v>32</v>
      </c>
      <c r="P102" s="4" t="s">
        <v>33</v>
      </c>
      <c r="Q102" s="4">
        <v>0</v>
      </c>
      <c r="R102" s="7">
        <v>44905</v>
      </c>
      <c r="S102" s="6">
        <v>44930</v>
      </c>
      <c r="T102" s="4" t="s">
        <v>34</v>
      </c>
      <c r="U102" s="4">
        <v>1247</v>
      </c>
      <c r="V102" s="4">
        <v>0</v>
      </c>
      <c r="W102" s="4">
        <v>0</v>
      </c>
      <c r="X102" s="4" t="s">
        <v>507</v>
      </c>
      <c r="Y102" s="4" t="s">
        <v>41</v>
      </c>
    </row>
    <row r="103" s="4" customFormat="1" spans="1:25">
      <c r="A103" s="4" t="s">
        <v>508</v>
      </c>
      <c r="B103" s="4" t="s">
        <v>26</v>
      </c>
      <c r="C103" s="4" t="s">
        <v>27</v>
      </c>
      <c r="D103" s="4" t="s">
        <v>509</v>
      </c>
      <c r="E103" s="4" t="s">
        <v>510</v>
      </c>
      <c r="F103" s="6">
        <v>44926</v>
      </c>
      <c r="G103" s="6">
        <v>44927</v>
      </c>
      <c r="H103" s="4">
        <v>1</v>
      </c>
      <c r="I103" s="4">
        <v>1</v>
      </c>
      <c r="J103" s="4">
        <v>1</v>
      </c>
      <c r="K103" s="4" t="s">
        <v>30</v>
      </c>
      <c r="L103" s="4">
        <v>1000</v>
      </c>
      <c r="M103" s="4">
        <v>1000</v>
      </c>
      <c r="N103" s="4" t="s">
        <v>511</v>
      </c>
      <c r="O103" s="4" t="s">
        <v>32</v>
      </c>
      <c r="P103" s="4" t="s">
        <v>33</v>
      </c>
      <c r="Q103" s="4">
        <v>0</v>
      </c>
      <c r="R103" s="7">
        <v>44905</v>
      </c>
      <c r="S103" s="6">
        <v>44930</v>
      </c>
      <c r="T103" s="4" t="s">
        <v>34</v>
      </c>
      <c r="U103" s="4">
        <v>1000</v>
      </c>
      <c r="V103" s="4">
        <v>0</v>
      </c>
      <c r="W103" s="4">
        <v>0</v>
      </c>
      <c r="X103" s="4" t="s">
        <v>512</v>
      </c>
      <c r="Y103" s="4" t="s">
        <v>513</v>
      </c>
    </row>
    <row r="104" s="4" customFormat="1" spans="1:25">
      <c r="A104" s="4" t="s">
        <v>514</v>
      </c>
      <c r="B104" s="4" t="s">
        <v>26</v>
      </c>
      <c r="C104" s="4" t="s">
        <v>27</v>
      </c>
      <c r="D104" s="4" t="s">
        <v>498</v>
      </c>
      <c r="E104" s="4" t="s">
        <v>515</v>
      </c>
      <c r="F104" s="6">
        <v>44926</v>
      </c>
      <c r="G104" s="6">
        <v>44927</v>
      </c>
      <c r="H104" s="4">
        <v>1</v>
      </c>
      <c r="I104" s="4">
        <v>1</v>
      </c>
      <c r="J104" s="4">
        <v>1</v>
      </c>
      <c r="K104" s="4" t="s">
        <v>30</v>
      </c>
      <c r="L104" s="4">
        <v>604</v>
      </c>
      <c r="M104" s="4">
        <v>604</v>
      </c>
      <c r="N104" s="4" t="s">
        <v>516</v>
      </c>
      <c r="O104" s="4" t="s">
        <v>32</v>
      </c>
      <c r="P104" s="4" t="s">
        <v>33</v>
      </c>
      <c r="Q104" s="4">
        <v>0</v>
      </c>
      <c r="R104" s="7">
        <v>44905</v>
      </c>
      <c r="S104" s="6">
        <v>44930</v>
      </c>
      <c r="T104" s="4" t="s">
        <v>34</v>
      </c>
      <c r="U104" s="4">
        <v>604</v>
      </c>
      <c r="V104" s="4">
        <v>0</v>
      </c>
      <c r="W104" s="4">
        <v>0</v>
      </c>
      <c r="X104" s="4" t="s">
        <v>517</v>
      </c>
      <c r="Y104" s="4" t="s">
        <v>518</v>
      </c>
    </row>
    <row r="105" s="4" customFormat="1" spans="1:25">
      <c r="A105" s="4" t="s">
        <v>519</v>
      </c>
      <c r="B105" s="4" t="s">
        <v>26</v>
      </c>
      <c r="C105" s="4" t="s">
        <v>27</v>
      </c>
      <c r="D105" s="4" t="s">
        <v>91</v>
      </c>
      <c r="E105" s="4" t="s">
        <v>92</v>
      </c>
      <c r="F105" s="6">
        <v>44926</v>
      </c>
      <c r="G105" s="6">
        <v>44927</v>
      </c>
      <c r="H105" s="4">
        <v>1</v>
      </c>
      <c r="I105" s="4">
        <v>1</v>
      </c>
      <c r="J105" s="4">
        <v>1</v>
      </c>
      <c r="K105" s="4" t="s">
        <v>30</v>
      </c>
      <c r="L105" s="4">
        <v>1330</v>
      </c>
      <c r="M105" s="4">
        <v>1330</v>
      </c>
      <c r="N105" s="4" t="s">
        <v>520</v>
      </c>
      <c r="O105" s="4" t="s">
        <v>32</v>
      </c>
      <c r="P105" s="4" t="s">
        <v>33</v>
      </c>
      <c r="Q105" s="4">
        <v>0</v>
      </c>
      <c r="R105" s="7">
        <v>44906</v>
      </c>
      <c r="S105" s="6">
        <v>44930</v>
      </c>
      <c r="T105" s="4" t="s">
        <v>34</v>
      </c>
      <c r="U105" s="4">
        <v>1330</v>
      </c>
      <c r="V105" s="4">
        <v>0</v>
      </c>
      <c r="W105" s="4">
        <v>0</v>
      </c>
      <c r="X105" s="4" t="s">
        <v>521</v>
      </c>
      <c r="Y105" s="4" t="s">
        <v>522</v>
      </c>
    </row>
    <row r="106" s="4" customFormat="1" spans="1:25">
      <c r="A106" s="4" t="s">
        <v>503</v>
      </c>
      <c r="B106" s="4" t="s">
        <v>26</v>
      </c>
      <c r="C106" s="4" t="s">
        <v>42</v>
      </c>
      <c r="D106" s="4" t="s">
        <v>504</v>
      </c>
      <c r="E106" s="4" t="s">
        <v>505</v>
      </c>
      <c r="F106" s="6">
        <v>44926</v>
      </c>
      <c r="G106" s="6">
        <v>44927</v>
      </c>
      <c r="H106" s="4">
        <v>1</v>
      </c>
      <c r="I106" s="4">
        <v>1</v>
      </c>
      <c r="J106" s="4">
        <v>1</v>
      </c>
      <c r="K106" s="4" t="s">
        <v>30</v>
      </c>
      <c r="L106" s="4">
        <v>-1247</v>
      </c>
      <c r="M106" s="4">
        <v>-1247</v>
      </c>
      <c r="N106" s="4" t="s">
        <v>506</v>
      </c>
      <c r="O106" s="4" t="s">
        <v>32</v>
      </c>
      <c r="P106" s="4" t="s">
        <v>33</v>
      </c>
      <c r="Q106" s="4">
        <v>0</v>
      </c>
      <c r="R106" s="7">
        <v>44905</v>
      </c>
      <c r="S106" s="6">
        <v>44930</v>
      </c>
      <c r="T106" s="4" t="s">
        <v>34</v>
      </c>
      <c r="U106" s="4">
        <v>-1247</v>
      </c>
      <c r="V106" s="4">
        <v>0</v>
      </c>
      <c r="W106" s="4">
        <v>0</v>
      </c>
      <c r="X106" s="4" t="s">
        <v>507</v>
      </c>
      <c r="Y106" s="4" t="s">
        <v>41</v>
      </c>
    </row>
    <row r="107" s="4" customFormat="1" spans="1:25">
      <c r="A107" s="4" t="s">
        <v>523</v>
      </c>
      <c r="B107" s="4" t="s">
        <v>26</v>
      </c>
      <c r="C107" s="4" t="s">
        <v>27</v>
      </c>
      <c r="D107" s="4" t="s">
        <v>498</v>
      </c>
      <c r="E107" s="4" t="s">
        <v>515</v>
      </c>
      <c r="F107" s="6">
        <v>44926</v>
      </c>
      <c r="G107" s="6">
        <v>44927</v>
      </c>
      <c r="H107" s="4">
        <v>1</v>
      </c>
      <c r="I107" s="4">
        <v>1</v>
      </c>
      <c r="J107" s="4">
        <v>1</v>
      </c>
      <c r="K107" s="4" t="s">
        <v>30</v>
      </c>
      <c r="L107" s="4">
        <v>604</v>
      </c>
      <c r="M107" s="4">
        <v>604</v>
      </c>
      <c r="N107" s="4" t="s">
        <v>524</v>
      </c>
      <c r="O107" s="4" t="s">
        <v>32</v>
      </c>
      <c r="P107" s="4" t="s">
        <v>33</v>
      </c>
      <c r="Q107" s="4">
        <v>0</v>
      </c>
      <c r="R107" s="7">
        <v>44906</v>
      </c>
      <c r="S107" s="6">
        <v>44930</v>
      </c>
      <c r="T107" s="4" t="s">
        <v>34</v>
      </c>
      <c r="U107" s="4">
        <v>604</v>
      </c>
      <c r="V107" s="4">
        <v>0</v>
      </c>
      <c r="W107" s="4">
        <v>0</v>
      </c>
      <c r="X107" s="4" t="s">
        <v>525</v>
      </c>
      <c r="Y107" s="4" t="s">
        <v>526</v>
      </c>
    </row>
    <row r="108" s="4" customFormat="1" spans="1:25">
      <c r="A108" s="4" t="s">
        <v>527</v>
      </c>
      <c r="B108" s="4" t="s">
        <v>26</v>
      </c>
      <c r="C108" s="4" t="s">
        <v>27</v>
      </c>
      <c r="D108" s="4" t="s">
        <v>435</v>
      </c>
      <c r="E108" s="4" t="s">
        <v>436</v>
      </c>
      <c r="F108" s="6">
        <v>44926</v>
      </c>
      <c r="G108" s="6">
        <v>44927</v>
      </c>
      <c r="H108" s="4">
        <v>1</v>
      </c>
      <c r="I108" s="4">
        <v>1</v>
      </c>
      <c r="J108" s="4">
        <v>1</v>
      </c>
      <c r="K108" s="4" t="s">
        <v>30</v>
      </c>
      <c r="L108" s="4">
        <v>553</v>
      </c>
      <c r="M108" s="4">
        <v>553</v>
      </c>
      <c r="N108" s="4" t="s">
        <v>528</v>
      </c>
      <c r="O108" s="4" t="s">
        <v>32</v>
      </c>
      <c r="P108" s="4" t="s">
        <v>33</v>
      </c>
      <c r="Q108" s="4">
        <v>0</v>
      </c>
      <c r="R108" s="7">
        <v>44907</v>
      </c>
      <c r="S108" s="6">
        <v>44930</v>
      </c>
      <c r="T108" s="4" t="s">
        <v>34</v>
      </c>
      <c r="U108" s="4">
        <v>553</v>
      </c>
      <c r="V108" s="4">
        <v>0</v>
      </c>
      <c r="W108" s="4">
        <v>0</v>
      </c>
      <c r="X108" s="4" t="s">
        <v>529</v>
      </c>
      <c r="Y108" s="4" t="s">
        <v>530</v>
      </c>
    </row>
    <row r="109" s="4" customFormat="1" spans="1:25">
      <c r="A109" s="4" t="s">
        <v>531</v>
      </c>
      <c r="B109" s="4" t="s">
        <v>26</v>
      </c>
      <c r="C109" s="4" t="s">
        <v>27</v>
      </c>
      <c r="D109" s="4" t="s">
        <v>532</v>
      </c>
      <c r="E109" s="4" t="s">
        <v>533</v>
      </c>
      <c r="F109" s="6">
        <v>44925</v>
      </c>
      <c r="G109" s="6">
        <v>44927</v>
      </c>
      <c r="H109" s="4">
        <v>2</v>
      </c>
      <c r="I109" s="4">
        <v>2</v>
      </c>
      <c r="J109" s="4">
        <v>4</v>
      </c>
      <c r="K109" s="4" t="s">
        <v>30</v>
      </c>
      <c r="L109" s="4">
        <v>600</v>
      </c>
      <c r="M109" s="4">
        <v>600</v>
      </c>
      <c r="N109" s="4" t="s">
        <v>534</v>
      </c>
      <c r="O109" s="4" t="s">
        <v>32</v>
      </c>
      <c r="P109" s="4" t="s">
        <v>33</v>
      </c>
      <c r="Q109" s="4">
        <v>0</v>
      </c>
      <c r="R109" s="7">
        <v>44908</v>
      </c>
      <c r="S109" s="6">
        <v>44930</v>
      </c>
      <c r="T109" s="4" t="s">
        <v>34</v>
      </c>
      <c r="U109" s="4">
        <v>600</v>
      </c>
      <c r="V109" s="4">
        <v>0</v>
      </c>
      <c r="W109" s="4">
        <v>0</v>
      </c>
      <c r="X109" s="4" t="s">
        <v>535</v>
      </c>
      <c r="Y109" s="4" t="s">
        <v>41</v>
      </c>
    </row>
    <row r="110" s="4" customFormat="1" spans="1:25">
      <c r="A110" s="4" t="s">
        <v>531</v>
      </c>
      <c r="B110" s="4" t="s">
        <v>26</v>
      </c>
      <c r="C110" s="4" t="s">
        <v>42</v>
      </c>
      <c r="D110" s="4" t="s">
        <v>532</v>
      </c>
      <c r="E110" s="4" t="s">
        <v>533</v>
      </c>
      <c r="F110" s="6">
        <v>44925</v>
      </c>
      <c r="G110" s="6">
        <v>44927</v>
      </c>
      <c r="H110" s="4">
        <v>2</v>
      </c>
      <c r="I110" s="4">
        <v>2</v>
      </c>
      <c r="J110" s="4">
        <v>4</v>
      </c>
      <c r="K110" s="4" t="s">
        <v>30</v>
      </c>
      <c r="L110" s="4">
        <v>-600</v>
      </c>
      <c r="M110" s="4">
        <v>-600</v>
      </c>
      <c r="N110" s="4" t="s">
        <v>534</v>
      </c>
      <c r="O110" s="4" t="s">
        <v>32</v>
      </c>
      <c r="P110" s="4" t="s">
        <v>33</v>
      </c>
      <c r="Q110" s="4">
        <v>0</v>
      </c>
      <c r="R110" s="7">
        <v>44908</v>
      </c>
      <c r="S110" s="6">
        <v>44930</v>
      </c>
      <c r="T110" s="4" t="s">
        <v>34</v>
      </c>
      <c r="U110" s="4">
        <v>-600</v>
      </c>
      <c r="V110" s="4">
        <v>0</v>
      </c>
      <c r="W110" s="4">
        <v>0</v>
      </c>
      <c r="X110" s="4" t="s">
        <v>535</v>
      </c>
      <c r="Y110" s="4" t="s">
        <v>41</v>
      </c>
    </row>
    <row r="111" s="4" customFormat="1" spans="1:25">
      <c r="A111" s="4" t="s">
        <v>536</v>
      </c>
      <c r="B111" s="4" t="s">
        <v>26</v>
      </c>
      <c r="C111" s="4" t="s">
        <v>27</v>
      </c>
      <c r="D111" s="4" t="s">
        <v>537</v>
      </c>
      <c r="E111" s="4" t="s">
        <v>538</v>
      </c>
      <c r="F111" s="6">
        <v>44926</v>
      </c>
      <c r="G111" s="6">
        <v>44927</v>
      </c>
      <c r="H111" s="4">
        <v>1</v>
      </c>
      <c r="I111" s="4">
        <v>1</v>
      </c>
      <c r="J111" s="4">
        <v>1</v>
      </c>
      <c r="K111" s="4" t="s">
        <v>30</v>
      </c>
      <c r="L111" s="4">
        <v>1888</v>
      </c>
      <c r="M111" s="4">
        <v>1888</v>
      </c>
      <c r="N111" s="4" t="s">
        <v>539</v>
      </c>
      <c r="O111" s="4" t="s">
        <v>32</v>
      </c>
      <c r="P111" s="4" t="s">
        <v>33</v>
      </c>
      <c r="Q111" s="4">
        <v>0</v>
      </c>
      <c r="R111" s="7">
        <v>44908</v>
      </c>
      <c r="S111" s="6">
        <v>44930</v>
      </c>
      <c r="T111" s="4" t="s">
        <v>34</v>
      </c>
      <c r="U111" s="4">
        <v>1888</v>
      </c>
      <c r="V111" s="4">
        <v>0</v>
      </c>
      <c r="W111" s="4">
        <v>0</v>
      </c>
      <c r="X111" s="4" t="s">
        <v>540</v>
      </c>
      <c r="Y111" s="4" t="s">
        <v>540</v>
      </c>
    </row>
    <row r="112" s="4" customFormat="1" spans="1:25">
      <c r="A112" s="4" t="s">
        <v>541</v>
      </c>
      <c r="B112" s="4" t="s">
        <v>26</v>
      </c>
      <c r="C112" s="4" t="s">
        <v>27</v>
      </c>
      <c r="D112" s="4" t="s">
        <v>408</v>
      </c>
      <c r="E112" s="4" t="s">
        <v>542</v>
      </c>
      <c r="F112" s="6">
        <v>44926</v>
      </c>
      <c r="G112" s="6">
        <v>44927</v>
      </c>
      <c r="H112" s="4">
        <v>1</v>
      </c>
      <c r="I112" s="4">
        <v>1</v>
      </c>
      <c r="J112" s="4">
        <v>1</v>
      </c>
      <c r="K112" s="4" t="s">
        <v>30</v>
      </c>
      <c r="L112" s="4">
        <v>1030</v>
      </c>
      <c r="M112" s="4">
        <v>1030</v>
      </c>
      <c r="N112" s="4" t="s">
        <v>543</v>
      </c>
      <c r="O112" s="4" t="s">
        <v>32</v>
      </c>
      <c r="P112" s="4" t="s">
        <v>33</v>
      </c>
      <c r="Q112" s="4">
        <v>0</v>
      </c>
      <c r="R112" s="7">
        <v>44909</v>
      </c>
      <c r="S112" s="6">
        <v>44930</v>
      </c>
      <c r="T112" s="4" t="s">
        <v>34</v>
      </c>
      <c r="U112" s="4">
        <v>1030</v>
      </c>
      <c r="V112" s="4">
        <v>0</v>
      </c>
      <c r="W112" s="4">
        <v>0</v>
      </c>
      <c r="X112" s="4" t="s">
        <v>544</v>
      </c>
      <c r="Y112" s="4" t="s">
        <v>545</v>
      </c>
    </row>
    <row r="113" s="4" customFormat="1" spans="1:25">
      <c r="A113" s="4" t="s">
        <v>546</v>
      </c>
      <c r="B113" s="4" t="s">
        <v>26</v>
      </c>
      <c r="C113" s="4" t="s">
        <v>27</v>
      </c>
      <c r="D113" s="4" t="s">
        <v>547</v>
      </c>
      <c r="E113" s="4" t="s">
        <v>548</v>
      </c>
      <c r="F113" s="6">
        <v>44926</v>
      </c>
      <c r="G113" s="6">
        <v>44927</v>
      </c>
      <c r="H113" s="4">
        <v>1</v>
      </c>
      <c r="I113" s="4">
        <v>1</v>
      </c>
      <c r="J113" s="4">
        <v>1</v>
      </c>
      <c r="K113" s="4" t="s">
        <v>30</v>
      </c>
      <c r="L113" s="4">
        <v>1058</v>
      </c>
      <c r="M113" s="4">
        <v>1058</v>
      </c>
      <c r="N113" s="4" t="s">
        <v>549</v>
      </c>
      <c r="O113" s="4" t="s">
        <v>32</v>
      </c>
      <c r="P113" s="4" t="s">
        <v>33</v>
      </c>
      <c r="Q113" s="4">
        <v>0</v>
      </c>
      <c r="R113" s="7">
        <v>44909</v>
      </c>
      <c r="S113" s="6">
        <v>44930</v>
      </c>
      <c r="T113" s="4" t="s">
        <v>34</v>
      </c>
      <c r="U113" s="4">
        <v>1058</v>
      </c>
      <c r="V113" s="4">
        <v>0</v>
      </c>
      <c r="W113" s="4">
        <v>0</v>
      </c>
      <c r="X113" s="4" t="s">
        <v>550</v>
      </c>
      <c r="Y113" s="4" t="s">
        <v>551</v>
      </c>
    </row>
    <row r="114" s="4" customFormat="1" spans="1:25">
      <c r="A114" s="4" t="s">
        <v>552</v>
      </c>
      <c r="B114" s="4" t="s">
        <v>26</v>
      </c>
      <c r="C114" s="4" t="s">
        <v>27</v>
      </c>
      <c r="D114" s="4" t="s">
        <v>553</v>
      </c>
      <c r="E114" s="4" t="s">
        <v>554</v>
      </c>
      <c r="F114" s="6">
        <v>44926</v>
      </c>
      <c r="G114" s="6">
        <v>44927</v>
      </c>
      <c r="H114" s="4">
        <v>1</v>
      </c>
      <c r="I114" s="4">
        <v>1</v>
      </c>
      <c r="J114" s="4">
        <v>1</v>
      </c>
      <c r="K114" s="4" t="s">
        <v>30</v>
      </c>
      <c r="L114" s="4">
        <v>630</v>
      </c>
      <c r="M114" s="4">
        <v>630</v>
      </c>
      <c r="N114" s="4" t="s">
        <v>555</v>
      </c>
      <c r="O114" s="4" t="s">
        <v>32</v>
      </c>
      <c r="P114" s="4" t="s">
        <v>33</v>
      </c>
      <c r="Q114" s="4">
        <v>0</v>
      </c>
      <c r="R114" s="7">
        <v>44909</v>
      </c>
      <c r="S114" s="6">
        <v>44930</v>
      </c>
      <c r="T114" s="4" t="s">
        <v>34</v>
      </c>
      <c r="U114" s="4">
        <v>630</v>
      </c>
      <c r="V114" s="4">
        <v>0</v>
      </c>
      <c r="W114" s="4">
        <v>0</v>
      </c>
      <c r="X114" s="4" t="s">
        <v>556</v>
      </c>
      <c r="Y114" s="4" t="s">
        <v>557</v>
      </c>
    </row>
    <row r="115" s="4" customFormat="1" spans="1:25">
      <c r="A115" s="4" t="s">
        <v>558</v>
      </c>
      <c r="B115" s="4" t="s">
        <v>26</v>
      </c>
      <c r="C115" s="4" t="s">
        <v>27</v>
      </c>
      <c r="D115" s="4" t="s">
        <v>559</v>
      </c>
      <c r="E115" s="4" t="s">
        <v>560</v>
      </c>
      <c r="F115" s="6">
        <v>44924</v>
      </c>
      <c r="G115" s="6">
        <v>44927</v>
      </c>
      <c r="H115" s="4">
        <v>2</v>
      </c>
      <c r="I115" s="4">
        <v>3</v>
      </c>
      <c r="J115" s="4">
        <v>6</v>
      </c>
      <c r="K115" s="4" t="s">
        <v>30</v>
      </c>
      <c r="L115" s="4">
        <v>743.76</v>
      </c>
      <c r="M115" s="4">
        <v>743.76</v>
      </c>
      <c r="N115" s="4" t="s">
        <v>561</v>
      </c>
      <c r="O115" s="4" t="s">
        <v>32</v>
      </c>
      <c r="P115" s="4" t="s">
        <v>33</v>
      </c>
      <c r="Q115" s="4">
        <v>0</v>
      </c>
      <c r="R115" s="7">
        <v>44910</v>
      </c>
      <c r="S115" s="6">
        <v>44930</v>
      </c>
      <c r="T115" s="4" t="s">
        <v>34</v>
      </c>
      <c r="U115" s="4">
        <v>743.76</v>
      </c>
      <c r="V115" s="4">
        <v>0</v>
      </c>
      <c r="W115" s="4">
        <v>0</v>
      </c>
      <c r="X115" s="4" t="s">
        <v>562</v>
      </c>
      <c r="Y115" s="4" t="s">
        <v>41</v>
      </c>
    </row>
    <row r="116" s="4" customFormat="1" spans="1:25">
      <c r="A116" s="4" t="s">
        <v>563</v>
      </c>
      <c r="B116" s="4" t="s">
        <v>26</v>
      </c>
      <c r="C116" s="4" t="s">
        <v>27</v>
      </c>
      <c r="D116" s="4" t="s">
        <v>482</v>
      </c>
      <c r="E116" s="4" t="s">
        <v>483</v>
      </c>
      <c r="F116" s="6">
        <v>44926</v>
      </c>
      <c r="G116" s="6">
        <v>44927</v>
      </c>
      <c r="H116" s="4">
        <v>1</v>
      </c>
      <c r="I116" s="4">
        <v>1</v>
      </c>
      <c r="J116" s="4">
        <v>1</v>
      </c>
      <c r="K116" s="4" t="s">
        <v>30</v>
      </c>
      <c r="L116" s="4">
        <v>902</v>
      </c>
      <c r="M116" s="4">
        <v>902</v>
      </c>
      <c r="N116" s="4" t="s">
        <v>564</v>
      </c>
      <c r="O116" s="4" t="s">
        <v>32</v>
      </c>
      <c r="P116" s="4" t="s">
        <v>33</v>
      </c>
      <c r="Q116" s="4">
        <v>0</v>
      </c>
      <c r="R116" s="7">
        <v>44910</v>
      </c>
      <c r="S116" s="6">
        <v>44930</v>
      </c>
      <c r="T116" s="4" t="s">
        <v>34</v>
      </c>
      <c r="U116" s="4">
        <v>902</v>
      </c>
      <c r="V116" s="4">
        <v>0</v>
      </c>
      <c r="W116" s="4">
        <v>0</v>
      </c>
      <c r="X116" s="4" t="s">
        <v>565</v>
      </c>
      <c r="Y116" s="4" t="s">
        <v>566</v>
      </c>
    </row>
    <row r="117" s="4" customFormat="1" spans="1:25">
      <c r="A117" s="4" t="s">
        <v>567</v>
      </c>
      <c r="B117" s="4" t="s">
        <v>26</v>
      </c>
      <c r="C117" s="4" t="s">
        <v>27</v>
      </c>
      <c r="D117" s="4" t="s">
        <v>509</v>
      </c>
      <c r="E117" s="4" t="s">
        <v>568</v>
      </c>
      <c r="F117" s="6">
        <v>44925</v>
      </c>
      <c r="G117" s="6">
        <v>44927</v>
      </c>
      <c r="H117" s="4">
        <v>1</v>
      </c>
      <c r="I117" s="4">
        <v>2</v>
      </c>
      <c r="J117" s="4">
        <v>2</v>
      </c>
      <c r="K117" s="4" t="s">
        <v>30</v>
      </c>
      <c r="L117" s="4">
        <v>2000</v>
      </c>
      <c r="M117" s="4">
        <v>2000</v>
      </c>
      <c r="N117" s="4" t="s">
        <v>569</v>
      </c>
      <c r="O117" s="4" t="s">
        <v>32</v>
      </c>
      <c r="P117" s="4" t="s">
        <v>33</v>
      </c>
      <c r="Q117" s="4">
        <v>0</v>
      </c>
      <c r="R117" s="7">
        <v>44910</v>
      </c>
      <c r="S117" s="6">
        <v>44930</v>
      </c>
      <c r="T117" s="4" t="s">
        <v>34</v>
      </c>
      <c r="U117" s="4">
        <v>2000</v>
      </c>
      <c r="V117" s="4">
        <v>0</v>
      </c>
      <c r="W117" s="4">
        <v>0</v>
      </c>
      <c r="X117" s="4" t="s">
        <v>570</v>
      </c>
      <c r="Y117" s="4" t="s">
        <v>571</v>
      </c>
    </row>
    <row r="118" s="4" customFormat="1" spans="1:25">
      <c r="A118" s="4" t="s">
        <v>572</v>
      </c>
      <c r="B118" s="4" t="s">
        <v>26</v>
      </c>
      <c r="C118" s="4" t="s">
        <v>27</v>
      </c>
      <c r="D118" s="4" t="s">
        <v>573</v>
      </c>
      <c r="E118" s="4" t="s">
        <v>574</v>
      </c>
      <c r="F118" s="6">
        <v>44925</v>
      </c>
      <c r="G118" s="6">
        <v>44927</v>
      </c>
      <c r="H118" s="4">
        <v>1</v>
      </c>
      <c r="I118" s="4">
        <v>2</v>
      </c>
      <c r="J118" s="4">
        <v>2</v>
      </c>
      <c r="K118" s="4" t="s">
        <v>30</v>
      </c>
      <c r="L118" s="4">
        <v>964</v>
      </c>
      <c r="M118" s="4">
        <v>964</v>
      </c>
      <c r="N118" s="4" t="s">
        <v>575</v>
      </c>
      <c r="O118" s="4" t="s">
        <v>32</v>
      </c>
      <c r="P118" s="4" t="s">
        <v>33</v>
      </c>
      <c r="Q118" s="4">
        <v>0</v>
      </c>
      <c r="R118" s="7">
        <v>44910</v>
      </c>
      <c r="S118" s="6">
        <v>44930</v>
      </c>
      <c r="T118" s="4" t="s">
        <v>34</v>
      </c>
      <c r="U118" s="4">
        <v>964</v>
      </c>
      <c r="V118" s="4">
        <v>0</v>
      </c>
      <c r="W118" s="4">
        <v>0</v>
      </c>
      <c r="X118" s="4" t="s">
        <v>576</v>
      </c>
      <c r="Y118" s="4" t="s">
        <v>577</v>
      </c>
    </row>
    <row r="119" s="4" customFormat="1" spans="1:25">
      <c r="A119" s="4" t="s">
        <v>578</v>
      </c>
      <c r="B119" s="4" t="s">
        <v>26</v>
      </c>
      <c r="C119" s="4" t="s">
        <v>27</v>
      </c>
      <c r="D119" s="4" t="s">
        <v>553</v>
      </c>
      <c r="E119" s="4" t="s">
        <v>579</v>
      </c>
      <c r="F119" s="6">
        <v>44924</v>
      </c>
      <c r="G119" s="6">
        <v>44927</v>
      </c>
      <c r="H119" s="4">
        <v>1</v>
      </c>
      <c r="I119" s="4">
        <v>3</v>
      </c>
      <c r="J119" s="4">
        <v>3</v>
      </c>
      <c r="K119" s="4" t="s">
        <v>30</v>
      </c>
      <c r="L119" s="4">
        <v>2848</v>
      </c>
      <c r="M119" s="4">
        <v>2848</v>
      </c>
      <c r="N119" s="4" t="s">
        <v>580</v>
      </c>
      <c r="O119" s="4" t="s">
        <v>32</v>
      </c>
      <c r="P119" s="4" t="s">
        <v>33</v>
      </c>
      <c r="Q119" s="4">
        <v>0</v>
      </c>
      <c r="R119" s="7">
        <v>44911</v>
      </c>
      <c r="S119" s="6">
        <v>44930</v>
      </c>
      <c r="T119" s="4" t="s">
        <v>34</v>
      </c>
      <c r="U119" s="4">
        <v>2848</v>
      </c>
      <c r="V119" s="4">
        <v>0</v>
      </c>
      <c r="W119" s="4">
        <v>0</v>
      </c>
      <c r="X119" s="4" t="s">
        <v>581</v>
      </c>
      <c r="Y119" s="4" t="s">
        <v>582</v>
      </c>
    </row>
    <row r="120" s="4" customFormat="1" spans="1:25">
      <c r="A120" s="4" t="s">
        <v>583</v>
      </c>
      <c r="B120" s="4" t="s">
        <v>26</v>
      </c>
      <c r="C120" s="4" t="s">
        <v>27</v>
      </c>
      <c r="D120" s="4" t="s">
        <v>584</v>
      </c>
      <c r="E120" s="4" t="s">
        <v>585</v>
      </c>
      <c r="F120" s="6">
        <v>44924</v>
      </c>
      <c r="G120" s="6">
        <v>44927</v>
      </c>
      <c r="H120" s="4">
        <v>1</v>
      </c>
      <c r="I120" s="4">
        <v>3</v>
      </c>
      <c r="J120" s="4">
        <v>3</v>
      </c>
      <c r="K120" s="4" t="s">
        <v>30</v>
      </c>
      <c r="L120" s="4">
        <v>1821</v>
      </c>
      <c r="M120" s="4">
        <v>1821</v>
      </c>
      <c r="N120" s="4" t="s">
        <v>586</v>
      </c>
      <c r="O120" s="4" t="s">
        <v>32</v>
      </c>
      <c r="P120" s="4" t="s">
        <v>33</v>
      </c>
      <c r="Q120" s="4">
        <v>0</v>
      </c>
      <c r="R120" s="7">
        <v>44912</v>
      </c>
      <c r="S120" s="6">
        <v>44930</v>
      </c>
      <c r="T120" s="4" t="s">
        <v>34</v>
      </c>
      <c r="U120" s="4">
        <v>1821</v>
      </c>
      <c r="V120" s="4">
        <v>0</v>
      </c>
      <c r="W120" s="4">
        <v>0</v>
      </c>
      <c r="X120" s="4" t="s">
        <v>587</v>
      </c>
      <c r="Y120" s="4" t="s">
        <v>588</v>
      </c>
    </row>
    <row r="121" s="4" customFormat="1" spans="1:25">
      <c r="A121" s="4" t="s">
        <v>589</v>
      </c>
      <c r="B121" s="4" t="s">
        <v>26</v>
      </c>
      <c r="C121" s="4" t="s">
        <v>27</v>
      </c>
      <c r="D121" s="4" t="s">
        <v>590</v>
      </c>
      <c r="E121" s="4" t="s">
        <v>591</v>
      </c>
      <c r="F121" s="6">
        <v>44925</v>
      </c>
      <c r="G121" s="6">
        <v>44927</v>
      </c>
      <c r="H121" s="4">
        <v>1</v>
      </c>
      <c r="I121" s="4">
        <v>2</v>
      </c>
      <c r="J121" s="4">
        <v>2</v>
      </c>
      <c r="K121" s="4" t="s">
        <v>30</v>
      </c>
      <c r="L121" s="4">
        <v>2852</v>
      </c>
      <c r="M121" s="4">
        <v>2852</v>
      </c>
      <c r="N121" s="4" t="s">
        <v>592</v>
      </c>
      <c r="O121" s="4" t="s">
        <v>32</v>
      </c>
      <c r="P121" s="4" t="s">
        <v>33</v>
      </c>
      <c r="Q121" s="4">
        <v>0</v>
      </c>
      <c r="R121" s="7">
        <v>44912</v>
      </c>
      <c r="S121" s="6">
        <v>44930</v>
      </c>
      <c r="T121" s="4" t="s">
        <v>34</v>
      </c>
      <c r="U121" s="4">
        <v>2852</v>
      </c>
      <c r="V121" s="4">
        <v>0</v>
      </c>
      <c r="W121" s="4">
        <v>0</v>
      </c>
      <c r="X121" s="4" t="s">
        <v>593</v>
      </c>
      <c r="Y121" s="4" t="s">
        <v>594</v>
      </c>
    </row>
    <row r="122" s="4" customFormat="1" spans="1:25">
      <c r="A122" s="4" t="s">
        <v>595</v>
      </c>
      <c r="B122" s="4" t="s">
        <v>26</v>
      </c>
      <c r="C122" s="4" t="s">
        <v>27</v>
      </c>
      <c r="D122" s="4" t="s">
        <v>596</v>
      </c>
      <c r="E122" s="4" t="s">
        <v>597</v>
      </c>
      <c r="F122" s="6">
        <v>44925</v>
      </c>
      <c r="G122" s="6">
        <v>44927</v>
      </c>
      <c r="H122" s="4">
        <v>1</v>
      </c>
      <c r="I122" s="4">
        <v>2</v>
      </c>
      <c r="J122" s="4">
        <v>2</v>
      </c>
      <c r="K122" s="4" t="s">
        <v>30</v>
      </c>
      <c r="L122" s="4">
        <v>718</v>
      </c>
      <c r="M122" s="4">
        <v>718</v>
      </c>
      <c r="N122" s="4" t="s">
        <v>598</v>
      </c>
      <c r="O122" s="4" t="s">
        <v>32</v>
      </c>
      <c r="P122" s="4" t="s">
        <v>33</v>
      </c>
      <c r="Q122" s="4">
        <v>0</v>
      </c>
      <c r="R122" s="7">
        <v>44912</v>
      </c>
      <c r="S122" s="6">
        <v>44930</v>
      </c>
      <c r="T122" s="4" t="s">
        <v>34</v>
      </c>
      <c r="U122" s="4">
        <v>718</v>
      </c>
      <c r="V122" s="4">
        <v>0</v>
      </c>
      <c r="W122" s="4">
        <v>0</v>
      </c>
      <c r="X122" s="4" t="s">
        <v>599</v>
      </c>
      <c r="Y122" s="4" t="s">
        <v>600</v>
      </c>
    </row>
    <row r="123" s="4" customFormat="1" spans="1:25">
      <c r="A123" s="4" t="s">
        <v>601</v>
      </c>
      <c r="B123" s="4" t="s">
        <v>26</v>
      </c>
      <c r="C123" s="4" t="s">
        <v>27</v>
      </c>
      <c r="D123" s="4" t="s">
        <v>573</v>
      </c>
      <c r="E123" s="4" t="s">
        <v>602</v>
      </c>
      <c r="F123" s="6">
        <v>44926</v>
      </c>
      <c r="G123" s="6">
        <v>44927</v>
      </c>
      <c r="H123" s="4">
        <v>1</v>
      </c>
      <c r="I123" s="4">
        <v>1</v>
      </c>
      <c r="J123" s="4">
        <v>1</v>
      </c>
      <c r="K123" s="4" t="s">
        <v>30</v>
      </c>
      <c r="L123" s="4">
        <v>531</v>
      </c>
      <c r="M123" s="4">
        <v>531</v>
      </c>
      <c r="N123" s="4" t="s">
        <v>603</v>
      </c>
      <c r="O123" s="4" t="s">
        <v>32</v>
      </c>
      <c r="P123" s="4" t="s">
        <v>33</v>
      </c>
      <c r="Q123" s="4">
        <v>0</v>
      </c>
      <c r="R123" s="7">
        <v>44913</v>
      </c>
      <c r="S123" s="6">
        <v>44930</v>
      </c>
      <c r="T123" s="4" t="s">
        <v>34</v>
      </c>
      <c r="U123" s="4">
        <v>531</v>
      </c>
      <c r="V123" s="4">
        <v>0</v>
      </c>
      <c r="W123" s="4">
        <v>0</v>
      </c>
      <c r="X123" s="4" t="s">
        <v>604</v>
      </c>
      <c r="Y123" s="4" t="s">
        <v>605</v>
      </c>
    </row>
    <row r="124" s="4" customFormat="1" spans="1:25">
      <c r="A124" s="4" t="s">
        <v>606</v>
      </c>
      <c r="B124" s="4" t="s">
        <v>26</v>
      </c>
      <c r="C124" s="4" t="s">
        <v>27</v>
      </c>
      <c r="D124" s="4" t="s">
        <v>607</v>
      </c>
      <c r="E124" s="4" t="s">
        <v>608</v>
      </c>
      <c r="F124" s="6">
        <v>44926</v>
      </c>
      <c r="G124" s="6">
        <v>44927</v>
      </c>
      <c r="H124" s="4">
        <v>1</v>
      </c>
      <c r="I124" s="4">
        <v>1</v>
      </c>
      <c r="J124" s="4">
        <v>1</v>
      </c>
      <c r="K124" s="4" t="s">
        <v>30</v>
      </c>
      <c r="L124" s="4">
        <v>803.58</v>
      </c>
      <c r="M124" s="4">
        <v>803.58</v>
      </c>
      <c r="N124" s="4" t="s">
        <v>609</v>
      </c>
      <c r="O124" s="4" t="s">
        <v>32</v>
      </c>
      <c r="P124" s="4" t="s">
        <v>33</v>
      </c>
      <c r="Q124" s="4">
        <v>0</v>
      </c>
      <c r="R124" s="7">
        <v>44913</v>
      </c>
      <c r="S124" s="6">
        <v>44930</v>
      </c>
      <c r="T124" s="4" t="s">
        <v>34</v>
      </c>
      <c r="U124" s="4">
        <v>803.58</v>
      </c>
      <c r="V124" s="4">
        <v>0</v>
      </c>
      <c r="W124" s="4">
        <v>0</v>
      </c>
      <c r="X124" s="4" t="s">
        <v>610</v>
      </c>
      <c r="Y124" s="4" t="s">
        <v>611</v>
      </c>
    </row>
    <row r="125" s="4" customFormat="1" spans="1:25">
      <c r="A125" s="4" t="s">
        <v>612</v>
      </c>
      <c r="B125" s="4" t="s">
        <v>26</v>
      </c>
      <c r="C125" s="4" t="s">
        <v>27</v>
      </c>
      <c r="D125" s="4" t="s">
        <v>547</v>
      </c>
      <c r="E125" s="4" t="s">
        <v>613</v>
      </c>
      <c r="F125" s="6">
        <v>44918</v>
      </c>
      <c r="G125" s="6">
        <v>44927</v>
      </c>
      <c r="H125" s="4">
        <v>1</v>
      </c>
      <c r="I125" s="4">
        <v>9</v>
      </c>
      <c r="J125" s="4">
        <v>9</v>
      </c>
      <c r="K125" s="4" t="s">
        <v>30</v>
      </c>
      <c r="L125" s="4">
        <v>7659</v>
      </c>
      <c r="M125" s="4">
        <v>7659</v>
      </c>
      <c r="N125" s="4" t="s">
        <v>614</v>
      </c>
      <c r="O125" s="4" t="s">
        <v>32</v>
      </c>
      <c r="P125" s="4" t="s">
        <v>33</v>
      </c>
      <c r="Q125" s="4">
        <v>0</v>
      </c>
      <c r="R125" s="7">
        <v>44914</v>
      </c>
      <c r="S125" s="6">
        <v>44930</v>
      </c>
      <c r="T125" s="4" t="s">
        <v>34</v>
      </c>
      <c r="U125" s="4">
        <v>7659</v>
      </c>
      <c r="V125" s="4">
        <v>0</v>
      </c>
      <c r="W125" s="4">
        <v>0</v>
      </c>
      <c r="X125" s="4" t="s">
        <v>615</v>
      </c>
      <c r="Y125" s="4" t="s">
        <v>616</v>
      </c>
    </row>
    <row r="126" s="4" customFormat="1" spans="1:25">
      <c r="A126" s="4" t="s">
        <v>617</v>
      </c>
      <c r="B126" s="4" t="s">
        <v>26</v>
      </c>
      <c r="C126" s="4" t="s">
        <v>27</v>
      </c>
      <c r="D126" s="4" t="s">
        <v>618</v>
      </c>
      <c r="E126" s="4" t="s">
        <v>619</v>
      </c>
      <c r="F126" s="6">
        <v>44926</v>
      </c>
      <c r="G126" s="6">
        <v>44927</v>
      </c>
      <c r="H126" s="4">
        <v>1</v>
      </c>
      <c r="I126" s="4">
        <v>1</v>
      </c>
      <c r="J126" s="4">
        <v>1</v>
      </c>
      <c r="K126" s="4" t="s">
        <v>30</v>
      </c>
      <c r="L126" s="4">
        <v>816.89</v>
      </c>
      <c r="M126" s="4">
        <v>816.89</v>
      </c>
      <c r="N126" s="4" t="s">
        <v>620</v>
      </c>
      <c r="O126" s="4" t="s">
        <v>32</v>
      </c>
      <c r="P126" s="4" t="s">
        <v>33</v>
      </c>
      <c r="Q126" s="4">
        <v>0</v>
      </c>
      <c r="R126" s="7">
        <v>44915</v>
      </c>
      <c r="S126" s="6">
        <v>44930</v>
      </c>
      <c r="T126" s="4" t="s">
        <v>34</v>
      </c>
      <c r="U126" s="4">
        <v>816.89</v>
      </c>
      <c r="V126" s="4">
        <v>0</v>
      </c>
      <c r="W126" s="4">
        <v>0</v>
      </c>
      <c r="X126" s="4" t="s">
        <v>621</v>
      </c>
      <c r="Y126" s="4" t="s">
        <v>41</v>
      </c>
    </row>
    <row r="127" s="4" customFormat="1" spans="1:25">
      <c r="A127" s="4" t="s">
        <v>292</v>
      </c>
      <c r="B127" s="4" t="s">
        <v>26</v>
      </c>
      <c r="C127" s="4" t="s">
        <v>42</v>
      </c>
      <c r="D127" s="4" t="s">
        <v>293</v>
      </c>
      <c r="E127" s="4" t="s">
        <v>294</v>
      </c>
      <c r="F127" s="6">
        <v>44923</v>
      </c>
      <c r="G127" s="6">
        <v>44927</v>
      </c>
      <c r="H127" s="4">
        <v>2</v>
      </c>
      <c r="I127" s="4">
        <v>4</v>
      </c>
      <c r="J127" s="4">
        <v>8</v>
      </c>
      <c r="K127" s="4" t="s">
        <v>30</v>
      </c>
      <c r="L127" s="4">
        <v>-5600</v>
      </c>
      <c r="M127" s="4">
        <v>-5600</v>
      </c>
      <c r="N127" s="4" t="s">
        <v>295</v>
      </c>
      <c r="O127" s="4" t="s">
        <v>32</v>
      </c>
      <c r="P127" s="4" t="s">
        <v>33</v>
      </c>
      <c r="Q127" s="4">
        <v>0</v>
      </c>
      <c r="R127" s="7">
        <v>44879</v>
      </c>
      <c r="S127" s="6">
        <v>44930</v>
      </c>
      <c r="T127" s="4" t="s">
        <v>34</v>
      </c>
      <c r="U127" s="4">
        <v>-5600</v>
      </c>
      <c r="V127" s="4">
        <v>0</v>
      </c>
      <c r="W127" s="4">
        <v>0</v>
      </c>
      <c r="X127" s="4" t="s">
        <v>296</v>
      </c>
      <c r="Y127" s="4" t="s">
        <v>297</v>
      </c>
    </row>
    <row r="128" s="4" customFormat="1" spans="1:25">
      <c r="A128" s="4" t="s">
        <v>292</v>
      </c>
      <c r="B128" s="4" t="s">
        <v>26</v>
      </c>
      <c r="C128" s="4" t="s">
        <v>622</v>
      </c>
      <c r="D128" s="4" t="s">
        <v>293</v>
      </c>
      <c r="E128" s="4" t="s">
        <v>294</v>
      </c>
      <c r="F128" s="6">
        <v>44923</v>
      </c>
      <c r="G128" s="6">
        <v>44927</v>
      </c>
      <c r="H128" s="4">
        <v>2</v>
      </c>
      <c r="I128" s="4">
        <v>4</v>
      </c>
      <c r="J128" s="4">
        <v>8</v>
      </c>
      <c r="K128" s="4" t="s">
        <v>30</v>
      </c>
      <c r="L128" s="4">
        <v>1400</v>
      </c>
      <c r="M128" s="4">
        <v>1400</v>
      </c>
      <c r="N128" s="4" t="s">
        <v>295</v>
      </c>
      <c r="O128" s="4" t="s">
        <v>32</v>
      </c>
      <c r="P128" s="4" t="s">
        <v>33</v>
      </c>
      <c r="Q128" s="4">
        <v>0</v>
      </c>
      <c r="R128" s="7">
        <v>44879.8523726852</v>
      </c>
      <c r="S128" s="6">
        <v>44930</v>
      </c>
      <c r="T128" s="4" t="s">
        <v>34</v>
      </c>
      <c r="U128" s="4">
        <v>1400</v>
      </c>
      <c r="V128" s="4">
        <v>0</v>
      </c>
      <c r="W128" s="4">
        <v>0</v>
      </c>
      <c r="X128" s="4" t="s">
        <v>296</v>
      </c>
      <c r="Y128" s="4" t="s">
        <v>297</v>
      </c>
    </row>
    <row r="129" s="4" customFormat="1" spans="1:25">
      <c r="A129" s="4" t="s">
        <v>623</v>
      </c>
      <c r="B129" s="4" t="s">
        <v>26</v>
      </c>
      <c r="C129" s="4" t="s">
        <v>27</v>
      </c>
      <c r="D129" s="4" t="s">
        <v>596</v>
      </c>
      <c r="E129" s="4" t="s">
        <v>597</v>
      </c>
      <c r="F129" s="6">
        <v>44925</v>
      </c>
      <c r="G129" s="6">
        <v>44927</v>
      </c>
      <c r="H129" s="4">
        <v>1</v>
      </c>
      <c r="I129" s="4">
        <v>2</v>
      </c>
      <c r="J129" s="4">
        <v>2</v>
      </c>
      <c r="K129" s="4" t="s">
        <v>30</v>
      </c>
      <c r="L129" s="4">
        <v>718</v>
      </c>
      <c r="M129" s="4">
        <v>718</v>
      </c>
      <c r="N129" s="4" t="s">
        <v>624</v>
      </c>
      <c r="O129" s="4" t="s">
        <v>32</v>
      </c>
      <c r="P129" s="4" t="s">
        <v>33</v>
      </c>
      <c r="Q129" s="4">
        <v>0</v>
      </c>
      <c r="R129" s="7">
        <v>44915</v>
      </c>
      <c r="S129" s="6">
        <v>44930</v>
      </c>
      <c r="T129" s="4" t="s">
        <v>34</v>
      </c>
      <c r="U129" s="4">
        <v>718</v>
      </c>
      <c r="V129" s="4">
        <v>0</v>
      </c>
      <c r="W129" s="4">
        <v>0</v>
      </c>
      <c r="X129" s="4" t="s">
        <v>625</v>
      </c>
      <c r="Y129" s="4" t="s">
        <v>626</v>
      </c>
    </row>
    <row r="130" s="4" customFormat="1" spans="1:25">
      <c r="A130" s="4" t="s">
        <v>627</v>
      </c>
      <c r="B130" s="4" t="s">
        <v>26</v>
      </c>
      <c r="C130" s="4" t="s">
        <v>27</v>
      </c>
      <c r="D130" s="4" t="s">
        <v>590</v>
      </c>
      <c r="E130" s="4" t="s">
        <v>628</v>
      </c>
      <c r="F130" s="6">
        <v>44924</v>
      </c>
      <c r="G130" s="6">
        <v>44927</v>
      </c>
      <c r="H130" s="4">
        <v>1</v>
      </c>
      <c r="I130" s="4">
        <v>3</v>
      </c>
      <c r="J130" s="4">
        <v>3</v>
      </c>
      <c r="K130" s="4" t="s">
        <v>30</v>
      </c>
      <c r="L130" s="4">
        <v>4018</v>
      </c>
      <c r="M130" s="4">
        <v>4018</v>
      </c>
      <c r="N130" s="4" t="s">
        <v>629</v>
      </c>
      <c r="O130" s="4" t="s">
        <v>32</v>
      </c>
      <c r="P130" s="4" t="s">
        <v>33</v>
      </c>
      <c r="Q130" s="4">
        <v>0</v>
      </c>
      <c r="R130" s="7">
        <v>44915</v>
      </c>
      <c r="S130" s="6">
        <v>44930</v>
      </c>
      <c r="T130" s="4" t="s">
        <v>34</v>
      </c>
      <c r="U130" s="4">
        <v>4018</v>
      </c>
      <c r="V130" s="4">
        <v>0</v>
      </c>
      <c r="W130" s="4">
        <v>0</v>
      </c>
      <c r="X130" s="4" t="s">
        <v>630</v>
      </c>
      <c r="Y130" s="4" t="s">
        <v>631</v>
      </c>
    </row>
    <row r="131" s="4" customFormat="1" spans="1:25">
      <c r="A131" s="4" t="s">
        <v>632</v>
      </c>
      <c r="B131" s="4" t="s">
        <v>26</v>
      </c>
      <c r="C131" s="4" t="s">
        <v>27</v>
      </c>
      <c r="D131" s="4" t="s">
        <v>408</v>
      </c>
      <c r="E131" s="4" t="s">
        <v>633</v>
      </c>
      <c r="F131" s="6">
        <v>44926</v>
      </c>
      <c r="G131" s="6">
        <v>44927</v>
      </c>
      <c r="H131" s="4">
        <v>1</v>
      </c>
      <c r="I131" s="4">
        <v>1</v>
      </c>
      <c r="J131" s="4">
        <v>1</v>
      </c>
      <c r="K131" s="4" t="s">
        <v>30</v>
      </c>
      <c r="L131" s="4">
        <v>989</v>
      </c>
      <c r="M131" s="4">
        <v>989</v>
      </c>
      <c r="N131" s="4" t="s">
        <v>634</v>
      </c>
      <c r="O131" s="4" t="s">
        <v>32</v>
      </c>
      <c r="P131" s="4" t="s">
        <v>33</v>
      </c>
      <c r="Q131" s="4">
        <v>0</v>
      </c>
      <c r="R131" s="7">
        <v>44916</v>
      </c>
      <c r="S131" s="6">
        <v>44930</v>
      </c>
      <c r="T131" s="4" t="s">
        <v>34</v>
      </c>
      <c r="U131" s="4">
        <v>989</v>
      </c>
      <c r="V131" s="4">
        <v>0</v>
      </c>
      <c r="W131" s="4">
        <v>0</v>
      </c>
      <c r="X131" s="4" t="s">
        <v>635</v>
      </c>
      <c r="Y131" s="4" t="s">
        <v>636</v>
      </c>
    </row>
    <row r="132" s="4" customFormat="1" spans="1:25">
      <c r="A132" s="4" t="s">
        <v>637</v>
      </c>
      <c r="B132" s="4" t="s">
        <v>26</v>
      </c>
      <c r="C132" s="4" t="s">
        <v>27</v>
      </c>
      <c r="D132" s="4" t="s">
        <v>596</v>
      </c>
      <c r="E132" s="4" t="s">
        <v>597</v>
      </c>
      <c r="F132" s="6">
        <v>44925</v>
      </c>
      <c r="G132" s="6">
        <v>44927</v>
      </c>
      <c r="H132" s="4">
        <v>1</v>
      </c>
      <c r="I132" s="4">
        <v>2</v>
      </c>
      <c r="J132" s="4">
        <v>2</v>
      </c>
      <c r="K132" s="4" t="s">
        <v>30</v>
      </c>
      <c r="L132" s="4">
        <v>718</v>
      </c>
      <c r="M132" s="4">
        <v>718</v>
      </c>
      <c r="N132" s="4" t="s">
        <v>638</v>
      </c>
      <c r="O132" s="4" t="s">
        <v>32</v>
      </c>
      <c r="P132" s="4" t="s">
        <v>33</v>
      </c>
      <c r="Q132" s="4">
        <v>0</v>
      </c>
      <c r="R132" s="7">
        <v>44917</v>
      </c>
      <c r="S132" s="6">
        <v>44930</v>
      </c>
      <c r="T132" s="4" t="s">
        <v>34</v>
      </c>
      <c r="U132" s="4">
        <v>718</v>
      </c>
      <c r="V132" s="4">
        <v>0</v>
      </c>
      <c r="W132" s="4">
        <v>0</v>
      </c>
      <c r="X132" s="4" t="s">
        <v>639</v>
      </c>
      <c r="Y132" s="4" t="s">
        <v>640</v>
      </c>
    </row>
    <row r="133" s="4" customFormat="1" spans="1:25">
      <c r="A133" s="4" t="s">
        <v>641</v>
      </c>
      <c r="B133" s="4" t="s">
        <v>26</v>
      </c>
      <c r="C133" s="4" t="s">
        <v>27</v>
      </c>
      <c r="D133" s="4" t="s">
        <v>537</v>
      </c>
      <c r="E133" s="4" t="s">
        <v>538</v>
      </c>
      <c r="F133" s="6">
        <v>44926</v>
      </c>
      <c r="G133" s="6">
        <v>44927</v>
      </c>
      <c r="H133" s="4">
        <v>1</v>
      </c>
      <c r="I133" s="4">
        <v>1</v>
      </c>
      <c r="J133" s="4">
        <v>1</v>
      </c>
      <c r="K133" s="4" t="s">
        <v>30</v>
      </c>
      <c r="L133" s="4">
        <v>1888</v>
      </c>
      <c r="M133" s="4">
        <v>1888</v>
      </c>
      <c r="N133" s="4" t="s">
        <v>642</v>
      </c>
      <c r="O133" s="4" t="s">
        <v>32</v>
      </c>
      <c r="P133" s="4" t="s">
        <v>33</v>
      </c>
      <c r="Q133" s="4">
        <v>0</v>
      </c>
      <c r="R133" s="7">
        <v>44917</v>
      </c>
      <c r="S133" s="6">
        <v>44930</v>
      </c>
      <c r="T133" s="4" t="s">
        <v>34</v>
      </c>
      <c r="U133" s="4">
        <v>1888</v>
      </c>
      <c r="V133" s="4">
        <v>0</v>
      </c>
      <c r="W133" s="4">
        <v>0</v>
      </c>
      <c r="X133" s="4" t="s">
        <v>643</v>
      </c>
      <c r="Y133" s="4" t="s">
        <v>644</v>
      </c>
    </row>
    <row r="134" s="4" customFormat="1" spans="1:25">
      <c r="A134" s="4" t="s">
        <v>645</v>
      </c>
      <c r="B134" s="4" t="s">
        <v>26</v>
      </c>
      <c r="C134" s="4" t="s">
        <v>27</v>
      </c>
      <c r="D134" s="4" t="s">
        <v>646</v>
      </c>
      <c r="E134" s="4" t="s">
        <v>647</v>
      </c>
      <c r="F134" s="6">
        <v>44924</v>
      </c>
      <c r="G134" s="6">
        <v>44927</v>
      </c>
      <c r="H134" s="4">
        <v>1</v>
      </c>
      <c r="I134" s="4">
        <v>3</v>
      </c>
      <c r="J134" s="4">
        <v>3</v>
      </c>
      <c r="K134" s="4" t="s">
        <v>30</v>
      </c>
      <c r="L134" s="4">
        <v>3284</v>
      </c>
      <c r="M134" s="4">
        <v>3284</v>
      </c>
      <c r="N134" s="4" t="s">
        <v>648</v>
      </c>
      <c r="O134" s="4" t="s">
        <v>32</v>
      </c>
      <c r="P134" s="4" t="s">
        <v>33</v>
      </c>
      <c r="Q134" s="4">
        <v>0</v>
      </c>
      <c r="R134" s="7">
        <v>44917</v>
      </c>
      <c r="S134" s="6">
        <v>44930</v>
      </c>
      <c r="T134" s="4" t="s">
        <v>34</v>
      </c>
      <c r="U134" s="4">
        <v>3284</v>
      </c>
      <c r="V134" s="4">
        <v>0</v>
      </c>
      <c r="W134" s="4">
        <v>0</v>
      </c>
      <c r="X134" s="4" t="s">
        <v>649</v>
      </c>
      <c r="Y134" s="4" t="s">
        <v>650</v>
      </c>
    </row>
    <row r="135" s="4" customFormat="1" spans="1:25">
      <c r="A135" s="4" t="s">
        <v>651</v>
      </c>
      <c r="B135" s="4" t="s">
        <v>26</v>
      </c>
      <c r="C135" s="4" t="s">
        <v>27</v>
      </c>
      <c r="D135" s="4" t="s">
        <v>537</v>
      </c>
      <c r="E135" s="4" t="s">
        <v>652</v>
      </c>
      <c r="F135" s="6">
        <v>44926</v>
      </c>
      <c r="G135" s="6">
        <v>44927</v>
      </c>
      <c r="H135" s="4">
        <v>1</v>
      </c>
      <c r="I135" s="4">
        <v>1</v>
      </c>
      <c r="J135" s="4">
        <v>1</v>
      </c>
      <c r="K135" s="4" t="s">
        <v>30</v>
      </c>
      <c r="L135" s="4">
        <v>1777</v>
      </c>
      <c r="M135" s="4">
        <v>1777</v>
      </c>
      <c r="N135" s="4" t="s">
        <v>642</v>
      </c>
      <c r="O135" s="4" t="s">
        <v>32</v>
      </c>
      <c r="P135" s="4" t="s">
        <v>33</v>
      </c>
      <c r="Q135" s="4">
        <v>0</v>
      </c>
      <c r="R135" s="7">
        <v>44917</v>
      </c>
      <c r="S135" s="6">
        <v>44930</v>
      </c>
      <c r="T135" s="4" t="s">
        <v>34</v>
      </c>
      <c r="U135" s="4">
        <v>1777</v>
      </c>
      <c r="V135" s="4">
        <v>0</v>
      </c>
      <c r="W135" s="4">
        <v>0</v>
      </c>
      <c r="X135" s="4" t="s">
        <v>653</v>
      </c>
      <c r="Y135" s="4" t="s">
        <v>654</v>
      </c>
    </row>
    <row r="136" s="4" customFormat="1" spans="1:25">
      <c r="A136" s="4" t="s">
        <v>655</v>
      </c>
      <c r="B136" s="4" t="s">
        <v>26</v>
      </c>
      <c r="C136" s="4" t="s">
        <v>27</v>
      </c>
      <c r="D136" s="4" t="s">
        <v>656</v>
      </c>
      <c r="E136" s="4" t="s">
        <v>657</v>
      </c>
      <c r="F136" s="6">
        <v>44920</v>
      </c>
      <c r="G136" s="6">
        <v>44927</v>
      </c>
      <c r="H136" s="4">
        <v>1</v>
      </c>
      <c r="I136" s="4">
        <v>7</v>
      </c>
      <c r="J136" s="4">
        <v>7</v>
      </c>
      <c r="K136" s="4" t="s">
        <v>30</v>
      </c>
      <c r="L136" s="4">
        <v>11825</v>
      </c>
      <c r="M136" s="4">
        <v>11825</v>
      </c>
      <c r="N136" s="4" t="s">
        <v>658</v>
      </c>
      <c r="O136" s="4" t="s">
        <v>32</v>
      </c>
      <c r="P136" s="4" t="s">
        <v>33</v>
      </c>
      <c r="Q136" s="4">
        <v>0</v>
      </c>
      <c r="R136" s="7">
        <v>44917</v>
      </c>
      <c r="S136" s="6">
        <v>44930</v>
      </c>
      <c r="T136" s="4" t="s">
        <v>34</v>
      </c>
      <c r="U136" s="4">
        <v>11825</v>
      </c>
      <c r="V136" s="4">
        <v>0</v>
      </c>
      <c r="W136" s="4">
        <v>0</v>
      </c>
      <c r="X136" s="4" t="s">
        <v>659</v>
      </c>
      <c r="Y136" s="4" t="s">
        <v>41</v>
      </c>
    </row>
    <row r="137" s="4" customFormat="1" spans="1:25">
      <c r="A137" s="4" t="s">
        <v>660</v>
      </c>
      <c r="B137" s="4" t="s">
        <v>26</v>
      </c>
      <c r="C137" s="4" t="s">
        <v>27</v>
      </c>
      <c r="D137" s="4" t="s">
        <v>408</v>
      </c>
      <c r="E137" s="4" t="s">
        <v>633</v>
      </c>
      <c r="F137" s="6">
        <v>44926</v>
      </c>
      <c r="G137" s="6">
        <v>44927</v>
      </c>
      <c r="H137" s="4">
        <v>1</v>
      </c>
      <c r="I137" s="4">
        <v>1</v>
      </c>
      <c r="J137" s="4">
        <v>1</v>
      </c>
      <c r="K137" s="4" t="s">
        <v>30</v>
      </c>
      <c r="L137" s="4">
        <v>989</v>
      </c>
      <c r="M137" s="4">
        <v>989</v>
      </c>
      <c r="N137" s="4" t="s">
        <v>634</v>
      </c>
      <c r="O137" s="4" t="s">
        <v>32</v>
      </c>
      <c r="P137" s="4" t="s">
        <v>33</v>
      </c>
      <c r="Q137" s="4">
        <v>0</v>
      </c>
      <c r="R137" s="7">
        <v>44917</v>
      </c>
      <c r="S137" s="6">
        <v>44930</v>
      </c>
      <c r="T137" s="4" t="s">
        <v>34</v>
      </c>
      <c r="U137" s="4">
        <v>989</v>
      </c>
      <c r="V137" s="4">
        <v>0</v>
      </c>
      <c r="W137" s="4">
        <v>0</v>
      </c>
      <c r="X137" s="4" t="s">
        <v>661</v>
      </c>
      <c r="Y137" s="4" t="s">
        <v>41</v>
      </c>
    </row>
    <row r="138" s="4" customFormat="1" spans="1:25">
      <c r="A138" s="4" t="s">
        <v>662</v>
      </c>
      <c r="B138" s="4" t="s">
        <v>26</v>
      </c>
      <c r="C138" s="4" t="s">
        <v>27</v>
      </c>
      <c r="D138" s="4" t="s">
        <v>408</v>
      </c>
      <c r="E138" s="4" t="s">
        <v>633</v>
      </c>
      <c r="F138" s="6">
        <v>44926</v>
      </c>
      <c r="G138" s="6">
        <v>44927</v>
      </c>
      <c r="H138" s="4">
        <v>1</v>
      </c>
      <c r="I138" s="4">
        <v>1</v>
      </c>
      <c r="J138" s="4">
        <v>1</v>
      </c>
      <c r="K138" s="4" t="s">
        <v>30</v>
      </c>
      <c r="L138" s="4">
        <v>989</v>
      </c>
      <c r="M138" s="4">
        <v>989</v>
      </c>
      <c r="N138" s="4" t="s">
        <v>663</v>
      </c>
      <c r="O138" s="4" t="s">
        <v>32</v>
      </c>
      <c r="P138" s="4" t="s">
        <v>33</v>
      </c>
      <c r="Q138" s="4">
        <v>0</v>
      </c>
      <c r="R138" s="7">
        <v>44917</v>
      </c>
      <c r="S138" s="6">
        <v>44930</v>
      </c>
      <c r="T138" s="4" t="s">
        <v>34</v>
      </c>
      <c r="U138" s="4">
        <v>989</v>
      </c>
      <c r="V138" s="4">
        <v>0</v>
      </c>
      <c r="W138" s="4">
        <v>0</v>
      </c>
      <c r="X138" s="4" t="s">
        <v>664</v>
      </c>
      <c r="Y138" s="4" t="s">
        <v>41</v>
      </c>
    </row>
    <row r="139" s="4" customFormat="1" spans="1:25">
      <c r="A139" s="4" t="s">
        <v>665</v>
      </c>
      <c r="B139" s="4" t="s">
        <v>26</v>
      </c>
      <c r="C139" s="4" t="s">
        <v>27</v>
      </c>
      <c r="D139" s="4" t="s">
        <v>590</v>
      </c>
      <c r="E139" s="4" t="s">
        <v>591</v>
      </c>
      <c r="F139" s="6">
        <v>44926</v>
      </c>
      <c r="G139" s="6">
        <v>44927</v>
      </c>
      <c r="H139" s="4">
        <v>2</v>
      </c>
      <c r="I139" s="4">
        <v>1</v>
      </c>
      <c r="J139" s="4">
        <v>2</v>
      </c>
      <c r="K139" s="4" t="s">
        <v>30</v>
      </c>
      <c r="L139" s="4">
        <v>2852</v>
      </c>
      <c r="M139" s="4">
        <v>2852</v>
      </c>
      <c r="N139" s="4" t="s">
        <v>666</v>
      </c>
      <c r="O139" s="4" t="s">
        <v>32</v>
      </c>
      <c r="P139" s="4" t="s">
        <v>33</v>
      </c>
      <c r="Q139" s="4">
        <v>0</v>
      </c>
      <c r="R139" s="7">
        <v>44917</v>
      </c>
      <c r="S139" s="6">
        <v>44930</v>
      </c>
      <c r="T139" s="4" t="s">
        <v>34</v>
      </c>
      <c r="U139" s="4">
        <v>2852</v>
      </c>
      <c r="V139" s="4">
        <v>0</v>
      </c>
      <c r="W139" s="4">
        <v>0</v>
      </c>
      <c r="X139" s="4" t="s">
        <v>667</v>
      </c>
      <c r="Y139" s="4" t="s">
        <v>668</v>
      </c>
    </row>
    <row r="140" s="4" customFormat="1" spans="1:25">
      <c r="A140" s="4" t="s">
        <v>669</v>
      </c>
      <c r="B140" s="4" t="s">
        <v>26</v>
      </c>
      <c r="C140" s="4" t="s">
        <v>27</v>
      </c>
      <c r="D140" s="4" t="s">
        <v>178</v>
      </c>
      <c r="E140" s="4" t="s">
        <v>670</v>
      </c>
      <c r="F140" s="6">
        <v>44926</v>
      </c>
      <c r="G140" s="6">
        <v>44927</v>
      </c>
      <c r="H140" s="4">
        <v>1</v>
      </c>
      <c r="I140" s="4">
        <v>1</v>
      </c>
      <c r="J140" s="4">
        <v>1</v>
      </c>
      <c r="K140" s="4" t="s">
        <v>30</v>
      </c>
      <c r="L140" s="4">
        <v>428</v>
      </c>
      <c r="M140" s="4">
        <v>428</v>
      </c>
      <c r="N140" s="4" t="s">
        <v>671</v>
      </c>
      <c r="O140" s="4" t="s">
        <v>32</v>
      </c>
      <c r="P140" s="4" t="s">
        <v>33</v>
      </c>
      <c r="Q140" s="4">
        <v>0</v>
      </c>
      <c r="R140" s="7">
        <v>44917</v>
      </c>
      <c r="S140" s="6">
        <v>44930</v>
      </c>
      <c r="T140" s="4" t="s">
        <v>34</v>
      </c>
      <c r="U140" s="4">
        <v>428</v>
      </c>
      <c r="V140" s="4">
        <v>0</v>
      </c>
      <c r="W140" s="4">
        <v>0</v>
      </c>
      <c r="X140" s="4" t="s">
        <v>672</v>
      </c>
      <c r="Y140" s="4" t="s">
        <v>673</v>
      </c>
    </row>
    <row r="141" s="4" customFormat="1" spans="1:25">
      <c r="A141" s="4" t="s">
        <v>674</v>
      </c>
      <c r="B141" s="4" t="s">
        <v>26</v>
      </c>
      <c r="C141" s="4" t="s">
        <v>27</v>
      </c>
      <c r="D141" s="4" t="s">
        <v>408</v>
      </c>
      <c r="E141" s="4" t="s">
        <v>542</v>
      </c>
      <c r="F141" s="6">
        <v>44926</v>
      </c>
      <c r="G141" s="6">
        <v>44927</v>
      </c>
      <c r="H141" s="4">
        <v>1</v>
      </c>
      <c r="I141" s="4">
        <v>1</v>
      </c>
      <c r="J141" s="4">
        <v>1</v>
      </c>
      <c r="K141" s="4" t="s">
        <v>30</v>
      </c>
      <c r="L141" s="4">
        <v>1030</v>
      </c>
      <c r="M141" s="4">
        <v>1030</v>
      </c>
      <c r="N141" s="4" t="s">
        <v>675</v>
      </c>
      <c r="O141" s="4" t="s">
        <v>32</v>
      </c>
      <c r="P141" s="4" t="s">
        <v>33</v>
      </c>
      <c r="Q141" s="4">
        <v>0</v>
      </c>
      <c r="R141" s="7">
        <v>44917</v>
      </c>
      <c r="S141" s="6">
        <v>44930</v>
      </c>
      <c r="T141" s="4" t="s">
        <v>34</v>
      </c>
      <c r="U141" s="4">
        <v>1030</v>
      </c>
      <c r="V141" s="4">
        <v>0</v>
      </c>
      <c r="W141" s="4">
        <v>0</v>
      </c>
      <c r="X141" s="4" t="s">
        <v>676</v>
      </c>
      <c r="Y141" s="4" t="s">
        <v>41</v>
      </c>
    </row>
    <row r="142" s="4" customFormat="1" spans="1:25">
      <c r="A142" s="4" t="s">
        <v>677</v>
      </c>
      <c r="B142" s="4" t="s">
        <v>26</v>
      </c>
      <c r="C142" s="4" t="s">
        <v>27</v>
      </c>
      <c r="D142" s="4" t="s">
        <v>678</v>
      </c>
      <c r="E142" s="4" t="s">
        <v>679</v>
      </c>
      <c r="F142" s="6">
        <v>44926</v>
      </c>
      <c r="G142" s="6">
        <v>44927</v>
      </c>
      <c r="H142" s="4">
        <v>1</v>
      </c>
      <c r="I142" s="4">
        <v>1</v>
      </c>
      <c r="J142" s="4">
        <v>1</v>
      </c>
      <c r="K142" s="4" t="s">
        <v>30</v>
      </c>
      <c r="L142" s="4">
        <v>1305</v>
      </c>
      <c r="M142" s="4">
        <v>1305</v>
      </c>
      <c r="N142" s="4" t="s">
        <v>680</v>
      </c>
      <c r="O142" s="4" t="s">
        <v>32</v>
      </c>
      <c r="P142" s="4" t="s">
        <v>33</v>
      </c>
      <c r="Q142" s="4">
        <v>0</v>
      </c>
      <c r="R142" s="7">
        <v>44918</v>
      </c>
      <c r="S142" s="6">
        <v>44930</v>
      </c>
      <c r="T142" s="4" t="s">
        <v>34</v>
      </c>
      <c r="U142" s="4">
        <v>1305</v>
      </c>
      <c r="V142" s="4">
        <v>0</v>
      </c>
      <c r="W142" s="4">
        <v>0</v>
      </c>
      <c r="X142" s="4" t="s">
        <v>681</v>
      </c>
      <c r="Y142" s="4" t="s">
        <v>682</v>
      </c>
    </row>
    <row r="143" s="4" customFormat="1" spans="1:25">
      <c r="A143" s="4" t="s">
        <v>655</v>
      </c>
      <c r="B143" s="4" t="s">
        <v>26</v>
      </c>
      <c r="C143" s="4" t="s">
        <v>42</v>
      </c>
      <c r="D143" s="4" t="s">
        <v>656</v>
      </c>
      <c r="E143" s="4" t="s">
        <v>657</v>
      </c>
      <c r="F143" s="6">
        <v>44920</v>
      </c>
      <c r="G143" s="6">
        <v>44927</v>
      </c>
      <c r="H143" s="4">
        <v>1</v>
      </c>
      <c r="I143" s="4">
        <v>7</v>
      </c>
      <c r="J143" s="4">
        <v>7</v>
      </c>
      <c r="K143" s="4" t="s">
        <v>30</v>
      </c>
      <c r="L143" s="4">
        <v>-11825</v>
      </c>
      <c r="M143" s="4">
        <v>-11825</v>
      </c>
      <c r="N143" s="4" t="s">
        <v>658</v>
      </c>
      <c r="O143" s="4" t="s">
        <v>32</v>
      </c>
      <c r="P143" s="4" t="s">
        <v>33</v>
      </c>
      <c r="Q143" s="4">
        <v>0</v>
      </c>
      <c r="R143" s="7">
        <v>44917</v>
      </c>
      <c r="S143" s="6">
        <v>44930</v>
      </c>
      <c r="T143" s="4" t="s">
        <v>34</v>
      </c>
      <c r="U143" s="4">
        <v>-11825</v>
      </c>
      <c r="V143" s="4">
        <v>0</v>
      </c>
      <c r="W143" s="4">
        <v>0</v>
      </c>
      <c r="X143" s="4" t="s">
        <v>659</v>
      </c>
      <c r="Y143" s="4" t="s">
        <v>41</v>
      </c>
    </row>
    <row r="144" s="4" customFormat="1" spans="1:25">
      <c r="A144" s="4" t="s">
        <v>683</v>
      </c>
      <c r="B144" s="4" t="s">
        <v>26</v>
      </c>
      <c r="C144" s="4" t="s">
        <v>27</v>
      </c>
      <c r="D144" s="4" t="s">
        <v>267</v>
      </c>
      <c r="E144" s="4" t="s">
        <v>684</v>
      </c>
      <c r="F144" s="6">
        <v>44925</v>
      </c>
      <c r="G144" s="6">
        <v>44927</v>
      </c>
      <c r="H144" s="4">
        <v>1</v>
      </c>
      <c r="I144" s="4">
        <v>2</v>
      </c>
      <c r="J144" s="4">
        <v>2</v>
      </c>
      <c r="K144" s="4" t="s">
        <v>30</v>
      </c>
      <c r="L144" s="4">
        <v>2680</v>
      </c>
      <c r="M144" s="4">
        <v>2680</v>
      </c>
      <c r="N144" s="4" t="s">
        <v>685</v>
      </c>
      <c r="O144" s="4" t="s">
        <v>32</v>
      </c>
      <c r="P144" s="4" t="s">
        <v>33</v>
      </c>
      <c r="Q144" s="4">
        <v>0</v>
      </c>
      <c r="R144" s="7">
        <v>44918</v>
      </c>
      <c r="S144" s="6">
        <v>44930</v>
      </c>
      <c r="T144" s="4" t="s">
        <v>34</v>
      </c>
      <c r="U144" s="4">
        <v>2680</v>
      </c>
      <c r="V144" s="4">
        <v>0</v>
      </c>
      <c r="W144" s="4">
        <v>0</v>
      </c>
      <c r="X144" s="4" t="s">
        <v>686</v>
      </c>
      <c r="Y144" s="4" t="s">
        <v>687</v>
      </c>
    </row>
    <row r="145" s="4" customFormat="1" spans="1:25">
      <c r="A145" s="4" t="s">
        <v>662</v>
      </c>
      <c r="B145" s="4" t="s">
        <v>26</v>
      </c>
      <c r="C145" s="4" t="s">
        <v>42</v>
      </c>
      <c r="D145" s="4" t="s">
        <v>408</v>
      </c>
      <c r="E145" s="4" t="s">
        <v>633</v>
      </c>
      <c r="F145" s="6">
        <v>44926</v>
      </c>
      <c r="G145" s="6">
        <v>44927</v>
      </c>
      <c r="H145" s="4">
        <v>1</v>
      </c>
      <c r="I145" s="4">
        <v>1</v>
      </c>
      <c r="J145" s="4">
        <v>1</v>
      </c>
      <c r="K145" s="4" t="s">
        <v>30</v>
      </c>
      <c r="L145" s="4">
        <v>-989</v>
      </c>
      <c r="M145" s="4">
        <v>-989</v>
      </c>
      <c r="N145" s="4" t="s">
        <v>663</v>
      </c>
      <c r="O145" s="4" t="s">
        <v>32</v>
      </c>
      <c r="P145" s="4" t="s">
        <v>33</v>
      </c>
      <c r="Q145" s="4">
        <v>0</v>
      </c>
      <c r="R145" s="7">
        <v>44917</v>
      </c>
      <c r="S145" s="6">
        <v>44930</v>
      </c>
      <c r="T145" s="4" t="s">
        <v>34</v>
      </c>
      <c r="U145" s="4">
        <v>-989</v>
      </c>
      <c r="V145" s="4">
        <v>0</v>
      </c>
      <c r="W145" s="4">
        <v>0</v>
      </c>
      <c r="X145" s="4" t="s">
        <v>664</v>
      </c>
      <c r="Y145" s="4" t="s">
        <v>41</v>
      </c>
    </row>
    <row r="146" s="4" customFormat="1" spans="1:25">
      <c r="A146" s="4" t="s">
        <v>674</v>
      </c>
      <c r="B146" s="4" t="s">
        <v>26</v>
      </c>
      <c r="C146" s="4" t="s">
        <v>42</v>
      </c>
      <c r="D146" s="4" t="s">
        <v>408</v>
      </c>
      <c r="E146" s="4" t="s">
        <v>542</v>
      </c>
      <c r="F146" s="6">
        <v>44926</v>
      </c>
      <c r="G146" s="6">
        <v>44927</v>
      </c>
      <c r="H146" s="4">
        <v>1</v>
      </c>
      <c r="I146" s="4">
        <v>1</v>
      </c>
      <c r="J146" s="4">
        <v>1</v>
      </c>
      <c r="K146" s="4" t="s">
        <v>30</v>
      </c>
      <c r="L146" s="4">
        <v>-1030</v>
      </c>
      <c r="M146" s="4">
        <v>-1030</v>
      </c>
      <c r="N146" s="4" t="s">
        <v>675</v>
      </c>
      <c r="O146" s="4" t="s">
        <v>32</v>
      </c>
      <c r="P146" s="4" t="s">
        <v>33</v>
      </c>
      <c r="Q146" s="4">
        <v>0</v>
      </c>
      <c r="R146" s="7">
        <v>44917</v>
      </c>
      <c r="S146" s="6">
        <v>44930</v>
      </c>
      <c r="T146" s="4" t="s">
        <v>34</v>
      </c>
      <c r="U146" s="4">
        <v>-1030</v>
      </c>
      <c r="V146" s="4">
        <v>0</v>
      </c>
      <c r="W146" s="4">
        <v>0</v>
      </c>
      <c r="X146" s="4" t="s">
        <v>676</v>
      </c>
      <c r="Y146" s="4" t="s">
        <v>41</v>
      </c>
    </row>
    <row r="147" s="4" customFormat="1" spans="1:25">
      <c r="A147" s="4" t="s">
        <v>660</v>
      </c>
      <c r="B147" s="4" t="s">
        <v>26</v>
      </c>
      <c r="C147" s="4" t="s">
        <v>42</v>
      </c>
      <c r="D147" s="4" t="s">
        <v>408</v>
      </c>
      <c r="E147" s="4" t="s">
        <v>633</v>
      </c>
      <c r="F147" s="6">
        <v>44926</v>
      </c>
      <c r="G147" s="6">
        <v>44927</v>
      </c>
      <c r="H147" s="4">
        <v>1</v>
      </c>
      <c r="I147" s="4">
        <v>1</v>
      </c>
      <c r="J147" s="4">
        <v>1</v>
      </c>
      <c r="K147" s="4" t="s">
        <v>30</v>
      </c>
      <c r="L147" s="4">
        <v>-989</v>
      </c>
      <c r="M147" s="4">
        <v>-989</v>
      </c>
      <c r="N147" s="4" t="s">
        <v>634</v>
      </c>
      <c r="O147" s="4" t="s">
        <v>32</v>
      </c>
      <c r="P147" s="4" t="s">
        <v>33</v>
      </c>
      <c r="Q147" s="4">
        <v>0</v>
      </c>
      <c r="R147" s="7">
        <v>44917</v>
      </c>
      <c r="S147" s="6">
        <v>44930</v>
      </c>
      <c r="T147" s="4" t="s">
        <v>34</v>
      </c>
      <c r="U147" s="4">
        <v>-989</v>
      </c>
      <c r="V147" s="4">
        <v>0</v>
      </c>
      <c r="W147" s="4">
        <v>0</v>
      </c>
      <c r="X147" s="4" t="s">
        <v>661</v>
      </c>
      <c r="Y147" s="4" t="s">
        <v>41</v>
      </c>
    </row>
    <row r="148" s="4" customFormat="1" spans="1:25">
      <c r="A148" s="4" t="s">
        <v>688</v>
      </c>
      <c r="B148" s="4" t="s">
        <v>26</v>
      </c>
      <c r="C148" s="4" t="s">
        <v>27</v>
      </c>
      <c r="D148" s="4" t="s">
        <v>435</v>
      </c>
      <c r="E148" s="4" t="s">
        <v>436</v>
      </c>
      <c r="F148" s="6">
        <v>44926</v>
      </c>
      <c r="G148" s="6">
        <v>44927</v>
      </c>
      <c r="H148" s="4">
        <v>1</v>
      </c>
      <c r="I148" s="4">
        <v>1</v>
      </c>
      <c r="J148" s="4">
        <v>1</v>
      </c>
      <c r="K148" s="4" t="s">
        <v>30</v>
      </c>
      <c r="L148" s="4">
        <v>830</v>
      </c>
      <c r="M148" s="4">
        <v>830</v>
      </c>
      <c r="N148" s="4" t="s">
        <v>689</v>
      </c>
      <c r="O148" s="4" t="s">
        <v>32</v>
      </c>
      <c r="P148" s="4" t="s">
        <v>33</v>
      </c>
      <c r="Q148" s="4">
        <v>0</v>
      </c>
      <c r="R148" s="7">
        <v>44918</v>
      </c>
      <c r="S148" s="6">
        <v>44930</v>
      </c>
      <c r="T148" s="4" t="s">
        <v>34</v>
      </c>
      <c r="U148" s="4">
        <v>830</v>
      </c>
      <c r="V148" s="4">
        <v>0</v>
      </c>
      <c r="W148" s="4">
        <v>0</v>
      </c>
      <c r="X148" s="4" t="s">
        <v>690</v>
      </c>
      <c r="Y148" s="4" t="s">
        <v>691</v>
      </c>
    </row>
    <row r="149" s="4" customFormat="1" spans="1:25">
      <c r="A149" s="4" t="s">
        <v>692</v>
      </c>
      <c r="B149" s="4" t="s">
        <v>26</v>
      </c>
      <c r="C149" s="4" t="s">
        <v>27</v>
      </c>
      <c r="D149" s="4" t="s">
        <v>547</v>
      </c>
      <c r="E149" s="4" t="s">
        <v>548</v>
      </c>
      <c r="F149" s="6">
        <v>44923</v>
      </c>
      <c r="G149" s="6">
        <v>44927</v>
      </c>
      <c r="H149" s="4">
        <v>1</v>
      </c>
      <c r="I149" s="4">
        <v>4</v>
      </c>
      <c r="J149" s="4">
        <v>4</v>
      </c>
      <c r="K149" s="4" t="s">
        <v>30</v>
      </c>
      <c r="L149" s="4">
        <v>4300</v>
      </c>
      <c r="M149" s="4">
        <v>4300</v>
      </c>
      <c r="N149" s="4" t="s">
        <v>693</v>
      </c>
      <c r="O149" s="4" t="s">
        <v>32</v>
      </c>
      <c r="P149" s="4" t="s">
        <v>33</v>
      </c>
      <c r="Q149" s="4">
        <v>0</v>
      </c>
      <c r="R149" s="7">
        <v>44918</v>
      </c>
      <c r="S149" s="6">
        <v>44930</v>
      </c>
      <c r="T149" s="4" t="s">
        <v>34</v>
      </c>
      <c r="U149" s="4">
        <v>4300</v>
      </c>
      <c r="V149" s="4">
        <v>0</v>
      </c>
      <c r="W149" s="4">
        <v>0</v>
      </c>
      <c r="X149" s="4" t="s">
        <v>694</v>
      </c>
      <c r="Y149" s="4" t="s">
        <v>695</v>
      </c>
    </row>
    <row r="150" s="4" customFormat="1" spans="1:25">
      <c r="A150" s="4" t="s">
        <v>696</v>
      </c>
      <c r="B150" s="4" t="s">
        <v>26</v>
      </c>
      <c r="C150" s="4" t="s">
        <v>27</v>
      </c>
      <c r="D150" s="4" t="s">
        <v>697</v>
      </c>
      <c r="E150" s="4" t="s">
        <v>698</v>
      </c>
      <c r="F150" s="6">
        <v>44926</v>
      </c>
      <c r="G150" s="6">
        <v>44927</v>
      </c>
      <c r="H150" s="4">
        <v>4</v>
      </c>
      <c r="I150" s="4">
        <v>1</v>
      </c>
      <c r="J150" s="4">
        <v>4</v>
      </c>
      <c r="K150" s="4" t="s">
        <v>30</v>
      </c>
      <c r="L150" s="4">
        <v>1600</v>
      </c>
      <c r="M150" s="4">
        <v>1600</v>
      </c>
      <c r="N150" s="4" t="s">
        <v>699</v>
      </c>
      <c r="O150" s="4" t="s">
        <v>32</v>
      </c>
      <c r="P150" s="4" t="s">
        <v>33</v>
      </c>
      <c r="Q150" s="4">
        <v>0</v>
      </c>
      <c r="R150" s="7">
        <v>44918</v>
      </c>
      <c r="S150" s="6">
        <v>44930</v>
      </c>
      <c r="T150" s="4" t="s">
        <v>34</v>
      </c>
      <c r="U150" s="4">
        <v>1600</v>
      </c>
      <c r="V150" s="4">
        <v>0</v>
      </c>
      <c r="W150" s="4">
        <v>0</v>
      </c>
      <c r="X150" s="4" t="s">
        <v>700</v>
      </c>
      <c r="Y150" s="4" t="s">
        <v>701</v>
      </c>
    </row>
    <row r="151" s="4" customFormat="1" spans="1:25">
      <c r="A151" s="4" t="s">
        <v>702</v>
      </c>
      <c r="B151" s="4" t="s">
        <v>26</v>
      </c>
      <c r="C151" s="4" t="s">
        <v>27</v>
      </c>
      <c r="D151" s="4" t="s">
        <v>596</v>
      </c>
      <c r="E151" s="4" t="s">
        <v>597</v>
      </c>
      <c r="F151" s="6">
        <v>44925</v>
      </c>
      <c r="G151" s="6">
        <v>44927</v>
      </c>
      <c r="H151" s="4">
        <v>1</v>
      </c>
      <c r="I151" s="4">
        <v>2</v>
      </c>
      <c r="J151" s="4">
        <v>2</v>
      </c>
      <c r="K151" s="4" t="s">
        <v>30</v>
      </c>
      <c r="L151" s="4">
        <v>718</v>
      </c>
      <c r="M151" s="4">
        <v>718</v>
      </c>
      <c r="N151" s="4" t="s">
        <v>703</v>
      </c>
      <c r="O151" s="4" t="s">
        <v>32</v>
      </c>
      <c r="P151" s="4" t="s">
        <v>33</v>
      </c>
      <c r="Q151" s="4">
        <v>0</v>
      </c>
      <c r="R151" s="7">
        <v>44919</v>
      </c>
      <c r="S151" s="6">
        <v>44930</v>
      </c>
      <c r="T151" s="4" t="s">
        <v>34</v>
      </c>
      <c r="U151" s="4">
        <v>718</v>
      </c>
      <c r="V151" s="4">
        <v>0</v>
      </c>
      <c r="W151" s="4">
        <v>0</v>
      </c>
      <c r="X151" s="4" t="s">
        <v>704</v>
      </c>
      <c r="Y151" s="4" t="s">
        <v>705</v>
      </c>
    </row>
    <row r="152" s="4" customFormat="1" spans="1:25">
      <c r="A152" s="4" t="s">
        <v>706</v>
      </c>
      <c r="B152" s="4" t="s">
        <v>26</v>
      </c>
      <c r="C152" s="4" t="s">
        <v>27</v>
      </c>
      <c r="D152" s="4" t="s">
        <v>707</v>
      </c>
      <c r="E152" s="4" t="s">
        <v>708</v>
      </c>
      <c r="F152" s="6">
        <v>44926</v>
      </c>
      <c r="G152" s="6">
        <v>44927</v>
      </c>
      <c r="H152" s="4">
        <v>1</v>
      </c>
      <c r="I152" s="4">
        <v>1</v>
      </c>
      <c r="J152" s="4">
        <v>1</v>
      </c>
      <c r="K152" s="4" t="s">
        <v>30</v>
      </c>
      <c r="L152" s="4">
        <v>900</v>
      </c>
      <c r="M152" s="4">
        <v>900</v>
      </c>
      <c r="N152" s="4" t="s">
        <v>709</v>
      </c>
      <c r="O152" s="4" t="s">
        <v>32</v>
      </c>
      <c r="P152" s="4" t="s">
        <v>33</v>
      </c>
      <c r="Q152" s="4">
        <v>0</v>
      </c>
      <c r="R152" s="7">
        <v>44919</v>
      </c>
      <c r="S152" s="6">
        <v>44930</v>
      </c>
      <c r="T152" s="4" t="s">
        <v>34</v>
      </c>
      <c r="U152" s="4">
        <v>900</v>
      </c>
      <c r="V152" s="4">
        <v>0</v>
      </c>
      <c r="W152" s="4">
        <v>0</v>
      </c>
      <c r="X152" s="4" t="s">
        <v>710</v>
      </c>
      <c r="Y152" s="4" t="s">
        <v>711</v>
      </c>
    </row>
    <row r="153" s="4" customFormat="1" spans="1:25">
      <c r="A153" s="4" t="s">
        <v>712</v>
      </c>
      <c r="B153" s="4" t="s">
        <v>26</v>
      </c>
      <c r="C153" s="4" t="s">
        <v>27</v>
      </c>
      <c r="D153" s="4" t="s">
        <v>28</v>
      </c>
      <c r="E153" s="4" t="s">
        <v>38</v>
      </c>
      <c r="F153" s="6">
        <v>44926</v>
      </c>
      <c r="G153" s="6">
        <v>44927</v>
      </c>
      <c r="H153" s="4">
        <v>1</v>
      </c>
      <c r="I153" s="4">
        <v>1</v>
      </c>
      <c r="J153" s="4">
        <v>1</v>
      </c>
      <c r="K153" s="4" t="s">
        <v>30</v>
      </c>
      <c r="L153" s="4">
        <v>773</v>
      </c>
      <c r="M153" s="4">
        <v>773</v>
      </c>
      <c r="N153" s="4" t="s">
        <v>713</v>
      </c>
      <c r="O153" s="4" t="s">
        <v>32</v>
      </c>
      <c r="P153" s="4" t="s">
        <v>33</v>
      </c>
      <c r="Q153" s="4">
        <v>0</v>
      </c>
      <c r="R153" s="7">
        <v>44919</v>
      </c>
      <c r="S153" s="6">
        <v>44930</v>
      </c>
      <c r="T153" s="4" t="s">
        <v>34</v>
      </c>
      <c r="U153" s="4">
        <v>773</v>
      </c>
      <c r="V153" s="4">
        <v>0</v>
      </c>
      <c r="W153" s="4">
        <v>0</v>
      </c>
      <c r="X153" s="4" t="s">
        <v>714</v>
      </c>
      <c r="Y153" s="4" t="s">
        <v>715</v>
      </c>
    </row>
    <row r="154" s="4" customFormat="1" spans="1:25">
      <c r="A154" s="4" t="s">
        <v>716</v>
      </c>
      <c r="B154" s="4" t="s">
        <v>26</v>
      </c>
      <c r="C154" s="4" t="s">
        <v>27</v>
      </c>
      <c r="D154" s="4" t="s">
        <v>590</v>
      </c>
      <c r="E154" s="4" t="s">
        <v>591</v>
      </c>
      <c r="F154" s="6">
        <v>44926</v>
      </c>
      <c r="G154" s="6">
        <v>44927</v>
      </c>
      <c r="H154" s="4">
        <v>2</v>
      </c>
      <c r="I154" s="4">
        <v>1</v>
      </c>
      <c r="J154" s="4">
        <v>2</v>
      </c>
      <c r="K154" s="4" t="s">
        <v>30</v>
      </c>
      <c r="L154" s="4">
        <v>2932</v>
      </c>
      <c r="M154" s="4">
        <v>2932</v>
      </c>
      <c r="N154" s="4" t="s">
        <v>717</v>
      </c>
      <c r="O154" s="4" t="s">
        <v>32</v>
      </c>
      <c r="P154" s="4" t="s">
        <v>33</v>
      </c>
      <c r="Q154" s="4">
        <v>0</v>
      </c>
      <c r="R154" s="7">
        <v>44920</v>
      </c>
      <c r="S154" s="6">
        <v>44930</v>
      </c>
      <c r="T154" s="4" t="s">
        <v>34</v>
      </c>
      <c r="U154" s="4">
        <v>2932</v>
      </c>
      <c r="V154" s="4">
        <v>0</v>
      </c>
      <c r="W154" s="4">
        <v>0</v>
      </c>
      <c r="X154" s="4" t="s">
        <v>718</v>
      </c>
      <c r="Y154" s="4" t="s">
        <v>719</v>
      </c>
    </row>
    <row r="155" s="4" customFormat="1" spans="1:25">
      <c r="A155" s="4" t="s">
        <v>720</v>
      </c>
      <c r="B155" s="4" t="s">
        <v>26</v>
      </c>
      <c r="C155" s="4" t="s">
        <v>27</v>
      </c>
      <c r="D155" s="4" t="s">
        <v>721</v>
      </c>
      <c r="E155" s="4" t="s">
        <v>722</v>
      </c>
      <c r="F155" s="6">
        <v>44925</v>
      </c>
      <c r="G155" s="6">
        <v>44927</v>
      </c>
      <c r="H155" s="4">
        <v>1</v>
      </c>
      <c r="I155" s="4">
        <v>2</v>
      </c>
      <c r="J155" s="4">
        <v>2</v>
      </c>
      <c r="K155" s="4" t="s">
        <v>30</v>
      </c>
      <c r="L155" s="4">
        <v>1424</v>
      </c>
      <c r="M155" s="4">
        <v>1424</v>
      </c>
      <c r="N155" s="4" t="s">
        <v>723</v>
      </c>
      <c r="O155" s="4" t="s">
        <v>32</v>
      </c>
      <c r="P155" s="4" t="s">
        <v>33</v>
      </c>
      <c r="Q155" s="4">
        <v>0</v>
      </c>
      <c r="R155" s="7">
        <v>44920</v>
      </c>
      <c r="S155" s="6">
        <v>44930</v>
      </c>
      <c r="T155" s="4" t="s">
        <v>34</v>
      </c>
      <c r="U155" s="4">
        <v>1424</v>
      </c>
      <c r="V155" s="4">
        <v>0</v>
      </c>
      <c r="W155" s="4">
        <v>0</v>
      </c>
      <c r="X155" s="4" t="s">
        <v>724</v>
      </c>
      <c r="Y155" s="4" t="s">
        <v>725</v>
      </c>
    </row>
    <row r="156" s="4" customFormat="1" spans="1:25">
      <c r="A156" s="4" t="s">
        <v>726</v>
      </c>
      <c r="B156" s="4" t="s">
        <v>26</v>
      </c>
      <c r="C156" s="4" t="s">
        <v>27</v>
      </c>
      <c r="D156" s="4" t="s">
        <v>727</v>
      </c>
      <c r="E156" s="4" t="s">
        <v>728</v>
      </c>
      <c r="F156" s="6">
        <v>44924</v>
      </c>
      <c r="G156" s="6">
        <v>44927</v>
      </c>
      <c r="H156" s="4">
        <v>1</v>
      </c>
      <c r="I156" s="4">
        <v>3</v>
      </c>
      <c r="J156" s="4">
        <v>3</v>
      </c>
      <c r="K156" s="4" t="s">
        <v>30</v>
      </c>
      <c r="L156" s="4">
        <v>1800</v>
      </c>
      <c r="M156" s="4">
        <v>1800</v>
      </c>
      <c r="N156" s="4" t="s">
        <v>729</v>
      </c>
      <c r="O156" s="4" t="s">
        <v>32</v>
      </c>
      <c r="P156" s="4" t="s">
        <v>33</v>
      </c>
      <c r="Q156" s="4">
        <v>0</v>
      </c>
      <c r="R156" s="7">
        <v>44920</v>
      </c>
      <c r="S156" s="6">
        <v>44930</v>
      </c>
      <c r="T156" s="4" t="s">
        <v>34</v>
      </c>
      <c r="U156" s="4">
        <v>1800</v>
      </c>
      <c r="V156" s="4">
        <v>0</v>
      </c>
      <c r="W156" s="4">
        <v>0</v>
      </c>
      <c r="X156" s="4" t="s">
        <v>730</v>
      </c>
      <c r="Y156" s="4" t="s">
        <v>731</v>
      </c>
    </row>
    <row r="157" s="4" customFormat="1" spans="1:25">
      <c r="A157" s="4" t="s">
        <v>732</v>
      </c>
      <c r="B157" s="4" t="s">
        <v>26</v>
      </c>
      <c r="C157" s="4" t="s">
        <v>27</v>
      </c>
      <c r="D157" s="4" t="s">
        <v>733</v>
      </c>
      <c r="E157" s="4" t="s">
        <v>734</v>
      </c>
      <c r="F157" s="6">
        <v>44925</v>
      </c>
      <c r="G157" s="6">
        <v>44927</v>
      </c>
      <c r="H157" s="4">
        <v>1</v>
      </c>
      <c r="I157" s="4">
        <v>2</v>
      </c>
      <c r="J157" s="4">
        <v>2</v>
      </c>
      <c r="K157" s="4" t="s">
        <v>30</v>
      </c>
      <c r="L157" s="4">
        <v>3000</v>
      </c>
      <c r="M157" s="4">
        <v>3000</v>
      </c>
      <c r="N157" s="4" t="s">
        <v>735</v>
      </c>
      <c r="O157" s="4" t="s">
        <v>32</v>
      </c>
      <c r="P157" s="4" t="s">
        <v>33</v>
      </c>
      <c r="Q157" s="4">
        <v>0</v>
      </c>
      <c r="R157" s="7">
        <v>44920</v>
      </c>
      <c r="S157" s="6">
        <v>44930</v>
      </c>
      <c r="T157" s="4" t="s">
        <v>34</v>
      </c>
      <c r="U157" s="4">
        <v>3000</v>
      </c>
      <c r="V157" s="4">
        <v>0</v>
      </c>
      <c r="W157" s="4">
        <v>0</v>
      </c>
      <c r="X157" s="4" t="s">
        <v>736</v>
      </c>
      <c r="Y157" s="4" t="s">
        <v>737</v>
      </c>
    </row>
    <row r="158" s="4" customFormat="1" spans="1:25">
      <c r="A158" s="4" t="s">
        <v>738</v>
      </c>
      <c r="B158" s="4" t="s">
        <v>26</v>
      </c>
      <c r="C158" s="4" t="s">
        <v>27</v>
      </c>
      <c r="D158" s="4" t="s">
        <v>697</v>
      </c>
      <c r="E158" s="4" t="s">
        <v>739</v>
      </c>
      <c r="F158" s="6">
        <v>44926</v>
      </c>
      <c r="G158" s="6">
        <v>44927</v>
      </c>
      <c r="H158" s="4">
        <v>1</v>
      </c>
      <c r="I158" s="4">
        <v>1</v>
      </c>
      <c r="J158" s="4">
        <v>1</v>
      </c>
      <c r="K158" s="4" t="s">
        <v>30</v>
      </c>
      <c r="L158" s="4">
        <v>545</v>
      </c>
      <c r="M158" s="4">
        <v>545</v>
      </c>
      <c r="N158" s="4" t="s">
        <v>740</v>
      </c>
      <c r="O158" s="4" t="s">
        <v>32</v>
      </c>
      <c r="P158" s="4" t="s">
        <v>33</v>
      </c>
      <c r="Q158" s="4">
        <v>0</v>
      </c>
      <c r="R158" s="7">
        <v>44920</v>
      </c>
      <c r="S158" s="6">
        <v>44930</v>
      </c>
      <c r="T158" s="4" t="s">
        <v>34</v>
      </c>
      <c r="U158" s="4">
        <v>545</v>
      </c>
      <c r="V158" s="4">
        <v>0</v>
      </c>
      <c r="W158" s="4">
        <v>0</v>
      </c>
      <c r="X158" s="4" t="s">
        <v>741</v>
      </c>
      <c r="Y158" s="4" t="s">
        <v>742</v>
      </c>
    </row>
    <row r="159" s="4" customFormat="1" spans="1:25">
      <c r="A159" s="4" t="s">
        <v>743</v>
      </c>
      <c r="B159" s="4" t="s">
        <v>26</v>
      </c>
      <c r="C159" s="4" t="s">
        <v>27</v>
      </c>
      <c r="D159" s="4" t="s">
        <v>744</v>
      </c>
      <c r="E159" s="4" t="s">
        <v>745</v>
      </c>
      <c r="F159" s="6">
        <v>44926</v>
      </c>
      <c r="G159" s="6">
        <v>44927</v>
      </c>
      <c r="H159" s="4">
        <v>1</v>
      </c>
      <c r="I159" s="4">
        <v>1</v>
      </c>
      <c r="J159" s="4">
        <v>1</v>
      </c>
      <c r="K159" s="4" t="s">
        <v>30</v>
      </c>
      <c r="L159" s="4">
        <v>1600</v>
      </c>
      <c r="M159" s="4">
        <v>1600</v>
      </c>
      <c r="N159" s="4" t="s">
        <v>746</v>
      </c>
      <c r="O159" s="4" t="s">
        <v>32</v>
      </c>
      <c r="P159" s="4" t="s">
        <v>33</v>
      </c>
      <c r="Q159" s="4">
        <v>0</v>
      </c>
      <c r="R159" s="7">
        <v>44920</v>
      </c>
      <c r="S159" s="6">
        <v>44930</v>
      </c>
      <c r="T159" s="4" t="s">
        <v>34</v>
      </c>
      <c r="U159" s="4">
        <v>1600</v>
      </c>
      <c r="V159" s="4">
        <v>0</v>
      </c>
      <c r="W159" s="4">
        <v>0</v>
      </c>
      <c r="X159" s="4" t="s">
        <v>747</v>
      </c>
      <c r="Y159" s="4" t="s">
        <v>748</v>
      </c>
    </row>
    <row r="160" s="4" customFormat="1" spans="1:25">
      <c r="A160" s="4" t="s">
        <v>749</v>
      </c>
      <c r="B160" s="4" t="s">
        <v>26</v>
      </c>
      <c r="C160" s="4" t="s">
        <v>27</v>
      </c>
      <c r="D160" s="4" t="s">
        <v>573</v>
      </c>
      <c r="E160" s="4" t="s">
        <v>750</v>
      </c>
      <c r="F160" s="6">
        <v>44926</v>
      </c>
      <c r="G160" s="6">
        <v>44927</v>
      </c>
      <c r="H160" s="4">
        <v>2</v>
      </c>
      <c r="I160" s="4">
        <v>1</v>
      </c>
      <c r="J160" s="4">
        <v>2</v>
      </c>
      <c r="K160" s="4" t="s">
        <v>30</v>
      </c>
      <c r="L160" s="4">
        <v>1062</v>
      </c>
      <c r="M160" s="4">
        <v>1062</v>
      </c>
      <c r="N160" s="4" t="s">
        <v>751</v>
      </c>
      <c r="O160" s="4" t="s">
        <v>32</v>
      </c>
      <c r="P160" s="4" t="s">
        <v>33</v>
      </c>
      <c r="Q160" s="4">
        <v>0</v>
      </c>
      <c r="R160" s="7">
        <v>44921</v>
      </c>
      <c r="S160" s="6">
        <v>44930</v>
      </c>
      <c r="T160" s="4" t="s">
        <v>34</v>
      </c>
      <c r="U160" s="4">
        <v>1062</v>
      </c>
      <c r="V160" s="4">
        <v>0</v>
      </c>
      <c r="W160" s="4">
        <v>0</v>
      </c>
      <c r="X160" s="4" t="s">
        <v>752</v>
      </c>
      <c r="Y160" s="4" t="s">
        <v>753</v>
      </c>
    </row>
    <row r="161" s="4" customFormat="1" spans="1:25">
      <c r="A161" s="4" t="s">
        <v>754</v>
      </c>
      <c r="B161" s="4" t="s">
        <v>26</v>
      </c>
      <c r="C161" s="4" t="s">
        <v>27</v>
      </c>
      <c r="D161" s="4" t="s">
        <v>755</v>
      </c>
      <c r="E161" s="4" t="s">
        <v>756</v>
      </c>
      <c r="F161" s="6">
        <v>44925</v>
      </c>
      <c r="G161" s="6">
        <v>44927</v>
      </c>
      <c r="H161" s="4">
        <v>1</v>
      </c>
      <c r="I161" s="4">
        <v>2</v>
      </c>
      <c r="J161" s="4">
        <v>2</v>
      </c>
      <c r="K161" s="4" t="s">
        <v>30</v>
      </c>
      <c r="L161" s="4">
        <v>2000</v>
      </c>
      <c r="M161" s="4">
        <v>2000</v>
      </c>
      <c r="N161" s="4" t="s">
        <v>757</v>
      </c>
      <c r="O161" s="4" t="s">
        <v>32</v>
      </c>
      <c r="P161" s="4" t="s">
        <v>33</v>
      </c>
      <c r="Q161" s="4">
        <v>0</v>
      </c>
      <c r="R161" s="7">
        <v>44921</v>
      </c>
      <c r="S161" s="6">
        <v>44930</v>
      </c>
      <c r="T161" s="4" t="s">
        <v>34</v>
      </c>
      <c r="U161" s="4">
        <v>2000</v>
      </c>
      <c r="V161" s="4">
        <v>0</v>
      </c>
      <c r="W161" s="4">
        <v>0</v>
      </c>
      <c r="X161" s="4" t="s">
        <v>41</v>
      </c>
      <c r="Y161" s="4" t="s">
        <v>41</v>
      </c>
    </row>
    <row r="162" s="4" customFormat="1" spans="1:25">
      <c r="A162" s="4" t="s">
        <v>758</v>
      </c>
      <c r="B162" s="4" t="s">
        <v>26</v>
      </c>
      <c r="C162" s="4" t="s">
        <v>27</v>
      </c>
      <c r="D162" s="4" t="s">
        <v>547</v>
      </c>
      <c r="E162" s="4" t="s">
        <v>613</v>
      </c>
      <c r="F162" s="6">
        <v>44923</v>
      </c>
      <c r="G162" s="6">
        <v>44927</v>
      </c>
      <c r="H162" s="4">
        <v>1</v>
      </c>
      <c r="I162" s="4">
        <v>4</v>
      </c>
      <c r="J162" s="4">
        <v>4</v>
      </c>
      <c r="K162" s="4" t="s">
        <v>30</v>
      </c>
      <c r="L162" s="4">
        <v>3860</v>
      </c>
      <c r="M162" s="4">
        <v>3860</v>
      </c>
      <c r="N162" s="4" t="s">
        <v>759</v>
      </c>
      <c r="O162" s="4" t="s">
        <v>32</v>
      </c>
      <c r="P162" s="4" t="s">
        <v>33</v>
      </c>
      <c r="Q162" s="4">
        <v>0</v>
      </c>
      <c r="R162" s="7">
        <v>44921</v>
      </c>
      <c r="S162" s="6">
        <v>44930</v>
      </c>
      <c r="T162" s="4" t="s">
        <v>34</v>
      </c>
      <c r="U162" s="4">
        <v>3860</v>
      </c>
      <c r="V162" s="4">
        <v>0</v>
      </c>
      <c r="W162" s="4">
        <v>0</v>
      </c>
      <c r="X162" s="4" t="s">
        <v>760</v>
      </c>
      <c r="Y162" s="4" t="s">
        <v>761</v>
      </c>
    </row>
    <row r="163" s="4" customFormat="1" spans="1:25">
      <c r="A163" s="4" t="s">
        <v>762</v>
      </c>
      <c r="B163" s="4" t="s">
        <v>26</v>
      </c>
      <c r="C163" s="4" t="s">
        <v>27</v>
      </c>
      <c r="D163" s="4" t="s">
        <v>763</v>
      </c>
      <c r="E163" s="4" t="s">
        <v>764</v>
      </c>
      <c r="F163" s="6">
        <v>44926</v>
      </c>
      <c r="G163" s="6">
        <v>44927</v>
      </c>
      <c r="H163" s="4">
        <v>2</v>
      </c>
      <c r="I163" s="4">
        <v>1</v>
      </c>
      <c r="J163" s="4">
        <v>2</v>
      </c>
      <c r="K163" s="4" t="s">
        <v>30</v>
      </c>
      <c r="L163" s="4">
        <v>600</v>
      </c>
      <c r="M163" s="4">
        <v>600</v>
      </c>
      <c r="N163" s="4" t="s">
        <v>765</v>
      </c>
      <c r="O163" s="4" t="s">
        <v>32</v>
      </c>
      <c r="P163" s="4" t="s">
        <v>33</v>
      </c>
      <c r="Q163" s="4">
        <v>0</v>
      </c>
      <c r="R163" s="7">
        <v>44921</v>
      </c>
      <c r="S163" s="6">
        <v>44930</v>
      </c>
      <c r="T163" s="4" t="s">
        <v>34</v>
      </c>
      <c r="U163" s="4">
        <v>600</v>
      </c>
      <c r="V163" s="4">
        <v>0</v>
      </c>
      <c r="W163" s="4">
        <v>0</v>
      </c>
      <c r="X163" s="4" t="s">
        <v>766</v>
      </c>
      <c r="Y163" s="4" t="s">
        <v>767</v>
      </c>
    </row>
    <row r="164" s="4" customFormat="1" spans="1:25">
      <c r="A164" s="4" t="s">
        <v>768</v>
      </c>
      <c r="B164" s="4" t="s">
        <v>26</v>
      </c>
      <c r="C164" s="4" t="s">
        <v>27</v>
      </c>
      <c r="D164" s="4" t="s">
        <v>763</v>
      </c>
      <c r="E164" s="4" t="s">
        <v>769</v>
      </c>
      <c r="F164" s="6">
        <v>44925</v>
      </c>
      <c r="G164" s="6">
        <v>44927</v>
      </c>
      <c r="H164" s="4">
        <v>1</v>
      </c>
      <c r="I164" s="4">
        <v>2</v>
      </c>
      <c r="J164" s="4">
        <v>2</v>
      </c>
      <c r="K164" s="4" t="s">
        <v>30</v>
      </c>
      <c r="L164" s="4">
        <v>761</v>
      </c>
      <c r="M164" s="4">
        <v>761</v>
      </c>
      <c r="N164" s="4" t="s">
        <v>770</v>
      </c>
      <c r="O164" s="4" t="s">
        <v>32</v>
      </c>
      <c r="P164" s="4" t="s">
        <v>33</v>
      </c>
      <c r="Q164" s="4">
        <v>0</v>
      </c>
      <c r="R164" s="7">
        <v>44921</v>
      </c>
      <c r="S164" s="6">
        <v>44930</v>
      </c>
      <c r="T164" s="4" t="s">
        <v>34</v>
      </c>
      <c r="U164" s="4">
        <v>761</v>
      </c>
      <c r="V164" s="4">
        <v>0</v>
      </c>
      <c r="W164" s="4">
        <v>0</v>
      </c>
      <c r="X164" s="4" t="s">
        <v>771</v>
      </c>
      <c r="Y164" s="4" t="s">
        <v>772</v>
      </c>
    </row>
    <row r="165" s="4" customFormat="1" spans="1:25">
      <c r="A165" s="4" t="s">
        <v>773</v>
      </c>
      <c r="B165" s="4" t="s">
        <v>26</v>
      </c>
      <c r="C165" s="4" t="s">
        <v>27</v>
      </c>
      <c r="D165" s="4" t="s">
        <v>763</v>
      </c>
      <c r="E165" s="4" t="s">
        <v>764</v>
      </c>
      <c r="F165" s="6">
        <v>44926</v>
      </c>
      <c r="G165" s="6">
        <v>44927</v>
      </c>
      <c r="H165" s="4">
        <v>1</v>
      </c>
      <c r="I165" s="4">
        <v>1</v>
      </c>
      <c r="J165" s="4">
        <v>1</v>
      </c>
      <c r="K165" s="4" t="s">
        <v>30</v>
      </c>
      <c r="L165" s="4">
        <v>300</v>
      </c>
      <c r="M165" s="4">
        <v>300</v>
      </c>
      <c r="N165" s="4" t="s">
        <v>774</v>
      </c>
      <c r="O165" s="4" t="s">
        <v>32</v>
      </c>
      <c r="P165" s="4" t="s">
        <v>33</v>
      </c>
      <c r="Q165" s="4">
        <v>0</v>
      </c>
      <c r="R165" s="7">
        <v>44921</v>
      </c>
      <c r="S165" s="6">
        <v>44930</v>
      </c>
      <c r="T165" s="4" t="s">
        <v>34</v>
      </c>
      <c r="U165" s="4">
        <v>300</v>
      </c>
      <c r="V165" s="4">
        <v>0</v>
      </c>
      <c r="W165" s="4">
        <v>0</v>
      </c>
      <c r="X165" s="4" t="s">
        <v>775</v>
      </c>
      <c r="Y165" s="4" t="s">
        <v>776</v>
      </c>
    </row>
    <row r="166" s="4" customFormat="1" spans="1:25">
      <c r="A166" s="4" t="s">
        <v>777</v>
      </c>
      <c r="B166" s="4" t="s">
        <v>26</v>
      </c>
      <c r="C166" s="4" t="s">
        <v>27</v>
      </c>
      <c r="D166" s="4" t="s">
        <v>778</v>
      </c>
      <c r="E166" s="4" t="s">
        <v>779</v>
      </c>
      <c r="F166" s="6">
        <v>44926</v>
      </c>
      <c r="G166" s="6">
        <v>44927</v>
      </c>
      <c r="H166" s="4">
        <v>1</v>
      </c>
      <c r="I166" s="4">
        <v>1</v>
      </c>
      <c r="J166" s="4">
        <v>1</v>
      </c>
      <c r="K166" s="4" t="s">
        <v>30</v>
      </c>
      <c r="L166" s="4">
        <v>417</v>
      </c>
      <c r="M166" s="4">
        <v>417</v>
      </c>
      <c r="N166" s="4" t="s">
        <v>780</v>
      </c>
      <c r="O166" s="4" t="s">
        <v>32</v>
      </c>
      <c r="P166" s="4" t="s">
        <v>33</v>
      </c>
      <c r="Q166" s="4">
        <v>0</v>
      </c>
      <c r="R166" s="7">
        <v>44921</v>
      </c>
      <c r="S166" s="6">
        <v>44930</v>
      </c>
      <c r="T166" s="4" t="s">
        <v>34</v>
      </c>
      <c r="U166" s="4">
        <v>417</v>
      </c>
      <c r="V166" s="4">
        <v>0</v>
      </c>
      <c r="W166" s="4">
        <v>0</v>
      </c>
      <c r="X166" s="4" t="s">
        <v>781</v>
      </c>
      <c r="Y166" s="4" t="s">
        <v>782</v>
      </c>
    </row>
    <row r="167" s="4" customFormat="1" spans="1:25">
      <c r="A167" s="4" t="s">
        <v>783</v>
      </c>
      <c r="B167" s="4" t="s">
        <v>26</v>
      </c>
      <c r="C167" s="4" t="s">
        <v>27</v>
      </c>
      <c r="D167" s="4" t="s">
        <v>778</v>
      </c>
      <c r="E167" s="4" t="s">
        <v>784</v>
      </c>
      <c r="F167" s="6">
        <v>44926</v>
      </c>
      <c r="G167" s="6">
        <v>44927</v>
      </c>
      <c r="H167" s="4">
        <v>1</v>
      </c>
      <c r="I167" s="4">
        <v>1</v>
      </c>
      <c r="J167" s="4">
        <v>1</v>
      </c>
      <c r="K167" s="4" t="s">
        <v>30</v>
      </c>
      <c r="L167" s="4">
        <v>446</v>
      </c>
      <c r="M167" s="4">
        <v>446</v>
      </c>
      <c r="N167" s="4" t="s">
        <v>785</v>
      </c>
      <c r="O167" s="4" t="s">
        <v>32</v>
      </c>
      <c r="P167" s="4" t="s">
        <v>33</v>
      </c>
      <c r="Q167" s="4">
        <v>0</v>
      </c>
      <c r="R167" s="7">
        <v>44921</v>
      </c>
      <c r="S167" s="6">
        <v>44930</v>
      </c>
      <c r="T167" s="4" t="s">
        <v>34</v>
      </c>
      <c r="U167" s="4">
        <v>446</v>
      </c>
      <c r="V167" s="4">
        <v>0</v>
      </c>
      <c r="W167" s="4">
        <v>0</v>
      </c>
      <c r="X167" s="4" t="s">
        <v>786</v>
      </c>
      <c r="Y167" s="4" t="s">
        <v>787</v>
      </c>
    </row>
    <row r="168" s="4" customFormat="1" spans="1:25">
      <c r="A168" s="4" t="s">
        <v>788</v>
      </c>
      <c r="B168" s="4" t="s">
        <v>26</v>
      </c>
      <c r="C168" s="4" t="s">
        <v>27</v>
      </c>
      <c r="D168" s="4" t="s">
        <v>755</v>
      </c>
      <c r="E168" s="4" t="s">
        <v>756</v>
      </c>
      <c r="F168" s="6">
        <v>44925</v>
      </c>
      <c r="G168" s="6">
        <v>44927</v>
      </c>
      <c r="H168" s="4">
        <v>1</v>
      </c>
      <c r="I168" s="4">
        <v>2</v>
      </c>
      <c r="J168" s="4">
        <v>2</v>
      </c>
      <c r="K168" s="4" t="s">
        <v>30</v>
      </c>
      <c r="L168" s="4">
        <v>2000</v>
      </c>
      <c r="M168" s="4">
        <v>2000</v>
      </c>
      <c r="N168" s="4" t="s">
        <v>757</v>
      </c>
      <c r="O168" s="4" t="s">
        <v>32</v>
      </c>
      <c r="P168" s="4" t="s">
        <v>33</v>
      </c>
      <c r="Q168" s="4">
        <v>0</v>
      </c>
      <c r="R168" s="7">
        <v>44921</v>
      </c>
      <c r="S168" s="6">
        <v>44930</v>
      </c>
      <c r="T168" s="4" t="s">
        <v>34</v>
      </c>
      <c r="U168" s="4">
        <v>2000</v>
      </c>
      <c r="V168" s="4">
        <v>0</v>
      </c>
      <c r="W168" s="4">
        <v>0</v>
      </c>
      <c r="X168" s="4" t="s">
        <v>41</v>
      </c>
      <c r="Y168" s="4" t="s">
        <v>41</v>
      </c>
    </row>
    <row r="169" s="4" customFormat="1" spans="1:25">
      <c r="A169" s="4" t="s">
        <v>789</v>
      </c>
      <c r="B169" s="4" t="s">
        <v>26</v>
      </c>
      <c r="C169" s="4" t="s">
        <v>27</v>
      </c>
      <c r="D169" s="4" t="s">
        <v>778</v>
      </c>
      <c r="E169" s="4" t="s">
        <v>779</v>
      </c>
      <c r="F169" s="6">
        <v>44926</v>
      </c>
      <c r="G169" s="6">
        <v>44927</v>
      </c>
      <c r="H169" s="4">
        <v>1</v>
      </c>
      <c r="I169" s="4">
        <v>1</v>
      </c>
      <c r="J169" s="4">
        <v>1</v>
      </c>
      <c r="K169" s="4" t="s">
        <v>30</v>
      </c>
      <c r="L169" s="4">
        <v>417</v>
      </c>
      <c r="M169" s="4">
        <v>417</v>
      </c>
      <c r="N169" s="4" t="s">
        <v>790</v>
      </c>
      <c r="O169" s="4" t="s">
        <v>32</v>
      </c>
      <c r="P169" s="4" t="s">
        <v>33</v>
      </c>
      <c r="Q169" s="4">
        <v>0</v>
      </c>
      <c r="R169" s="7">
        <v>44921</v>
      </c>
      <c r="S169" s="6">
        <v>44930</v>
      </c>
      <c r="T169" s="4" t="s">
        <v>34</v>
      </c>
      <c r="U169" s="4">
        <v>417</v>
      </c>
      <c r="V169" s="4">
        <v>0</v>
      </c>
      <c r="W169" s="4">
        <v>0</v>
      </c>
      <c r="X169" s="4" t="s">
        <v>791</v>
      </c>
      <c r="Y169" s="4" t="s">
        <v>792</v>
      </c>
    </row>
    <row r="170" s="4" customFormat="1" spans="1:25">
      <c r="A170" s="4" t="s">
        <v>754</v>
      </c>
      <c r="B170" s="4" t="s">
        <v>26</v>
      </c>
      <c r="C170" s="4" t="s">
        <v>42</v>
      </c>
      <c r="D170" s="4" t="s">
        <v>755</v>
      </c>
      <c r="E170" s="4" t="s">
        <v>756</v>
      </c>
      <c r="F170" s="6">
        <v>44925</v>
      </c>
      <c r="G170" s="6">
        <v>44927</v>
      </c>
      <c r="H170" s="4">
        <v>1</v>
      </c>
      <c r="I170" s="4">
        <v>2</v>
      </c>
      <c r="J170" s="4">
        <v>2</v>
      </c>
      <c r="K170" s="4" t="s">
        <v>30</v>
      </c>
      <c r="L170" s="4">
        <v>-2000</v>
      </c>
      <c r="M170" s="4">
        <v>-2000</v>
      </c>
      <c r="N170" s="4" t="s">
        <v>757</v>
      </c>
      <c r="O170" s="4" t="s">
        <v>32</v>
      </c>
      <c r="P170" s="4" t="s">
        <v>33</v>
      </c>
      <c r="Q170" s="4">
        <v>0</v>
      </c>
      <c r="R170" s="7">
        <v>44921</v>
      </c>
      <c r="S170" s="6">
        <v>44930</v>
      </c>
      <c r="T170" s="4" t="s">
        <v>34</v>
      </c>
      <c r="U170" s="4">
        <v>-2000</v>
      </c>
      <c r="V170" s="4">
        <v>0</v>
      </c>
      <c r="W170" s="4">
        <v>0</v>
      </c>
      <c r="X170" s="4" t="s">
        <v>41</v>
      </c>
      <c r="Y170" s="4" t="s">
        <v>41</v>
      </c>
    </row>
    <row r="171" s="4" customFormat="1" spans="1:25">
      <c r="A171" s="4" t="s">
        <v>788</v>
      </c>
      <c r="B171" s="4" t="s">
        <v>26</v>
      </c>
      <c r="C171" s="4" t="s">
        <v>42</v>
      </c>
      <c r="D171" s="4" t="s">
        <v>755</v>
      </c>
      <c r="E171" s="4" t="s">
        <v>756</v>
      </c>
      <c r="F171" s="6">
        <v>44925</v>
      </c>
      <c r="G171" s="6">
        <v>44927</v>
      </c>
      <c r="H171" s="4">
        <v>1</v>
      </c>
      <c r="I171" s="4">
        <v>2</v>
      </c>
      <c r="J171" s="4">
        <v>2</v>
      </c>
      <c r="K171" s="4" t="s">
        <v>30</v>
      </c>
      <c r="L171" s="4">
        <v>-2000</v>
      </c>
      <c r="M171" s="4">
        <v>-2000</v>
      </c>
      <c r="N171" s="4" t="s">
        <v>757</v>
      </c>
      <c r="O171" s="4" t="s">
        <v>32</v>
      </c>
      <c r="P171" s="4" t="s">
        <v>33</v>
      </c>
      <c r="Q171" s="4">
        <v>0</v>
      </c>
      <c r="R171" s="7">
        <v>44921</v>
      </c>
      <c r="S171" s="6">
        <v>44930</v>
      </c>
      <c r="T171" s="4" t="s">
        <v>34</v>
      </c>
      <c r="U171" s="4">
        <v>-2000</v>
      </c>
      <c r="V171" s="4">
        <v>0</v>
      </c>
      <c r="W171" s="4">
        <v>0</v>
      </c>
      <c r="X171" s="4" t="s">
        <v>41</v>
      </c>
      <c r="Y171" s="4" t="s">
        <v>41</v>
      </c>
    </row>
    <row r="172" s="4" customFormat="1" spans="1:25">
      <c r="A172" s="4" t="s">
        <v>793</v>
      </c>
      <c r="B172" s="4" t="s">
        <v>26</v>
      </c>
      <c r="C172" s="4" t="s">
        <v>27</v>
      </c>
      <c r="D172" s="4" t="s">
        <v>763</v>
      </c>
      <c r="E172" s="4" t="s">
        <v>764</v>
      </c>
      <c r="F172" s="6">
        <v>44926</v>
      </c>
      <c r="G172" s="6">
        <v>44927</v>
      </c>
      <c r="H172" s="4">
        <v>1</v>
      </c>
      <c r="I172" s="4">
        <v>1</v>
      </c>
      <c r="J172" s="4">
        <v>1</v>
      </c>
      <c r="K172" s="4" t="s">
        <v>30</v>
      </c>
      <c r="L172" s="4">
        <v>317</v>
      </c>
      <c r="M172" s="4">
        <v>317</v>
      </c>
      <c r="N172" s="4" t="s">
        <v>794</v>
      </c>
      <c r="O172" s="4" t="s">
        <v>32</v>
      </c>
      <c r="P172" s="4" t="s">
        <v>33</v>
      </c>
      <c r="Q172" s="4">
        <v>0</v>
      </c>
      <c r="R172" s="7">
        <v>44922</v>
      </c>
      <c r="S172" s="6">
        <v>44930</v>
      </c>
      <c r="T172" s="4" t="s">
        <v>34</v>
      </c>
      <c r="U172" s="4">
        <v>317</v>
      </c>
      <c r="V172" s="4">
        <v>0</v>
      </c>
      <c r="W172" s="4">
        <v>0</v>
      </c>
      <c r="X172" s="4" t="s">
        <v>795</v>
      </c>
      <c r="Y172" s="4" t="s">
        <v>796</v>
      </c>
    </row>
    <row r="173" s="4" customFormat="1" spans="1:25">
      <c r="A173" s="4" t="s">
        <v>797</v>
      </c>
      <c r="B173" s="4" t="s">
        <v>26</v>
      </c>
      <c r="C173" s="4" t="s">
        <v>27</v>
      </c>
      <c r="D173" s="4" t="s">
        <v>547</v>
      </c>
      <c r="E173" s="4" t="s">
        <v>613</v>
      </c>
      <c r="F173" s="6">
        <v>44925</v>
      </c>
      <c r="G173" s="6">
        <v>44927</v>
      </c>
      <c r="H173" s="4">
        <v>4</v>
      </c>
      <c r="I173" s="4">
        <v>2</v>
      </c>
      <c r="J173" s="4">
        <v>8</v>
      </c>
      <c r="K173" s="4" t="s">
        <v>30</v>
      </c>
      <c r="L173" s="4">
        <v>7836</v>
      </c>
      <c r="M173" s="4">
        <v>7836</v>
      </c>
      <c r="N173" s="4" t="s">
        <v>798</v>
      </c>
      <c r="O173" s="4" t="s">
        <v>32</v>
      </c>
      <c r="P173" s="4" t="s">
        <v>33</v>
      </c>
      <c r="Q173" s="4">
        <v>0</v>
      </c>
      <c r="R173" s="7">
        <v>44922</v>
      </c>
      <c r="S173" s="6">
        <v>44930</v>
      </c>
      <c r="T173" s="4" t="s">
        <v>34</v>
      </c>
      <c r="U173" s="4">
        <v>7836</v>
      </c>
      <c r="V173" s="4">
        <v>0</v>
      </c>
      <c r="W173" s="4">
        <v>0</v>
      </c>
      <c r="X173" s="4" t="s">
        <v>799</v>
      </c>
      <c r="Y173" s="4" t="s">
        <v>800</v>
      </c>
    </row>
    <row r="174" s="4" customFormat="1" spans="1:25">
      <c r="A174" s="4" t="s">
        <v>801</v>
      </c>
      <c r="B174" s="4" t="s">
        <v>26</v>
      </c>
      <c r="C174" s="4" t="s">
        <v>27</v>
      </c>
      <c r="D174" s="4" t="s">
        <v>802</v>
      </c>
      <c r="E174" s="4" t="s">
        <v>803</v>
      </c>
      <c r="F174" s="6">
        <v>44926</v>
      </c>
      <c r="G174" s="6">
        <v>44927</v>
      </c>
      <c r="H174" s="4">
        <v>1</v>
      </c>
      <c r="I174" s="4">
        <v>1</v>
      </c>
      <c r="J174" s="4">
        <v>1</v>
      </c>
      <c r="K174" s="4" t="s">
        <v>30</v>
      </c>
      <c r="L174" s="4">
        <v>1600</v>
      </c>
      <c r="M174" s="4">
        <v>1600</v>
      </c>
      <c r="N174" s="4" t="s">
        <v>804</v>
      </c>
      <c r="O174" s="4" t="s">
        <v>32</v>
      </c>
      <c r="P174" s="4" t="s">
        <v>33</v>
      </c>
      <c r="Q174" s="4">
        <v>0</v>
      </c>
      <c r="R174" s="7">
        <v>44922</v>
      </c>
      <c r="S174" s="6">
        <v>44930</v>
      </c>
      <c r="T174" s="4" t="s">
        <v>34</v>
      </c>
      <c r="U174" s="4">
        <v>1600</v>
      </c>
      <c r="V174" s="4">
        <v>0</v>
      </c>
      <c r="W174" s="4">
        <v>0</v>
      </c>
      <c r="X174" s="4" t="s">
        <v>805</v>
      </c>
      <c r="Y174" s="4" t="s">
        <v>806</v>
      </c>
    </row>
    <row r="175" s="4" customFormat="1" spans="1:25">
      <c r="A175" s="4" t="s">
        <v>807</v>
      </c>
      <c r="B175" s="4" t="s">
        <v>26</v>
      </c>
      <c r="C175" s="4" t="s">
        <v>27</v>
      </c>
      <c r="D175" s="4" t="s">
        <v>596</v>
      </c>
      <c r="E175" s="4" t="s">
        <v>597</v>
      </c>
      <c r="F175" s="6">
        <v>44924</v>
      </c>
      <c r="G175" s="6">
        <v>44927</v>
      </c>
      <c r="H175" s="4">
        <v>1</v>
      </c>
      <c r="I175" s="4">
        <v>3</v>
      </c>
      <c r="J175" s="4">
        <v>3</v>
      </c>
      <c r="K175" s="4" t="s">
        <v>30</v>
      </c>
      <c r="L175" s="4">
        <v>1197</v>
      </c>
      <c r="M175" s="4">
        <v>1197</v>
      </c>
      <c r="N175" s="4" t="s">
        <v>808</v>
      </c>
      <c r="O175" s="4" t="s">
        <v>32</v>
      </c>
      <c r="P175" s="4" t="s">
        <v>33</v>
      </c>
      <c r="Q175" s="4">
        <v>0</v>
      </c>
      <c r="R175" s="7">
        <v>44922</v>
      </c>
      <c r="S175" s="6">
        <v>44930</v>
      </c>
      <c r="T175" s="4" t="s">
        <v>34</v>
      </c>
      <c r="U175" s="4">
        <v>1197</v>
      </c>
      <c r="V175" s="4">
        <v>0</v>
      </c>
      <c r="W175" s="4">
        <v>0</v>
      </c>
      <c r="X175" s="4" t="s">
        <v>809</v>
      </c>
      <c r="Y175" s="4" t="s">
        <v>810</v>
      </c>
    </row>
    <row r="176" s="4" customFormat="1" spans="1:25">
      <c r="A176" s="4" t="s">
        <v>811</v>
      </c>
      <c r="B176" s="4" t="s">
        <v>26</v>
      </c>
      <c r="C176" s="4" t="s">
        <v>27</v>
      </c>
      <c r="D176" s="4" t="s">
        <v>812</v>
      </c>
      <c r="E176" s="4" t="s">
        <v>813</v>
      </c>
      <c r="F176" s="6">
        <v>44925</v>
      </c>
      <c r="G176" s="6">
        <v>44927</v>
      </c>
      <c r="H176" s="4">
        <v>1</v>
      </c>
      <c r="I176" s="4">
        <v>2</v>
      </c>
      <c r="J176" s="4">
        <v>2</v>
      </c>
      <c r="K176" s="4" t="s">
        <v>30</v>
      </c>
      <c r="L176" s="4">
        <v>6030</v>
      </c>
      <c r="M176" s="4">
        <v>6030</v>
      </c>
      <c r="N176" s="4" t="s">
        <v>814</v>
      </c>
      <c r="O176" s="4" t="s">
        <v>32</v>
      </c>
      <c r="P176" s="4" t="s">
        <v>33</v>
      </c>
      <c r="Q176" s="4">
        <v>0</v>
      </c>
      <c r="R176" s="7">
        <v>44923</v>
      </c>
      <c r="S176" s="6">
        <v>44930</v>
      </c>
      <c r="T176" s="4" t="s">
        <v>34</v>
      </c>
      <c r="U176" s="4">
        <v>6030</v>
      </c>
      <c r="V176" s="4">
        <v>0</v>
      </c>
      <c r="W176" s="4">
        <v>0</v>
      </c>
      <c r="X176" s="4" t="s">
        <v>815</v>
      </c>
      <c r="Y176" s="4" t="s">
        <v>816</v>
      </c>
    </row>
    <row r="177" s="4" customFormat="1" spans="1:25">
      <c r="A177" s="4" t="s">
        <v>817</v>
      </c>
      <c r="B177" s="4" t="s">
        <v>26</v>
      </c>
      <c r="C177" s="4" t="s">
        <v>27</v>
      </c>
      <c r="D177" s="4" t="s">
        <v>818</v>
      </c>
      <c r="E177" s="4" t="s">
        <v>819</v>
      </c>
      <c r="F177" s="6">
        <v>44925</v>
      </c>
      <c r="G177" s="6">
        <v>44927</v>
      </c>
      <c r="H177" s="4">
        <v>1</v>
      </c>
      <c r="I177" s="4">
        <v>2</v>
      </c>
      <c r="J177" s="4">
        <v>2</v>
      </c>
      <c r="K177" s="4" t="s">
        <v>30</v>
      </c>
      <c r="L177" s="4">
        <v>300</v>
      </c>
      <c r="M177" s="4">
        <v>300</v>
      </c>
      <c r="N177" s="4" t="s">
        <v>820</v>
      </c>
      <c r="O177" s="4" t="s">
        <v>32</v>
      </c>
      <c r="P177" s="4" t="s">
        <v>33</v>
      </c>
      <c r="Q177" s="4">
        <v>0</v>
      </c>
      <c r="R177" s="7">
        <v>44923</v>
      </c>
      <c r="S177" s="6">
        <v>44930</v>
      </c>
      <c r="T177" s="4" t="s">
        <v>34</v>
      </c>
      <c r="U177" s="4">
        <v>300</v>
      </c>
      <c r="V177" s="4">
        <v>0</v>
      </c>
      <c r="W177" s="4">
        <v>0</v>
      </c>
      <c r="X177" s="4" t="s">
        <v>821</v>
      </c>
      <c r="Y177" s="4" t="s">
        <v>822</v>
      </c>
    </row>
    <row r="178" s="4" customFormat="1" spans="1:25">
      <c r="A178" s="4" t="s">
        <v>823</v>
      </c>
      <c r="B178" s="4" t="s">
        <v>26</v>
      </c>
      <c r="C178" s="4" t="s">
        <v>27</v>
      </c>
      <c r="D178" s="4" t="s">
        <v>824</v>
      </c>
      <c r="E178" s="4" t="s">
        <v>825</v>
      </c>
      <c r="F178" s="6">
        <v>44925</v>
      </c>
      <c r="G178" s="6">
        <v>44927</v>
      </c>
      <c r="H178" s="4">
        <v>1</v>
      </c>
      <c r="I178" s="4">
        <v>2</v>
      </c>
      <c r="J178" s="4">
        <v>2</v>
      </c>
      <c r="K178" s="4" t="s">
        <v>30</v>
      </c>
      <c r="L178" s="4">
        <v>5560</v>
      </c>
      <c r="M178" s="4">
        <v>5560</v>
      </c>
      <c r="N178" s="4" t="s">
        <v>826</v>
      </c>
      <c r="O178" s="4" t="s">
        <v>32</v>
      </c>
      <c r="P178" s="4" t="s">
        <v>33</v>
      </c>
      <c r="Q178" s="4">
        <v>0</v>
      </c>
      <c r="R178" s="7">
        <v>44922</v>
      </c>
      <c r="S178" s="6">
        <v>44930</v>
      </c>
      <c r="T178" s="4" t="s">
        <v>34</v>
      </c>
      <c r="U178" s="4">
        <v>5560</v>
      </c>
      <c r="V178" s="4">
        <v>0</v>
      </c>
      <c r="W178" s="4">
        <v>0</v>
      </c>
      <c r="X178" s="4" t="s">
        <v>827</v>
      </c>
      <c r="Y178" s="4" t="s">
        <v>828</v>
      </c>
    </row>
    <row r="179" s="4" customFormat="1" spans="1:25">
      <c r="A179" s="4" t="s">
        <v>829</v>
      </c>
      <c r="B179" s="4" t="s">
        <v>26</v>
      </c>
      <c r="C179" s="4" t="s">
        <v>27</v>
      </c>
      <c r="D179" s="4" t="s">
        <v>721</v>
      </c>
      <c r="E179" s="4" t="s">
        <v>722</v>
      </c>
      <c r="F179" s="6">
        <v>44924</v>
      </c>
      <c r="G179" s="6">
        <v>44927</v>
      </c>
      <c r="H179" s="4">
        <v>2</v>
      </c>
      <c r="I179" s="4">
        <v>3</v>
      </c>
      <c r="J179" s="4">
        <v>6</v>
      </c>
      <c r="K179" s="4" t="s">
        <v>30</v>
      </c>
      <c r="L179" s="4">
        <v>4700</v>
      </c>
      <c r="M179" s="4">
        <v>4700</v>
      </c>
      <c r="N179" s="4" t="s">
        <v>830</v>
      </c>
      <c r="O179" s="4" t="s">
        <v>32</v>
      </c>
      <c r="P179" s="4" t="s">
        <v>33</v>
      </c>
      <c r="Q179" s="4">
        <v>0</v>
      </c>
      <c r="R179" s="7">
        <v>44923.0000115741</v>
      </c>
      <c r="S179" s="6">
        <v>44930</v>
      </c>
      <c r="T179" s="4" t="s">
        <v>34</v>
      </c>
      <c r="U179" s="4">
        <v>4700</v>
      </c>
      <c r="V179" s="4">
        <v>0</v>
      </c>
      <c r="W179" s="4">
        <v>0</v>
      </c>
      <c r="X179" s="4" t="s">
        <v>831</v>
      </c>
      <c r="Y179" s="4" t="s">
        <v>41</v>
      </c>
    </row>
    <row r="180" s="4" customFormat="1" spans="1:25">
      <c r="A180" s="4" t="s">
        <v>383</v>
      </c>
      <c r="B180" s="4" t="s">
        <v>26</v>
      </c>
      <c r="C180" s="4" t="s">
        <v>42</v>
      </c>
      <c r="D180" s="4" t="s">
        <v>384</v>
      </c>
      <c r="E180" s="4" t="s">
        <v>385</v>
      </c>
      <c r="F180" s="6">
        <v>44923</v>
      </c>
      <c r="G180" s="6">
        <v>44927</v>
      </c>
      <c r="H180" s="4">
        <v>1</v>
      </c>
      <c r="I180" s="4">
        <v>4</v>
      </c>
      <c r="J180" s="4">
        <v>4</v>
      </c>
      <c r="K180" s="4" t="s">
        <v>30</v>
      </c>
      <c r="L180" s="4">
        <v>-5705</v>
      </c>
      <c r="M180" s="4">
        <v>-5705</v>
      </c>
      <c r="N180" s="4" t="s">
        <v>386</v>
      </c>
      <c r="O180" s="4" t="s">
        <v>32</v>
      </c>
      <c r="P180" s="4" t="s">
        <v>33</v>
      </c>
      <c r="Q180" s="4">
        <v>0</v>
      </c>
      <c r="R180" s="7">
        <v>44890</v>
      </c>
      <c r="S180" s="6">
        <v>44930</v>
      </c>
      <c r="T180" s="4" t="s">
        <v>34</v>
      </c>
      <c r="U180" s="4">
        <v>-5705</v>
      </c>
      <c r="V180" s="4">
        <v>0</v>
      </c>
      <c r="W180" s="4">
        <v>0</v>
      </c>
      <c r="X180" s="4" t="s">
        <v>387</v>
      </c>
      <c r="Y180" s="4" t="s">
        <v>41</v>
      </c>
    </row>
    <row r="181" s="4" customFormat="1" spans="1:25">
      <c r="A181" s="4" t="s">
        <v>832</v>
      </c>
      <c r="B181" s="4" t="s">
        <v>26</v>
      </c>
      <c r="C181" s="4" t="s">
        <v>27</v>
      </c>
      <c r="D181" s="4" t="s">
        <v>178</v>
      </c>
      <c r="E181" s="4" t="s">
        <v>179</v>
      </c>
      <c r="F181" s="6">
        <v>44925</v>
      </c>
      <c r="G181" s="6">
        <v>44927</v>
      </c>
      <c r="H181" s="4">
        <v>1</v>
      </c>
      <c r="I181" s="4">
        <v>2</v>
      </c>
      <c r="J181" s="4">
        <v>2</v>
      </c>
      <c r="K181" s="4" t="s">
        <v>30</v>
      </c>
      <c r="L181" s="4">
        <v>1090</v>
      </c>
      <c r="M181" s="4">
        <v>1090</v>
      </c>
      <c r="N181" s="4" t="s">
        <v>833</v>
      </c>
      <c r="O181" s="4" t="s">
        <v>32</v>
      </c>
      <c r="P181" s="4" t="s">
        <v>33</v>
      </c>
      <c r="Q181" s="4">
        <v>0</v>
      </c>
      <c r="R181" s="7">
        <v>44923</v>
      </c>
      <c r="S181" s="6">
        <v>44930</v>
      </c>
      <c r="T181" s="4" t="s">
        <v>34</v>
      </c>
      <c r="U181" s="4">
        <v>1090</v>
      </c>
      <c r="V181" s="4">
        <v>0</v>
      </c>
      <c r="W181" s="4">
        <v>0</v>
      </c>
      <c r="X181" s="4" t="s">
        <v>834</v>
      </c>
      <c r="Y181" s="4" t="s">
        <v>835</v>
      </c>
    </row>
    <row r="182" s="4" customFormat="1" spans="1:25">
      <c r="A182" s="4" t="s">
        <v>836</v>
      </c>
      <c r="B182" s="4" t="s">
        <v>26</v>
      </c>
      <c r="C182" s="4" t="s">
        <v>27</v>
      </c>
      <c r="D182" s="4" t="s">
        <v>547</v>
      </c>
      <c r="E182" s="4" t="s">
        <v>837</v>
      </c>
      <c r="F182" s="6">
        <v>44924</v>
      </c>
      <c r="G182" s="6">
        <v>44927</v>
      </c>
      <c r="H182" s="4">
        <v>1</v>
      </c>
      <c r="I182" s="4">
        <v>3</v>
      </c>
      <c r="J182" s="4">
        <v>3</v>
      </c>
      <c r="K182" s="4" t="s">
        <v>30</v>
      </c>
      <c r="L182" s="4">
        <v>3231</v>
      </c>
      <c r="M182" s="4">
        <v>3231</v>
      </c>
      <c r="N182" s="4" t="s">
        <v>838</v>
      </c>
      <c r="O182" s="4" t="s">
        <v>32</v>
      </c>
      <c r="P182" s="4" t="s">
        <v>33</v>
      </c>
      <c r="Q182" s="4">
        <v>0</v>
      </c>
      <c r="R182" s="7">
        <v>44923</v>
      </c>
      <c r="S182" s="6">
        <v>44930</v>
      </c>
      <c r="T182" s="4" t="s">
        <v>34</v>
      </c>
      <c r="U182" s="4">
        <v>3231</v>
      </c>
      <c r="V182" s="4">
        <v>0</v>
      </c>
      <c r="W182" s="4">
        <v>0</v>
      </c>
      <c r="X182" s="4" t="s">
        <v>839</v>
      </c>
      <c r="Y182" s="4" t="s">
        <v>840</v>
      </c>
    </row>
    <row r="183" s="4" customFormat="1" spans="1:25">
      <c r="A183" s="4" t="s">
        <v>841</v>
      </c>
      <c r="B183" s="4" t="s">
        <v>26</v>
      </c>
      <c r="C183" s="4" t="s">
        <v>27</v>
      </c>
      <c r="D183" s="4" t="s">
        <v>67</v>
      </c>
      <c r="E183" s="4" t="s">
        <v>399</v>
      </c>
      <c r="F183" s="6">
        <v>44925</v>
      </c>
      <c r="G183" s="6">
        <v>44927</v>
      </c>
      <c r="H183" s="4">
        <v>1</v>
      </c>
      <c r="I183" s="4">
        <v>2</v>
      </c>
      <c r="J183" s="4">
        <v>2</v>
      </c>
      <c r="K183" s="4" t="s">
        <v>30</v>
      </c>
      <c r="L183" s="4">
        <v>1400</v>
      </c>
      <c r="M183" s="4">
        <v>1400</v>
      </c>
      <c r="N183" s="4" t="s">
        <v>842</v>
      </c>
      <c r="O183" s="4" t="s">
        <v>32</v>
      </c>
      <c r="P183" s="4" t="s">
        <v>33</v>
      </c>
      <c r="Q183" s="4">
        <v>0</v>
      </c>
      <c r="R183" s="7">
        <v>44923</v>
      </c>
      <c r="S183" s="6">
        <v>44930</v>
      </c>
      <c r="T183" s="4" t="s">
        <v>34</v>
      </c>
      <c r="U183" s="4">
        <v>1400</v>
      </c>
      <c r="V183" s="4">
        <v>0</v>
      </c>
      <c r="W183" s="4">
        <v>0</v>
      </c>
      <c r="X183" s="4" t="s">
        <v>843</v>
      </c>
      <c r="Y183" s="4" t="s">
        <v>844</v>
      </c>
    </row>
    <row r="184" s="4" customFormat="1" spans="1:25">
      <c r="A184" s="4" t="s">
        <v>845</v>
      </c>
      <c r="B184" s="4" t="s">
        <v>26</v>
      </c>
      <c r="C184" s="4" t="s">
        <v>27</v>
      </c>
      <c r="D184" s="4" t="s">
        <v>596</v>
      </c>
      <c r="E184" s="4" t="s">
        <v>597</v>
      </c>
      <c r="F184" s="6">
        <v>44925</v>
      </c>
      <c r="G184" s="6">
        <v>44927</v>
      </c>
      <c r="H184" s="4">
        <v>1</v>
      </c>
      <c r="I184" s="4">
        <v>2</v>
      </c>
      <c r="J184" s="4">
        <v>2</v>
      </c>
      <c r="K184" s="4" t="s">
        <v>30</v>
      </c>
      <c r="L184" s="4">
        <v>836</v>
      </c>
      <c r="M184" s="4">
        <v>836</v>
      </c>
      <c r="N184" s="4" t="s">
        <v>846</v>
      </c>
      <c r="O184" s="4" t="s">
        <v>32</v>
      </c>
      <c r="P184" s="4" t="s">
        <v>33</v>
      </c>
      <c r="Q184" s="4">
        <v>0</v>
      </c>
      <c r="R184" s="7">
        <v>44923</v>
      </c>
      <c r="S184" s="6">
        <v>44930</v>
      </c>
      <c r="T184" s="4" t="s">
        <v>34</v>
      </c>
      <c r="U184" s="4">
        <v>836</v>
      </c>
      <c r="V184" s="4">
        <v>0</v>
      </c>
      <c r="W184" s="4">
        <v>0</v>
      </c>
      <c r="X184" s="4" t="s">
        <v>847</v>
      </c>
      <c r="Y184" s="4" t="s">
        <v>848</v>
      </c>
    </row>
    <row r="185" s="4" customFormat="1" spans="1:25">
      <c r="A185" s="4" t="s">
        <v>849</v>
      </c>
      <c r="B185" s="4" t="s">
        <v>26</v>
      </c>
      <c r="C185" s="4" t="s">
        <v>27</v>
      </c>
      <c r="D185" s="4" t="s">
        <v>850</v>
      </c>
      <c r="E185" s="4" t="s">
        <v>851</v>
      </c>
      <c r="F185" s="6">
        <v>44926</v>
      </c>
      <c r="G185" s="6">
        <v>44927</v>
      </c>
      <c r="H185" s="4">
        <v>1</v>
      </c>
      <c r="I185" s="4">
        <v>1</v>
      </c>
      <c r="J185" s="4">
        <v>1</v>
      </c>
      <c r="K185" s="4" t="s">
        <v>30</v>
      </c>
      <c r="L185" s="4">
        <v>510</v>
      </c>
      <c r="M185" s="4">
        <v>510</v>
      </c>
      <c r="N185" s="4" t="s">
        <v>852</v>
      </c>
      <c r="O185" s="4" t="s">
        <v>32</v>
      </c>
      <c r="P185" s="4" t="s">
        <v>33</v>
      </c>
      <c r="Q185" s="4">
        <v>0</v>
      </c>
      <c r="R185" s="7">
        <v>44923</v>
      </c>
      <c r="S185" s="6">
        <v>44930</v>
      </c>
      <c r="T185" s="4" t="s">
        <v>34</v>
      </c>
      <c r="U185" s="4">
        <v>510</v>
      </c>
      <c r="V185" s="4">
        <v>0</v>
      </c>
      <c r="W185" s="4">
        <v>0</v>
      </c>
      <c r="X185" s="4" t="s">
        <v>41</v>
      </c>
      <c r="Y185" s="4" t="s">
        <v>41</v>
      </c>
    </row>
    <row r="186" s="4" customFormat="1" spans="1:25">
      <c r="A186" s="4" t="s">
        <v>853</v>
      </c>
      <c r="B186" s="4" t="s">
        <v>26</v>
      </c>
      <c r="C186" s="4" t="s">
        <v>27</v>
      </c>
      <c r="D186" s="4" t="s">
        <v>596</v>
      </c>
      <c r="E186" s="4" t="s">
        <v>597</v>
      </c>
      <c r="F186" s="6">
        <v>44925</v>
      </c>
      <c r="G186" s="6">
        <v>44927</v>
      </c>
      <c r="H186" s="4">
        <v>1</v>
      </c>
      <c r="I186" s="4">
        <v>2</v>
      </c>
      <c r="J186" s="4">
        <v>2</v>
      </c>
      <c r="K186" s="4" t="s">
        <v>30</v>
      </c>
      <c r="L186" s="4">
        <v>836</v>
      </c>
      <c r="M186" s="4">
        <v>836</v>
      </c>
      <c r="N186" s="4" t="s">
        <v>854</v>
      </c>
      <c r="O186" s="4" t="s">
        <v>32</v>
      </c>
      <c r="P186" s="4" t="s">
        <v>33</v>
      </c>
      <c r="Q186" s="4">
        <v>0</v>
      </c>
      <c r="R186" s="7">
        <v>44924</v>
      </c>
      <c r="S186" s="6">
        <v>44930</v>
      </c>
      <c r="T186" s="4" t="s">
        <v>34</v>
      </c>
      <c r="U186" s="4">
        <v>836</v>
      </c>
      <c r="V186" s="4">
        <v>0</v>
      </c>
      <c r="W186" s="4">
        <v>0</v>
      </c>
      <c r="X186" s="4" t="s">
        <v>855</v>
      </c>
      <c r="Y186" s="4" t="s">
        <v>856</v>
      </c>
    </row>
    <row r="187" s="4" customFormat="1" spans="1:25">
      <c r="A187" s="4" t="s">
        <v>857</v>
      </c>
      <c r="B187" s="4" t="s">
        <v>26</v>
      </c>
      <c r="C187" s="4" t="s">
        <v>27</v>
      </c>
      <c r="D187" s="4" t="s">
        <v>850</v>
      </c>
      <c r="E187" s="4" t="s">
        <v>851</v>
      </c>
      <c r="F187" s="6">
        <v>44926</v>
      </c>
      <c r="G187" s="6">
        <v>44927</v>
      </c>
      <c r="H187" s="4">
        <v>1</v>
      </c>
      <c r="I187" s="4">
        <v>1</v>
      </c>
      <c r="J187" s="4">
        <v>1</v>
      </c>
      <c r="K187" s="4" t="s">
        <v>30</v>
      </c>
      <c r="L187" s="4">
        <v>510</v>
      </c>
      <c r="M187" s="4">
        <v>510</v>
      </c>
      <c r="N187" s="4" t="s">
        <v>858</v>
      </c>
      <c r="O187" s="4" t="s">
        <v>32</v>
      </c>
      <c r="P187" s="4" t="s">
        <v>33</v>
      </c>
      <c r="Q187" s="4">
        <v>0</v>
      </c>
      <c r="R187" s="7">
        <v>44924</v>
      </c>
      <c r="S187" s="6">
        <v>44930</v>
      </c>
      <c r="T187" s="4" t="s">
        <v>34</v>
      </c>
      <c r="U187" s="4">
        <v>510</v>
      </c>
      <c r="V187" s="4">
        <v>0</v>
      </c>
      <c r="W187" s="4">
        <v>0</v>
      </c>
      <c r="X187" s="4" t="s">
        <v>859</v>
      </c>
      <c r="Y187" s="4" t="s">
        <v>41</v>
      </c>
    </row>
    <row r="188" s="4" customFormat="1" spans="1:25">
      <c r="A188" s="4" t="s">
        <v>857</v>
      </c>
      <c r="B188" s="4" t="s">
        <v>26</v>
      </c>
      <c r="C188" s="4" t="s">
        <v>42</v>
      </c>
      <c r="D188" s="4" t="s">
        <v>850</v>
      </c>
      <c r="E188" s="4" t="s">
        <v>851</v>
      </c>
      <c r="F188" s="6">
        <v>44926</v>
      </c>
      <c r="G188" s="6">
        <v>44927</v>
      </c>
      <c r="H188" s="4">
        <v>1</v>
      </c>
      <c r="I188" s="4">
        <v>1</v>
      </c>
      <c r="J188" s="4">
        <v>1</v>
      </c>
      <c r="K188" s="4" t="s">
        <v>30</v>
      </c>
      <c r="L188" s="4">
        <v>-510</v>
      </c>
      <c r="M188" s="4">
        <v>-510</v>
      </c>
      <c r="N188" s="4" t="s">
        <v>858</v>
      </c>
      <c r="O188" s="4" t="s">
        <v>32</v>
      </c>
      <c r="P188" s="4" t="s">
        <v>33</v>
      </c>
      <c r="Q188" s="4">
        <v>0</v>
      </c>
      <c r="R188" s="7">
        <v>44924</v>
      </c>
      <c r="S188" s="6">
        <v>44930</v>
      </c>
      <c r="T188" s="4" t="s">
        <v>34</v>
      </c>
      <c r="U188" s="4">
        <v>-510</v>
      </c>
      <c r="V188" s="4">
        <v>0</v>
      </c>
      <c r="W188" s="4">
        <v>0</v>
      </c>
      <c r="X188" s="4" t="s">
        <v>859</v>
      </c>
      <c r="Y188" s="4" t="s">
        <v>41</v>
      </c>
    </row>
    <row r="189" s="4" customFormat="1" spans="1:25">
      <c r="A189" s="4" t="s">
        <v>860</v>
      </c>
      <c r="B189" s="4" t="s">
        <v>26</v>
      </c>
      <c r="C189" s="4" t="s">
        <v>27</v>
      </c>
      <c r="D189" s="4" t="s">
        <v>861</v>
      </c>
      <c r="E189" s="4" t="s">
        <v>862</v>
      </c>
      <c r="F189" s="6">
        <v>44924</v>
      </c>
      <c r="G189" s="6">
        <v>44927</v>
      </c>
      <c r="H189" s="4">
        <v>1</v>
      </c>
      <c r="I189" s="4">
        <v>3</v>
      </c>
      <c r="J189" s="4">
        <v>3</v>
      </c>
      <c r="K189" s="4" t="s">
        <v>30</v>
      </c>
      <c r="L189" s="4">
        <v>3633</v>
      </c>
      <c r="M189" s="4">
        <v>3633</v>
      </c>
      <c r="N189" s="4" t="s">
        <v>863</v>
      </c>
      <c r="O189" s="4" t="s">
        <v>32</v>
      </c>
      <c r="P189" s="4" t="s">
        <v>33</v>
      </c>
      <c r="Q189" s="4">
        <v>0</v>
      </c>
      <c r="R189" s="7">
        <v>44924</v>
      </c>
      <c r="S189" s="6">
        <v>44930</v>
      </c>
      <c r="T189" s="4" t="s">
        <v>34</v>
      </c>
      <c r="U189" s="4">
        <v>3633</v>
      </c>
      <c r="V189" s="4">
        <v>0</v>
      </c>
      <c r="W189" s="4">
        <v>0</v>
      </c>
      <c r="X189" s="4" t="s">
        <v>864</v>
      </c>
      <c r="Y189" s="4" t="s">
        <v>865</v>
      </c>
    </row>
    <row r="190" s="4" customFormat="1" spans="1:25">
      <c r="A190" s="4" t="s">
        <v>866</v>
      </c>
      <c r="B190" s="4" t="s">
        <v>26</v>
      </c>
      <c r="C190" s="4" t="s">
        <v>27</v>
      </c>
      <c r="D190" s="4" t="s">
        <v>763</v>
      </c>
      <c r="E190" s="4" t="s">
        <v>867</v>
      </c>
      <c r="F190" s="6">
        <v>44926</v>
      </c>
      <c r="G190" s="6">
        <v>44927</v>
      </c>
      <c r="H190" s="4">
        <v>2</v>
      </c>
      <c r="I190" s="4">
        <v>1</v>
      </c>
      <c r="J190" s="4">
        <v>2</v>
      </c>
      <c r="K190" s="4" t="s">
        <v>30</v>
      </c>
      <c r="L190" s="4">
        <v>1150</v>
      </c>
      <c r="M190" s="4">
        <v>1150</v>
      </c>
      <c r="N190" s="4" t="s">
        <v>868</v>
      </c>
      <c r="O190" s="4" t="s">
        <v>32</v>
      </c>
      <c r="P190" s="4" t="s">
        <v>33</v>
      </c>
      <c r="Q190" s="4">
        <v>0</v>
      </c>
      <c r="R190" s="7">
        <v>44924</v>
      </c>
      <c r="S190" s="6">
        <v>44930</v>
      </c>
      <c r="T190" s="4" t="s">
        <v>34</v>
      </c>
      <c r="U190" s="4">
        <v>1150</v>
      </c>
      <c r="V190" s="4">
        <v>0</v>
      </c>
      <c r="W190" s="4">
        <v>0</v>
      </c>
      <c r="X190" s="4" t="s">
        <v>869</v>
      </c>
      <c r="Y190" s="4" t="s">
        <v>870</v>
      </c>
    </row>
    <row r="191" s="4" customFormat="1" spans="1:25">
      <c r="A191" s="4" t="s">
        <v>871</v>
      </c>
      <c r="B191" s="4" t="s">
        <v>26</v>
      </c>
      <c r="C191" s="4" t="s">
        <v>27</v>
      </c>
      <c r="D191" s="4" t="s">
        <v>872</v>
      </c>
      <c r="E191" s="4" t="s">
        <v>873</v>
      </c>
      <c r="F191" s="6">
        <v>44926</v>
      </c>
      <c r="G191" s="6">
        <v>44927</v>
      </c>
      <c r="H191" s="4">
        <v>1</v>
      </c>
      <c r="I191" s="4">
        <v>1</v>
      </c>
      <c r="J191" s="4">
        <v>1</v>
      </c>
      <c r="K191" s="4" t="s">
        <v>30</v>
      </c>
      <c r="L191" s="4">
        <v>432.17</v>
      </c>
      <c r="M191" s="4">
        <v>432.17</v>
      </c>
      <c r="N191" s="4" t="s">
        <v>874</v>
      </c>
      <c r="O191" s="4" t="s">
        <v>32</v>
      </c>
      <c r="P191" s="4" t="s">
        <v>33</v>
      </c>
      <c r="Q191" s="4">
        <v>0</v>
      </c>
      <c r="R191" s="7">
        <v>44924</v>
      </c>
      <c r="S191" s="6">
        <v>44930</v>
      </c>
      <c r="T191" s="4" t="s">
        <v>34</v>
      </c>
      <c r="U191" s="4">
        <v>432.17</v>
      </c>
      <c r="V191" s="4">
        <v>0</v>
      </c>
      <c r="W191" s="4">
        <v>0</v>
      </c>
      <c r="X191" s="4" t="s">
        <v>875</v>
      </c>
      <c r="Y191" s="4" t="s">
        <v>41</v>
      </c>
    </row>
    <row r="192" s="4" customFormat="1" spans="1:25">
      <c r="A192" s="4" t="s">
        <v>876</v>
      </c>
      <c r="B192" s="4" t="s">
        <v>26</v>
      </c>
      <c r="C192" s="4" t="s">
        <v>27</v>
      </c>
      <c r="D192" s="4" t="s">
        <v>877</v>
      </c>
      <c r="E192" s="4" t="s">
        <v>878</v>
      </c>
      <c r="F192" s="6">
        <v>44926</v>
      </c>
      <c r="G192" s="6">
        <v>44927</v>
      </c>
      <c r="H192" s="4">
        <v>1</v>
      </c>
      <c r="I192" s="4">
        <v>1</v>
      </c>
      <c r="J192" s="4">
        <v>1</v>
      </c>
      <c r="K192" s="4" t="s">
        <v>30</v>
      </c>
      <c r="L192" s="4">
        <v>230</v>
      </c>
      <c r="M192" s="4">
        <v>230</v>
      </c>
      <c r="N192" s="4" t="s">
        <v>879</v>
      </c>
      <c r="O192" s="4" t="s">
        <v>32</v>
      </c>
      <c r="P192" s="4" t="s">
        <v>33</v>
      </c>
      <c r="Q192" s="4">
        <v>0</v>
      </c>
      <c r="R192" s="7">
        <v>44924</v>
      </c>
      <c r="S192" s="6">
        <v>44930</v>
      </c>
      <c r="T192" s="4" t="s">
        <v>34</v>
      </c>
      <c r="U192" s="4">
        <v>230</v>
      </c>
      <c r="V192" s="4">
        <v>0</v>
      </c>
      <c r="W192" s="4">
        <v>0</v>
      </c>
      <c r="X192" s="4" t="s">
        <v>880</v>
      </c>
      <c r="Y192" s="4" t="s">
        <v>881</v>
      </c>
    </row>
    <row r="193" s="4" customFormat="1" spans="1:25">
      <c r="A193" s="4" t="s">
        <v>882</v>
      </c>
      <c r="B193" s="4" t="s">
        <v>26</v>
      </c>
      <c r="C193" s="4" t="s">
        <v>27</v>
      </c>
      <c r="D193" s="4" t="s">
        <v>763</v>
      </c>
      <c r="E193" s="4" t="s">
        <v>764</v>
      </c>
      <c r="F193" s="6">
        <v>44926</v>
      </c>
      <c r="G193" s="6">
        <v>44927</v>
      </c>
      <c r="H193" s="4">
        <v>1</v>
      </c>
      <c r="I193" s="4">
        <v>1</v>
      </c>
      <c r="J193" s="4">
        <v>1</v>
      </c>
      <c r="K193" s="4" t="s">
        <v>30</v>
      </c>
      <c r="L193" s="4">
        <v>317</v>
      </c>
      <c r="M193" s="4">
        <v>317</v>
      </c>
      <c r="N193" s="4" t="s">
        <v>883</v>
      </c>
      <c r="O193" s="4" t="s">
        <v>32</v>
      </c>
      <c r="P193" s="4" t="s">
        <v>33</v>
      </c>
      <c r="Q193" s="4">
        <v>0</v>
      </c>
      <c r="R193" s="7">
        <v>44924</v>
      </c>
      <c r="S193" s="6">
        <v>44930</v>
      </c>
      <c r="T193" s="4" t="s">
        <v>34</v>
      </c>
      <c r="U193" s="4">
        <v>317</v>
      </c>
      <c r="V193" s="4">
        <v>0</v>
      </c>
      <c r="W193" s="4">
        <v>0</v>
      </c>
      <c r="X193" s="4" t="s">
        <v>884</v>
      </c>
      <c r="Y193" s="4" t="s">
        <v>885</v>
      </c>
    </row>
    <row r="194" s="4" customFormat="1" spans="1:25">
      <c r="A194" s="4" t="s">
        <v>886</v>
      </c>
      <c r="B194" s="4" t="s">
        <v>26</v>
      </c>
      <c r="C194" s="4" t="s">
        <v>27</v>
      </c>
      <c r="D194" s="4" t="s">
        <v>763</v>
      </c>
      <c r="E194" s="4" t="s">
        <v>867</v>
      </c>
      <c r="F194" s="6">
        <v>44926</v>
      </c>
      <c r="G194" s="6">
        <v>44927</v>
      </c>
      <c r="H194" s="4">
        <v>1</v>
      </c>
      <c r="I194" s="4">
        <v>1</v>
      </c>
      <c r="J194" s="4">
        <v>1</v>
      </c>
      <c r="K194" s="4" t="s">
        <v>30</v>
      </c>
      <c r="L194" s="4">
        <v>575</v>
      </c>
      <c r="M194" s="4">
        <v>575</v>
      </c>
      <c r="N194" s="4" t="s">
        <v>887</v>
      </c>
      <c r="O194" s="4" t="s">
        <v>32</v>
      </c>
      <c r="P194" s="4" t="s">
        <v>33</v>
      </c>
      <c r="Q194" s="4">
        <v>0</v>
      </c>
      <c r="R194" s="7">
        <v>44924</v>
      </c>
      <c r="S194" s="6">
        <v>44930</v>
      </c>
      <c r="T194" s="4" t="s">
        <v>34</v>
      </c>
      <c r="U194" s="4">
        <v>575</v>
      </c>
      <c r="V194" s="4">
        <v>0</v>
      </c>
      <c r="W194" s="4">
        <v>0</v>
      </c>
      <c r="X194" s="4" t="s">
        <v>888</v>
      </c>
      <c r="Y194" s="4" t="s">
        <v>889</v>
      </c>
    </row>
    <row r="195" s="4" customFormat="1" spans="1:25">
      <c r="A195" s="4" t="s">
        <v>890</v>
      </c>
      <c r="B195" s="4" t="s">
        <v>26</v>
      </c>
      <c r="C195" s="4" t="s">
        <v>27</v>
      </c>
      <c r="D195" s="4" t="s">
        <v>763</v>
      </c>
      <c r="E195" s="4" t="s">
        <v>891</v>
      </c>
      <c r="F195" s="6">
        <v>44926</v>
      </c>
      <c r="G195" s="6">
        <v>44927</v>
      </c>
      <c r="H195" s="4">
        <v>1</v>
      </c>
      <c r="I195" s="4">
        <v>1</v>
      </c>
      <c r="J195" s="4">
        <v>1</v>
      </c>
      <c r="K195" s="4" t="s">
        <v>30</v>
      </c>
      <c r="L195" s="4">
        <v>307</v>
      </c>
      <c r="M195" s="4">
        <v>307</v>
      </c>
      <c r="N195" s="4" t="s">
        <v>892</v>
      </c>
      <c r="O195" s="4" t="s">
        <v>32</v>
      </c>
      <c r="P195" s="4" t="s">
        <v>33</v>
      </c>
      <c r="Q195" s="4">
        <v>0</v>
      </c>
      <c r="R195" s="7">
        <v>44924</v>
      </c>
      <c r="S195" s="6">
        <v>44930</v>
      </c>
      <c r="T195" s="4" t="s">
        <v>34</v>
      </c>
      <c r="U195" s="4">
        <v>307</v>
      </c>
      <c r="V195" s="4">
        <v>0</v>
      </c>
      <c r="W195" s="4">
        <v>0</v>
      </c>
      <c r="X195" s="4" t="s">
        <v>893</v>
      </c>
      <c r="Y195" s="4" t="s">
        <v>894</v>
      </c>
    </row>
    <row r="196" s="4" customFormat="1" spans="1:25">
      <c r="A196" s="4" t="s">
        <v>895</v>
      </c>
      <c r="B196" s="4" t="s">
        <v>26</v>
      </c>
      <c r="C196" s="4" t="s">
        <v>27</v>
      </c>
      <c r="D196" s="4" t="s">
        <v>896</v>
      </c>
      <c r="E196" s="4" t="s">
        <v>897</v>
      </c>
      <c r="F196" s="6">
        <v>44925</v>
      </c>
      <c r="G196" s="6">
        <v>44927</v>
      </c>
      <c r="H196" s="4">
        <v>1</v>
      </c>
      <c r="I196" s="4">
        <v>2</v>
      </c>
      <c r="J196" s="4">
        <v>2</v>
      </c>
      <c r="K196" s="4" t="s">
        <v>30</v>
      </c>
      <c r="L196" s="4">
        <v>3500</v>
      </c>
      <c r="M196" s="4">
        <v>3500</v>
      </c>
      <c r="N196" s="4" t="s">
        <v>898</v>
      </c>
      <c r="O196" s="4" t="s">
        <v>32</v>
      </c>
      <c r="P196" s="4" t="s">
        <v>33</v>
      </c>
      <c r="Q196" s="4">
        <v>0</v>
      </c>
      <c r="R196" s="7">
        <v>44925</v>
      </c>
      <c r="S196" s="6">
        <v>44930</v>
      </c>
      <c r="T196" s="4" t="s">
        <v>34</v>
      </c>
      <c r="U196" s="4">
        <v>3500</v>
      </c>
      <c r="V196" s="4">
        <v>0</v>
      </c>
      <c r="W196" s="4">
        <v>0</v>
      </c>
      <c r="X196" s="4" t="s">
        <v>899</v>
      </c>
      <c r="Y196" s="4" t="s">
        <v>900</v>
      </c>
    </row>
    <row r="197" s="4" customFormat="1" spans="1:25">
      <c r="A197" s="4" t="s">
        <v>901</v>
      </c>
      <c r="B197" s="4" t="s">
        <v>26</v>
      </c>
      <c r="C197" s="4" t="s">
        <v>27</v>
      </c>
      <c r="D197" s="4" t="s">
        <v>763</v>
      </c>
      <c r="E197" s="4" t="s">
        <v>764</v>
      </c>
      <c r="F197" s="6">
        <v>44926</v>
      </c>
      <c r="G197" s="6">
        <v>44927</v>
      </c>
      <c r="H197" s="4">
        <v>1</v>
      </c>
      <c r="I197" s="4">
        <v>1</v>
      </c>
      <c r="J197" s="4">
        <v>1</v>
      </c>
      <c r="K197" s="4" t="s">
        <v>30</v>
      </c>
      <c r="L197" s="4">
        <v>317</v>
      </c>
      <c r="M197" s="4">
        <v>317</v>
      </c>
      <c r="N197" s="4" t="s">
        <v>902</v>
      </c>
      <c r="O197" s="4" t="s">
        <v>32</v>
      </c>
      <c r="P197" s="4" t="s">
        <v>33</v>
      </c>
      <c r="Q197" s="4">
        <v>0</v>
      </c>
      <c r="R197" s="7">
        <v>44924</v>
      </c>
      <c r="S197" s="6">
        <v>44930</v>
      </c>
      <c r="T197" s="4" t="s">
        <v>34</v>
      </c>
      <c r="U197" s="4">
        <v>317</v>
      </c>
      <c r="V197" s="4">
        <v>0</v>
      </c>
      <c r="W197" s="4">
        <v>0</v>
      </c>
      <c r="X197" s="4" t="s">
        <v>903</v>
      </c>
      <c r="Y197" s="4" t="s">
        <v>904</v>
      </c>
    </row>
    <row r="198" s="4" customFormat="1" spans="1:25">
      <c r="A198" s="4" t="s">
        <v>905</v>
      </c>
      <c r="B198" s="4" t="s">
        <v>26</v>
      </c>
      <c r="C198" s="4" t="s">
        <v>27</v>
      </c>
      <c r="D198" s="4" t="s">
        <v>906</v>
      </c>
      <c r="E198" s="4" t="s">
        <v>907</v>
      </c>
      <c r="F198" s="6">
        <v>44926</v>
      </c>
      <c r="G198" s="6">
        <v>44927</v>
      </c>
      <c r="H198" s="4">
        <v>1</v>
      </c>
      <c r="I198" s="4">
        <v>1</v>
      </c>
      <c r="J198" s="4">
        <v>1</v>
      </c>
      <c r="K198" s="4" t="s">
        <v>30</v>
      </c>
      <c r="L198" s="4">
        <v>1053</v>
      </c>
      <c r="M198" s="4">
        <v>1053</v>
      </c>
      <c r="N198" s="4" t="s">
        <v>908</v>
      </c>
      <c r="O198" s="4" t="s">
        <v>32</v>
      </c>
      <c r="P198" s="4" t="s">
        <v>33</v>
      </c>
      <c r="Q198" s="4">
        <v>0</v>
      </c>
      <c r="R198" s="7">
        <v>44926</v>
      </c>
      <c r="S198" s="6">
        <v>44930</v>
      </c>
      <c r="T198" s="4" t="s">
        <v>34</v>
      </c>
      <c r="U198" s="4">
        <v>1053</v>
      </c>
      <c r="V198" s="4">
        <v>0</v>
      </c>
      <c r="W198" s="4">
        <v>0</v>
      </c>
      <c r="X198" s="4" t="s">
        <v>909</v>
      </c>
      <c r="Y198" s="4" t="s">
        <v>41</v>
      </c>
    </row>
    <row r="199" s="4" customFormat="1" spans="1:25">
      <c r="A199" s="4" t="s">
        <v>910</v>
      </c>
      <c r="B199" s="4" t="s">
        <v>26</v>
      </c>
      <c r="C199" s="4" t="s">
        <v>27</v>
      </c>
      <c r="D199" s="4" t="s">
        <v>818</v>
      </c>
      <c r="E199" s="4" t="s">
        <v>878</v>
      </c>
      <c r="F199" s="6">
        <v>44926</v>
      </c>
      <c r="G199" s="6">
        <v>44927</v>
      </c>
      <c r="H199" s="4">
        <v>1</v>
      </c>
      <c r="I199" s="4">
        <v>1</v>
      </c>
      <c r="J199" s="4">
        <v>1</v>
      </c>
      <c r="K199" s="4" t="s">
        <v>30</v>
      </c>
      <c r="L199" s="4">
        <v>188</v>
      </c>
      <c r="M199" s="4">
        <v>188</v>
      </c>
      <c r="N199" s="4" t="s">
        <v>911</v>
      </c>
      <c r="O199" s="4" t="s">
        <v>32</v>
      </c>
      <c r="P199" s="4" t="s">
        <v>33</v>
      </c>
      <c r="Q199" s="4">
        <v>0</v>
      </c>
      <c r="R199" s="7">
        <v>44926</v>
      </c>
      <c r="S199" s="6">
        <v>44930</v>
      </c>
      <c r="T199" s="4" t="s">
        <v>34</v>
      </c>
      <c r="U199" s="4">
        <v>188</v>
      </c>
      <c r="V199" s="4">
        <v>0</v>
      </c>
      <c r="W199" s="4">
        <v>0</v>
      </c>
      <c r="X199" s="4" t="s">
        <v>912</v>
      </c>
      <c r="Y199" s="4" t="s">
        <v>912</v>
      </c>
    </row>
    <row r="200" s="4" customFormat="1" spans="1:25">
      <c r="A200" s="4" t="s">
        <v>905</v>
      </c>
      <c r="B200" s="4" t="s">
        <v>26</v>
      </c>
      <c r="C200" s="4" t="s">
        <v>42</v>
      </c>
      <c r="D200" s="4" t="s">
        <v>906</v>
      </c>
      <c r="E200" s="4" t="s">
        <v>907</v>
      </c>
      <c r="F200" s="6">
        <v>44926</v>
      </c>
      <c r="G200" s="6">
        <v>44927</v>
      </c>
      <c r="H200" s="4">
        <v>1</v>
      </c>
      <c r="I200" s="4">
        <v>1</v>
      </c>
      <c r="J200" s="4">
        <v>1</v>
      </c>
      <c r="K200" s="4" t="s">
        <v>30</v>
      </c>
      <c r="L200" s="4">
        <v>-1053</v>
      </c>
      <c r="M200" s="4">
        <v>-1053</v>
      </c>
      <c r="N200" s="4" t="s">
        <v>908</v>
      </c>
      <c r="O200" s="4" t="s">
        <v>32</v>
      </c>
      <c r="P200" s="4" t="s">
        <v>33</v>
      </c>
      <c r="Q200" s="4">
        <v>0</v>
      </c>
      <c r="R200" s="7">
        <v>44926</v>
      </c>
      <c r="S200" s="6">
        <v>44930</v>
      </c>
      <c r="T200" s="4" t="s">
        <v>34</v>
      </c>
      <c r="U200" s="4">
        <v>-1053</v>
      </c>
      <c r="V200" s="4">
        <v>0</v>
      </c>
      <c r="W200" s="4">
        <v>0</v>
      </c>
      <c r="X200" s="4" t="s">
        <v>909</v>
      </c>
      <c r="Y200" s="4" t="s">
        <v>41</v>
      </c>
    </row>
    <row r="201" s="4" customFormat="1" spans="1:25">
      <c r="A201" s="4" t="s">
        <v>913</v>
      </c>
      <c r="B201" s="4" t="s">
        <v>26</v>
      </c>
      <c r="C201" s="4" t="s">
        <v>27</v>
      </c>
      <c r="D201" s="4" t="s">
        <v>906</v>
      </c>
      <c r="E201" s="4" t="s">
        <v>907</v>
      </c>
      <c r="F201" s="6">
        <v>44926</v>
      </c>
      <c r="G201" s="6">
        <v>44927</v>
      </c>
      <c r="H201" s="4">
        <v>1</v>
      </c>
      <c r="I201" s="4">
        <v>1</v>
      </c>
      <c r="J201" s="4">
        <v>1</v>
      </c>
      <c r="K201" s="4" t="s">
        <v>30</v>
      </c>
      <c r="L201" s="4">
        <v>1053</v>
      </c>
      <c r="M201" s="4">
        <v>1053</v>
      </c>
      <c r="N201" s="4" t="s">
        <v>908</v>
      </c>
      <c r="O201" s="4" t="s">
        <v>32</v>
      </c>
      <c r="P201" s="4" t="s">
        <v>33</v>
      </c>
      <c r="Q201" s="4">
        <v>0</v>
      </c>
      <c r="R201" s="7">
        <v>44926</v>
      </c>
      <c r="S201" s="6">
        <v>44930</v>
      </c>
      <c r="T201" s="4" t="s">
        <v>34</v>
      </c>
      <c r="U201" s="4">
        <v>1053</v>
      </c>
      <c r="V201" s="4">
        <v>0</v>
      </c>
      <c r="W201" s="4">
        <v>0</v>
      </c>
      <c r="X201" s="4" t="s">
        <v>914</v>
      </c>
      <c r="Y201" s="4" t="s">
        <v>915</v>
      </c>
    </row>
    <row r="202" s="4" customFormat="1" spans="1:25">
      <c r="A202" s="4" t="s">
        <v>916</v>
      </c>
      <c r="B202" s="4" t="s">
        <v>26</v>
      </c>
      <c r="C202" s="4" t="s">
        <v>27</v>
      </c>
      <c r="D202" s="4" t="s">
        <v>917</v>
      </c>
      <c r="E202" s="4" t="s">
        <v>918</v>
      </c>
      <c r="F202" s="6">
        <v>44926</v>
      </c>
      <c r="G202" s="6">
        <v>44927</v>
      </c>
      <c r="H202" s="4">
        <v>1</v>
      </c>
      <c r="I202" s="4">
        <v>1</v>
      </c>
      <c r="J202" s="4">
        <v>1</v>
      </c>
      <c r="K202" s="4" t="s">
        <v>30</v>
      </c>
      <c r="L202" s="4">
        <v>1505</v>
      </c>
      <c r="M202" s="4">
        <v>1505</v>
      </c>
      <c r="N202" s="4" t="s">
        <v>919</v>
      </c>
      <c r="O202" s="4" t="s">
        <v>32</v>
      </c>
      <c r="P202" s="4" t="s">
        <v>33</v>
      </c>
      <c r="Q202" s="4">
        <v>0</v>
      </c>
      <c r="R202" s="7">
        <v>44926</v>
      </c>
      <c r="S202" s="6">
        <v>44930</v>
      </c>
      <c r="T202" s="4" t="s">
        <v>34</v>
      </c>
      <c r="U202" s="4">
        <v>1505</v>
      </c>
      <c r="V202" s="4">
        <v>0</v>
      </c>
      <c r="W202" s="4">
        <v>0</v>
      </c>
      <c r="X202" s="4" t="s">
        <v>920</v>
      </c>
      <c r="Y202" s="4" t="s">
        <v>921</v>
      </c>
    </row>
    <row r="203" s="4" customFormat="1" spans="1:25">
      <c r="A203" s="4" t="s">
        <v>922</v>
      </c>
      <c r="B203" s="4" t="s">
        <v>26</v>
      </c>
      <c r="C203" s="4" t="s">
        <v>27</v>
      </c>
      <c r="D203" s="4" t="s">
        <v>906</v>
      </c>
      <c r="E203" s="4" t="s">
        <v>907</v>
      </c>
      <c r="F203" s="6">
        <v>44926</v>
      </c>
      <c r="G203" s="6">
        <v>44927</v>
      </c>
      <c r="H203" s="4">
        <v>1</v>
      </c>
      <c r="I203" s="4">
        <v>1</v>
      </c>
      <c r="J203" s="4">
        <v>1</v>
      </c>
      <c r="K203" s="4" t="s">
        <v>30</v>
      </c>
      <c r="L203" s="4">
        <v>1053</v>
      </c>
      <c r="M203" s="4">
        <v>1053</v>
      </c>
      <c r="N203" s="4" t="s">
        <v>923</v>
      </c>
      <c r="O203" s="4" t="s">
        <v>32</v>
      </c>
      <c r="P203" s="4" t="s">
        <v>33</v>
      </c>
      <c r="Q203" s="4">
        <v>0</v>
      </c>
      <c r="R203" s="7">
        <v>44926</v>
      </c>
      <c r="S203" s="6">
        <v>44930</v>
      </c>
      <c r="T203" s="4" t="s">
        <v>34</v>
      </c>
      <c r="U203" s="4">
        <v>1053</v>
      </c>
      <c r="V203" s="4">
        <v>0</v>
      </c>
      <c r="W203" s="4">
        <v>0</v>
      </c>
      <c r="X203" s="4" t="s">
        <v>924</v>
      </c>
      <c r="Y203" s="4" t="s">
        <v>925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7"/>
  <sheetViews>
    <sheetView tabSelected="1" topLeftCell="A181" workbookViewId="0">
      <selection activeCell="A184" sqref="A184:D187"/>
    </sheetView>
  </sheetViews>
  <sheetFormatPr defaultColWidth="10" defaultRowHeight="14.4"/>
  <cols>
    <col min="1" max="1" width="12.8888888888889" style="4"/>
    <col min="2" max="2" width="11.8888888888889" style="4"/>
    <col min="3" max="4" width="10.6666666666667" style="4"/>
    <col min="5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926</v>
      </c>
    </row>
    <row r="2" s="4" customFormat="1" spans="1:9">
      <c r="A2" s="5">
        <v>18504098697</v>
      </c>
      <c r="B2" s="6">
        <v>44925</v>
      </c>
      <c r="C2" s="6">
        <v>44927</v>
      </c>
      <c r="D2" s="4">
        <v>998</v>
      </c>
      <c r="E2" s="4" t="str">
        <f>VLOOKUP(A2,HOP!A:L,12,0)</f>
        <v>998.00</v>
      </c>
      <c r="F2" s="4" t="str">
        <f>VLOOKUP(A2,HOP!A:C,3,0)</f>
        <v>2631951</v>
      </c>
      <c r="G2" s="4">
        <f>D2-E2</f>
        <v>0</v>
      </c>
      <c r="H2" s="4" t="str">
        <f>$H$1&amp;F2</f>
        <v>，2631951</v>
      </c>
      <c r="I2" s="4" t="str">
        <f>VLOOKUP(A2,HOP!A:U,21,0)</f>
        <v>直采</v>
      </c>
    </row>
    <row r="3" s="4" customFormat="1" hidden="1" spans="1:9">
      <c r="A3" s="5">
        <v>18587056327</v>
      </c>
      <c r="B3" s="6">
        <v>44926</v>
      </c>
      <c r="C3" s="6">
        <v>44927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18587088740</v>
      </c>
      <c r="B4" s="6">
        <v>44926</v>
      </c>
      <c r="C4" s="6">
        <v>44927</v>
      </c>
      <c r="D4" s="4">
        <v>427</v>
      </c>
      <c r="E4" s="4" t="str">
        <f>VLOOKUP(A4,HOP!A:L,12,0)</f>
        <v>427.00</v>
      </c>
      <c r="F4" s="4" t="str">
        <f>VLOOKUP(A4,HOP!A:C,3,0)</f>
        <v>2640241</v>
      </c>
      <c r="G4" s="4">
        <f t="shared" si="0"/>
        <v>0</v>
      </c>
      <c r="H4" s="4" t="str">
        <f t="shared" si="1"/>
        <v>，2640241</v>
      </c>
      <c r="I4" s="4" t="str">
        <f>VLOOKUP(A4,HOP!A:U,21,0)</f>
        <v>直采</v>
      </c>
    </row>
    <row r="5" s="4" customFormat="1" spans="1:9">
      <c r="A5" s="5">
        <v>18587839974</v>
      </c>
      <c r="B5" s="6">
        <v>44925</v>
      </c>
      <c r="C5" s="6">
        <v>44927</v>
      </c>
      <c r="D5" s="4">
        <v>1776</v>
      </c>
      <c r="E5" s="4" t="str">
        <f>VLOOKUP(A5,HOP!A:L,12,0)</f>
        <v>1776.00</v>
      </c>
      <c r="F5" s="4" t="str">
        <f>VLOOKUP(A5,HOP!A:C,3,0)</f>
        <v>2640358</v>
      </c>
      <c r="G5" s="4">
        <f t="shared" si="0"/>
        <v>0</v>
      </c>
      <c r="H5" s="4" t="str">
        <f t="shared" si="1"/>
        <v>，2640358</v>
      </c>
      <c r="I5" s="4" t="str">
        <f>VLOOKUP(A5,HOP!A:U,21,0)</f>
        <v>直采</v>
      </c>
    </row>
    <row r="6" s="4" customFormat="1" spans="1:9">
      <c r="A6" s="5">
        <v>18652076652</v>
      </c>
      <c r="B6" s="6">
        <v>44923</v>
      </c>
      <c r="C6" s="6">
        <v>44927</v>
      </c>
      <c r="D6" s="4">
        <v>3548</v>
      </c>
      <c r="E6" s="4" t="str">
        <f>VLOOKUP(A6,HOP!A:L,12,0)</f>
        <v>3548.00</v>
      </c>
      <c r="F6" s="4" t="str">
        <f>VLOOKUP(A6,HOP!A:C,3,0)</f>
        <v>2646226</v>
      </c>
      <c r="G6" s="4">
        <f t="shared" si="0"/>
        <v>0</v>
      </c>
      <c r="H6" s="4" t="str">
        <f t="shared" si="1"/>
        <v>，2646226</v>
      </c>
      <c r="I6" s="4" t="str">
        <f>VLOOKUP(A6,HOP!A:U,21,0)</f>
        <v>直采</v>
      </c>
    </row>
    <row r="7" s="4" customFormat="1" spans="1:9">
      <c r="A7" s="5">
        <v>18652593613</v>
      </c>
      <c r="B7" s="6">
        <v>44923</v>
      </c>
      <c r="C7" s="6">
        <v>44927</v>
      </c>
      <c r="D7" s="4">
        <v>3608</v>
      </c>
      <c r="E7" s="4" t="str">
        <f>VLOOKUP(A7,HOP!A:L,12,0)</f>
        <v>3608.00</v>
      </c>
      <c r="F7" s="4" t="str">
        <f>VLOOKUP(A7,HOP!A:C,3,0)</f>
        <v>2646286</v>
      </c>
      <c r="G7" s="4">
        <f t="shared" si="0"/>
        <v>0</v>
      </c>
      <c r="H7" s="4" t="str">
        <f t="shared" si="1"/>
        <v>，2646286</v>
      </c>
      <c r="I7" s="4" t="str">
        <f>VLOOKUP(A7,HOP!A:U,21,0)</f>
        <v>直采</v>
      </c>
    </row>
    <row r="8" s="4" customFormat="1" hidden="1" spans="1:9">
      <c r="A8" s="5">
        <v>18919312284</v>
      </c>
      <c r="B8" s="6">
        <v>44925</v>
      </c>
      <c r="C8" s="6">
        <v>44927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18926462646</v>
      </c>
      <c r="B9" s="6">
        <v>44926</v>
      </c>
      <c r="C9" s="6">
        <v>44927</v>
      </c>
      <c r="D9" s="4">
        <v>615</v>
      </c>
      <c r="E9" s="4" t="str">
        <f>VLOOKUP(A9,HOP!A:L,12,0)</f>
        <v>615.00</v>
      </c>
      <c r="F9" s="4" t="str">
        <f>VLOOKUP(A9,HOP!A:C,3,0)</f>
        <v>2681390</v>
      </c>
      <c r="G9" s="4">
        <f t="shared" si="0"/>
        <v>0</v>
      </c>
      <c r="H9" s="4" t="str">
        <f t="shared" si="1"/>
        <v>，2681390</v>
      </c>
      <c r="I9" s="4" t="str">
        <f>VLOOKUP(A9,HOP!A:U,21,0)</f>
        <v>直采</v>
      </c>
    </row>
    <row r="10" s="4" customFormat="1" spans="1:9">
      <c r="A10" s="5">
        <v>21016803384</v>
      </c>
      <c r="B10" s="6">
        <v>44926</v>
      </c>
      <c r="C10" s="6">
        <v>44927</v>
      </c>
      <c r="D10" s="4">
        <v>235</v>
      </c>
      <c r="E10" s="4" t="str">
        <f>VLOOKUP(A10,HOP!A:L,12,0)</f>
        <v>235.00</v>
      </c>
      <c r="F10" s="4" t="str">
        <f>VLOOKUP(A10,HOP!A:C,3,0)</f>
        <v>2692772</v>
      </c>
      <c r="G10" s="4">
        <f t="shared" si="0"/>
        <v>0</v>
      </c>
      <c r="H10" s="4" t="str">
        <f t="shared" si="1"/>
        <v>，2692772</v>
      </c>
      <c r="I10" s="4" t="str">
        <f>VLOOKUP(A10,HOP!A:U,21,0)</f>
        <v>直采</v>
      </c>
    </row>
    <row r="11" s="4" customFormat="1" spans="1:9">
      <c r="A11" s="5">
        <v>21133134902</v>
      </c>
      <c r="B11" s="6">
        <v>44925</v>
      </c>
      <c r="C11" s="6">
        <v>44927</v>
      </c>
      <c r="D11" s="4">
        <v>776</v>
      </c>
      <c r="E11" s="4" t="str">
        <f>VLOOKUP(A11,HOP!A:L,12,0)</f>
        <v>776.00</v>
      </c>
      <c r="F11" s="4" t="str">
        <f>VLOOKUP(A11,HOP!A:C,3,0)</f>
        <v>2705660</v>
      </c>
      <c r="G11" s="4">
        <f t="shared" si="0"/>
        <v>0</v>
      </c>
      <c r="H11" s="4" t="str">
        <f t="shared" si="1"/>
        <v>，2705660</v>
      </c>
      <c r="I11" s="4" t="str">
        <f>VLOOKUP(A11,HOP!A:U,21,0)</f>
        <v>直采</v>
      </c>
    </row>
    <row r="12" s="4" customFormat="1" spans="1:9">
      <c r="A12" s="5">
        <v>21136004317</v>
      </c>
      <c r="B12" s="6">
        <v>44925</v>
      </c>
      <c r="C12" s="6">
        <v>44927</v>
      </c>
      <c r="D12" s="4">
        <v>982</v>
      </c>
      <c r="E12" s="4" t="str">
        <f>VLOOKUP(A12,HOP!A:L,12,0)</f>
        <v>982.00</v>
      </c>
      <c r="F12" s="4" t="str">
        <f>VLOOKUP(A12,HOP!A:C,3,0)</f>
        <v>2706083</v>
      </c>
      <c r="G12" s="4">
        <f t="shared" si="0"/>
        <v>0</v>
      </c>
      <c r="H12" s="4" t="str">
        <f t="shared" si="1"/>
        <v>，2706083</v>
      </c>
      <c r="I12" s="4" t="str">
        <f>VLOOKUP(A12,HOP!A:U,21,0)</f>
        <v>直采</v>
      </c>
    </row>
    <row r="13" s="4" customFormat="1" spans="1:9">
      <c r="A13" s="5">
        <v>21256787471</v>
      </c>
      <c r="B13" s="6">
        <v>44921</v>
      </c>
      <c r="C13" s="6">
        <v>44927</v>
      </c>
      <c r="D13" s="4">
        <v>11538</v>
      </c>
      <c r="E13" s="4" t="str">
        <f>VLOOKUP(A13,HOP!A:L,12,0)</f>
        <v>11538.00</v>
      </c>
      <c r="F13" s="4" t="str">
        <f>VLOOKUP(A13,HOP!A:C,3,0)</f>
        <v>2719433</v>
      </c>
      <c r="G13" s="4">
        <f t="shared" si="0"/>
        <v>0</v>
      </c>
      <c r="H13" s="4" t="str">
        <f t="shared" si="1"/>
        <v>，2719433</v>
      </c>
      <c r="I13" s="4" t="str">
        <f>VLOOKUP(A13,HOP!A:U,21,0)</f>
        <v>直采</v>
      </c>
    </row>
    <row r="14" s="4" customFormat="1" spans="1:9">
      <c r="A14" s="5">
        <v>21337016440</v>
      </c>
      <c r="B14" s="6">
        <v>44925</v>
      </c>
      <c r="C14" s="6">
        <v>44927</v>
      </c>
      <c r="D14" s="4">
        <v>3252</v>
      </c>
      <c r="E14" s="4" t="str">
        <f>VLOOKUP(A14,HOP!A:L,12,0)</f>
        <v>3252.00</v>
      </c>
      <c r="F14" s="4" t="str">
        <f>VLOOKUP(A14,HOP!A:C,3,0)</f>
        <v>2724483</v>
      </c>
      <c r="G14" s="4">
        <f t="shared" si="0"/>
        <v>0</v>
      </c>
      <c r="H14" s="4" t="str">
        <f t="shared" si="1"/>
        <v>，2724483</v>
      </c>
      <c r="I14" s="4" t="str">
        <f>VLOOKUP(A14,HOP!A:U,21,0)</f>
        <v>直采</v>
      </c>
    </row>
    <row r="15" s="4" customFormat="1" spans="1:9">
      <c r="A15" s="5">
        <v>21347669837</v>
      </c>
      <c r="B15" s="6">
        <v>44925</v>
      </c>
      <c r="C15" s="6">
        <v>44927</v>
      </c>
      <c r="D15" s="4">
        <v>936</v>
      </c>
      <c r="E15" s="4" t="str">
        <f>VLOOKUP(A15,HOP!A:L,12,0)</f>
        <v>936.00</v>
      </c>
      <c r="F15" s="4" t="str">
        <f>VLOOKUP(A15,HOP!A:C,3,0)</f>
        <v>2726585</v>
      </c>
      <c r="G15" s="4">
        <f t="shared" si="0"/>
        <v>0</v>
      </c>
      <c r="H15" s="4" t="str">
        <f t="shared" si="1"/>
        <v>，2726585</v>
      </c>
      <c r="I15" s="4" t="str">
        <f>VLOOKUP(A15,HOP!A:U,21,0)</f>
        <v>直采</v>
      </c>
    </row>
    <row r="16" s="4" customFormat="1" spans="1:9">
      <c r="A16" s="5">
        <v>21362687156</v>
      </c>
      <c r="B16" s="6">
        <v>44926</v>
      </c>
      <c r="C16" s="6">
        <v>44927</v>
      </c>
      <c r="D16" s="4">
        <v>471</v>
      </c>
      <c r="E16" s="4" t="str">
        <f>VLOOKUP(A16,HOP!A:L,12,0)</f>
        <v>471.00</v>
      </c>
      <c r="F16" s="4" t="str">
        <f>VLOOKUP(A16,HOP!A:C,3,0)</f>
        <v>2730048</v>
      </c>
      <c r="G16" s="4">
        <f t="shared" si="0"/>
        <v>0</v>
      </c>
      <c r="H16" s="4" t="str">
        <f t="shared" si="1"/>
        <v>，2730048</v>
      </c>
      <c r="I16" s="4" t="str">
        <f>VLOOKUP(A16,HOP!A:U,21,0)</f>
        <v>直采</v>
      </c>
    </row>
    <row r="17" s="4" customFormat="1" spans="1:9">
      <c r="A17" s="5">
        <v>21365865949</v>
      </c>
      <c r="B17" s="6">
        <v>44923</v>
      </c>
      <c r="C17" s="6">
        <v>44927</v>
      </c>
      <c r="D17" s="4">
        <v>2336</v>
      </c>
      <c r="E17" s="4" t="str">
        <f>VLOOKUP(A17,HOP!A:L,12,0)</f>
        <v>2336.00</v>
      </c>
      <c r="F17" s="4" t="str">
        <f>VLOOKUP(A17,HOP!A:C,3,0)</f>
        <v>2730845</v>
      </c>
      <c r="G17" s="4">
        <f t="shared" si="0"/>
        <v>0</v>
      </c>
      <c r="H17" s="4" t="str">
        <f t="shared" si="1"/>
        <v>，2730845</v>
      </c>
      <c r="I17" s="4" t="str">
        <f>VLOOKUP(A17,HOP!A:U,21,0)</f>
        <v>直采</v>
      </c>
    </row>
    <row r="18" s="4" customFormat="1" spans="1:9">
      <c r="A18" s="5">
        <v>21374171532</v>
      </c>
      <c r="B18" s="6">
        <v>44922</v>
      </c>
      <c r="C18" s="6">
        <v>44927</v>
      </c>
      <c r="D18" s="4">
        <v>1100</v>
      </c>
      <c r="E18" s="4" t="str">
        <f>VLOOKUP(A18,HOP!A:L,12,0)</f>
        <v>1100.00</v>
      </c>
      <c r="F18" s="4" t="str">
        <f>VLOOKUP(A18,HOP!A:C,3,0)</f>
        <v>2732530</v>
      </c>
      <c r="G18" s="4">
        <f t="shared" si="0"/>
        <v>0</v>
      </c>
      <c r="H18" s="4" t="str">
        <f t="shared" si="1"/>
        <v>，2732530</v>
      </c>
      <c r="I18" s="4" t="str">
        <f>VLOOKUP(A18,HOP!A:U,21,0)</f>
        <v>直采</v>
      </c>
    </row>
    <row r="19" s="4" customFormat="1" spans="1:9">
      <c r="A19" s="5">
        <v>21374242577</v>
      </c>
      <c r="B19" s="6">
        <v>44926</v>
      </c>
      <c r="C19" s="6">
        <v>44927</v>
      </c>
      <c r="D19" s="4">
        <v>1440</v>
      </c>
      <c r="E19" s="4" t="str">
        <f>VLOOKUP(A19,HOP!A:L,12,0)</f>
        <v>1440.00</v>
      </c>
      <c r="F19" s="4" t="str">
        <f>VLOOKUP(A19,HOP!A:C,3,0)</f>
        <v>2732548</v>
      </c>
      <c r="G19" s="4">
        <f t="shared" si="0"/>
        <v>0</v>
      </c>
      <c r="H19" s="4" t="str">
        <f t="shared" si="1"/>
        <v>，2732548</v>
      </c>
      <c r="I19" s="4" t="str">
        <f>VLOOKUP(A19,HOP!A:U,21,0)</f>
        <v>直采</v>
      </c>
    </row>
    <row r="20" s="4" customFormat="1" hidden="1" spans="1:9">
      <c r="A20" s="5">
        <v>21412684849</v>
      </c>
      <c r="B20" s="6">
        <v>44926</v>
      </c>
      <c r="C20" s="6">
        <v>44927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21444587249</v>
      </c>
      <c r="B21" s="6">
        <v>44926</v>
      </c>
      <c r="C21" s="6">
        <v>44927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21456367497</v>
      </c>
      <c r="B22" s="6">
        <v>44925</v>
      </c>
      <c r="C22" s="6">
        <v>44927</v>
      </c>
      <c r="D22" s="4">
        <v>3392</v>
      </c>
      <c r="E22" s="4" t="str">
        <f>VLOOKUP(A22,HOP!A:L,12,0)</f>
        <v>3392.00</v>
      </c>
      <c r="F22" s="4" t="str">
        <f>VLOOKUP(A22,HOP!A:C,3,0)</f>
        <v>2740632</v>
      </c>
      <c r="G22" s="4">
        <f t="shared" si="0"/>
        <v>0</v>
      </c>
      <c r="H22" s="4" t="str">
        <f t="shared" si="1"/>
        <v>，2740632</v>
      </c>
      <c r="I22" s="4" t="str">
        <f>VLOOKUP(A22,HOP!A:U,21,0)</f>
        <v>直采</v>
      </c>
    </row>
    <row r="23" s="4" customFormat="1" spans="1:9">
      <c r="A23" s="5">
        <v>21470337485</v>
      </c>
      <c r="B23" s="6">
        <v>44926</v>
      </c>
      <c r="C23" s="6">
        <v>44927</v>
      </c>
      <c r="D23" s="4">
        <v>803</v>
      </c>
      <c r="E23" s="4" t="str">
        <f>VLOOKUP(A23,HOP!A:L,12,0)</f>
        <v>803.00</v>
      </c>
      <c r="F23" s="4" t="str">
        <f>VLOOKUP(A23,HOP!A:C,3,0)</f>
        <v>2743731</v>
      </c>
      <c r="G23" s="4">
        <f t="shared" si="0"/>
        <v>0</v>
      </c>
      <c r="H23" s="4" t="str">
        <f t="shared" si="1"/>
        <v>，2743731</v>
      </c>
      <c r="I23" s="4" t="str">
        <f>VLOOKUP(A23,HOP!A:U,21,0)</f>
        <v>直采</v>
      </c>
    </row>
    <row r="24" s="4" customFormat="1" hidden="1" spans="1:9">
      <c r="A24" s="5">
        <v>21473308601</v>
      </c>
      <c r="B24" s="6">
        <v>44926</v>
      </c>
      <c r="C24" s="6">
        <v>44927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21484164177</v>
      </c>
      <c r="B25" s="6">
        <v>44924</v>
      </c>
      <c r="C25" s="6">
        <v>44927</v>
      </c>
      <c r="D25" s="4">
        <v>3746</v>
      </c>
      <c r="E25" s="4" t="str">
        <f>VLOOKUP(A25,HOP!A:L,12,0)</f>
        <v>3746.00</v>
      </c>
      <c r="F25" s="4" t="str">
        <f>VLOOKUP(A25,HOP!A:C,3,0)</f>
        <v>2747029</v>
      </c>
      <c r="G25" s="4">
        <f t="shared" si="0"/>
        <v>0</v>
      </c>
      <c r="H25" s="4" t="str">
        <f t="shared" si="1"/>
        <v>，2747029</v>
      </c>
      <c r="I25" s="4" t="str">
        <f>VLOOKUP(A25,HOP!A:U,21,0)</f>
        <v>直采</v>
      </c>
    </row>
    <row r="26" s="4" customFormat="1" spans="1:9">
      <c r="A26" s="5">
        <v>21505470555</v>
      </c>
      <c r="B26" s="6">
        <v>44923</v>
      </c>
      <c r="C26" s="6">
        <v>44927</v>
      </c>
      <c r="D26" s="4">
        <v>6020</v>
      </c>
      <c r="E26" s="4" t="str">
        <f>VLOOKUP(A26,HOP!A:L,12,0)</f>
        <v>6020.00</v>
      </c>
      <c r="F26" s="4" t="str">
        <f>VLOOKUP(A26,HOP!A:C,3,0)</f>
        <v>2752540</v>
      </c>
      <c r="G26" s="4">
        <f t="shared" si="0"/>
        <v>0</v>
      </c>
      <c r="H26" s="4" t="str">
        <f t="shared" si="1"/>
        <v>，2752540</v>
      </c>
      <c r="I26" s="4" t="str">
        <f>VLOOKUP(A26,HOP!A:U,21,0)</f>
        <v>直采</v>
      </c>
    </row>
    <row r="27" s="4" customFormat="1" spans="1:9">
      <c r="A27" s="5">
        <v>21510421247</v>
      </c>
      <c r="B27" s="6">
        <v>44925</v>
      </c>
      <c r="C27" s="6">
        <v>44927</v>
      </c>
      <c r="D27" s="4">
        <v>1732</v>
      </c>
      <c r="E27" s="4" t="str">
        <f>VLOOKUP(A27,HOP!A:L,12,0)</f>
        <v>1732.00</v>
      </c>
      <c r="F27" s="4" t="str">
        <f>VLOOKUP(A27,HOP!A:C,3,0)</f>
        <v>2753948</v>
      </c>
      <c r="G27" s="4">
        <f t="shared" si="0"/>
        <v>0</v>
      </c>
      <c r="H27" s="4" t="str">
        <f t="shared" si="1"/>
        <v>，2753948</v>
      </c>
      <c r="I27" s="4" t="str">
        <f>VLOOKUP(A27,HOP!A:U,21,0)</f>
        <v>直采</v>
      </c>
    </row>
    <row r="28" s="4" customFormat="1" spans="1:9">
      <c r="A28" s="5">
        <v>21512067748</v>
      </c>
      <c r="B28" s="6">
        <v>44926</v>
      </c>
      <c r="C28" s="6">
        <v>44927</v>
      </c>
      <c r="D28" s="4">
        <v>1440</v>
      </c>
      <c r="E28" s="4" t="str">
        <f>VLOOKUP(A28,HOP!A:L,12,0)</f>
        <v>1440.00</v>
      </c>
      <c r="F28" s="4" t="str">
        <f>VLOOKUP(A28,HOP!A:C,3,0)</f>
        <v>2754433</v>
      </c>
      <c r="G28" s="4">
        <f t="shared" si="0"/>
        <v>0</v>
      </c>
      <c r="H28" s="4" t="str">
        <f t="shared" si="1"/>
        <v>，2754433</v>
      </c>
      <c r="I28" s="4" t="str">
        <f>VLOOKUP(A28,HOP!A:U,21,0)</f>
        <v>直采</v>
      </c>
    </row>
    <row r="29" s="4" customFormat="1" spans="1:9">
      <c r="A29" s="5">
        <v>21567063651</v>
      </c>
      <c r="B29" s="6">
        <v>44926</v>
      </c>
      <c r="C29" s="6">
        <v>44927</v>
      </c>
      <c r="D29" s="4">
        <v>1440</v>
      </c>
      <c r="E29" s="4" t="str">
        <f>VLOOKUP(A29,HOP!A:L,12,0)</f>
        <v>1440.00</v>
      </c>
      <c r="F29" s="4" t="str">
        <f>VLOOKUP(A29,HOP!A:C,3,0)</f>
        <v>2757170</v>
      </c>
      <c r="G29" s="4">
        <f t="shared" si="0"/>
        <v>0</v>
      </c>
      <c r="H29" s="4" t="str">
        <f t="shared" si="1"/>
        <v>，2757170</v>
      </c>
      <c r="I29" s="4" t="str">
        <f>VLOOKUP(A29,HOP!A:U,21,0)</f>
        <v>直采</v>
      </c>
    </row>
    <row r="30" s="4" customFormat="1" spans="1:9">
      <c r="A30" s="5">
        <v>21568163728</v>
      </c>
      <c r="B30" s="6">
        <v>44925</v>
      </c>
      <c r="C30" s="6">
        <v>44927</v>
      </c>
      <c r="D30" s="4">
        <v>616</v>
      </c>
      <c r="E30" s="4" t="str">
        <f>VLOOKUP(A30,HOP!A:L,12,0)</f>
        <v>616.00</v>
      </c>
      <c r="F30" s="4" t="str">
        <f>VLOOKUP(A30,HOP!A:C,3,0)</f>
        <v>2757405</v>
      </c>
      <c r="G30" s="4">
        <f t="shared" si="0"/>
        <v>0</v>
      </c>
      <c r="H30" s="4" t="str">
        <f t="shared" si="1"/>
        <v>，2757405</v>
      </c>
      <c r="I30" s="4" t="str">
        <f>VLOOKUP(A30,HOP!A:U,21,0)</f>
        <v>直采</v>
      </c>
    </row>
    <row r="31" s="4" customFormat="1" spans="1:9">
      <c r="A31" s="5">
        <v>21569566921</v>
      </c>
      <c r="B31" s="6">
        <v>44926</v>
      </c>
      <c r="C31" s="6">
        <v>44927</v>
      </c>
      <c r="D31" s="4">
        <v>479</v>
      </c>
      <c r="E31" s="4" t="str">
        <f>VLOOKUP(A31,HOP!A:L,12,0)</f>
        <v>479.00</v>
      </c>
      <c r="F31" s="4" t="str">
        <f>VLOOKUP(A31,HOP!A:C,3,0)</f>
        <v>2757713</v>
      </c>
      <c r="G31" s="4">
        <f t="shared" si="0"/>
        <v>0</v>
      </c>
      <c r="H31" s="4" t="str">
        <f t="shared" si="1"/>
        <v>，2757713</v>
      </c>
      <c r="I31" s="4" t="str">
        <f>VLOOKUP(A31,HOP!A:U,21,0)</f>
        <v>直采</v>
      </c>
    </row>
    <row r="32" s="4" customFormat="1" spans="1:9">
      <c r="A32" s="5">
        <v>21580412433</v>
      </c>
      <c r="B32" s="6">
        <v>44925</v>
      </c>
      <c r="C32" s="6">
        <v>44927</v>
      </c>
      <c r="D32" s="4">
        <v>1816</v>
      </c>
      <c r="E32" s="4" t="str">
        <f>VLOOKUP(A32,HOP!A:L,12,0)</f>
        <v>1816.00</v>
      </c>
      <c r="F32" s="4" t="str">
        <f>VLOOKUP(A32,HOP!A:C,3,0)</f>
        <v>2759758</v>
      </c>
      <c r="G32" s="4">
        <f t="shared" si="0"/>
        <v>0</v>
      </c>
      <c r="H32" s="4" t="str">
        <f t="shared" si="1"/>
        <v>，2759758</v>
      </c>
      <c r="I32" s="4" t="str">
        <f>VLOOKUP(A32,HOP!A:U,21,0)</f>
        <v>直采</v>
      </c>
    </row>
    <row r="33" s="4" customFormat="1" spans="1:9">
      <c r="A33" s="5">
        <v>21581347078</v>
      </c>
      <c r="B33" s="6">
        <v>44926</v>
      </c>
      <c r="C33" s="6">
        <v>44927</v>
      </c>
      <c r="D33" s="4">
        <v>692</v>
      </c>
      <c r="E33" s="4" t="str">
        <f>VLOOKUP(A33,HOP!A:L,12,0)</f>
        <v>692.00</v>
      </c>
      <c r="F33" s="4" t="str">
        <f>VLOOKUP(A33,HOP!A:C,3,0)</f>
        <v>2760023</v>
      </c>
      <c r="G33" s="4">
        <f t="shared" si="0"/>
        <v>0</v>
      </c>
      <c r="H33" s="4" t="str">
        <f t="shared" si="1"/>
        <v>，2760023</v>
      </c>
      <c r="I33" s="4" t="str">
        <f>VLOOKUP(A33,HOP!A:U,21,0)</f>
        <v>直采</v>
      </c>
    </row>
    <row r="34" s="4" customFormat="1" spans="1:9">
      <c r="A34" s="5">
        <v>21619120911</v>
      </c>
      <c r="B34" s="6">
        <v>44926</v>
      </c>
      <c r="C34" s="6">
        <v>44927</v>
      </c>
      <c r="D34" s="4">
        <v>437</v>
      </c>
      <c r="E34" s="4" t="str">
        <f>VLOOKUP(A34,HOP!A:L,12,0)</f>
        <v>437.00</v>
      </c>
      <c r="F34" s="4" t="str">
        <f>VLOOKUP(A34,HOP!A:C,3,0)</f>
        <v>2765923</v>
      </c>
      <c r="G34" s="4">
        <f t="shared" si="0"/>
        <v>0</v>
      </c>
      <c r="H34" s="4" t="str">
        <f t="shared" si="1"/>
        <v>，2765923</v>
      </c>
      <c r="I34" s="4" t="str">
        <f>VLOOKUP(A34,HOP!A:U,21,0)</f>
        <v>直采</v>
      </c>
    </row>
    <row r="35" s="4" customFormat="1" spans="1:9">
      <c r="A35" s="5">
        <v>21620856946</v>
      </c>
      <c r="B35" s="6">
        <v>44922</v>
      </c>
      <c r="C35" s="6">
        <v>44927</v>
      </c>
      <c r="D35" s="4">
        <v>6910</v>
      </c>
      <c r="E35" s="4" t="str">
        <f>VLOOKUP(A35,HOP!A:L,12,0)</f>
        <v>6910.00</v>
      </c>
      <c r="F35" s="4" t="str">
        <f>VLOOKUP(A35,HOP!A:C,3,0)</f>
        <v>2766352</v>
      </c>
      <c r="G35" s="4">
        <f t="shared" ref="G35:G66" si="2">D35-E35</f>
        <v>0</v>
      </c>
      <c r="H35" s="4" t="str">
        <f t="shared" ref="H35:H66" si="3">$H$1&amp;F35</f>
        <v>，2766352</v>
      </c>
      <c r="I35" s="4" t="str">
        <f>VLOOKUP(A35,HOP!A:U,21,0)</f>
        <v>直采</v>
      </c>
    </row>
    <row r="36" s="4" customFormat="1" spans="1:9">
      <c r="A36" s="5">
        <v>21624148226</v>
      </c>
      <c r="B36" s="6">
        <v>44924</v>
      </c>
      <c r="C36" s="6">
        <v>44927</v>
      </c>
      <c r="D36" s="4">
        <v>1064</v>
      </c>
      <c r="E36" s="4" t="str">
        <f>VLOOKUP(A36,HOP!A:L,12,0)</f>
        <v>1064.00</v>
      </c>
      <c r="F36" s="4" t="str">
        <f>VLOOKUP(A36,HOP!A:C,3,0)</f>
        <v>2767170</v>
      </c>
      <c r="G36" s="4">
        <f t="shared" si="2"/>
        <v>0</v>
      </c>
      <c r="H36" s="4" t="str">
        <f t="shared" si="3"/>
        <v>，2767170</v>
      </c>
      <c r="I36" s="4" t="str">
        <f>VLOOKUP(A36,HOP!A:U,21,0)</f>
        <v>直采</v>
      </c>
    </row>
    <row r="37" s="4" customFormat="1" spans="1:9">
      <c r="A37" s="5">
        <v>21633207490</v>
      </c>
      <c r="B37" s="6">
        <v>44920</v>
      </c>
      <c r="C37" s="6">
        <v>44927</v>
      </c>
      <c r="D37" s="4">
        <v>4760</v>
      </c>
      <c r="E37" s="4" t="str">
        <f>VLOOKUP(A37,HOP!A:L,12,0)</f>
        <v>4760.00</v>
      </c>
      <c r="F37" s="4" t="str">
        <f>VLOOKUP(A37,HOP!A:C,3,0)</f>
        <v>2767997</v>
      </c>
      <c r="G37" s="4">
        <f t="shared" si="2"/>
        <v>0</v>
      </c>
      <c r="H37" s="4" t="str">
        <f t="shared" si="3"/>
        <v>，2767997</v>
      </c>
      <c r="I37" s="4" t="str">
        <f>VLOOKUP(A37,HOP!A:U,21,0)</f>
        <v>直采</v>
      </c>
    </row>
    <row r="38" s="4" customFormat="1" spans="1:9">
      <c r="A38" s="5">
        <v>21680538002</v>
      </c>
      <c r="B38" s="6">
        <v>44924</v>
      </c>
      <c r="C38" s="6">
        <v>44927</v>
      </c>
      <c r="D38" s="4">
        <v>7900</v>
      </c>
      <c r="E38" s="4" t="str">
        <f>VLOOKUP(A38,HOP!A:L,12,0)</f>
        <v>7900.00</v>
      </c>
      <c r="F38" s="4" t="str">
        <f>VLOOKUP(A38,HOP!A:C,3,0)</f>
        <v>2769358</v>
      </c>
      <c r="G38" s="4">
        <f t="shared" si="2"/>
        <v>0</v>
      </c>
      <c r="H38" s="4" t="str">
        <f t="shared" si="3"/>
        <v>，2769358</v>
      </c>
      <c r="I38" s="4" t="str">
        <f>VLOOKUP(A38,HOP!A:U,21,0)</f>
        <v>直采</v>
      </c>
    </row>
    <row r="39" s="4" customFormat="1" spans="1:9">
      <c r="A39" s="5">
        <v>21688210977</v>
      </c>
      <c r="B39" s="6">
        <v>44926</v>
      </c>
      <c r="C39" s="6">
        <v>44927</v>
      </c>
      <c r="D39" s="4">
        <v>817</v>
      </c>
      <c r="E39" s="4" t="str">
        <f>VLOOKUP(A39,HOP!A:L,12,0)</f>
        <v>817.00</v>
      </c>
      <c r="F39" s="4" t="str">
        <f>VLOOKUP(A39,HOP!A:C,3,0)</f>
        <v>2771109</v>
      </c>
      <c r="G39" s="4">
        <f t="shared" si="2"/>
        <v>0</v>
      </c>
      <c r="H39" s="4" t="str">
        <f t="shared" si="3"/>
        <v>，2771109</v>
      </c>
      <c r="I39" s="4" t="str">
        <f>VLOOKUP(A39,HOP!A:U,21,0)</f>
        <v>直采</v>
      </c>
    </row>
    <row r="40" s="4" customFormat="1" spans="1:9">
      <c r="A40" s="5">
        <v>21698450402</v>
      </c>
      <c r="B40" s="6">
        <v>44925</v>
      </c>
      <c r="C40" s="6">
        <v>44927</v>
      </c>
      <c r="D40" s="4">
        <v>2136</v>
      </c>
      <c r="E40" s="4" t="str">
        <f>VLOOKUP(A40,HOP!A:L,12,0)</f>
        <v>2136.00</v>
      </c>
      <c r="F40" s="4" t="str">
        <f>VLOOKUP(A40,HOP!A:C,3,0)</f>
        <v>2773047</v>
      </c>
      <c r="G40" s="4">
        <f t="shared" si="2"/>
        <v>0</v>
      </c>
      <c r="H40" s="4" t="str">
        <f t="shared" si="3"/>
        <v>，2773047</v>
      </c>
      <c r="I40" s="4" t="str">
        <f>VLOOKUP(A40,HOP!A:U,21,0)</f>
        <v>直采</v>
      </c>
    </row>
    <row r="41" s="4" customFormat="1" spans="1:9">
      <c r="A41" s="5">
        <v>21711002514</v>
      </c>
      <c r="B41" s="6">
        <v>44924</v>
      </c>
      <c r="C41" s="6">
        <v>44927</v>
      </c>
      <c r="D41" s="4">
        <v>720</v>
      </c>
      <c r="E41" s="4" t="str">
        <f>VLOOKUP(A41,HOP!A:L,12,0)</f>
        <v>720.00</v>
      </c>
      <c r="F41" s="4" t="str">
        <f>VLOOKUP(A41,HOP!A:C,3,0)</f>
        <v>2775756</v>
      </c>
      <c r="G41" s="4">
        <f t="shared" si="2"/>
        <v>0</v>
      </c>
      <c r="H41" s="4" t="str">
        <f t="shared" si="3"/>
        <v>，2775756</v>
      </c>
      <c r="I41" s="4" t="str">
        <f>VLOOKUP(A41,HOP!A:U,21,0)</f>
        <v>直采</v>
      </c>
    </row>
    <row r="42" s="4" customFormat="1" spans="1:9">
      <c r="A42" s="5">
        <v>21723919557</v>
      </c>
      <c r="B42" s="6">
        <v>44925</v>
      </c>
      <c r="C42" s="6">
        <v>44927</v>
      </c>
      <c r="D42" s="4">
        <v>6292</v>
      </c>
      <c r="E42" s="4" t="str">
        <f>VLOOKUP(A42,HOP!A:L,12,0)</f>
        <v>6292.00</v>
      </c>
      <c r="F42" s="4" t="str">
        <f>VLOOKUP(A42,HOP!A:C,3,0)</f>
        <v>2778007</v>
      </c>
      <c r="G42" s="4">
        <f t="shared" si="2"/>
        <v>0</v>
      </c>
      <c r="H42" s="4" t="str">
        <f t="shared" si="3"/>
        <v>，2778007</v>
      </c>
      <c r="I42" s="4" t="str">
        <f>VLOOKUP(A42,HOP!A:U,21,0)</f>
        <v>直采</v>
      </c>
    </row>
    <row r="43" s="4" customFormat="1" spans="1:9">
      <c r="A43" s="5">
        <v>21728028897</v>
      </c>
      <c r="B43" s="6">
        <v>44925</v>
      </c>
      <c r="C43" s="6">
        <v>44927</v>
      </c>
      <c r="D43" s="4">
        <v>10000</v>
      </c>
      <c r="E43" s="4" t="str">
        <f>VLOOKUP(A43,HOP!A:L,12,0)</f>
        <v>10000.00</v>
      </c>
      <c r="F43" s="4" t="str">
        <f>VLOOKUP(A43,HOP!A:C,3,0)</f>
        <v>2779018</v>
      </c>
      <c r="G43" s="4">
        <f t="shared" si="2"/>
        <v>0</v>
      </c>
      <c r="H43" s="4" t="str">
        <f t="shared" si="3"/>
        <v>，2779018</v>
      </c>
      <c r="I43" s="4" t="str">
        <f>VLOOKUP(A43,HOP!A:U,21,0)</f>
        <v>直采</v>
      </c>
    </row>
    <row r="44" s="4" customFormat="1" spans="1:9">
      <c r="A44" s="5">
        <v>21736730799</v>
      </c>
      <c r="B44" s="6">
        <v>44923</v>
      </c>
      <c r="C44" s="6">
        <v>44927</v>
      </c>
      <c r="D44" s="4">
        <v>1500</v>
      </c>
      <c r="E44" s="4" t="str">
        <f>VLOOKUP(A44,HOP!A:L,12,0)</f>
        <v>1500.00</v>
      </c>
      <c r="F44" s="4" t="str">
        <f>VLOOKUP(A44,HOP!A:C,3,0)</f>
        <v>2780621</v>
      </c>
      <c r="G44" s="4">
        <f t="shared" si="2"/>
        <v>0</v>
      </c>
      <c r="H44" s="4" t="str">
        <f t="shared" si="3"/>
        <v>，2780621</v>
      </c>
      <c r="I44" s="4" t="str">
        <f>VLOOKUP(A44,HOP!A:U,21,0)</f>
        <v>直采</v>
      </c>
    </row>
    <row r="45" s="4" customFormat="1" spans="1:9">
      <c r="A45" s="5">
        <v>21748991500</v>
      </c>
      <c r="B45" s="6">
        <v>44926</v>
      </c>
      <c r="C45" s="6">
        <v>44927</v>
      </c>
      <c r="D45" s="4">
        <v>534</v>
      </c>
      <c r="E45" s="4" t="str">
        <f>VLOOKUP(A45,HOP!A:L,12,0)</f>
        <v>534.00</v>
      </c>
      <c r="F45" s="4" t="str">
        <f>VLOOKUP(A45,HOP!A:C,3,0)</f>
        <v>2783819</v>
      </c>
      <c r="G45" s="4">
        <f t="shared" si="2"/>
        <v>0</v>
      </c>
      <c r="H45" s="4" t="str">
        <f t="shared" si="3"/>
        <v>，2783819</v>
      </c>
      <c r="I45" s="4" t="str">
        <f>VLOOKUP(A45,HOP!A:U,21,0)</f>
        <v>直采</v>
      </c>
    </row>
    <row r="46" s="4" customFormat="1" spans="1:9">
      <c r="A46" s="5">
        <v>21754873961</v>
      </c>
      <c r="B46" s="6">
        <v>44924</v>
      </c>
      <c r="C46" s="6">
        <v>44927</v>
      </c>
      <c r="D46" s="4">
        <v>1875</v>
      </c>
      <c r="E46" s="4" t="str">
        <f>VLOOKUP(A46,HOP!A:L,12,0)</f>
        <v>1875.00</v>
      </c>
      <c r="F46" s="4" t="str">
        <f>VLOOKUP(A46,HOP!A:C,3,0)</f>
        <v>2785915</v>
      </c>
      <c r="G46" s="4">
        <f t="shared" si="2"/>
        <v>0</v>
      </c>
      <c r="H46" s="4" t="str">
        <f t="shared" si="3"/>
        <v>，2785915</v>
      </c>
      <c r="I46" s="4" t="str">
        <f>VLOOKUP(A46,HOP!A:U,21,0)</f>
        <v>直采</v>
      </c>
    </row>
    <row r="47" s="4" customFormat="1" spans="1:9">
      <c r="A47" s="5">
        <v>21771801970</v>
      </c>
      <c r="B47" s="6">
        <v>44925</v>
      </c>
      <c r="C47" s="6">
        <v>44927</v>
      </c>
      <c r="D47" s="4">
        <v>2612</v>
      </c>
      <c r="E47" s="4" t="str">
        <f>VLOOKUP(A47,HOP!A:L,12,0)</f>
        <v>2612.00</v>
      </c>
      <c r="F47" s="4" t="str">
        <f>VLOOKUP(A47,HOP!A:C,3,0)</f>
        <v>2789454</v>
      </c>
      <c r="G47" s="4">
        <f t="shared" si="2"/>
        <v>0</v>
      </c>
      <c r="H47" s="4" t="str">
        <f t="shared" si="3"/>
        <v>，2789454</v>
      </c>
      <c r="I47" s="4" t="str">
        <f>VLOOKUP(A47,HOP!A:U,21,0)</f>
        <v>直采</v>
      </c>
    </row>
    <row r="48" s="4" customFormat="1" spans="1:9">
      <c r="A48" s="5">
        <v>21773095188</v>
      </c>
      <c r="B48" s="6">
        <v>44926</v>
      </c>
      <c r="C48" s="6">
        <v>44927</v>
      </c>
      <c r="D48" s="4">
        <v>349</v>
      </c>
      <c r="E48" s="4" t="str">
        <f>VLOOKUP(A48,HOP!A:L,12,0)</f>
        <v>349.00</v>
      </c>
      <c r="F48" s="4" t="str">
        <f>VLOOKUP(A48,HOP!A:C,3,0)</f>
        <v>2789948</v>
      </c>
      <c r="G48" s="4">
        <f t="shared" si="2"/>
        <v>0</v>
      </c>
      <c r="H48" s="4" t="str">
        <f t="shared" si="3"/>
        <v>，2789948</v>
      </c>
      <c r="I48" s="4" t="str">
        <f>VLOOKUP(A48,HOP!A:U,21,0)</f>
        <v>直采</v>
      </c>
    </row>
    <row r="49" s="4" customFormat="1" spans="1:9">
      <c r="A49" s="5">
        <v>21787947611</v>
      </c>
      <c r="B49" s="6">
        <v>44924</v>
      </c>
      <c r="C49" s="6">
        <v>44927</v>
      </c>
      <c r="D49" s="4">
        <v>1693</v>
      </c>
      <c r="E49" s="4" t="str">
        <f>VLOOKUP(A49,HOP!A:L,12,0)</f>
        <v>1693.00</v>
      </c>
      <c r="F49" s="4" t="str">
        <f>VLOOKUP(A49,HOP!A:C,3,0)</f>
        <v>2795129</v>
      </c>
      <c r="G49" s="4">
        <f t="shared" si="2"/>
        <v>0</v>
      </c>
      <c r="H49" s="4" t="str">
        <f t="shared" si="3"/>
        <v>，2795129</v>
      </c>
      <c r="I49" s="4" t="str">
        <f>VLOOKUP(A49,HOP!A:U,21,0)</f>
        <v>直采</v>
      </c>
    </row>
    <row r="50" s="4" customFormat="1" spans="1:9">
      <c r="A50" s="5">
        <v>21792373425</v>
      </c>
      <c r="B50" s="6">
        <v>44924</v>
      </c>
      <c r="C50" s="6">
        <v>44927</v>
      </c>
      <c r="D50" s="4">
        <v>3174</v>
      </c>
      <c r="E50" s="4" t="str">
        <f>VLOOKUP(A50,HOP!A:L,12,0)</f>
        <v>3174.00</v>
      </c>
      <c r="F50" s="4" t="str">
        <f>VLOOKUP(A50,HOP!A:C,3,0)</f>
        <v>2797024</v>
      </c>
      <c r="G50" s="4">
        <f t="shared" si="2"/>
        <v>0</v>
      </c>
      <c r="H50" s="4" t="str">
        <f t="shared" si="3"/>
        <v>，2797024</v>
      </c>
      <c r="I50" s="4" t="str">
        <f>VLOOKUP(A50,HOP!A:U,21,0)</f>
        <v>直采</v>
      </c>
    </row>
    <row r="51" s="4" customFormat="1" spans="1:9">
      <c r="A51" s="5">
        <v>21800060181</v>
      </c>
      <c r="B51" s="6">
        <v>44925</v>
      </c>
      <c r="C51" s="6">
        <v>44927</v>
      </c>
      <c r="D51" s="4">
        <v>1860</v>
      </c>
      <c r="E51" s="4" t="str">
        <f>VLOOKUP(A51,HOP!A:L,12,0)</f>
        <v>1860.00</v>
      </c>
      <c r="F51" s="4" t="str">
        <f>VLOOKUP(A51,HOP!A:C,3,0)</f>
        <v>2799766</v>
      </c>
      <c r="G51" s="4">
        <f t="shared" si="2"/>
        <v>0</v>
      </c>
      <c r="H51" s="4" t="str">
        <f t="shared" si="3"/>
        <v>，2799766</v>
      </c>
      <c r="I51" s="4" t="str">
        <f>VLOOKUP(A51,HOP!A:U,21,0)</f>
        <v>直采</v>
      </c>
    </row>
    <row r="52" s="4" customFormat="1" spans="1:9">
      <c r="A52" s="5">
        <v>21800681889</v>
      </c>
      <c r="B52" s="6">
        <v>44925</v>
      </c>
      <c r="C52" s="6">
        <v>44927</v>
      </c>
      <c r="D52" s="4">
        <v>1505.94</v>
      </c>
      <c r="E52" s="4" t="str">
        <f>VLOOKUP(A52,HOP!A:L,12,0)</f>
        <v>1505.94</v>
      </c>
      <c r="F52" s="4" t="str">
        <f>VLOOKUP(A52,HOP!A:C,3,0)</f>
        <v>2799932</v>
      </c>
      <c r="G52" s="4">
        <f t="shared" si="2"/>
        <v>0</v>
      </c>
      <c r="H52" s="4" t="str">
        <f t="shared" si="3"/>
        <v>，2799932</v>
      </c>
      <c r="I52" s="4" t="str">
        <f>VLOOKUP(A52,HOP!A:U,21,0)</f>
        <v>直连</v>
      </c>
    </row>
    <row r="53" s="4" customFormat="1" spans="1:9">
      <c r="A53" s="5">
        <v>21803635818</v>
      </c>
      <c r="B53" s="6">
        <v>44926</v>
      </c>
      <c r="C53" s="6">
        <v>44927</v>
      </c>
      <c r="D53" s="4">
        <v>290</v>
      </c>
      <c r="E53" s="4" t="str">
        <f>VLOOKUP(A53,HOP!A:L,12,0)</f>
        <v>290.00</v>
      </c>
      <c r="F53" s="4" t="str">
        <f>VLOOKUP(A53,HOP!A:C,3,0)</f>
        <v>2800968</v>
      </c>
      <c r="G53" s="4">
        <f t="shared" si="2"/>
        <v>0</v>
      </c>
      <c r="H53" s="4" t="str">
        <f t="shared" si="3"/>
        <v>，2800968</v>
      </c>
      <c r="I53" s="4" t="str">
        <f>VLOOKUP(A53,HOP!A:U,21,0)</f>
        <v>直采</v>
      </c>
    </row>
    <row r="54" s="4" customFormat="1" spans="1:9">
      <c r="A54" s="5">
        <v>21803704897</v>
      </c>
      <c r="B54" s="6">
        <v>44926</v>
      </c>
      <c r="C54" s="6">
        <v>44927</v>
      </c>
      <c r="D54" s="4">
        <v>290</v>
      </c>
      <c r="E54" s="4" t="str">
        <f>VLOOKUP(A54,HOP!A:L,12,0)</f>
        <v>290.00</v>
      </c>
      <c r="F54" s="4" t="str">
        <f>VLOOKUP(A54,HOP!A:C,3,0)</f>
        <v>2800973</v>
      </c>
      <c r="G54" s="4">
        <f t="shared" si="2"/>
        <v>0</v>
      </c>
      <c r="H54" s="4" t="str">
        <f t="shared" si="3"/>
        <v>，2800973</v>
      </c>
      <c r="I54" s="4" t="str">
        <f>VLOOKUP(A54,HOP!A:U,21,0)</f>
        <v>直采</v>
      </c>
    </row>
    <row r="55" s="4" customFormat="1" spans="1:9">
      <c r="A55" s="5">
        <v>21823832379</v>
      </c>
      <c r="B55" s="6">
        <v>44923</v>
      </c>
      <c r="C55" s="6">
        <v>44927</v>
      </c>
      <c r="D55" s="4">
        <v>1232</v>
      </c>
      <c r="E55" s="4" t="str">
        <f>VLOOKUP(A55,HOP!A:L,12,0)</f>
        <v>1232.00</v>
      </c>
      <c r="F55" s="4" t="str">
        <f>VLOOKUP(A55,HOP!A:C,3,0)</f>
        <v>2807932</v>
      </c>
      <c r="G55" s="4">
        <f t="shared" si="2"/>
        <v>0</v>
      </c>
      <c r="H55" s="4" t="str">
        <f t="shared" si="3"/>
        <v>，2807932</v>
      </c>
      <c r="I55" s="4" t="str">
        <f>VLOOKUP(A55,HOP!A:U,21,0)</f>
        <v>直采</v>
      </c>
    </row>
    <row r="56" s="4" customFormat="1" spans="1:9">
      <c r="A56" s="5">
        <v>21824892357</v>
      </c>
      <c r="B56" s="6">
        <v>44924</v>
      </c>
      <c r="C56" s="6">
        <v>44927</v>
      </c>
      <c r="D56" s="4">
        <v>8806</v>
      </c>
      <c r="E56" s="4" t="str">
        <f>VLOOKUP(A56,HOP!A:L,12,0)</f>
        <v>8806.00</v>
      </c>
      <c r="F56" s="4" t="str">
        <f>VLOOKUP(A56,HOP!A:C,3,0)</f>
        <v>2809257</v>
      </c>
      <c r="G56" s="4">
        <f t="shared" si="2"/>
        <v>0</v>
      </c>
      <c r="H56" s="4" t="str">
        <f t="shared" si="3"/>
        <v>，2809257</v>
      </c>
      <c r="I56" s="4" t="str">
        <f>VLOOKUP(A56,HOP!A:U,21,0)</f>
        <v>直采</v>
      </c>
    </row>
    <row r="57" s="4" customFormat="1" spans="1:9">
      <c r="A57" s="5">
        <v>21824907961</v>
      </c>
      <c r="B57" s="6">
        <v>44926</v>
      </c>
      <c r="C57" s="6">
        <v>44927</v>
      </c>
      <c r="D57" s="4">
        <v>500</v>
      </c>
      <c r="E57" s="4" t="str">
        <f>VLOOKUP(A57,HOP!A:L,12,0)</f>
        <v>500.00</v>
      </c>
      <c r="F57" s="4" t="str">
        <f>VLOOKUP(A57,HOP!A:C,3,0)</f>
        <v>2809264</v>
      </c>
      <c r="G57" s="4">
        <f t="shared" si="2"/>
        <v>0</v>
      </c>
      <c r="H57" s="4" t="str">
        <f t="shared" si="3"/>
        <v>，2809264</v>
      </c>
      <c r="I57" s="4" t="str">
        <f>VLOOKUP(A57,HOP!A:U,21,0)</f>
        <v>直采</v>
      </c>
    </row>
    <row r="58" s="4" customFormat="1" spans="1:9">
      <c r="A58" s="5">
        <v>21825511096</v>
      </c>
      <c r="B58" s="6">
        <v>44926</v>
      </c>
      <c r="C58" s="6">
        <v>44927</v>
      </c>
      <c r="D58" s="4">
        <v>241</v>
      </c>
      <c r="E58" s="4" t="str">
        <f>VLOOKUP(A58,HOP!A:L,12,0)</f>
        <v>241.00</v>
      </c>
      <c r="F58" s="4" t="str">
        <f>VLOOKUP(A58,HOP!A:C,3,0)</f>
        <v>2809704</v>
      </c>
      <c r="G58" s="4">
        <f t="shared" si="2"/>
        <v>0</v>
      </c>
      <c r="H58" s="4" t="str">
        <f t="shared" si="3"/>
        <v>，2809704</v>
      </c>
      <c r="I58" s="4" t="str">
        <f>VLOOKUP(A58,HOP!A:U,21,0)</f>
        <v>直采</v>
      </c>
    </row>
    <row r="59" s="4" customFormat="1" spans="1:9">
      <c r="A59" s="5">
        <v>21825600269</v>
      </c>
      <c r="B59" s="6">
        <v>44923</v>
      </c>
      <c r="C59" s="6">
        <v>44927</v>
      </c>
      <c r="D59" s="4">
        <v>1564</v>
      </c>
      <c r="E59" s="4" t="str">
        <f>VLOOKUP(A59,HOP!A:L,12,0)</f>
        <v>1564.00</v>
      </c>
      <c r="F59" s="4" t="str">
        <f>VLOOKUP(A59,HOP!A:C,3,0)</f>
        <v>2809811</v>
      </c>
      <c r="G59" s="4">
        <f t="shared" si="2"/>
        <v>0</v>
      </c>
      <c r="H59" s="4" t="str">
        <f t="shared" si="3"/>
        <v>，2809811</v>
      </c>
      <c r="I59" s="4" t="str">
        <f>VLOOKUP(A59,HOP!A:U,21,0)</f>
        <v>直采</v>
      </c>
    </row>
    <row r="60" s="4" customFormat="1" spans="1:9">
      <c r="A60" s="5">
        <v>21825663155</v>
      </c>
      <c r="B60" s="6">
        <v>44926</v>
      </c>
      <c r="C60" s="6">
        <v>44927</v>
      </c>
      <c r="D60" s="4">
        <v>241</v>
      </c>
      <c r="E60" s="4" t="str">
        <f>VLOOKUP(A60,HOP!A:L,12,0)</f>
        <v>241.00</v>
      </c>
      <c r="F60" s="4" t="str">
        <f>VLOOKUP(A60,HOP!A:C,3,0)</f>
        <v>2809879</v>
      </c>
      <c r="G60" s="4">
        <f t="shared" si="2"/>
        <v>0</v>
      </c>
      <c r="H60" s="4" t="str">
        <f t="shared" si="3"/>
        <v>，2809879</v>
      </c>
      <c r="I60" s="4" t="str">
        <f>VLOOKUP(A60,HOP!A:U,21,0)</f>
        <v>直采</v>
      </c>
    </row>
    <row r="61" s="4" customFormat="1" spans="1:9">
      <c r="A61" s="5">
        <v>21826795565</v>
      </c>
      <c r="B61" s="6">
        <v>44925</v>
      </c>
      <c r="C61" s="6">
        <v>44927</v>
      </c>
      <c r="D61" s="4">
        <v>2242</v>
      </c>
      <c r="E61" s="4" t="str">
        <f>VLOOKUP(A61,HOP!A:L,12,0)</f>
        <v>2242.00</v>
      </c>
      <c r="F61" s="4" t="str">
        <f>VLOOKUP(A61,HOP!A:C,3,0)</f>
        <v>2811538</v>
      </c>
      <c r="G61" s="4">
        <f t="shared" si="2"/>
        <v>0</v>
      </c>
      <c r="H61" s="4" t="str">
        <f t="shared" si="3"/>
        <v>，2811538</v>
      </c>
      <c r="I61" s="4" t="str">
        <f>VLOOKUP(A61,HOP!A:U,21,0)</f>
        <v>直采</v>
      </c>
    </row>
    <row r="62" s="4" customFormat="1" spans="1:9">
      <c r="A62" s="5">
        <v>21827427887</v>
      </c>
      <c r="B62" s="6">
        <v>44926</v>
      </c>
      <c r="C62" s="6">
        <v>44927</v>
      </c>
      <c r="D62" s="4">
        <v>1600</v>
      </c>
      <c r="E62" s="4" t="str">
        <f>VLOOKUP(A62,HOP!A:L,12,0)</f>
        <v>1600.00</v>
      </c>
      <c r="F62" s="4" t="str">
        <f>VLOOKUP(A62,HOP!A:C,3,0)</f>
        <v>2812420</v>
      </c>
      <c r="G62" s="4">
        <f t="shared" si="2"/>
        <v>0</v>
      </c>
      <c r="H62" s="4" t="str">
        <f t="shared" si="3"/>
        <v>，2812420</v>
      </c>
      <c r="I62" s="4" t="str">
        <f>VLOOKUP(A62,HOP!A:U,21,0)</f>
        <v>直采</v>
      </c>
    </row>
    <row r="63" s="4" customFormat="1" hidden="1" spans="1:9">
      <c r="A63" s="5">
        <v>21827435882</v>
      </c>
      <c r="B63" s="6">
        <v>44923</v>
      </c>
      <c r="C63" s="6">
        <v>44927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21827436570</v>
      </c>
      <c r="B64" s="6">
        <v>44923</v>
      </c>
      <c r="C64" s="6">
        <v>44927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spans="1:9">
      <c r="A65" s="5">
        <v>21831696911</v>
      </c>
      <c r="B65" s="6">
        <v>44926</v>
      </c>
      <c r="C65" s="6">
        <v>44927</v>
      </c>
      <c r="D65" s="4">
        <v>1860</v>
      </c>
      <c r="E65" s="4" t="str">
        <f>VLOOKUP(A65,HOP!A:L,12,0)</f>
        <v>1860.00</v>
      </c>
      <c r="F65" s="4" t="str">
        <f>VLOOKUP(A65,HOP!A:C,3,0)</f>
        <v>2818165</v>
      </c>
      <c r="G65" s="4">
        <f t="shared" si="2"/>
        <v>0</v>
      </c>
      <c r="H65" s="4" t="str">
        <f t="shared" si="3"/>
        <v>，2818165</v>
      </c>
      <c r="I65" s="4" t="str">
        <f>VLOOKUP(A65,HOP!A:U,21,0)</f>
        <v>直采</v>
      </c>
    </row>
    <row r="66" s="4" customFormat="1" hidden="1" spans="1:9">
      <c r="A66" s="5">
        <v>21839437091</v>
      </c>
      <c r="B66" s="6">
        <v>44923</v>
      </c>
      <c r="C66" s="6">
        <v>44927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spans="1:9">
      <c r="A67" s="5">
        <v>21840175228</v>
      </c>
      <c r="B67" s="6">
        <v>44923</v>
      </c>
      <c r="C67" s="6">
        <v>44927</v>
      </c>
      <c r="D67" s="4">
        <v>6025</v>
      </c>
      <c r="E67" s="4" t="str">
        <f>VLOOKUP(A67,HOP!A:L,12,0)</f>
        <v>6025.00</v>
      </c>
      <c r="F67" s="4" t="str">
        <f>VLOOKUP(A67,HOP!A:C,3,0)</f>
        <v>2823222</v>
      </c>
      <c r="G67" s="4">
        <f t="shared" ref="G67:G98" si="4">D67-E67</f>
        <v>0</v>
      </c>
      <c r="H67" s="4" t="str">
        <f t="shared" ref="H67:H98" si="5">$H$1&amp;F67</f>
        <v>，2823222</v>
      </c>
      <c r="I67" s="4" t="str">
        <f>VLOOKUP(A67,HOP!A:U,21,0)</f>
        <v>直采</v>
      </c>
    </row>
    <row r="68" s="4" customFormat="1" hidden="1" spans="1:9">
      <c r="A68" s="5">
        <v>21840846095</v>
      </c>
      <c r="B68" s="6">
        <v>44923</v>
      </c>
      <c r="C68" s="6">
        <v>44927</v>
      </c>
      <c r="D68" s="4">
        <v>0</v>
      </c>
      <c r="E68" s="4" t="str">
        <f>VLOOKUP(A68,HOP!A:L,12,0)</f>
        <v>0.00</v>
      </c>
      <c r="F68" s="4" t="str">
        <f>VLOOKUP(A68,HOP!A:C,3,0)</f>
        <v>2823892</v>
      </c>
      <c r="G68" s="4">
        <f t="shared" si="4"/>
        <v>0</v>
      </c>
      <c r="H68" s="4" t="str">
        <f t="shared" si="5"/>
        <v>，2823892</v>
      </c>
      <c r="I68" s="4" t="str">
        <f>VLOOKUP(A68,HOP!A:U,21,0)</f>
        <v>直采</v>
      </c>
    </row>
    <row r="69" s="4" customFormat="1" hidden="1" spans="1:9">
      <c r="A69" s="5">
        <v>21843944937</v>
      </c>
      <c r="B69" s="6">
        <v>44924</v>
      </c>
      <c r="C69" s="6">
        <v>44927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spans="1:9">
      <c r="A70" s="5">
        <v>21844653428</v>
      </c>
      <c r="B70" s="6">
        <v>44926</v>
      </c>
      <c r="C70" s="6">
        <v>44927</v>
      </c>
      <c r="D70" s="4">
        <v>497</v>
      </c>
      <c r="E70" s="4" t="str">
        <f>VLOOKUP(A70,HOP!A:L,12,0)</f>
        <v>497.00</v>
      </c>
      <c r="F70" s="4" t="str">
        <f>VLOOKUP(A70,HOP!A:C,3,0)</f>
        <v>2829818</v>
      </c>
      <c r="G70" s="4">
        <f t="shared" si="4"/>
        <v>0</v>
      </c>
      <c r="H70" s="4" t="str">
        <f t="shared" si="5"/>
        <v>，2829818</v>
      </c>
      <c r="I70" s="4" t="str">
        <f>VLOOKUP(A70,HOP!A:U,21,0)</f>
        <v>直采</v>
      </c>
    </row>
    <row r="71" s="4" customFormat="1" spans="1:9">
      <c r="A71" s="5">
        <v>999221849963408</v>
      </c>
      <c r="B71" s="6">
        <v>44925</v>
      </c>
      <c r="C71" s="6">
        <v>44927</v>
      </c>
      <c r="D71" s="4">
        <v>1400</v>
      </c>
      <c r="E71" s="4" t="str">
        <f>VLOOKUP(A71,HOP!A:L,12,0)</f>
        <v>1400.00</v>
      </c>
      <c r="F71" s="4" t="str">
        <f>VLOOKUP(A71,HOP!A:C,3,0)</f>
        <v>2839577</v>
      </c>
      <c r="G71" s="4">
        <f t="shared" si="4"/>
        <v>0</v>
      </c>
      <c r="H71" s="4" t="str">
        <f t="shared" si="5"/>
        <v>，2839577</v>
      </c>
      <c r="I71" s="4" t="str">
        <f>VLOOKUP(A71,HOP!A:U,21,0)</f>
        <v>直采</v>
      </c>
    </row>
    <row r="72" s="4" customFormat="1" spans="1:9">
      <c r="A72" s="5">
        <v>999221851530531</v>
      </c>
      <c r="B72" s="6">
        <v>44925</v>
      </c>
      <c r="C72" s="6">
        <v>44927</v>
      </c>
      <c r="D72" s="4">
        <v>1400</v>
      </c>
      <c r="E72" s="4" t="str">
        <f>VLOOKUP(A72,HOP!A:L,12,0)</f>
        <v>1400.00</v>
      </c>
      <c r="F72" s="4" t="str">
        <f>VLOOKUP(A72,HOP!A:C,3,0)</f>
        <v>2842601</v>
      </c>
      <c r="G72" s="4">
        <f t="shared" si="4"/>
        <v>0</v>
      </c>
      <c r="H72" s="4" t="str">
        <f t="shared" si="5"/>
        <v>，2842601</v>
      </c>
      <c r="I72" s="4" t="str">
        <f>VLOOKUP(A72,HOP!A:U,21,0)</f>
        <v>直采</v>
      </c>
    </row>
    <row r="73" s="4" customFormat="1" spans="1:9">
      <c r="A73" s="5">
        <v>21851823214</v>
      </c>
      <c r="B73" s="6">
        <v>44924</v>
      </c>
      <c r="C73" s="6">
        <v>44927</v>
      </c>
      <c r="D73" s="4">
        <v>2481</v>
      </c>
      <c r="E73" s="4" t="str">
        <f>VLOOKUP(A73,HOP!A:L,12,0)</f>
        <v>2481.00</v>
      </c>
      <c r="F73" s="4" t="str">
        <f>VLOOKUP(A73,HOP!A:C,3,0)</f>
        <v>2843227</v>
      </c>
      <c r="G73" s="4">
        <f t="shared" si="4"/>
        <v>0</v>
      </c>
      <c r="H73" s="4" t="str">
        <f t="shared" si="5"/>
        <v>，2843227</v>
      </c>
      <c r="I73" s="4" t="str">
        <f>VLOOKUP(A73,HOP!A:U,21,0)</f>
        <v>直采</v>
      </c>
    </row>
    <row r="74" s="4" customFormat="1" spans="1:9">
      <c r="A74" s="5">
        <v>21852396090</v>
      </c>
      <c r="B74" s="6">
        <v>44926</v>
      </c>
      <c r="C74" s="6">
        <v>44927</v>
      </c>
      <c r="D74" s="4">
        <v>1512</v>
      </c>
      <c r="E74" s="4" t="str">
        <f>VLOOKUP(A74,HOP!A:L,12,0)</f>
        <v>1512.00</v>
      </c>
      <c r="F74" s="4" t="str">
        <f>VLOOKUP(A74,HOP!A:C,3,0)</f>
        <v>2843997</v>
      </c>
      <c r="G74" s="4">
        <f t="shared" si="4"/>
        <v>0</v>
      </c>
      <c r="H74" s="4" t="str">
        <f t="shared" si="5"/>
        <v>，2843997</v>
      </c>
      <c r="I74" s="4" t="str">
        <f>VLOOKUP(A74,HOP!A:U,21,0)</f>
        <v>直采</v>
      </c>
    </row>
    <row r="75" s="4" customFormat="1" spans="1:9">
      <c r="A75" s="5">
        <v>21852448076</v>
      </c>
      <c r="B75" s="6">
        <v>44920</v>
      </c>
      <c r="C75" s="6">
        <v>44927</v>
      </c>
      <c r="D75" s="4">
        <v>2940</v>
      </c>
      <c r="E75" s="4" t="str">
        <f>VLOOKUP(A75,HOP!A:L,12,0)</f>
        <v>2940.00</v>
      </c>
      <c r="F75" s="4" t="str">
        <f>VLOOKUP(A75,HOP!A:C,3,0)</f>
        <v>2844052</v>
      </c>
      <c r="G75" s="4">
        <f t="shared" si="4"/>
        <v>0</v>
      </c>
      <c r="H75" s="4" t="str">
        <f t="shared" si="5"/>
        <v>，2844052</v>
      </c>
      <c r="I75" s="4" t="str">
        <f>VLOOKUP(A75,HOP!A:U,21,0)</f>
        <v>直采</v>
      </c>
    </row>
    <row r="76" s="4" customFormat="1" spans="1:9">
      <c r="A76" s="5">
        <v>21853486560</v>
      </c>
      <c r="B76" s="6">
        <v>44926</v>
      </c>
      <c r="C76" s="6">
        <v>44927</v>
      </c>
      <c r="D76" s="4">
        <v>748</v>
      </c>
      <c r="E76" s="4" t="str">
        <f>VLOOKUP(A76,HOP!A:L,12,0)</f>
        <v>748.00</v>
      </c>
      <c r="F76" s="4" t="str">
        <f>VLOOKUP(A76,HOP!A:C,3,0)</f>
        <v>2845616</v>
      </c>
      <c r="G76" s="4">
        <f t="shared" si="4"/>
        <v>0</v>
      </c>
      <c r="H76" s="4" t="str">
        <f t="shared" si="5"/>
        <v>，2845616</v>
      </c>
      <c r="I76" s="4" t="str">
        <f>VLOOKUP(A76,HOP!A:U,21,0)</f>
        <v>直采</v>
      </c>
    </row>
    <row r="77" s="4" customFormat="1" spans="1:9">
      <c r="A77" s="5">
        <v>21853821290</v>
      </c>
      <c r="B77" s="6">
        <v>44926</v>
      </c>
      <c r="C77" s="6">
        <v>44927</v>
      </c>
      <c r="D77" s="4">
        <v>374</v>
      </c>
      <c r="E77" s="4" t="str">
        <f>VLOOKUP(A77,HOP!A:L,12,0)</f>
        <v>374.00</v>
      </c>
      <c r="F77" s="4" t="str">
        <f>VLOOKUP(A77,HOP!A:C,3,0)</f>
        <v>2846289</v>
      </c>
      <c r="G77" s="4">
        <f t="shared" si="4"/>
        <v>0</v>
      </c>
      <c r="H77" s="4" t="str">
        <f t="shared" si="5"/>
        <v>，2846289</v>
      </c>
      <c r="I77" s="4" t="str">
        <f>VLOOKUP(A77,HOP!A:U,21,0)</f>
        <v>直采</v>
      </c>
    </row>
    <row r="78" s="4" customFormat="1" spans="1:9">
      <c r="A78" s="5">
        <v>21854646425</v>
      </c>
      <c r="B78" s="6">
        <v>44925</v>
      </c>
      <c r="C78" s="6">
        <v>44927</v>
      </c>
      <c r="D78" s="4">
        <v>4376</v>
      </c>
      <c r="E78" s="4" t="str">
        <f>VLOOKUP(A78,HOP!A:L,12,0)</f>
        <v>4376.00</v>
      </c>
      <c r="F78" s="4" t="str">
        <f>VLOOKUP(A78,HOP!A:C,3,0)</f>
        <v>2847758</v>
      </c>
      <c r="G78" s="4">
        <f t="shared" si="4"/>
        <v>0</v>
      </c>
      <c r="H78" s="4" t="str">
        <f t="shared" si="5"/>
        <v>，2847758</v>
      </c>
      <c r="I78" s="4" t="str">
        <f>VLOOKUP(A78,HOP!A:U,21,0)</f>
        <v>直采</v>
      </c>
    </row>
    <row r="79" s="4" customFormat="1" spans="1:9">
      <c r="A79" s="5">
        <v>21855602134</v>
      </c>
      <c r="B79" s="6">
        <v>44926</v>
      </c>
      <c r="C79" s="6">
        <v>44927</v>
      </c>
      <c r="D79" s="4">
        <v>369</v>
      </c>
      <c r="E79" s="4" t="str">
        <f>VLOOKUP(A79,HOP!A:L,12,0)</f>
        <v>369.00</v>
      </c>
      <c r="F79" s="4" t="str">
        <f>VLOOKUP(A79,HOP!A:C,3,0)</f>
        <v>2849604</v>
      </c>
      <c r="G79" s="4">
        <f t="shared" si="4"/>
        <v>0</v>
      </c>
      <c r="H79" s="4" t="str">
        <f t="shared" si="5"/>
        <v>，2849604</v>
      </c>
      <c r="I79" s="4" t="str">
        <f>VLOOKUP(A79,HOP!A:U,21,0)</f>
        <v>直采</v>
      </c>
    </row>
    <row r="80" s="4" customFormat="1" spans="1:9">
      <c r="A80" s="5">
        <v>21855774816</v>
      </c>
      <c r="B80" s="6">
        <v>44921</v>
      </c>
      <c r="C80" s="6">
        <v>44927</v>
      </c>
      <c r="D80" s="4">
        <v>3012</v>
      </c>
      <c r="E80" s="4" t="str">
        <f>VLOOKUP(A80,HOP!A:L,12,0)</f>
        <v>3012.00</v>
      </c>
      <c r="F80" s="4" t="str">
        <f>VLOOKUP(A80,HOP!A:C,3,0)</f>
        <v>2849885</v>
      </c>
      <c r="G80" s="4">
        <f t="shared" si="4"/>
        <v>0</v>
      </c>
      <c r="H80" s="4" t="str">
        <f t="shared" si="5"/>
        <v>，2849885</v>
      </c>
      <c r="I80" s="4" t="str">
        <f>VLOOKUP(A80,HOP!A:U,21,0)</f>
        <v>直采</v>
      </c>
    </row>
    <row r="81" s="4" customFormat="1" hidden="1" spans="1:9">
      <c r="A81" s="5">
        <v>999221856681787</v>
      </c>
      <c r="B81" s="6">
        <v>44923</v>
      </c>
      <c r="C81" s="6">
        <v>44927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spans="1:9">
      <c r="A82" s="5">
        <v>21856814206</v>
      </c>
      <c r="B82" s="6">
        <v>44925</v>
      </c>
      <c r="C82" s="6">
        <v>44927</v>
      </c>
      <c r="D82" s="4">
        <v>638</v>
      </c>
      <c r="E82" s="4" t="str">
        <f>VLOOKUP(A82,HOP!A:L,12,0)</f>
        <v>638.00</v>
      </c>
      <c r="F82" s="4" t="str">
        <f>VLOOKUP(A82,HOP!A:C,3,0)</f>
        <v>2851591</v>
      </c>
      <c r="G82" s="4">
        <f t="shared" si="4"/>
        <v>0</v>
      </c>
      <c r="H82" s="4" t="str">
        <f t="shared" si="5"/>
        <v>，2851591</v>
      </c>
      <c r="I82" s="4" t="str">
        <f>VLOOKUP(A82,HOP!A:U,21,0)</f>
        <v>直采</v>
      </c>
    </row>
    <row r="83" s="4" customFormat="1" spans="1:9">
      <c r="A83" s="5">
        <v>21857129782</v>
      </c>
      <c r="B83" s="6">
        <v>44926</v>
      </c>
      <c r="C83" s="6">
        <v>44927</v>
      </c>
      <c r="D83" s="4">
        <v>360</v>
      </c>
      <c r="E83" s="4" t="str">
        <f>VLOOKUP(A83,HOP!A:L,12,0)</f>
        <v>360.00</v>
      </c>
      <c r="F83" s="4" t="str">
        <f>VLOOKUP(A83,HOP!A:C,3,0)</f>
        <v>2852118</v>
      </c>
      <c r="G83" s="4">
        <f t="shared" si="4"/>
        <v>0</v>
      </c>
      <c r="H83" s="4" t="str">
        <f t="shared" si="5"/>
        <v>，2852118</v>
      </c>
      <c r="I83" s="4" t="str">
        <f>VLOOKUP(A83,HOP!A:U,21,0)</f>
        <v>直采</v>
      </c>
    </row>
    <row r="84" s="4" customFormat="1" spans="1:9">
      <c r="A84" s="5">
        <v>999221857419618</v>
      </c>
      <c r="B84" s="6">
        <v>44924</v>
      </c>
      <c r="C84" s="6">
        <v>44927</v>
      </c>
      <c r="D84" s="4">
        <v>2196</v>
      </c>
      <c r="E84" s="4" t="str">
        <f>VLOOKUP(A84,HOP!A:L,12,0)</f>
        <v>2196.00</v>
      </c>
      <c r="F84" s="4" t="str">
        <f>VLOOKUP(A84,HOP!A:C,3,0)</f>
        <v>2852551</v>
      </c>
      <c r="G84" s="4">
        <f t="shared" si="4"/>
        <v>0</v>
      </c>
      <c r="H84" s="4" t="str">
        <f t="shared" si="5"/>
        <v>，2852551</v>
      </c>
      <c r="I84" s="4" t="str">
        <f>VLOOKUP(A84,HOP!A:U,21,0)</f>
        <v>直采</v>
      </c>
    </row>
    <row r="85" s="4" customFormat="1" spans="1:9">
      <c r="A85" s="5">
        <v>21857900154</v>
      </c>
      <c r="B85" s="6">
        <v>44925</v>
      </c>
      <c r="C85" s="6">
        <v>44927</v>
      </c>
      <c r="D85" s="4">
        <v>2524</v>
      </c>
      <c r="E85" s="4" t="str">
        <f>VLOOKUP(A85,HOP!A:L,12,0)</f>
        <v>2524.00</v>
      </c>
      <c r="F85" s="4" t="str">
        <f>VLOOKUP(A85,HOP!A:C,3,0)</f>
        <v>2853352</v>
      </c>
      <c r="G85" s="4">
        <f t="shared" si="4"/>
        <v>0</v>
      </c>
      <c r="H85" s="4" t="str">
        <f t="shared" si="5"/>
        <v>，2853352</v>
      </c>
      <c r="I85" s="4" t="str">
        <f>VLOOKUP(A85,HOP!A:U,21,0)</f>
        <v>直采</v>
      </c>
    </row>
    <row r="86" s="4" customFormat="1" spans="1:9">
      <c r="A86" s="5">
        <v>999221858172076</v>
      </c>
      <c r="B86" s="6">
        <v>44924</v>
      </c>
      <c r="C86" s="6">
        <v>44927</v>
      </c>
      <c r="D86" s="4">
        <v>11166</v>
      </c>
      <c r="E86" s="4" t="str">
        <f>VLOOKUP(A86,HOP!A:L,12,0)</f>
        <v>11166.00</v>
      </c>
      <c r="F86" s="4" t="str">
        <f>VLOOKUP(A86,HOP!A:C,3,0)</f>
        <v>2853768</v>
      </c>
      <c r="G86" s="4">
        <f t="shared" si="4"/>
        <v>0</v>
      </c>
      <c r="H86" s="4" t="str">
        <f t="shared" si="5"/>
        <v>，2853768</v>
      </c>
      <c r="I86" s="4" t="str">
        <f>VLOOKUP(A86,HOP!A:U,21,0)</f>
        <v>直采</v>
      </c>
    </row>
    <row r="87" s="4" customFormat="1" spans="1:9">
      <c r="A87" s="5">
        <v>999221858806189</v>
      </c>
      <c r="B87" s="6">
        <v>44926</v>
      </c>
      <c r="C87" s="6">
        <v>44927</v>
      </c>
      <c r="D87" s="4">
        <v>843</v>
      </c>
      <c r="E87" s="4" t="str">
        <f>VLOOKUP(A87,HOP!A:L,12,0)</f>
        <v>843.00</v>
      </c>
      <c r="F87" s="4" t="str">
        <f>VLOOKUP(A87,HOP!A:C,3,0)</f>
        <v>2854763</v>
      </c>
      <c r="G87" s="4">
        <f t="shared" si="4"/>
        <v>0</v>
      </c>
      <c r="H87" s="4" t="str">
        <f t="shared" si="5"/>
        <v>，2854763</v>
      </c>
      <c r="I87" s="4" t="str">
        <f>VLOOKUP(A87,HOP!A:U,21,0)</f>
        <v>直采</v>
      </c>
    </row>
    <row r="88" s="4" customFormat="1" spans="1:9">
      <c r="A88" s="5">
        <v>21866896800</v>
      </c>
      <c r="B88" s="6">
        <v>44926</v>
      </c>
      <c r="C88" s="6">
        <v>44927</v>
      </c>
      <c r="D88" s="4">
        <v>220</v>
      </c>
      <c r="E88" s="4" t="str">
        <f>VLOOKUP(A88,HOP!A:L,12,0)</f>
        <v>220.00</v>
      </c>
      <c r="F88" s="4" t="str">
        <f>VLOOKUP(A88,HOP!A:C,3,0)</f>
        <v>2858079</v>
      </c>
      <c r="G88" s="4">
        <f t="shared" si="4"/>
        <v>0</v>
      </c>
      <c r="H88" s="4" t="str">
        <f t="shared" si="5"/>
        <v>，2858079</v>
      </c>
      <c r="I88" s="4" t="str">
        <f>VLOOKUP(A88,HOP!A:U,21,0)</f>
        <v>直采</v>
      </c>
    </row>
    <row r="89" s="4" customFormat="1" spans="1:9">
      <c r="A89" s="5">
        <v>21868845532</v>
      </c>
      <c r="B89" s="6">
        <v>44925</v>
      </c>
      <c r="C89" s="6">
        <v>44927</v>
      </c>
      <c r="D89" s="4">
        <v>2515</v>
      </c>
      <c r="E89" s="4" t="str">
        <f>VLOOKUP(A89,HOP!A:L,12,0)</f>
        <v>2515.00</v>
      </c>
      <c r="F89" s="4" t="str">
        <f>VLOOKUP(A89,HOP!A:C,3,0)</f>
        <v>2858729</v>
      </c>
      <c r="G89" s="4">
        <f t="shared" si="4"/>
        <v>0</v>
      </c>
      <c r="H89" s="4" t="str">
        <f t="shared" si="5"/>
        <v>，2858729</v>
      </c>
      <c r="I89" s="4" t="str">
        <f>VLOOKUP(A89,HOP!A:U,21,0)</f>
        <v>直采</v>
      </c>
    </row>
    <row r="90" s="4" customFormat="1" spans="1:9">
      <c r="A90" s="5">
        <v>21875782910</v>
      </c>
      <c r="B90" s="6">
        <v>44926</v>
      </c>
      <c r="C90" s="6">
        <v>44927</v>
      </c>
      <c r="D90" s="4">
        <v>604</v>
      </c>
      <c r="E90" s="4" t="str">
        <f>VLOOKUP(A90,HOP!A:L,12,0)</f>
        <v>604.00</v>
      </c>
      <c r="F90" s="4" t="str">
        <f>VLOOKUP(A90,HOP!A:C,3,0)</f>
        <v>2861294</v>
      </c>
      <c r="G90" s="4">
        <f t="shared" si="4"/>
        <v>0</v>
      </c>
      <c r="H90" s="4" t="str">
        <f t="shared" si="5"/>
        <v>，2861294</v>
      </c>
      <c r="I90" s="4" t="str">
        <f>VLOOKUP(A90,HOP!A:U,21,0)</f>
        <v>直采</v>
      </c>
    </row>
    <row r="91" s="4" customFormat="1" hidden="1" spans="1:9">
      <c r="A91" s="5">
        <v>999221876915626</v>
      </c>
      <c r="B91" s="6">
        <v>44926</v>
      </c>
      <c r="C91" s="6">
        <v>44927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spans="1:9">
      <c r="A92" s="5">
        <v>21880784202</v>
      </c>
      <c r="B92" s="6">
        <v>44926</v>
      </c>
      <c r="C92" s="6">
        <v>44927</v>
      </c>
      <c r="D92" s="4">
        <v>1000</v>
      </c>
      <c r="E92" s="4" t="str">
        <f>VLOOKUP(A92,HOP!A:L,12,0)</f>
        <v>1000.00</v>
      </c>
      <c r="F92" s="4" t="str">
        <f>VLOOKUP(A92,HOP!A:C,3,0)</f>
        <v>2862806</v>
      </c>
      <c r="G92" s="4">
        <f t="shared" si="4"/>
        <v>0</v>
      </c>
      <c r="H92" s="4" t="str">
        <f t="shared" si="5"/>
        <v>，2862806</v>
      </c>
      <c r="I92" s="4" t="str">
        <f>VLOOKUP(A92,HOP!A:U,21,0)</f>
        <v>直采</v>
      </c>
    </row>
    <row r="93" s="4" customFormat="1" spans="1:9">
      <c r="A93" s="5">
        <v>21885598077</v>
      </c>
      <c r="B93" s="6">
        <v>44926</v>
      </c>
      <c r="C93" s="6">
        <v>44927</v>
      </c>
      <c r="D93" s="4">
        <v>604</v>
      </c>
      <c r="E93" s="4" t="str">
        <f>VLOOKUP(A93,HOP!A:L,12,0)</f>
        <v>604.00</v>
      </c>
      <c r="F93" s="4" t="str">
        <f>VLOOKUP(A93,HOP!A:C,3,0)</f>
        <v>2864289</v>
      </c>
      <c r="G93" s="4">
        <f t="shared" si="4"/>
        <v>0</v>
      </c>
      <c r="H93" s="4" t="str">
        <f t="shared" si="5"/>
        <v>，2864289</v>
      </c>
      <c r="I93" s="4" t="str">
        <f>VLOOKUP(A93,HOP!A:U,21,0)</f>
        <v>直采</v>
      </c>
    </row>
    <row r="94" s="4" customFormat="1" spans="1:9">
      <c r="A94" s="5">
        <v>21885693051</v>
      </c>
      <c r="B94" s="6">
        <v>44926</v>
      </c>
      <c r="C94" s="6">
        <v>44927</v>
      </c>
      <c r="D94" s="4">
        <v>1330</v>
      </c>
      <c r="E94" s="4" t="str">
        <f>VLOOKUP(A94,HOP!A:L,12,0)</f>
        <v>1330.00</v>
      </c>
      <c r="F94" s="4" t="str">
        <f>VLOOKUP(A94,HOP!A:C,3,0)</f>
        <v>2864313</v>
      </c>
      <c r="G94" s="4">
        <f t="shared" si="4"/>
        <v>0</v>
      </c>
      <c r="H94" s="4" t="str">
        <f t="shared" si="5"/>
        <v>，2864313</v>
      </c>
      <c r="I94" s="4" t="str">
        <f>VLOOKUP(A94,HOP!A:U,21,0)</f>
        <v>直采</v>
      </c>
    </row>
    <row r="95" s="4" customFormat="1" spans="1:9">
      <c r="A95" s="5">
        <v>21888460965</v>
      </c>
      <c r="B95" s="6">
        <v>44926</v>
      </c>
      <c r="C95" s="6">
        <v>44927</v>
      </c>
      <c r="D95" s="4">
        <v>604</v>
      </c>
      <c r="E95" s="4" t="str">
        <f>VLOOKUP(A95,HOP!A:L,12,0)</f>
        <v>604.00</v>
      </c>
      <c r="F95" s="4" t="str">
        <f>VLOOKUP(A95,HOP!A:C,3,0)</f>
        <v>2865675</v>
      </c>
      <c r="G95" s="4">
        <f t="shared" si="4"/>
        <v>0</v>
      </c>
      <c r="H95" s="4" t="str">
        <f t="shared" si="5"/>
        <v>，2865675</v>
      </c>
      <c r="I95" s="4" t="str">
        <f>VLOOKUP(A95,HOP!A:U,21,0)</f>
        <v>直采</v>
      </c>
    </row>
    <row r="96" s="4" customFormat="1" spans="1:9">
      <c r="A96" s="5">
        <v>21899596481</v>
      </c>
      <c r="B96" s="6">
        <v>44926</v>
      </c>
      <c r="C96" s="6">
        <v>44927</v>
      </c>
      <c r="D96" s="4">
        <v>553</v>
      </c>
      <c r="E96" s="4" t="str">
        <f>VLOOKUP(A96,HOP!A:L,12,0)</f>
        <v>553.00</v>
      </c>
      <c r="F96" s="4" t="str">
        <f>VLOOKUP(A96,HOP!A:C,3,0)</f>
        <v>2868075</v>
      </c>
      <c r="G96" s="4">
        <f t="shared" si="4"/>
        <v>0</v>
      </c>
      <c r="H96" s="4" t="str">
        <f t="shared" si="5"/>
        <v>，2868075</v>
      </c>
      <c r="I96" s="4" t="str">
        <f>VLOOKUP(A96,HOP!A:U,21,0)</f>
        <v>直采</v>
      </c>
    </row>
    <row r="97" s="4" customFormat="1" hidden="1" spans="1:9">
      <c r="A97" s="5">
        <v>21906267903</v>
      </c>
      <c r="B97" s="6">
        <v>44925</v>
      </c>
      <c r="C97" s="6">
        <v>44927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spans="1:9">
      <c r="A98" s="5">
        <v>999221910373423</v>
      </c>
      <c r="B98" s="6">
        <v>44926</v>
      </c>
      <c r="C98" s="6">
        <v>44927</v>
      </c>
      <c r="D98" s="4">
        <v>1888</v>
      </c>
      <c r="E98" s="4" t="str">
        <f>VLOOKUP(A98,HOP!A:L,12,0)</f>
        <v>1888.00</v>
      </c>
      <c r="F98" s="4" t="str">
        <f>VLOOKUP(A98,HOP!A:C,3,0)</f>
        <v>2871106</v>
      </c>
      <c r="G98" s="4">
        <f t="shared" si="4"/>
        <v>0</v>
      </c>
      <c r="H98" s="4" t="str">
        <f t="shared" si="5"/>
        <v>，2871106</v>
      </c>
      <c r="I98" s="4" t="str">
        <f>VLOOKUP(A98,HOP!A:U,21,0)</f>
        <v>直采</v>
      </c>
    </row>
    <row r="99" s="4" customFormat="1" spans="1:9">
      <c r="A99" s="5">
        <v>999221911700002</v>
      </c>
      <c r="B99" s="6">
        <v>44926</v>
      </c>
      <c r="C99" s="6">
        <v>44927</v>
      </c>
      <c r="D99" s="4">
        <v>1030</v>
      </c>
      <c r="E99" s="4" t="str">
        <f>VLOOKUP(A99,HOP!A:L,12,0)</f>
        <v>1030.00</v>
      </c>
      <c r="F99" s="4" t="str">
        <f>VLOOKUP(A99,HOP!A:C,3,0)</f>
        <v>2871710</v>
      </c>
      <c r="G99" s="4">
        <f t="shared" ref="G99:G130" si="6">D99-E99</f>
        <v>0</v>
      </c>
      <c r="H99" s="4" t="str">
        <f t="shared" ref="H99:H130" si="7">$H$1&amp;F99</f>
        <v>，2871710</v>
      </c>
      <c r="I99" s="4" t="str">
        <f>VLOOKUP(A99,HOP!A:U,21,0)</f>
        <v>直采</v>
      </c>
    </row>
    <row r="100" s="4" customFormat="1" spans="1:9">
      <c r="A100" s="5">
        <v>999221922299970</v>
      </c>
      <c r="B100" s="6">
        <v>44926</v>
      </c>
      <c r="C100" s="6">
        <v>44927</v>
      </c>
      <c r="D100" s="4">
        <v>1058</v>
      </c>
      <c r="E100" s="4" t="str">
        <f>VLOOKUP(A100,HOP!A:L,12,0)</f>
        <v>1058.00</v>
      </c>
      <c r="F100" s="4" t="str">
        <f>VLOOKUP(A100,HOP!A:C,3,0)</f>
        <v>2873703</v>
      </c>
      <c r="G100" s="4">
        <f t="shared" si="6"/>
        <v>0</v>
      </c>
      <c r="H100" s="4" t="str">
        <f t="shared" si="7"/>
        <v>，2873703</v>
      </c>
      <c r="I100" s="4" t="str">
        <f>VLOOKUP(A100,HOP!A:U,21,0)</f>
        <v>直采</v>
      </c>
    </row>
    <row r="101" s="4" customFormat="1" spans="1:9">
      <c r="A101" s="5">
        <v>999221922188766</v>
      </c>
      <c r="B101" s="6">
        <v>44926</v>
      </c>
      <c r="C101" s="6">
        <v>44927</v>
      </c>
      <c r="D101" s="4">
        <v>630</v>
      </c>
      <c r="E101" s="4" t="str">
        <f>VLOOKUP(A101,HOP!A:L,12,0)</f>
        <v>630.00</v>
      </c>
      <c r="F101" s="4" t="str">
        <f>VLOOKUP(A101,HOP!A:C,3,0)</f>
        <v>2873639</v>
      </c>
      <c r="G101" s="4">
        <f t="shared" si="6"/>
        <v>0</v>
      </c>
      <c r="H101" s="4" t="str">
        <f t="shared" si="7"/>
        <v>，2873639</v>
      </c>
      <c r="I101" s="4" t="str">
        <f>VLOOKUP(A101,HOP!A:U,21,0)</f>
        <v>直采</v>
      </c>
    </row>
    <row r="102" s="4" customFormat="1" spans="1:9">
      <c r="A102" s="5">
        <v>999221927178925</v>
      </c>
      <c r="B102" s="6">
        <v>44924</v>
      </c>
      <c r="C102" s="6">
        <v>44927</v>
      </c>
      <c r="D102" s="4">
        <v>743.76</v>
      </c>
      <c r="E102" s="4" t="str">
        <f>VLOOKUP(A102,HOP!A:L,12,0)</f>
        <v>743.76</v>
      </c>
      <c r="F102" s="4" t="str">
        <f>VLOOKUP(A102,HOP!A:C,3,0)</f>
        <v>2874908</v>
      </c>
      <c r="G102" s="4">
        <f t="shared" si="6"/>
        <v>0</v>
      </c>
      <c r="H102" s="4" t="str">
        <f t="shared" si="7"/>
        <v>，2874908</v>
      </c>
      <c r="I102" s="4" t="str">
        <f>VLOOKUP(A102,HOP!A:U,21,0)</f>
        <v>直连</v>
      </c>
    </row>
    <row r="103" s="4" customFormat="1" spans="1:9">
      <c r="A103" s="5">
        <v>999221928951100</v>
      </c>
      <c r="B103" s="6">
        <v>44926</v>
      </c>
      <c r="C103" s="6">
        <v>44927</v>
      </c>
      <c r="D103" s="4">
        <v>902</v>
      </c>
      <c r="E103" s="4" t="str">
        <f>VLOOKUP(A103,HOP!A:L,12,0)</f>
        <v>902.00</v>
      </c>
      <c r="F103" s="4" t="str">
        <f>VLOOKUP(A103,HOP!A:C,3,0)</f>
        <v>2875961</v>
      </c>
      <c r="G103" s="4">
        <f t="shared" si="6"/>
        <v>0</v>
      </c>
      <c r="H103" s="4" t="str">
        <f t="shared" si="7"/>
        <v>，2875961</v>
      </c>
      <c r="I103" s="4" t="str">
        <f>VLOOKUP(A103,HOP!A:U,21,0)</f>
        <v>直采</v>
      </c>
    </row>
    <row r="104" s="4" customFormat="1" spans="1:9">
      <c r="A104" s="5">
        <v>999221930691713</v>
      </c>
      <c r="B104" s="6">
        <v>44925</v>
      </c>
      <c r="C104" s="6">
        <v>44927</v>
      </c>
      <c r="D104" s="4">
        <v>2000</v>
      </c>
      <c r="E104" s="4" t="str">
        <f>VLOOKUP(A104,HOP!A:L,12,0)</f>
        <v>2000.00</v>
      </c>
      <c r="F104" s="4" t="str">
        <f>VLOOKUP(A104,HOP!A:C,3,0)</f>
        <v>2876175</v>
      </c>
      <c r="G104" s="4">
        <f t="shared" si="6"/>
        <v>0</v>
      </c>
      <c r="H104" s="4" t="str">
        <f t="shared" si="7"/>
        <v>，2876175</v>
      </c>
      <c r="I104" s="4" t="str">
        <f>VLOOKUP(A104,HOP!A:U,21,0)</f>
        <v>直采</v>
      </c>
    </row>
    <row r="105" s="4" customFormat="1" spans="1:9">
      <c r="A105" s="5">
        <v>21931925002</v>
      </c>
      <c r="B105" s="6">
        <v>44925</v>
      </c>
      <c r="C105" s="6">
        <v>44927</v>
      </c>
      <c r="D105" s="4">
        <v>964</v>
      </c>
      <c r="E105" s="4" t="str">
        <f>VLOOKUP(A105,HOP!A:L,12,0)</f>
        <v>964.00</v>
      </c>
      <c r="F105" s="4" t="str">
        <f>VLOOKUP(A105,HOP!A:C,3,0)</f>
        <v>2876506</v>
      </c>
      <c r="G105" s="4">
        <f t="shared" si="6"/>
        <v>0</v>
      </c>
      <c r="H105" s="4" t="str">
        <f t="shared" si="7"/>
        <v>，2876506</v>
      </c>
      <c r="I105" s="4" t="str">
        <f>VLOOKUP(A105,HOP!A:U,21,0)</f>
        <v>直采</v>
      </c>
    </row>
    <row r="106" s="4" customFormat="1" spans="1:9">
      <c r="A106" s="5">
        <v>999221939953987</v>
      </c>
      <c r="B106" s="6">
        <v>44924</v>
      </c>
      <c r="C106" s="6">
        <v>44927</v>
      </c>
      <c r="D106" s="4">
        <v>2848</v>
      </c>
      <c r="E106" s="4" t="str">
        <f>VLOOKUP(A106,HOP!A:L,12,0)</f>
        <v>2848.00</v>
      </c>
      <c r="F106" s="4" t="str">
        <f>VLOOKUP(A106,HOP!A:C,3,0)</f>
        <v>2879570</v>
      </c>
      <c r="G106" s="4">
        <f t="shared" si="6"/>
        <v>0</v>
      </c>
      <c r="H106" s="4" t="str">
        <f t="shared" si="7"/>
        <v>，2879570</v>
      </c>
      <c r="I106" s="4" t="str">
        <f>VLOOKUP(A106,HOP!A:U,21,0)</f>
        <v>直采</v>
      </c>
    </row>
    <row r="107" s="4" customFormat="1" spans="1:9">
      <c r="A107" s="5">
        <v>999221945115084</v>
      </c>
      <c r="B107" s="6">
        <v>44924</v>
      </c>
      <c r="C107" s="6">
        <v>44927</v>
      </c>
      <c r="D107" s="4">
        <v>1821</v>
      </c>
      <c r="E107" s="4" t="str">
        <f>VLOOKUP(A107,HOP!A:L,12,0)</f>
        <v>1821.00</v>
      </c>
      <c r="F107" s="4" t="str">
        <f>VLOOKUP(A107,HOP!A:C,3,0)</f>
        <v>2881295</v>
      </c>
      <c r="G107" s="4">
        <f t="shared" si="6"/>
        <v>0</v>
      </c>
      <c r="H107" s="4" t="str">
        <f t="shared" si="7"/>
        <v>，2881295</v>
      </c>
      <c r="I107" s="4" t="str">
        <f>VLOOKUP(A107,HOP!A:U,21,0)</f>
        <v>直采</v>
      </c>
    </row>
    <row r="108" s="4" customFormat="1" spans="1:9">
      <c r="A108" s="5">
        <v>21945171441</v>
      </c>
      <c r="B108" s="6">
        <v>44925</v>
      </c>
      <c r="C108" s="6">
        <v>44927</v>
      </c>
      <c r="D108" s="4">
        <v>2852</v>
      </c>
      <c r="E108" s="4" t="str">
        <f>VLOOKUP(A108,HOP!A:L,12,0)</f>
        <v>2852.00</v>
      </c>
      <c r="F108" s="4" t="str">
        <f>VLOOKUP(A108,HOP!A:C,3,0)</f>
        <v>2881332</v>
      </c>
      <c r="G108" s="4">
        <f t="shared" si="6"/>
        <v>0</v>
      </c>
      <c r="H108" s="4" t="str">
        <f t="shared" si="7"/>
        <v>，2881332</v>
      </c>
      <c r="I108" s="4" t="str">
        <f>VLOOKUP(A108,HOP!A:U,21,0)</f>
        <v>直采</v>
      </c>
    </row>
    <row r="109" s="4" customFormat="1" spans="1:9">
      <c r="A109" s="5">
        <v>999221949166629</v>
      </c>
      <c r="B109" s="6">
        <v>44925</v>
      </c>
      <c r="C109" s="6">
        <v>44927</v>
      </c>
      <c r="D109" s="4">
        <v>718</v>
      </c>
      <c r="E109" s="4" t="str">
        <f>VLOOKUP(A109,HOP!A:L,12,0)</f>
        <v>718.00</v>
      </c>
      <c r="F109" s="4" t="str">
        <f>VLOOKUP(A109,HOP!A:C,3,0)</f>
        <v>2882823</v>
      </c>
      <c r="G109" s="4">
        <f t="shared" si="6"/>
        <v>0</v>
      </c>
      <c r="H109" s="4" t="str">
        <f t="shared" si="7"/>
        <v>，2882823</v>
      </c>
      <c r="I109" s="4" t="str">
        <f>VLOOKUP(A109,HOP!A:U,21,0)</f>
        <v>直采</v>
      </c>
    </row>
    <row r="110" s="4" customFormat="1" spans="1:9">
      <c r="A110" s="5">
        <v>999221949592301</v>
      </c>
      <c r="B110" s="6">
        <v>44926</v>
      </c>
      <c r="C110" s="6">
        <v>44927</v>
      </c>
      <c r="D110" s="4">
        <v>531</v>
      </c>
      <c r="E110" s="4" t="str">
        <f>VLOOKUP(A110,HOP!A:L,12,0)</f>
        <v>531.00</v>
      </c>
      <c r="F110" s="4" t="str">
        <f>VLOOKUP(A110,HOP!A:C,3,0)</f>
        <v>2882919</v>
      </c>
      <c r="G110" s="4">
        <f t="shared" si="6"/>
        <v>0</v>
      </c>
      <c r="H110" s="4" t="str">
        <f t="shared" si="7"/>
        <v>，2882919</v>
      </c>
      <c r="I110" s="4" t="str">
        <f>VLOOKUP(A110,HOP!A:U,21,0)</f>
        <v>直采</v>
      </c>
    </row>
    <row r="111" s="4" customFormat="1" spans="1:9">
      <c r="A111" s="5">
        <v>21955788124</v>
      </c>
      <c r="B111" s="6">
        <v>44926</v>
      </c>
      <c r="C111" s="6">
        <v>44927</v>
      </c>
      <c r="D111" s="4">
        <v>803.58</v>
      </c>
      <c r="E111" s="4" t="str">
        <f>VLOOKUP(A111,HOP!A:L,12,0)</f>
        <v>803.58</v>
      </c>
      <c r="F111" s="4" t="str">
        <f>VLOOKUP(A111,HOP!A:C,3,0)</f>
        <v>2884901</v>
      </c>
      <c r="G111" s="4">
        <f t="shared" si="6"/>
        <v>0</v>
      </c>
      <c r="H111" s="4" t="str">
        <f t="shared" si="7"/>
        <v>，2884901</v>
      </c>
      <c r="I111" s="4" t="str">
        <f>VLOOKUP(A111,HOP!A:U,21,0)</f>
        <v>直连</v>
      </c>
    </row>
    <row r="112" s="4" customFormat="1" spans="1:9">
      <c r="A112" s="5">
        <v>999221962589238</v>
      </c>
      <c r="B112" s="6">
        <v>44918</v>
      </c>
      <c r="C112" s="6">
        <v>44927</v>
      </c>
      <c r="D112" s="4">
        <v>7659</v>
      </c>
      <c r="E112" s="4" t="str">
        <f>VLOOKUP(A112,HOP!A:L,12,0)</f>
        <v>7659.00</v>
      </c>
      <c r="F112" s="4" t="str">
        <f>VLOOKUP(A112,HOP!A:C,3,0)</f>
        <v>2887167</v>
      </c>
      <c r="G112" s="4">
        <f t="shared" si="6"/>
        <v>0</v>
      </c>
      <c r="H112" s="4" t="str">
        <f t="shared" si="7"/>
        <v>，2887167</v>
      </c>
      <c r="I112" s="4" t="str">
        <f>VLOOKUP(A112,HOP!A:U,21,0)</f>
        <v>直采</v>
      </c>
    </row>
    <row r="113" s="4" customFormat="1" spans="1:9">
      <c r="A113" s="5">
        <v>999221965773695</v>
      </c>
      <c r="B113" s="6">
        <v>44926</v>
      </c>
      <c r="C113" s="6">
        <v>44927</v>
      </c>
      <c r="D113" s="4">
        <v>816.89</v>
      </c>
      <c r="E113" s="4" t="str">
        <f>VLOOKUP(A113,HOP!A:L,12,0)</f>
        <v>816.89</v>
      </c>
      <c r="F113" s="4" t="str">
        <f>VLOOKUP(A113,HOP!A:C,3,0)</f>
        <v>2888214</v>
      </c>
      <c r="G113" s="4">
        <f t="shared" si="6"/>
        <v>0</v>
      </c>
      <c r="H113" s="4" t="str">
        <f t="shared" si="7"/>
        <v>，2888214</v>
      </c>
      <c r="I113" s="4" t="str">
        <f>VLOOKUP(A113,HOP!A:U,21,0)</f>
        <v>直连</v>
      </c>
    </row>
    <row r="114" s="4" customFormat="1" spans="1:9">
      <c r="A114" s="5">
        <v>21795938170</v>
      </c>
      <c r="B114" s="6">
        <v>44923</v>
      </c>
      <c r="C114" s="6">
        <v>44927</v>
      </c>
      <c r="D114" s="4">
        <v>1400</v>
      </c>
      <c r="E114" s="4" t="str">
        <f>VLOOKUP(A114,HOP!A:L,12,0)</f>
        <v>1400.00</v>
      </c>
      <c r="F114" s="4" t="str">
        <f>VLOOKUP(A114,HOP!A:C,3,0)</f>
        <v>2798266</v>
      </c>
      <c r="G114" s="4">
        <f t="shared" si="6"/>
        <v>0</v>
      </c>
      <c r="H114" s="4" t="str">
        <f t="shared" si="7"/>
        <v>，2798266</v>
      </c>
      <c r="I114" s="4" t="str">
        <f>VLOOKUP(A114,HOP!A:U,21,0)</f>
        <v>直采</v>
      </c>
    </row>
    <row r="115" s="4" customFormat="1" spans="1:9">
      <c r="A115" s="5">
        <v>999221968624454</v>
      </c>
      <c r="B115" s="6">
        <v>44925</v>
      </c>
      <c r="C115" s="6">
        <v>44927</v>
      </c>
      <c r="D115" s="4">
        <v>718</v>
      </c>
      <c r="E115" s="4" t="str">
        <f>VLOOKUP(A115,HOP!A:L,12,0)</f>
        <v>718.00</v>
      </c>
      <c r="F115" s="4" t="str">
        <f>VLOOKUP(A115,HOP!A:C,3,0)</f>
        <v>2889138</v>
      </c>
      <c r="G115" s="4">
        <f t="shared" si="6"/>
        <v>0</v>
      </c>
      <c r="H115" s="4" t="str">
        <f t="shared" si="7"/>
        <v>，2889138</v>
      </c>
      <c r="I115" s="4" t="str">
        <f>VLOOKUP(A115,HOP!A:U,21,0)</f>
        <v>直采</v>
      </c>
    </row>
    <row r="116" s="4" customFormat="1" spans="1:9">
      <c r="A116" s="5">
        <v>999221968819123</v>
      </c>
      <c r="B116" s="6">
        <v>44924</v>
      </c>
      <c r="C116" s="6">
        <v>44927</v>
      </c>
      <c r="D116" s="4">
        <v>4018</v>
      </c>
      <c r="E116" s="4" t="str">
        <f>VLOOKUP(A116,HOP!A:L,12,0)</f>
        <v>4018.00</v>
      </c>
      <c r="F116" s="4" t="str">
        <f>VLOOKUP(A116,HOP!A:C,3,0)</f>
        <v>2889280</v>
      </c>
      <c r="G116" s="4">
        <f t="shared" si="6"/>
        <v>0</v>
      </c>
      <c r="H116" s="4" t="str">
        <f t="shared" si="7"/>
        <v>，2889280</v>
      </c>
      <c r="I116" s="4" t="str">
        <f>VLOOKUP(A116,HOP!A:U,21,0)</f>
        <v>直采</v>
      </c>
    </row>
    <row r="117" s="4" customFormat="1" spans="1:9">
      <c r="A117" s="5">
        <v>999221976216509</v>
      </c>
      <c r="B117" s="6">
        <v>44926</v>
      </c>
      <c r="C117" s="6">
        <v>44927</v>
      </c>
      <c r="D117" s="4">
        <v>989</v>
      </c>
      <c r="E117" s="4" t="str">
        <f>VLOOKUP(A117,HOP!A:L,12,0)</f>
        <v>989.00</v>
      </c>
      <c r="F117" s="4" t="str">
        <f>VLOOKUP(A117,HOP!A:C,3,0)</f>
        <v>2892274</v>
      </c>
      <c r="G117" s="4">
        <f t="shared" si="6"/>
        <v>0</v>
      </c>
      <c r="H117" s="4" t="str">
        <f t="shared" si="7"/>
        <v>，2892274</v>
      </c>
      <c r="I117" s="4" t="str">
        <f>VLOOKUP(A117,HOP!A:U,21,0)</f>
        <v>直采</v>
      </c>
    </row>
    <row r="118" s="4" customFormat="1" spans="1:9">
      <c r="A118" s="5">
        <v>999221976481443</v>
      </c>
      <c r="B118" s="6">
        <v>44925</v>
      </c>
      <c r="C118" s="6">
        <v>44927</v>
      </c>
      <c r="D118" s="4">
        <v>718</v>
      </c>
      <c r="E118" s="4" t="str">
        <f>VLOOKUP(A118,HOP!A:L,12,0)</f>
        <v>718.00</v>
      </c>
      <c r="F118" s="4" t="str">
        <f>VLOOKUP(A118,HOP!A:C,3,0)</f>
        <v>2892507</v>
      </c>
      <c r="G118" s="4">
        <f t="shared" si="6"/>
        <v>0</v>
      </c>
      <c r="H118" s="4" t="str">
        <f t="shared" si="7"/>
        <v>，2892507</v>
      </c>
      <c r="I118" s="4" t="str">
        <f>VLOOKUP(A118,HOP!A:U,21,0)</f>
        <v>直采</v>
      </c>
    </row>
    <row r="119" s="4" customFormat="1" spans="1:9">
      <c r="A119" s="5">
        <v>999221978179126</v>
      </c>
      <c r="B119" s="6">
        <v>44926</v>
      </c>
      <c r="C119" s="6">
        <v>44927</v>
      </c>
      <c r="D119" s="4">
        <v>1888</v>
      </c>
      <c r="E119" s="4" t="str">
        <f>VLOOKUP(A119,HOP!A:L,12,0)</f>
        <v>1888.00</v>
      </c>
      <c r="F119" s="4" t="str">
        <f>VLOOKUP(A119,HOP!A:C,3,0)</f>
        <v>2892878</v>
      </c>
      <c r="G119" s="4">
        <f t="shared" si="6"/>
        <v>0</v>
      </c>
      <c r="H119" s="4" t="str">
        <f t="shared" si="7"/>
        <v>，2892878</v>
      </c>
      <c r="I119" s="4" t="str">
        <f>VLOOKUP(A119,HOP!A:U,21,0)</f>
        <v>直采</v>
      </c>
    </row>
    <row r="120" s="4" customFormat="1" spans="1:9">
      <c r="A120" s="5">
        <v>999221978226472</v>
      </c>
      <c r="B120" s="6">
        <v>44924</v>
      </c>
      <c r="C120" s="6">
        <v>44927</v>
      </c>
      <c r="D120" s="4">
        <v>3284</v>
      </c>
      <c r="E120" s="4" t="str">
        <f>VLOOKUP(A120,HOP!A:L,12,0)</f>
        <v>3284.00</v>
      </c>
      <c r="F120" s="4" t="str">
        <f>VLOOKUP(A120,HOP!A:C,3,0)</f>
        <v>2892885</v>
      </c>
      <c r="G120" s="4">
        <f t="shared" si="6"/>
        <v>0</v>
      </c>
      <c r="H120" s="4" t="str">
        <f t="shared" si="7"/>
        <v>，2892885</v>
      </c>
      <c r="I120" s="4" t="str">
        <f>VLOOKUP(A120,HOP!A:U,21,0)</f>
        <v>直采</v>
      </c>
    </row>
    <row r="121" s="4" customFormat="1" spans="1:9">
      <c r="A121" s="5">
        <v>999221978267755</v>
      </c>
      <c r="B121" s="6">
        <v>44926</v>
      </c>
      <c r="C121" s="6">
        <v>44927</v>
      </c>
      <c r="D121" s="4">
        <v>1777</v>
      </c>
      <c r="E121" s="4" t="str">
        <f>VLOOKUP(A121,HOP!A:L,12,0)</f>
        <v>1777.00</v>
      </c>
      <c r="F121" s="4" t="str">
        <f>VLOOKUP(A121,HOP!A:C,3,0)</f>
        <v>2892898</v>
      </c>
      <c r="G121" s="4">
        <f t="shared" si="6"/>
        <v>0</v>
      </c>
      <c r="H121" s="4" t="str">
        <f t="shared" si="7"/>
        <v>，2892898</v>
      </c>
      <c r="I121" s="4" t="str">
        <f>VLOOKUP(A121,HOP!A:U,21,0)</f>
        <v>直采</v>
      </c>
    </row>
    <row r="122" s="4" customFormat="1" hidden="1" spans="1:9">
      <c r="A122" s="5">
        <v>999221982082673</v>
      </c>
      <c r="B122" s="6">
        <v>44920</v>
      </c>
      <c r="C122" s="6">
        <v>44927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VLOOKUP(A122,HOP!A:U,21,0)</f>
        <v>#N/A</v>
      </c>
    </row>
    <row r="123" s="4" customFormat="1" hidden="1" spans="1:9">
      <c r="A123" s="5">
        <v>999221982539462</v>
      </c>
      <c r="B123" s="6">
        <v>44926</v>
      </c>
      <c r="C123" s="6">
        <v>44927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999221982673013</v>
      </c>
      <c r="B124" s="6">
        <v>44926</v>
      </c>
      <c r="C124" s="6">
        <v>44927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spans="1:9">
      <c r="A125" s="5">
        <v>999221982893529</v>
      </c>
      <c r="B125" s="6">
        <v>44926</v>
      </c>
      <c r="C125" s="6">
        <v>44927</v>
      </c>
      <c r="D125" s="4">
        <v>2852</v>
      </c>
      <c r="E125" s="4" t="str">
        <f>VLOOKUP(A125,HOP!A:L,12,0)</f>
        <v>2852.00</v>
      </c>
      <c r="F125" s="4" t="str">
        <f>VLOOKUP(A125,HOP!A:C,3,0)</f>
        <v>2894588</v>
      </c>
      <c r="G125" s="4">
        <f t="shared" si="6"/>
        <v>0</v>
      </c>
      <c r="H125" s="4" t="str">
        <f t="shared" si="7"/>
        <v>，2894588</v>
      </c>
      <c r="I125" s="4" t="str">
        <f>VLOOKUP(A125,HOP!A:U,21,0)</f>
        <v>直采</v>
      </c>
    </row>
    <row r="126" s="4" customFormat="1" spans="1:9">
      <c r="A126" s="5">
        <v>999221983004330</v>
      </c>
      <c r="B126" s="6">
        <v>44926</v>
      </c>
      <c r="C126" s="6">
        <v>44927</v>
      </c>
      <c r="D126" s="4">
        <v>428</v>
      </c>
      <c r="E126" s="4" t="str">
        <f>VLOOKUP(A126,HOP!A:L,12,0)</f>
        <v>428.00</v>
      </c>
      <c r="F126" s="4" t="str">
        <f>VLOOKUP(A126,HOP!A:C,3,0)</f>
        <v>2894650</v>
      </c>
      <c r="G126" s="4">
        <f t="shared" si="6"/>
        <v>0</v>
      </c>
      <c r="H126" s="4" t="str">
        <f t="shared" si="7"/>
        <v>，2894650</v>
      </c>
      <c r="I126" s="4" t="str">
        <f>VLOOKUP(A126,HOP!A:U,21,0)</f>
        <v>直采</v>
      </c>
    </row>
    <row r="127" s="4" customFormat="1" hidden="1" spans="1:9">
      <c r="A127" s="5">
        <v>999221983123369</v>
      </c>
      <c r="B127" s="6">
        <v>44926</v>
      </c>
      <c r="C127" s="6">
        <v>44927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spans="1:9">
      <c r="A128" s="5">
        <v>999221983245437</v>
      </c>
      <c r="B128" s="6">
        <v>44926</v>
      </c>
      <c r="C128" s="6">
        <v>44927</v>
      </c>
      <c r="D128" s="4">
        <v>1305</v>
      </c>
      <c r="E128" s="4" t="str">
        <f>VLOOKUP(A128,HOP!A:L,12,0)</f>
        <v>1305.00</v>
      </c>
      <c r="F128" s="4" t="str">
        <f>VLOOKUP(A128,HOP!A:C,3,0)</f>
        <v>2894812</v>
      </c>
      <c r="G128" s="4">
        <f t="shared" si="6"/>
        <v>0</v>
      </c>
      <c r="H128" s="4" t="str">
        <f t="shared" si="7"/>
        <v>，2894812</v>
      </c>
      <c r="I128" s="4" t="str">
        <f>VLOOKUP(A128,HOP!A:U,21,0)</f>
        <v>直采</v>
      </c>
    </row>
    <row r="129" s="4" customFormat="1" spans="1:9">
      <c r="A129" s="5">
        <v>999221986046699</v>
      </c>
      <c r="B129" s="6">
        <v>44925</v>
      </c>
      <c r="C129" s="6">
        <v>44927</v>
      </c>
      <c r="D129" s="4">
        <v>2680</v>
      </c>
      <c r="E129" s="4" t="str">
        <f>VLOOKUP(A129,HOP!A:L,12,0)</f>
        <v>2680.00</v>
      </c>
      <c r="F129" s="4" t="str">
        <f>VLOOKUP(A129,HOP!A:C,3,0)</f>
        <v>2895501</v>
      </c>
      <c r="G129" s="4">
        <f t="shared" si="6"/>
        <v>0</v>
      </c>
      <c r="H129" s="4" t="str">
        <f t="shared" si="7"/>
        <v>，2895501</v>
      </c>
      <c r="I129" s="4" t="str">
        <f>VLOOKUP(A129,HOP!A:U,21,0)</f>
        <v>直采</v>
      </c>
    </row>
    <row r="130" s="4" customFormat="1" spans="1:9">
      <c r="A130" s="5">
        <v>999221987127879</v>
      </c>
      <c r="B130" s="6">
        <v>44926</v>
      </c>
      <c r="C130" s="6">
        <v>44927</v>
      </c>
      <c r="D130" s="4">
        <v>830</v>
      </c>
      <c r="E130" s="4" t="str">
        <f>VLOOKUP(A130,HOP!A:L,12,0)</f>
        <v>830.00</v>
      </c>
      <c r="F130" s="4" t="str">
        <f>VLOOKUP(A130,HOP!A:C,3,0)</f>
        <v>2895756</v>
      </c>
      <c r="G130" s="4">
        <f t="shared" si="6"/>
        <v>0</v>
      </c>
      <c r="H130" s="4" t="str">
        <f t="shared" si="7"/>
        <v>，2895756</v>
      </c>
      <c r="I130" s="4" t="str">
        <f>VLOOKUP(A130,HOP!A:U,21,0)</f>
        <v>直采</v>
      </c>
    </row>
    <row r="131" s="4" customFormat="1" spans="1:9">
      <c r="A131" s="5">
        <v>999221988392026</v>
      </c>
      <c r="B131" s="6">
        <v>44923</v>
      </c>
      <c r="C131" s="6">
        <v>44927</v>
      </c>
      <c r="D131" s="4">
        <v>4300</v>
      </c>
      <c r="E131" s="4" t="str">
        <f>VLOOKUP(A131,HOP!A:L,12,0)</f>
        <v>4300.00</v>
      </c>
      <c r="F131" s="4" t="str">
        <f>VLOOKUP(A131,HOP!A:C,3,0)</f>
        <v>2896309</v>
      </c>
      <c r="G131" s="4">
        <f t="shared" ref="G131:G162" si="8">D131-E131</f>
        <v>0</v>
      </c>
      <c r="H131" s="4" t="str">
        <f t="shared" ref="H131:H162" si="9">$H$1&amp;F131</f>
        <v>，2896309</v>
      </c>
      <c r="I131" s="4" t="str">
        <f>VLOOKUP(A131,HOP!A:U,21,0)</f>
        <v>直采</v>
      </c>
    </row>
    <row r="132" s="4" customFormat="1" spans="1:9">
      <c r="A132" s="5">
        <v>999221989174256</v>
      </c>
      <c r="B132" s="6">
        <v>44926</v>
      </c>
      <c r="C132" s="6">
        <v>44927</v>
      </c>
      <c r="D132" s="4">
        <v>1600</v>
      </c>
      <c r="E132" s="4" t="str">
        <f>VLOOKUP(A132,HOP!A:L,12,0)</f>
        <v>1600.00</v>
      </c>
      <c r="F132" s="4" t="str">
        <f>VLOOKUP(A132,HOP!A:C,3,0)</f>
        <v>2896610</v>
      </c>
      <c r="G132" s="4">
        <f t="shared" si="8"/>
        <v>0</v>
      </c>
      <c r="H132" s="4" t="str">
        <f t="shared" si="9"/>
        <v>，2896610</v>
      </c>
      <c r="I132" s="4" t="str">
        <f>VLOOKUP(A132,HOP!A:U,21,0)</f>
        <v>直采</v>
      </c>
    </row>
    <row r="133" s="4" customFormat="1" spans="1:9">
      <c r="A133" s="5">
        <v>999221992314813</v>
      </c>
      <c r="B133" s="6">
        <v>44925</v>
      </c>
      <c r="C133" s="6">
        <v>44927</v>
      </c>
      <c r="D133" s="4">
        <v>718</v>
      </c>
      <c r="E133" s="4" t="str">
        <f>VLOOKUP(A133,HOP!A:L,12,0)</f>
        <v>718.00</v>
      </c>
      <c r="F133" s="4" t="str">
        <f>VLOOKUP(A133,HOP!A:C,3,0)</f>
        <v>2897311</v>
      </c>
      <c r="G133" s="4">
        <f t="shared" si="8"/>
        <v>0</v>
      </c>
      <c r="H133" s="4" t="str">
        <f t="shared" si="9"/>
        <v>，2897311</v>
      </c>
      <c r="I133" s="4" t="str">
        <f>VLOOKUP(A133,HOP!A:U,21,0)</f>
        <v>直采</v>
      </c>
    </row>
    <row r="134" s="4" customFormat="1" spans="1:9">
      <c r="A134" s="5">
        <v>999221992851469</v>
      </c>
      <c r="B134" s="6">
        <v>44926</v>
      </c>
      <c r="C134" s="6">
        <v>44927</v>
      </c>
      <c r="D134" s="4">
        <v>900</v>
      </c>
      <c r="E134" s="4" t="str">
        <f>VLOOKUP(A134,HOP!A:L,12,0)</f>
        <v>900.00</v>
      </c>
      <c r="F134" s="4" t="str">
        <f>VLOOKUP(A134,HOP!A:C,3,0)</f>
        <v>2897443</v>
      </c>
      <c r="G134" s="4">
        <f t="shared" si="8"/>
        <v>0</v>
      </c>
      <c r="H134" s="4" t="str">
        <f t="shared" si="9"/>
        <v>，2897443</v>
      </c>
      <c r="I134" s="4" t="str">
        <f>VLOOKUP(A134,HOP!A:U,21,0)</f>
        <v>直采</v>
      </c>
    </row>
    <row r="135" s="4" customFormat="1" spans="1:9">
      <c r="A135" s="5">
        <v>999221993207852</v>
      </c>
      <c r="B135" s="6">
        <v>44926</v>
      </c>
      <c r="C135" s="6">
        <v>44927</v>
      </c>
      <c r="D135" s="4">
        <v>773</v>
      </c>
      <c r="E135" s="4" t="str">
        <f>VLOOKUP(A135,HOP!A:L,12,0)</f>
        <v>773.00</v>
      </c>
      <c r="F135" s="4" t="str">
        <f>VLOOKUP(A135,HOP!A:C,3,0)</f>
        <v>2897607</v>
      </c>
      <c r="G135" s="4">
        <f t="shared" si="8"/>
        <v>0</v>
      </c>
      <c r="H135" s="4" t="str">
        <f t="shared" si="9"/>
        <v>，2897607</v>
      </c>
      <c r="I135" s="4" t="str">
        <f>VLOOKUP(A135,HOP!A:U,21,0)</f>
        <v>直采</v>
      </c>
    </row>
    <row r="136" s="4" customFormat="1" spans="1:9">
      <c r="A136" s="5">
        <v>999221996057066</v>
      </c>
      <c r="B136" s="6">
        <v>44926</v>
      </c>
      <c r="C136" s="6">
        <v>44927</v>
      </c>
      <c r="D136" s="4">
        <v>2932</v>
      </c>
      <c r="E136" s="4" t="str">
        <f>VLOOKUP(A136,HOP!A:L,12,0)</f>
        <v>2932.00</v>
      </c>
      <c r="F136" s="4" t="str">
        <f>VLOOKUP(A136,HOP!A:C,3,0)</f>
        <v>2898497</v>
      </c>
      <c r="G136" s="4">
        <f t="shared" si="8"/>
        <v>0</v>
      </c>
      <c r="H136" s="4" t="str">
        <f t="shared" si="9"/>
        <v>，2898497</v>
      </c>
      <c r="I136" s="4" t="str">
        <f>VLOOKUP(A136,HOP!A:U,21,0)</f>
        <v>直采</v>
      </c>
    </row>
    <row r="137" s="4" customFormat="1" spans="1:9">
      <c r="A137" s="5">
        <v>999221996801949</v>
      </c>
      <c r="B137" s="6">
        <v>44925</v>
      </c>
      <c r="C137" s="6">
        <v>44927</v>
      </c>
      <c r="D137" s="4">
        <v>1424</v>
      </c>
      <c r="E137" s="4" t="str">
        <f>VLOOKUP(A137,HOP!A:L,12,0)</f>
        <v>1424.00</v>
      </c>
      <c r="F137" s="4" t="str">
        <f>VLOOKUP(A137,HOP!A:C,3,0)</f>
        <v>2898707</v>
      </c>
      <c r="G137" s="4">
        <f t="shared" si="8"/>
        <v>0</v>
      </c>
      <c r="H137" s="4" t="str">
        <f t="shared" si="9"/>
        <v>，2898707</v>
      </c>
      <c r="I137" s="4" t="str">
        <f>VLOOKUP(A137,HOP!A:U,21,0)</f>
        <v>直采</v>
      </c>
    </row>
    <row r="138" s="4" customFormat="1" spans="1:9">
      <c r="A138" s="5">
        <v>999221998947848</v>
      </c>
      <c r="B138" s="6">
        <v>44924</v>
      </c>
      <c r="C138" s="6">
        <v>44927</v>
      </c>
      <c r="D138" s="4">
        <v>1800</v>
      </c>
      <c r="E138" s="4" t="str">
        <f>VLOOKUP(A138,HOP!A:L,12,0)</f>
        <v>1800.00</v>
      </c>
      <c r="F138" s="4" t="str">
        <f>VLOOKUP(A138,HOP!A:C,3,0)</f>
        <v>2899572</v>
      </c>
      <c r="G138" s="4">
        <f t="shared" si="8"/>
        <v>0</v>
      </c>
      <c r="H138" s="4" t="str">
        <f t="shared" si="9"/>
        <v>，2899572</v>
      </c>
      <c r="I138" s="4" t="str">
        <f>VLOOKUP(A138,HOP!A:U,21,0)</f>
        <v>直采</v>
      </c>
    </row>
    <row r="139" s="4" customFormat="1" spans="1:9">
      <c r="A139" s="5">
        <v>999221999892382</v>
      </c>
      <c r="B139" s="6">
        <v>44925</v>
      </c>
      <c r="C139" s="6">
        <v>44927</v>
      </c>
      <c r="D139" s="4">
        <v>3000</v>
      </c>
      <c r="E139" s="4" t="str">
        <f>VLOOKUP(A139,HOP!A:L,12,0)</f>
        <v>3000.00</v>
      </c>
      <c r="F139" s="4" t="str">
        <f>VLOOKUP(A139,HOP!A:C,3,0)</f>
        <v>2900182</v>
      </c>
      <c r="G139" s="4">
        <f t="shared" si="8"/>
        <v>0</v>
      </c>
      <c r="H139" s="4" t="str">
        <f t="shared" si="9"/>
        <v>，2900182</v>
      </c>
      <c r="I139" s="4" t="str">
        <f>VLOOKUP(A139,HOP!A:U,21,0)</f>
        <v>直采</v>
      </c>
    </row>
    <row r="140" s="4" customFormat="1" spans="1:9">
      <c r="A140" s="5">
        <v>999222000229312</v>
      </c>
      <c r="B140" s="6">
        <v>44926</v>
      </c>
      <c r="C140" s="6">
        <v>44927</v>
      </c>
      <c r="D140" s="4">
        <v>545</v>
      </c>
      <c r="E140" s="4" t="str">
        <f>VLOOKUP(A140,HOP!A:L,12,0)</f>
        <v>545.00</v>
      </c>
      <c r="F140" s="4" t="str">
        <f>VLOOKUP(A140,HOP!A:C,3,0)</f>
        <v>2900350</v>
      </c>
      <c r="G140" s="4">
        <f t="shared" si="8"/>
        <v>0</v>
      </c>
      <c r="H140" s="4" t="str">
        <f t="shared" si="9"/>
        <v>，2900350</v>
      </c>
      <c r="I140" s="4" t="str">
        <f>VLOOKUP(A140,HOP!A:U,21,0)</f>
        <v>直采</v>
      </c>
    </row>
    <row r="141" s="4" customFormat="1" spans="1:9">
      <c r="A141" s="5">
        <v>999222001573045</v>
      </c>
      <c r="B141" s="6">
        <v>44926</v>
      </c>
      <c r="C141" s="6">
        <v>44927</v>
      </c>
      <c r="D141" s="4">
        <v>1600</v>
      </c>
      <c r="E141" s="4" t="str">
        <f>VLOOKUP(A141,HOP!A:L,12,0)</f>
        <v>1600.00</v>
      </c>
      <c r="F141" s="4" t="str">
        <f>VLOOKUP(A141,HOP!A:C,3,0)</f>
        <v>2900468</v>
      </c>
      <c r="G141" s="4">
        <f t="shared" si="8"/>
        <v>0</v>
      </c>
      <c r="H141" s="4" t="str">
        <f t="shared" si="9"/>
        <v>，2900468</v>
      </c>
      <c r="I141" s="4" t="str">
        <f>VLOOKUP(A141,HOP!A:U,21,0)</f>
        <v>直采</v>
      </c>
    </row>
    <row r="142" s="4" customFormat="1" spans="1:9">
      <c r="A142" s="5">
        <v>999222002411912</v>
      </c>
      <c r="B142" s="6">
        <v>44926</v>
      </c>
      <c r="C142" s="6">
        <v>44927</v>
      </c>
      <c r="D142" s="4">
        <v>1062</v>
      </c>
      <c r="E142" s="4" t="str">
        <f>VLOOKUP(A142,HOP!A:L,12,0)</f>
        <v>1062.00</v>
      </c>
      <c r="F142" s="4" t="str">
        <f>VLOOKUP(A142,HOP!A:C,3,0)</f>
        <v>2900638</v>
      </c>
      <c r="G142" s="4">
        <f t="shared" si="8"/>
        <v>0</v>
      </c>
      <c r="H142" s="4" t="str">
        <f t="shared" si="9"/>
        <v>，2900638</v>
      </c>
      <c r="I142" s="4" t="str">
        <f>VLOOKUP(A142,HOP!A:U,21,0)</f>
        <v>直采</v>
      </c>
    </row>
    <row r="143" s="4" customFormat="1" hidden="1" spans="1:9">
      <c r="A143" s="5">
        <v>999222002778048</v>
      </c>
      <c r="B143" s="6">
        <v>44925</v>
      </c>
      <c r="C143" s="6">
        <v>44927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VLOOKUP(A143,HOP!A:U,21,0)</f>
        <v>#N/A</v>
      </c>
    </row>
    <row r="144" s="4" customFormat="1" spans="1:9">
      <c r="A144" s="5">
        <v>999222003630667</v>
      </c>
      <c r="B144" s="6">
        <v>44923</v>
      </c>
      <c r="C144" s="6">
        <v>44927</v>
      </c>
      <c r="D144" s="4">
        <v>3860</v>
      </c>
      <c r="E144" s="4" t="str">
        <f>VLOOKUP(A144,HOP!A:L,12,0)</f>
        <v>3860.00</v>
      </c>
      <c r="F144" s="4" t="str">
        <f>VLOOKUP(A144,HOP!A:C,3,0)</f>
        <v>2900934</v>
      </c>
      <c r="G144" s="4">
        <f t="shared" si="8"/>
        <v>0</v>
      </c>
      <c r="H144" s="4" t="str">
        <f t="shared" si="9"/>
        <v>，2900934</v>
      </c>
      <c r="I144" s="4" t="str">
        <f>VLOOKUP(A144,HOP!A:U,21,0)</f>
        <v>直采</v>
      </c>
    </row>
    <row r="145" s="4" customFormat="1" spans="1:9">
      <c r="A145" s="5">
        <v>999222004349501</v>
      </c>
      <c r="B145" s="6">
        <v>44926</v>
      </c>
      <c r="C145" s="6">
        <v>44927</v>
      </c>
      <c r="D145" s="4">
        <v>600</v>
      </c>
      <c r="E145" s="4" t="str">
        <f>VLOOKUP(A145,HOP!A:L,12,0)</f>
        <v>600.00</v>
      </c>
      <c r="F145" s="4" t="str">
        <f>VLOOKUP(A145,HOP!A:C,3,0)</f>
        <v>2901211</v>
      </c>
      <c r="G145" s="4">
        <f t="shared" si="8"/>
        <v>0</v>
      </c>
      <c r="H145" s="4" t="str">
        <f t="shared" si="9"/>
        <v>，2901211</v>
      </c>
      <c r="I145" s="4" t="str">
        <f>VLOOKUP(A145,HOP!A:U,21,0)</f>
        <v>直采</v>
      </c>
    </row>
    <row r="146" s="4" customFormat="1" spans="1:9">
      <c r="A146" s="5">
        <v>999222004964590</v>
      </c>
      <c r="B146" s="6">
        <v>44925</v>
      </c>
      <c r="C146" s="6">
        <v>44927</v>
      </c>
      <c r="D146" s="4">
        <v>761</v>
      </c>
      <c r="E146" s="4" t="str">
        <f>VLOOKUP(A146,HOP!A:L,12,0)</f>
        <v>761.00</v>
      </c>
      <c r="F146" s="4" t="str">
        <f>VLOOKUP(A146,HOP!A:C,3,0)</f>
        <v>2901500</v>
      </c>
      <c r="G146" s="4">
        <f t="shared" si="8"/>
        <v>0</v>
      </c>
      <c r="H146" s="4" t="str">
        <f t="shared" si="9"/>
        <v>，2901500</v>
      </c>
      <c r="I146" s="4" t="str">
        <f>VLOOKUP(A146,HOP!A:U,21,0)</f>
        <v>直采</v>
      </c>
    </row>
    <row r="147" s="4" customFormat="1" spans="1:9">
      <c r="A147" s="5">
        <v>999222005003681</v>
      </c>
      <c r="B147" s="6">
        <v>44926</v>
      </c>
      <c r="C147" s="6">
        <v>44927</v>
      </c>
      <c r="D147" s="4">
        <v>300</v>
      </c>
      <c r="E147" s="4" t="str">
        <f>VLOOKUP(A147,HOP!A:L,12,0)</f>
        <v>300.00</v>
      </c>
      <c r="F147" s="4" t="str">
        <f>VLOOKUP(A147,HOP!A:C,3,0)</f>
        <v>2901525</v>
      </c>
      <c r="G147" s="4">
        <f t="shared" si="8"/>
        <v>0</v>
      </c>
      <c r="H147" s="4" t="str">
        <f t="shared" si="9"/>
        <v>，2901525</v>
      </c>
      <c r="I147" s="4" t="str">
        <f>VLOOKUP(A147,HOP!A:U,21,0)</f>
        <v>直采</v>
      </c>
    </row>
    <row r="148" s="4" customFormat="1" spans="1:9">
      <c r="A148" s="5">
        <v>22005185479</v>
      </c>
      <c r="B148" s="6">
        <v>44926</v>
      </c>
      <c r="C148" s="6">
        <v>44927</v>
      </c>
      <c r="D148" s="4">
        <v>417</v>
      </c>
      <c r="E148" s="4" t="str">
        <f>VLOOKUP(A148,HOP!A:L,12,0)</f>
        <v>417.00</v>
      </c>
      <c r="F148" s="4" t="str">
        <f>VLOOKUP(A148,HOP!A:C,3,0)</f>
        <v>2901656</v>
      </c>
      <c r="G148" s="4">
        <f t="shared" si="8"/>
        <v>0</v>
      </c>
      <c r="H148" s="4" t="str">
        <f t="shared" si="9"/>
        <v>，2901656</v>
      </c>
      <c r="I148" s="4" t="str">
        <f>VLOOKUP(A148,HOP!A:U,21,0)</f>
        <v>直采</v>
      </c>
    </row>
    <row r="149" s="4" customFormat="1" spans="1:9">
      <c r="A149" s="5">
        <v>999222005562087</v>
      </c>
      <c r="B149" s="6">
        <v>44926</v>
      </c>
      <c r="C149" s="6">
        <v>44927</v>
      </c>
      <c r="D149" s="4">
        <v>446</v>
      </c>
      <c r="E149" s="4" t="str">
        <f>VLOOKUP(A149,HOP!A:L,12,0)</f>
        <v>446.00</v>
      </c>
      <c r="F149" s="4" t="str">
        <f>VLOOKUP(A149,HOP!A:C,3,0)</f>
        <v>2901874</v>
      </c>
      <c r="G149" s="4">
        <f t="shared" si="8"/>
        <v>0</v>
      </c>
      <c r="H149" s="4" t="str">
        <f t="shared" si="9"/>
        <v>，2901874</v>
      </c>
      <c r="I149" s="4" t="str">
        <f>VLOOKUP(A149,HOP!A:U,21,0)</f>
        <v>直采</v>
      </c>
    </row>
    <row r="150" s="4" customFormat="1" hidden="1" spans="1:9">
      <c r="A150" s="5">
        <v>999222005698130</v>
      </c>
      <c r="B150" s="6">
        <v>44925</v>
      </c>
      <c r="C150" s="6">
        <v>44927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8"/>
        <v>#N/A</v>
      </c>
      <c r="H150" s="4" t="e">
        <f t="shared" si="9"/>
        <v>#N/A</v>
      </c>
      <c r="I150" s="4" t="e">
        <f>VLOOKUP(A150,HOP!A:U,21,0)</f>
        <v>#N/A</v>
      </c>
    </row>
    <row r="151" s="4" customFormat="1" spans="1:9">
      <c r="A151" s="5">
        <v>999222007293804</v>
      </c>
      <c r="B151" s="6">
        <v>44926</v>
      </c>
      <c r="C151" s="6">
        <v>44927</v>
      </c>
      <c r="D151" s="4">
        <v>417</v>
      </c>
      <c r="E151" s="4" t="str">
        <f>VLOOKUP(A151,HOP!A:L,12,0)</f>
        <v>417.00</v>
      </c>
      <c r="F151" s="4" t="str">
        <f>VLOOKUP(A151,HOP!A:C,3,0)</f>
        <v>2902301</v>
      </c>
      <c r="G151" s="4">
        <f t="shared" si="8"/>
        <v>0</v>
      </c>
      <c r="H151" s="4" t="str">
        <f t="shared" si="9"/>
        <v>，2902301</v>
      </c>
      <c r="I151" s="4" t="str">
        <f>VLOOKUP(A151,HOP!A:U,21,0)</f>
        <v>直采</v>
      </c>
    </row>
    <row r="152" s="4" customFormat="1" spans="1:9">
      <c r="A152" s="5">
        <v>999222010694157</v>
      </c>
      <c r="B152" s="6">
        <v>44926</v>
      </c>
      <c r="C152" s="6">
        <v>44927</v>
      </c>
      <c r="D152" s="4">
        <v>317</v>
      </c>
      <c r="E152" s="4" t="str">
        <f>VLOOKUP(A152,HOP!A:L,12,0)</f>
        <v>317.00</v>
      </c>
      <c r="F152" s="4" t="str">
        <f>VLOOKUP(A152,HOP!A:C,3,0)</f>
        <v>2903465</v>
      </c>
      <c r="G152" s="4">
        <f t="shared" si="8"/>
        <v>0</v>
      </c>
      <c r="H152" s="4" t="str">
        <f t="shared" si="9"/>
        <v>，2903465</v>
      </c>
      <c r="I152" s="4" t="str">
        <f>VLOOKUP(A152,HOP!A:U,21,0)</f>
        <v>直采</v>
      </c>
    </row>
    <row r="153" s="4" customFormat="1" spans="1:9">
      <c r="A153" s="5">
        <v>999222012054172</v>
      </c>
      <c r="B153" s="6">
        <v>44925</v>
      </c>
      <c r="C153" s="6">
        <v>44927</v>
      </c>
      <c r="D153" s="4">
        <v>7836</v>
      </c>
      <c r="E153" s="4" t="str">
        <f>VLOOKUP(A153,HOP!A:L,12,0)</f>
        <v>7836.00</v>
      </c>
      <c r="F153" s="4" t="str">
        <f>VLOOKUP(A153,HOP!A:C,3,0)</f>
        <v>2904266</v>
      </c>
      <c r="G153" s="4">
        <f t="shared" si="8"/>
        <v>0</v>
      </c>
      <c r="H153" s="4" t="str">
        <f t="shared" si="9"/>
        <v>，2904266</v>
      </c>
      <c r="I153" s="4" t="str">
        <f>VLOOKUP(A153,HOP!A:U,21,0)</f>
        <v>直采</v>
      </c>
    </row>
    <row r="154" s="4" customFormat="1" spans="1:9">
      <c r="A154" s="5">
        <v>999222012280850</v>
      </c>
      <c r="B154" s="6">
        <v>44926</v>
      </c>
      <c r="C154" s="6">
        <v>44927</v>
      </c>
      <c r="D154" s="4">
        <v>1600</v>
      </c>
      <c r="E154" s="4" t="str">
        <f>VLOOKUP(A154,HOP!A:L,12,0)</f>
        <v>1600.00</v>
      </c>
      <c r="F154" s="4" t="str">
        <f>VLOOKUP(A154,HOP!A:C,3,0)</f>
        <v>2904415</v>
      </c>
      <c r="G154" s="4">
        <f t="shared" si="8"/>
        <v>0</v>
      </c>
      <c r="H154" s="4" t="str">
        <f t="shared" si="9"/>
        <v>，2904415</v>
      </c>
      <c r="I154" s="4" t="str">
        <f>VLOOKUP(A154,HOP!A:U,21,0)</f>
        <v>直采</v>
      </c>
    </row>
    <row r="155" s="4" customFormat="1" spans="1:9">
      <c r="A155" s="5">
        <v>999222014937067</v>
      </c>
      <c r="B155" s="6">
        <v>44924</v>
      </c>
      <c r="C155" s="6">
        <v>44927</v>
      </c>
      <c r="D155" s="4">
        <v>1197</v>
      </c>
      <c r="E155" s="4" t="str">
        <f>VLOOKUP(A155,HOP!A:L,12,0)</f>
        <v>1197.00</v>
      </c>
      <c r="F155" s="4" t="str">
        <f>VLOOKUP(A155,HOP!A:C,3,0)</f>
        <v>2904748</v>
      </c>
      <c r="G155" s="4">
        <f t="shared" si="8"/>
        <v>0</v>
      </c>
      <c r="H155" s="4" t="str">
        <f t="shared" si="9"/>
        <v>，2904748</v>
      </c>
      <c r="I155" s="4" t="str">
        <f>VLOOKUP(A155,HOP!A:U,21,0)</f>
        <v>直采</v>
      </c>
    </row>
    <row r="156" s="4" customFormat="1" spans="1:9">
      <c r="A156" s="5">
        <v>999222016123085</v>
      </c>
      <c r="B156" s="6">
        <v>44925</v>
      </c>
      <c r="C156" s="6">
        <v>44927</v>
      </c>
      <c r="D156" s="4">
        <v>6030</v>
      </c>
      <c r="E156" s="4" t="str">
        <f>VLOOKUP(A156,HOP!A:L,12,0)</f>
        <v>6030.00</v>
      </c>
      <c r="F156" s="4" t="str">
        <f>VLOOKUP(A156,HOP!A:C,3,0)</f>
        <v>2905067</v>
      </c>
      <c r="G156" s="4">
        <f t="shared" si="8"/>
        <v>0</v>
      </c>
      <c r="H156" s="4" t="str">
        <f t="shared" si="9"/>
        <v>，2905067</v>
      </c>
      <c r="I156" s="4" t="str">
        <f>VLOOKUP(A156,HOP!A:U,21,0)</f>
        <v>直采</v>
      </c>
    </row>
    <row r="157" s="4" customFormat="1" spans="1:9">
      <c r="A157" s="5">
        <v>999222016677436</v>
      </c>
      <c r="B157" s="6">
        <v>44925</v>
      </c>
      <c r="C157" s="6">
        <v>44927</v>
      </c>
      <c r="D157" s="4">
        <v>300</v>
      </c>
      <c r="E157" s="4" t="str">
        <f>VLOOKUP(A157,HOP!A:L,12,0)</f>
        <v>300.00</v>
      </c>
      <c r="F157" s="4" t="str">
        <f>VLOOKUP(A157,HOP!A:C,3,0)</f>
        <v>2905333</v>
      </c>
      <c r="G157" s="4">
        <f t="shared" si="8"/>
        <v>0</v>
      </c>
      <c r="H157" s="4" t="str">
        <f t="shared" si="9"/>
        <v>，2905333</v>
      </c>
      <c r="I157" s="4" t="str">
        <f>VLOOKUP(A157,HOP!A:U,21,0)</f>
        <v>直采</v>
      </c>
    </row>
    <row r="158" s="4" customFormat="1" spans="1:9">
      <c r="A158" s="5">
        <v>999222014404639</v>
      </c>
      <c r="B158" s="6">
        <v>44925</v>
      </c>
      <c r="C158" s="6">
        <v>44927</v>
      </c>
      <c r="D158" s="4">
        <v>5560</v>
      </c>
      <c r="E158" s="4" t="str">
        <f>VLOOKUP(A158,HOP!A:L,12,0)</f>
        <v>5560.00</v>
      </c>
      <c r="F158" s="4" t="str">
        <f>VLOOKUP(A158,HOP!A:C,3,0)</f>
        <v>2904649</v>
      </c>
      <c r="G158" s="4">
        <f t="shared" si="8"/>
        <v>0</v>
      </c>
      <c r="H158" s="4" t="str">
        <f t="shared" si="9"/>
        <v>，2904649</v>
      </c>
      <c r="I158" s="4" t="str">
        <f>VLOOKUP(A158,HOP!A:U,21,0)</f>
        <v>直采</v>
      </c>
    </row>
    <row r="159" s="4" customFormat="1" spans="1:9">
      <c r="A159" s="5">
        <v>22017326312</v>
      </c>
      <c r="B159" s="6">
        <v>44924</v>
      </c>
      <c r="C159" s="6">
        <v>44927</v>
      </c>
      <c r="D159" s="4">
        <v>4700</v>
      </c>
      <c r="E159" s="4" t="str">
        <f>VLOOKUP(A159,HOP!A:L,12,0)</f>
        <v>4700.00</v>
      </c>
      <c r="F159" s="4" t="str">
        <f>VLOOKUP(A159,HOP!A:C,3,0)</f>
        <v>2905641</v>
      </c>
      <c r="G159" s="4">
        <f t="shared" si="8"/>
        <v>0</v>
      </c>
      <c r="H159" s="4" t="str">
        <f t="shared" si="9"/>
        <v>，2905641</v>
      </c>
      <c r="I159" s="4" t="str">
        <f>VLOOKUP(A159,HOP!A:U,21,0)</f>
        <v>直采</v>
      </c>
    </row>
    <row r="160" s="4" customFormat="1" spans="1:9">
      <c r="A160" s="5">
        <v>999222018568513</v>
      </c>
      <c r="B160" s="6">
        <v>44925</v>
      </c>
      <c r="C160" s="6">
        <v>44927</v>
      </c>
      <c r="D160" s="4">
        <v>1090</v>
      </c>
      <c r="E160" s="4" t="str">
        <f>VLOOKUP(A160,HOP!A:L,12,0)</f>
        <v>1090.00</v>
      </c>
      <c r="F160" s="4" t="str">
        <f>VLOOKUP(A160,HOP!A:C,3,0)</f>
        <v>2906290</v>
      </c>
      <c r="G160" s="4">
        <f t="shared" si="8"/>
        <v>0</v>
      </c>
      <c r="H160" s="4" t="str">
        <f t="shared" si="9"/>
        <v>，2906290</v>
      </c>
      <c r="I160" s="4" t="str">
        <f>VLOOKUP(A160,HOP!A:U,21,0)</f>
        <v>直采</v>
      </c>
    </row>
    <row r="161" s="4" customFormat="1" spans="1:9">
      <c r="A161" s="5">
        <v>999222021042634</v>
      </c>
      <c r="B161" s="6">
        <v>44924</v>
      </c>
      <c r="C161" s="6">
        <v>44927</v>
      </c>
      <c r="D161" s="4">
        <v>3231</v>
      </c>
      <c r="E161" s="4" t="str">
        <f>VLOOKUP(A161,HOP!A:L,12,0)</f>
        <v>3231.00</v>
      </c>
      <c r="F161" s="4" t="str">
        <f>VLOOKUP(A161,HOP!A:C,3,0)</f>
        <v>2906595</v>
      </c>
      <c r="G161" s="4">
        <f t="shared" si="8"/>
        <v>0</v>
      </c>
      <c r="H161" s="4" t="str">
        <f t="shared" si="9"/>
        <v>，2906595</v>
      </c>
      <c r="I161" s="4" t="str">
        <f>VLOOKUP(A161,HOP!A:U,21,0)</f>
        <v>直采</v>
      </c>
    </row>
    <row r="162" s="4" customFormat="1" spans="1:9">
      <c r="A162" s="5">
        <v>999222021515071</v>
      </c>
      <c r="B162" s="6">
        <v>44925</v>
      </c>
      <c r="C162" s="6">
        <v>44927</v>
      </c>
      <c r="D162" s="4">
        <v>1400</v>
      </c>
      <c r="E162" s="4" t="str">
        <f>VLOOKUP(A162,HOP!A:L,12,0)</f>
        <v>1400.00</v>
      </c>
      <c r="F162" s="4" t="str">
        <f>VLOOKUP(A162,HOP!A:C,3,0)</f>
        <v>2906734</v>
      </c>
      <c r="G162" s="4">
        <f t="shared" si="8"/>
        <v>0</v>
      </c>
      <c r="H162" s="4" t="str">
        <f t="shared" si="9"/>
        <v>，2906734</v>
      </c>
      <c r="I162" s="4" t="str">
        <f>VLOOKUP(A162,HOP!A:U,21,0)</f>
        <v>直采</v>
      </c>
    </row>
    <row r="163" s="4" customFormat="1" spans="1:9">
      <c r="A163" s="5">
        <v>999222022270321</v>
      </c>
      <c r="B163" s="6">
        <v>44925</v>
      </c>
      <c r="C163" s="6">
        <v>44927</v>
      </c>
      <c r="D163" s="4">
        <v>836</v>
      </c>
      <c r="E163" s="4" t="str">
        <f>VLOOKUP(A163,HOP!A:L,12,0)</f>
        <v>836.00</v>
      </c>
      <c r="F163" s="4" t="str">
        <f>VLOOKUP(A163,HOP!A:C,3,0)</f>
        <v>2906876</v>
      </c>
      <c r="G163" s="4">
        <f t="shared" ref="G163:G180" si="10">D163-E163</f>
        <v>0</v>
      </c>
      <c r="H163" s="4" t="str">
        <f t="shared" ref="H163:H180" si="11">$H$1&amp;F163</f>
        <v>，2906876</v>
      </c>
      <c r="I163" s="4" t="str">
        <f>VLOOKUP(A163,HOP!A:U,21,0)</f>
        <v>直采</v>
      </c>
    </row>
    <row r="164" s="4" customFormat="1" spans="1:9">
      <c r="A164" s="5">
        <v>999222022973992</v>
      </c>
      <c r="B164" s="6">
        <v>44926</v>
      </c>
      <c r="C164" s="6">
        <v>44927</v>
      </c>
      <c r="D164" s="4">
        <v>510</v>
      </c>
      <c r="E164" s="4" t="str">
        <f>VLOOKUP(A164,HOP!A:L,12,0)</f>
        <v>510.00</v>
      </c>
      <c r="F164" s="4" t="str">
        <f>VLOOKUP(A164,HOP!A:C,3,0)</f>
        <v>2907177</v>
      </c>
      <c r="G164" s="4">
        <f t="shared" si="10"/>
        <v>0</v>
      </c>
      <c r="H164" s="4" t="str">
        <f t="shared" si="11"/>
        <v>，2907177</v>
      </c>
      <c r="I164" s="4" t="str">
        <f>VLOOKUP(A164,HOP!A:U,21,0)</f>
        <v>直采</v>
      </c>
    </row>
    <row r="165" s="4" customFormat="1" spans="1:9">
      <c r="A165" s="5">
        <v>999222023304773</v>
      </c>
      <c r="B165" s="6">
        <v>44925</v>
      </c>
      <c r="C165" s="6">
        <v>44927</v>
      </c>
      <c r="D165" s="4">
        <v>836</v>
      </c>
      <c r="E165" s="4" t="str">
        <f>VLOOKUP(A165,HOP!A:L,12,0)</f>
        <v>836.00</v>
      </c>
      <c r="F165" s="4" t="str">
        <f>VLOOKUP(A165,HOP!A:C,3,0)</f>
        <v>2907314</v>
      </c>
      <c r="G165" s="4">
        <f t="shared" si="10"/>
        <v>0</v>
      </c>
      <c r="H165" s="4" t="str">
        <f t="shared" si="11"/>
        <v>，2907314</v>
      </c>
      <c r="I165" s="4" t="str">
        <f>VLOOKUP(A165,HOP!A:U,21,0)</f>
        <v>直采</v>
      </c>
    </row>
    <row r="166" s="4" customFormat="1" hidden="1" spans="1:9">
      <c r="A166" s="5">
        <v>999222023397740</v>
      </c>
      <c r="B166" s="6">
        <v>44926</v>
      </c>
      <c r="C166" s="6">
        <v>44927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10"/>
        <v>#N/A</v>
      </c>
      <c r="H166" s="4" t="e">
        <f t="shared" si="11"/>
        <v>#N/A</v>
      </c>
      <c r="I166" s="4" t="e">
        <f>VLOOKUP(A166,HOP!A:U,21,0)</f>
        <v>#N/A</v>
      </c>
    </row>
    <row r="167" s="4" customFormat="1" spans="1:9">
      <c r="A167" s="5">
        <v>999222023176425</v>
      </c>
      <c r="B167" s="6">
        <v>44924</v>
      </c>
      <c r="C167" s="6">
        <v>44927</v>
      </c>
      <c r="D167" s="4">
        <v>3633</v>
      </c>
      <c r="E167" s="4" t="str">
        <f>VLOOKUP(A167,HOP!A:L,12,0)</f>
        <v>3633.00</v>
      </c>
      <c r="F167" s="4" t="str">
        <f>VLOOKUP(A167,HOP!A:C,3,0)</f>
        <v>2907263</v>
      </c>
      <c r="G167" s="4">
        <f t="shared" si="10"/>
        <v>0</v>
      </c>
      <c r="H167" s="4" t="str">
        <f t="shared" si="11"/>
        <v>，2907263</v>
      </c>
      <c r="I167" s="4" t="str">
        <f>VLOOKUP(A167,HOP!A:U,21,0)</f>
        <v>直采</v>
      </c>
    </row>
    <row r="168" s="4" customFormat="1" spans="1:9">
      <c r="A168" s="5">
        <v>999222023758581</v>
      </c>
      <c r="B168" s="6">
        <v>44926</v>
      </c>
      <c r="C168" s="6">
        <v>44927</v>
      </c>
      <c r="D168" s="4">
        <v>1150</v>
      </c>
      <c r="E168" s="4" t="str">
        <f>VLOOKUP(A168,HOP!A:L,12,0)</f>
        <v>1150.00</v>
      </c>
      <c r="F168" s="4" t="str">
        <f>VLOOKUP(A168,HOP!A:C,3,0)</f>
        <v>2907626</v>
      </c>
      <c r="G168" s="4">
        <f t="shared" si="10"/>
        <v>0</v>
      </c>
      <c r="H168" s="4" t="str">
        <f t="shared" si="11"/>
        <v>，2907626</v>
      </c>
      <c r="I168" s="4" t="str">
        <f>VLOOKUP(A168,HOP!A:U,21,0)</f>
        <v>直采</v>
      </c>
    </row>
    <row r="169" s="4" customFormat="1" spans="1:9">
      <c r="A169" s="5">
        <v>999222024416010</v>
      </c>
      <c r="B169" s="6">
        <v>44926</v>
      </c>
      <c r="C169" s="6">
        <v>44927</v>
      </c>
      <c r="D169" s="4">
        <v>432.17</v>
      </c>
      <c r="E169" s="4" t="str">
        <f>VLOOKUP(A169,HOP!A:L,12,0)</f>
        <v>432.17</v>
      </c>
      <c r="F169" s="4" t="str">
        <f>VLOOKUP(A169,HOP!A:C,3,0)</f>
        <v>2908126</v>
      </c>
      <c r="G169" s="4">
        <f t="shared" si="10"/>
        <v>0</v>
      </c>
      <c r="H169" s="4" t="str">
        <f t="shared" si="11"/>
        <v>，2908126</v>
      </c>
      <c r="I169" s="4" t="str">
        <f>VLOOKUP(A169,HOP!A:U,21,0)</f>
        <v>直连</v>
      </c>
    </row>
    <row r="170" s="4" customFormat="1" spans="1:9">
      <c r="A170" s="5">
        <v>999222023982428</v>
      </c>
      <c r="B170" s="6">
        <v>44926</v>
      </c>
      <c r="C170" s="6">
        <v>44927</v>
      </c>
      <c r="D170" s="4">
        <v>230</v>
      </c>
      <c r="E170" s="4" t="str">
        <f>VLOOKUP(A170,HOP!A:L,12,0)</f>
        <v>230.00</v>
      </c>
      <c r="F170" s="4" t="str">
        <f>VLOOKUP(A170,HOP!A:C,3,0)</f>
        <v>2907823</v>
      </c>
      <c r="G170" s="4">
        <f t="shared" si="10"/>
        <v>0</v>
      </c>
      <c r="H170" s="4" t="str">
        <f t="shared" si="11"/>
        <v>，2907823</v>
      </c>
      <c r="I170" s="4" t="str">
        <f>VLOOKUP(A170,HOP!A:U,21,0)</f>
        <v>直采</v>
      </c>
    </row>
    <row r="171" s="4" customFormat="1" spans="1:9">
      <c r="A171" s="5">
        <v>999222028900912</v>
      </c>
      <c r="B171" s="6">
        <v>44926</v>
      </c>
      <c r="C171" s="6">
        <v>44927</v>
      </c>
      <c r="D171" s="4">
        <v>317</v>
      </c>
      <c r="E171" s="4" t="str">
        <f>VLOOKUP(A171,HOP!A:L,12,0)</f>
        <v>317.00</v>
      </c>
      <c r="F171" s="4" t="str">
        <f>VLOOKUP(A171,HOP!A:C,3,0)</f>
        <v>2909742</v>
      </c>
      <c r="G171" s="4">
        <f t="shared" si="10"/>
        <v>0</v>
      </c>
      <c r="H171" s="4" t="str">
        <f t="shared" si="11"/>
        <v>，2909742</v>
      </c>
      <c r="I171" s="4" t="str">
        <f>VLOOKUP(A171,HOP!A:U,21,0)</f>
        <v>直采</v>
      </c>
    </row>
    <row r="172" s="4" customFormat="1" spans="1:9">
      <c r="A172" s="5">
        <v>22029413234</v>
      </c>
      <c r="B172" s="6">
        <v>44926</v>
      </c>
      <c r="C172" s="6">
        <v>44927</v>
      </c>
      <c r="D172" s="4">
        <v>575</v>
      </c>
      <c r="E172" s="4" t="str">
        <f>VLOOKUP(A172,HOP!A:L,12,0)</f>
        <v>575.00</v>
      </c>
      <c r="F172" s="4" t="str">
        <f>VLOOKUP(A172,HOP!A:C,3,0)</f>
        <v>2910100</v>
      </c>
      <c r="G172" s="4">
        <f t="shared" si="10"/>
        <v>0</v>
      </c>
      <c r="H172" s="4" t="str">
        <f t="shared" si="11"/>
        <v>，2910100</v>
      </c>
      <c r="I172" s="4" t="str">
        <f>VLOOKUP(A172,HOP!A:U,21,0)</f>
        <v>直采</v>
      </c>
    </row>
    <row r="173" s="4" customFormat="1" spans="1:9">
      <c r="A173" s="5">
        <v>999222029440534</v>
      </c>
      <c r="B173" s="6">
        <v>44926</v>
      </c>
      <c r="C173" s="6">
        <v>44927</v>
      </c>
      <c r="D173" s="4">
        <v>307</v>
      </c>
      <c r="E173" s="4" t="str">
        <f>VLOOKUP(A173,HOP!A:L,12,0)</f>
        <v>307.00</v>
      </c>
      <c r="F173" s="4" t="str">
        <f>VLOOKUP(A173,HOP!A:C,3,0)</f>
        <v>2910112</v>
      </c>
      <c r="G173" s="4">
        <f t="shared" si="10"/>
        <v>0</v>
      </c>
      <c r="H173" s="4" t="str">
        <f t="shared" si="11"/>
        <v>，2910112</v>
      </c>
      <c r="I173" s="4" t="str">
        <f>VLOOKUP(A173,HOP!A:U,21,0)</f>
        <v>直采</v>
      </c>
    </row>
    <row r="174" s="4" customFormat="1" spans="1:9">
      <c r="A174" s="5">
        <v>22029682691</v>
      </c>
      <c r="B174" s="6">
        <v>44925</v>
      </c>
      <c r="C174" s="6">
        <v>44927</v>
      </c>
      <c r="D174" s="4">
        <v>3500</v>
      </c>
      <c r="E174" s="4" t="str">
        <f>VLOOKUP(A174,HOP!A:L,12,0)</f>
        <v>3500.00</v>
      </c>
      <c r="F174" s="4" t="str">
        <f>VLOOKUP(A174,HOP!A:C,3,0)</f>
        <v>2910226</v>
      </c>
      <c r="G174" s="4">
        <f t="shared" si="10"/>
        <v>0</v>
      </c>
      <c r="H174" s="4" t="str">
        <f t="shared" si="11"/>
        <v>，2910226</v>
      </c>
      <c r="I174" s="4" t="str">
        <f>VLOOKUP(A174,HOP!A:U,21,0)</f>
        <v>直采</v>
      </c>
    </row>
    <row r="175" s="4" customFormat="1" spans="1:9">
      <c r="A175" s="5">
        <v>999222029390704</v>
      </c>
      <c r="B175" s="6">
        <v>44926</v>
      </c>
      <c r="C175" s="6">
        <v>44927</v>
      </c>
      <c r="D175" s="4">
        <v>317</v>
      </c>
      <c r="E175" s="4" t="str">
        <f>VLOOKUP(A175,HOP!A:L,12,0)</f>
        <v>317.00</v>
      </c>
      <c r="F175" s="4" t="str">
        <f>VLOOKUP(A175,HOP!A:C,3,0)</f>
        <v>2910083</v>
      </c>
      <c r="G175" s="4">
        <f t="shared" si="10"/>
        <v>0</v>
      </c>
      <c r="H175" s="4" t="str">
        <f t="shared" si="11"/>
        <v>，2910083</v>
      </c>
      <c r="I175" s="4" t="str">
        <f>VLOOKUP(A175,HOP!A:U,21,0)</f>
        <v>直采</v>
      </c>
    </row>
    <row r="176" s="4" customFormat="1" hidden="1" spans="1:9">
      <c r="A176" s="5">
        <v>999222039565949</v>
      </c>
      <c r="B176" s="6">
        <v>44926</v>
      </c>
      <c r="C176" s="6">
        <v>44927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10"/>
        <v>#N/A</v>
      </c>
      <c r="H176" s="4" t="e">
        <f t="shared" si="11"/>
        <v>#N/A</v>
      </c>
      <c r="I176" s="4" t="e">
        <f>VLOOKUP(A176,HOP!A:U,21,0)</f>
        <v>#N/A</v>
      </c>
    </row>
    <row r="177" s="4" customFormat="1" spans="1:9">
      <c r="A177" s="5">
        <v>999222039668527</v>
      </c>
      <c r="B177" s="6">
        <v>44926</v>
      </c>
      <c r="C177" s="6">
        <v>44927</v>
      </c>
      <c r="D177" s="4">
        <v>188</v>
      </c>
      <c r="E177" s="4" t="str">
        <f>VLOOKUP(A177,HOP!A:L,12,0)</f>
        <v>188.00</v>
      </c>
      <c r="F177" s="4" t="str">
        <f>VLOOKUP(A177,HOP!A:C,3,0)</f>
        <v>2912830</v>
      </c>
      <c r="G177" s="4">
        <f t="shared" si="10"/>
        <v>0</v>
      </c>
      <c r="H177" s="4" t="str">
        <f t="shared" si="11"/>
        <v>，2912830</v>
      </c>
      <c r="I177" s="4" t="str">
        <f>VLOOKUP(A177,HOP!A:U,21,0)</f>
        <v>直采</v>
      </c>
    </row>
    <row r="178" s="4" customFormat="1" spans="1:9">
      <c r="A178" s="5">
        <v>999222040564901</v>
      </c>
      <c r="B178" s="6">
        <v>44926</v>
      </c>
      <c r="C178" s="6">
        <v>44927</v>
      </c>
      <c r="D178" s="4">
        <v>1053</v>
      </c>
      <c r="E178" s="4" t="str">
        <f>VLOOKUP(A178,HOP!A:L,12,0)</f>
        <v>1053.00</v>
      </c>
      <c r="F178" s="4" t="str">
        <f>VLOOKUP(A178,HOP!A:C,3,0)</f>
        <v>2913042</v>
      </c>
      <c r="G178" s="4">
        <f t="shared" si="10"/>
        <v>0</v>
      </c>
      <c r="H178" s="4" t="str">
        <f t="shared" si="11"/>
        <v>，2913042</v>
      </c>
      <c r="I178" s="4" t="str">
        <f>VLOOKUP(A178,HOP!A:U,21,0)</f>
        <v>直采</v>
      </c>
    </row>
    <row r="179" s="4" customFormat="1" spans="1:9">
      <c r="A179" s="5">
        <v>999222043773254</v>
      </c>
      <c r="B179" s="6">
        <v>44926</v>
      </c>
      <c r="C179" s="6">
        <v>44927</v>
      </c>
      <c r="D179" s="4">
        <v>1505</v>
      </c>
      <c r="E179" s="4" t="str">
        <f>VLOOKUP(A179,HOP!A:L,12,0)</f>
        <v>1505.00</v>
      </c>
      <c r="F179" s="4" t="str">
        <f>VLOOKUP(A179,HOP!A:C,3,0)</f>
        <v>2913287</v>
      </c>
      <c r="G179" s="4">
        <f t="shared" si="10"/>
        <v>0</v>
      </c>
      <c r="H179" s="4" t="str">
        <f t="shared" si="11"/>
        <v>，2913287</v>
      </c>
      <c r="I179" s="4" t="str">
        <f>VLOOKUP(A179,HOP!A:U,21,0)</f>
        <v>直采</v>
      </c>
    </row>
    <row r="180" s="4" customFormat="1" spans="1:9">
      <c r="A180" s="5">
        <v>999222044184841</v>
      </c>
      <c r="B180" s="6">
        <v>44926</v>
      </c>
      <c r="C180" s="6">
        <v>44927</v>
      </c>
      <c r="D180" s="4">
        <v>1053</v>
      </c>
      <c r="E180" s="4" t="str">
        <f>VLOOKUP(A180,HOP!A:L,12,0)</f>
        <v>1053.00</v>
      </c>
      <c r="F180" s="4" t="str">
        <f>VLOOKUP(A180,HOP!A:C,3,0)</f>
        <v>2913332</v>
      </c>
      <c r="G180" s="4">
        <f t="shared" si="10"/>
        <v>0</v>
      </c>
      <c r="H180" s="4" t="str">
        <f t="shared" si="11"/>
        <v>，2913332</v>
      </c>
      <c r="I180" s="4" t="str">
        <f>VLOOKUP(A180,HOP!A:U,21,0)</f>
        <v>直采</v>
      </c>
    </row>
    <row r="182" spans="4:4">
      <c r="D182" s="4">
        <f>SUM(D2:D181)</f>
        <v>308820.34</v>
      </c>
    </row>
    <row r="184" spans="1:4">
      <c r="A184" s="4" t="s">
        <v>927</v>
      </c>
      <c r="C184" s="4">
        <v>304518</v>
      </c>
      <c r="D184" s="4">
        <v>344526.46</v>
      </c>
    </row>
    <row r="185" spans="1:4">
      <c r="A185" s="4" t="s">
        <v>928</v>
      </c>
      <c r="C185" s="4">
        <v>4302.34</v>
      </c>
      <c r="D185" s="4">
        <v>4867.59</v>
      </c>
    </row>
    <row r="186" spans="1:4">
      <c r="A186" s="4" t="s">
        <v>929</v>
      </c>
      <c r="C186" s="4">
        <f>SUBTOTAL(9,C184:C185)</f>
        <v>308820.34</v>
      </c>
      <c r="D186" s="4">
        <f>SUBTOTAL(9,D184:D185)</f>
        <v>349394.05</v>
      </c>
    </row>
    <row r="187" spans="1:1">
      <c r="A187" s="4" t="s">
        <v>930</v>
      </c>
    </row>
  </sheetData>
  <autoFilter ref="A1:X180">
    <filterColumn colId="3">
      <filters>
        <filter val="300"/>
        <filter val="500"/>
        <filter val="600"/>
        <filter val="900"/>
        <filter val="1000"/>
        <filter val="1100"/>
        <filter val="1400"/>
        <filter val="1500"/>
        <filter val="1600"/>
        <filter val="1800"/>
        <filter val="2000"/>
        <filter val="3000"/>
        <filter val="3500"/>
        <filter val="4300"/>
        <filter val="4700"/>
        <filter val="7900"/>
        <filter val="10000"/>
        <filter val="902"/>
        <filter val="803"/>
        <filter val="604"/>
        <filter val="1305"/>
        <filter val="1505"/>
        <filter val="8806"/>
        <filter val="307"/>
        <filter val="3608"/>
        <filter val="510"/>
        <filter val="6910"/>
        <filter val="1512"/>
        <filter val="2612"/>
        <filter val="3012"/>
        <filter val="615"/>
        <filter val="2515"/>
        <filter val="616"/>
        <filter val="1816"/>
        <filter val="317"/>
        <filter val="417"/>
        <filter val="817"/>
        <filter val="432.17"/>
        <filter val="718"/>
        <filter val="4018"/>
        <filter val="220"/>
        <filter val="720"/>
        <filter val="6020"/>
        <filter val="1821"/>
        <filter val="1424"/>
        <filter val="2524"/>
        <filter val="6025"/>
        <filter val="427"/>
        <filter val="428"/>
        <filter val="230"/>
        <filter val="630"/>
        <filter val="830"/>
        <filter val="1030"/>
        <filter val="1330"/>
        <filter val="6030"/>
        <filter val="531"/>
        <filter val="3231"/>
        <filter val="1232"/>
        <filter val="1732"/>
        <filter val="2932"/>
        <filter val="3633"/>
        <filter val="534"/>
        <filter val="235"/>
        <filter val="836"/>
        <filter val="936"/>
        <filter val="2136"/>
        <filter val="2336"/>
        <filter val="7836"/>
        <filter val="437"/>
        <filter val="638"/>
        <filter val="11538"/>
        <filter val="1440"/>
        <filter val="2940"/>
        <filter val="241"/>
        <filter val="2242"/>
        <filter val="843"/>
        <filter val="545"/>
        <filter val="446"/>
        <filter val="3746"/>
        <filter val="748"/>
        <filter val="2848"/>
        <filter val="3548"/>
        <filter val="349"/>
        <filter val="1150"/>
        <filter val="2852"/>
        <filter val="3252"/>
        <filter val="553"/>
        <filter val="1053"/>
        <filter val="1058"/>
        <filter val="803.58"/>
        <filter val="7659"/>
        <filter val="360"/>
        <filter val="1860"/>
        <filter val="3860"/>
        <filter val="4760"/>
        <filter val="5560"/>
        <filter val="761"/>
        <filter val="1062"/>
        <filter val="964"/>
        <filter val="1064"/>
        <filter val="1564"/>
        <filter val="11166"/>
        <filter val="369"/>
        <filter val="471"/>
        <filter val="773"/>
        <filter val="374"/>
        <filter val="3174"/>
        <filter val="575"/>
        <filter val="1875"/>
        <filter val="776"/>
        <filter val="1776"/>
        <filter val="4376"/>
        <filter val="743.76"/>
        <filter val="1777"/>
        <filter val="479"/>
        <filter val="2680"/>
        <filter val="2481"/>
        <filter val="982"/>
        <filter val="3284"/>
        <filter val="188"/>
        <filter val="1888"/>
        <filter val="989"/>
        <filter val="816.89"/>
        <filter val="290"/>
        <filter val="1090"/>
        <filter val="692"/>
        <filter val="3392"/>
        <filter val="6292"/>
        <filter val="1693"/>
        <filter val="2196"/>
        <filter val="497"/>
        <filter val="1197"/>
        <filter val="998"/>
        <filter val="1505.9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9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931</v>
      </c>
      <c r="B1" s="2" t="s">
        <v>932</v>
      </c>
      <c r="C1" s="2" t="s">
        <v>933</v>
      </c>
      <c r="D1" s="2" t="s">
        <v>934</v>
      </c>
      <c r="E1" s="2" t="s">
        <v>13</v>
      </c>
      <c r="F1" s="2" t="s">
        <v>5</v>
      </c>
      <c r="G1" s="2" t="s">
        <v>6</v>
      </c>
      <c r="H1" s="2" t="s">
        <v>935</v>
      </c>
      <c r="I1" s="2" t="s">
        <v>936</v>
      </c>
      <c r="J1" s="2" t="s">
        <v>937</v>
      </c>
      <c r="K1" s="2" t="s">
        <v>938</v>
      </c>
      <c r="L1" s="2" t="s">
        <v>939</v>
      </c>
      <c r="M1" s="2" t="s">
        <v>940</v>
      </c>
      <c r="N1" s="2" t="s">
        <v>941</v>
      </c>
      <c r="O1" s="2" t="s">
        <v>942</v>
      </c>
      <c r="P1" s="2" t="s">
        <v>943</v>
      </c>
      <c r="Q1" s="2" t="s">
        <v>944</v>
      </c>
      <c r="R1" s="2" t="s">
        <v>945</v>
      </c>
      <c r="S1" s="2" t="s">
        <v>946</v>
      </c>
      <c r="T1" s="2" t="s">
        <v>947</v>
      </c>
      <c r="U1" s="2" t="s">
        <v>948</v>
      </c>
      <c r="V1" s="2" t="s">
        <v>949</v>
      </c>
    </row>
    <row r="2" s="1" customFormat="1" spans="1:22">
      <c r="A2" s="3">
        <v>999222044184841</v>
      </c>
      <c r="B2" s="1" t="s">
        <v>950</v>
      </c>
      <c r="C2" s="1" t="s">
        <v>951</v>
      </c>
      <c r="D2" s="1" t="s">
        <v>952</v>
      </c>
      <c r="E2" s="1" t="s">
        <v>953</v>
      </c>
      <c r="F2" s="1" t="s">
        <v>950</v>
      </c>
      <c r="G2" s="1" t="s">
        <v>954</v>
      </c>
      <c r="H2" s="1" t="s">
        <v>955</v>
      </c>
      <c r="I2" s="1" t="s">
        <v>956</v>
      </c>
      <c r="J2" s="1" t="s">
        <v>957</v>
      </c>
      <c r="K2" s="1" t="s">
        <v>956</v>
      </c>
      <c r="L2" s="1" t="s">
        <v>956</v>
      </c>
      <c r="M2" s="1" t="s">
        <v>958</v>
      </c>
      <c r="N2" s="1" t="s">
        <v>958</v>
      </c>
      <c r="O2" s="1" t="s">
        <v>959</v>
      </c>
      <c r="P2" s="1" t="s">
        <v>960</v>
      </c>
      <c r="Q2" s="1" t="s">
        <v>961</v>
      </c>
      <c r="R2" s="1" t="s">
        <v>962</v>
      </c>
      <c r="S2" s="1" t="s">
        <v>963</v>
      </c>
      <c r="T2" s="1" t="s">
        <v>964</v>
      </c>
      <c r="U2" s="1" t="s">
        <v>965</v>
      </c>
      <c r="V2" s="1" t="s">
        <v>966</v>
      </c>
    </row>
    <row r="3" s="1" customFormat="1" spans="1:22">
      <c r="A3" s="3">
        <v>999222043773254</v>
      </c>
      <c r="B3" s="1" t="s">
        <v>950</v>
      </c>
      <c r="C3" s="1" t="s">
        <v>967</v>
      </c>
      <c r="D3" s="1" t="s">
        <v>968</v>
      </c>
      <c r="E3" s="1" t="s">
        <v>969</v>
      </c>
      <c r="F3" s="1" t="s">
        <v>950</v>
      </c>
      <c r="G3" s="1" t="s">
        <v>954</v>
      </c>
      <c r="H3" s="1" t="s">
        <v>955</v>
      </c>
      <c r="I3" s="1" t="s">
        <v>970</v>
      </c>
      <c r="J3" s="1" t="s">
        <v>957</v>
      </c>
      <c r="K3" s="1" t="s">
        <v>970</v>
      </c>
      <c r="L3" s="1" t="s">
        <v>970</v>
      </c>
      <c r="M3" s="1" t="s">
        <v>958</v>
      </c>
      <c r="N3" s="1" t="s">
        <v>958</v>
      </c>
      <c r="O3" s="1" t="s">
        <v>959</v>
      </c>
      <c r="P3" s="1" t="s">
        <v>960</v>
      </c>
      <c r="Q3" s="1" t="s">
        <v>961</v>
      </c>
      <c r="R3" s="1" t="s">
        <v>971</v>
      </c>
      <c r="S3" s="1" t="s">
        <v>963</v>
      </c>
      <c r="T3" s="1" t="s">
        <v>964</v>
      </c>
      <c r="U3" s="1" t="s">
        <v>965</v>
      </c>
      <c r="V3" s="1" t="s">
        <v>972</v>
      </c>
    </row>
    <row r="4" s="1" customFormat="1" spans="1:22">
      <c r="A4" s="3">
        <v>999222040564901</v>
      </c>
      <c r="B4" s="1" t="s">
        <v>950</v>
      </c>
      <c r="C4" s="1" t="s">
        <v>973</v>
      </c>
      <c r="D4" s="1" t="s">
        <v>952</v>
      </c>
      <c r="E4" s="1" t="s">
        <v>974</v>
      </c>
      <c r="F4" s="1" t="s">
        <v>950</v>
      </c>
      <c r="G4" s="1" t="s">
        <v>954</v>
      </c>
      <c r="H4" s="1" t="s">
        <v>955</v>
      </c>
      <c r="I4" s="1" t="s">
        <v>956</v>
      </c>
      <c r="J4" s="1" t="s">
        <v>957</v>
      </c>
      <c r="K4" s="1" t="s">
        <v>956</v>
      </c>
      <c r="L4" s="1" t="s">
        <v>956</v>
      </c>
      <c r="M4" s="1" t="s">
        <v>958</v>
      </c>
      <c r="N4" s="1" t="s">
        <v>958</v>
      </c>
      <c r="O4" s="1" t="s">
        <v>959</v>
      </c>
      <c r="P4" s="1" t="s">
        <v>960</v>
      </c>
      <c r="Q4" s="1" t="s">
        <v>961</v>
      </c>
      <c r="R4" s="1" t="s">
        <v>975</v>
      </c>
      <c r="S4" s="1" t="s">
        <v>963</v>
      </c>
      <c r="T4" s="1" t="s">
        <v>964</v>
      </c>
      <c r="U4" s="1" t="s">
        <v>965</v>
      </c>
      <c r="V4" s="1" t="s">
        <v>966</v>
      </c>
    </row>
    <row r="5" s="1" customFormat="1" spans="1:22">
      <c r="A5" s="3">
        <v>999222039668527</v>
      </c>
      <c r="B5" s="1" t="s">
        <v>950</v>
      </c>
      <c r="C5" s="1" t="s">
        <v>976</v>
      </c>
      <c r="D5" s="1" t="s">
        <v>977</v>
      </c>
      <c r="E5" s="1" t="s">
        <v>978</v>
      </c>
      <c r="F5" s="1" t="s">
        <v>950</v>
      </c>
      <c r="G5" s="1" t="s">
        <v>954</v>
      </c>
      <c r="H5" s="1" t="s">
        <v>955</v>
      </c>
      <c r="I5" s="1" t="s">
        <v>979</v>
      </c>
      <c r="J5" s="1" t="s">
        <v>957</v>
      </c>
      <c r="K5" s="1" t="s">
        <v>979</v>
      </c>
      <c r="L5" s="1" t="s">
        <v>979</v>
      </c>
      <c r="M5" s="1" t="s">
        <v>958</v>
      </c>
      <c r="N5" s="1" t="s">
        <v>958</v>
      </c>
      <c r="O5" s="1" t="s">
        <v>959</v>
      </c>
      <c r="P5" s="1" t="s">
        <v>960</v>
      </c>
      <c r="Q5" s="1" t="s">
        <v>961</v>
      </c>
      <c r="R5" s="1" t="s">
        <v>980</v>
      </c>
      <c r="S5" s="1" t="s">
        <v>963</v>
      </c>
      <c r="T5" s="1" t="s">
        <v>964</v>
      </c>
      <c r="U5" s="1" t="s">
        <v>965</v>
      </c>
      <c r="V5" s="1" t="s">
        <v>966</v>
      </c>
    </row>
    <row r="6" s="1" customFormat="1" spans="1:22">
      <c r="A6" s="3">
        <v>22029682691</v>
      </c>
      <c r="B6" s="1" t="s">
        <v>981</v>
      </c>
      <c r="C6" s="1" t="s">
        <v>982</v>
      </c>
      <c r="D6" s="1" t="s">
        <v>983</v>
      </c>
      <c r="E6" s="1" t="s">
        <v>984</v>
      </c>
      <c r="F6" s="1" t="s">
        <v>981</v>
      </c>
      <c r="G6" s="1" t="s">
        <v>954</v>
      </c>
      <c r="H6" s="1" t="s">
        <v>955</v>
      </c>
      <c r="I6" s="1" t="s">
        <v>985</v>
      </c>
      <c r="J6" s="1" t="s">
        <v>957</v>
      </c>
      <c r="K6" s="1" t="s">
        <v>985</v>
      </c>
      <c r="L6" s="1" t="s">
        <v>985</v>
      </c>
      <c r="M6" s="1" t="s">
        <v>958</v>
      </c>
      <c r="N6" s="1" t="s">
        <v>958</v>
      </c>
      <c r="O6" s="1" t="s">
        <v>959</v>
      </c>
      <c r="P6" s="1" t="s">
        <v>960</v>
      </c>
      <c r="Q6" s="1" t="s">
        <v>961</v>
      </c>
      <c r="R6" s="1" t="s">
        <v>986</v>
      </c>
      <c r="S6" s="1" t="s">
        <v>963</v>
      </c>
      <c r="T6" s="1" t="s">
        <v>964</v>
      </c>
      <c r="U6" s="1" t="s">
        <v>965</v>
      </c>
      <c r="V6" s="1" t="s">
        <v>966</v>
      </c>
    </row>
    <row r="7" s="1" customFormat="1" spans="1:22">
      <c r="A7" s="3">
        <v>999222029440534</v>
      </c>
      <c r="B7" s="1" t="s">
        <v>987</v>
      </c>
      <c r="C7" s="1" t="s">
        <v>988</v>
      </c>
      <c r="D7" s="1" t="s">
        <v>989</v>
      </c>
      <c r="E7" s="1" t="s">
        <v>990</v>
      </c>
      <c r="F7" s="1" t="s">
        <v>950</v>
      </c>
      <c r="G7" s="1" t="s">
        <v>954</v>
      </c>
      <c r="H7" s="1" t="s">
        <v>955</v>
      </c>
      <c r="I7" s="1" t="s">
        <v>991</v>
      </c>
      <c r="J7" s="1" t="s">
        <v>957</v>
      </c>
      <c r="K7" s="1" t="s">
        <v>991</v>
      </c>
      <c r="L7" s="1" t="s">
        <v>991</v>
      </c>
      <c r="M7" s="1" t="s">
        <v>958</v>
      </c>
      <c r="N7" s="1" t="s">
        <v>958</v>
      </c>
      <c r="O7" s="1" t="s">
        <v>959</v>
      </c>
      <c r="P7" s="1" t="s">
        <v>960</v>
      </c>
      <c r="Q7" s="1" t="s">
        <v>961</v>
      </c>
      <c r="R7" s="1" t="s">
        <v>992</v>
      </c>
      <c r="S7" s="1" t="s">
        <v>963</v>
      </c>
      <c r="T7" s="1" t="s">
        <v>964</v>
      </c>
      <c r="U7" s="1" t="s">
        <v>965</v>
      </c>
      <c r="V7" s="1" t="s">
        <v>972</v>
      </c>
    </row>
    <row r="8" s="1" customFormat="1" spans="1:22">
      <c r="A8" s="3">
        <v>22029413234</v>
      </c>
      <c r="B8" s="1" t="s">
        <v>987</v>
      </c>
      <c r="C8" s="1" t="s">
        <v>993</v>
      </c>
      <c r="D8" s="1" t="s">
        <v>989</v>
      </c>
      <c r="E8" s="1" t="s">
        <v>994</v>
      </c>
      <c r="F8" s="1" t="s">
        <v>950</v>
      </c>
      <c r="G8" s="1" t="s">
        <v>954</v>
      </c>
      <c r="H8" s="1" t="s">
        <v>955</v>
      </c>
      <c r="I8" s="1" t="s">
        <v>995</v>
      </c>
      <c r="J8" s="1" t="s">
        <v>957</v>
      </c>
      <c r="K8" s="1" t="s">
        <v>995</v>
      </c>
      <c r="L8" s="1" t="s">
        <v>995</v>
      </c>
      <c r="M8" s="1" t="s">
        <v>958</v>
      </c>
      <c r="N8" s="1" t="s">
        <v>958</v>
      </c>
      <c r="O8" s="1" t="s">
        <v>959</v>
      </c>
      <c r="P8" s="1" t="s">
        <v>960</v>
      </c>
      <c r="Q8" s="1" t="s">
        <v>961</v>
      </c>
      <c r="R8" s="1" t="s">
        <v>996</v>
      </c>
      <c r="S8" s="1" t="s">
        <v>963</v>
      </c>
      <c r="T8" s="1" t="s">
        <v>964</v>
      </c>
      <c r="U8" s="1" t="s">
        <v>965</v>
      </c>
      <c r="V8" s="1" t="s">
        <v>972</v>
      </c>
    </row>
    <row r="9" s="1" customFormat="1" spans="1:22">
      <c r="A9" s="3">
        <v>999222029390704</v>
      </c>
      <c r="B9" s="1" t="s">
        <v>987</v>
      </c>
      <c r="C9" s="1" t="s">
        <v>997</v>
      </c>
      <c r="D9" s="1" t="s">
        <v>989</v>
      </c>
      <c r="E9" s="1" t="s">
        <v>998</v>
      </c>
      <c r="F9" s="1" t="s">
        <v>950</v>
      </c>
      <c r="G9" s="1" t="s">
        <v>954</v>
      </c>
      <c r="H9" s="1" t="s">
        <v>955</v>
      </c>
      <c r="I9" s="1" t="s">
        <v>999</v>
      </c>
      <c r="J9" s="1" t="s">
        <v>957</v>
      </c>
      <c r="K9" s="1" t="s">
        <v>999</v>
      </c>
      <c r="L9" s="1" t="s">
        <v>999</v>
      </c>
      <c r="M9" s="1" t="s">
        <v>958</v>
      </c>
      <c r="N9" s="1" t="s">
        <v>958</v>
      </c>
      <c r="O9" s="1" t="s">
        <v>959</v>
      </c>
      <c r="P9" s="1" t="s">
        <v>960</v>
      </c>
      <c r="Q9" s="1" t="s">
        <v>961</v>
      </c>
      <c r="R9" s="1" t="s">
        <v>1000</v>
      </c>
      <c r="S9" s="1" t="s">
        <v>963</v>
      </c>
      <c r="T9" s="1" t="s">
        <v>964</v>
      </c>
      <c r="U9" s="1" t="s">
        <v>965</v>
      </c>
      <c r="V9" s="1" t="s">
        <v>972</v>
      </c>
    </row>
    <row r="10" s="1" customFormat="1" spans="1:22">
      <c r="A10" s="3">
        <v>999222028900912</v>
      </c>
      <c r="B10" s="1" t="s">
        <v>987</v>
      </c>
      <c r="C10" s="1" t="s">
        <v>1001</v>
      </c>
      <c r="D10" s="1" t="s">
        <v>989</v>
      </c>
      <c r="E10" s="1" t="s">
        <v>1002</v>
      </c>
      <c r="F10" s="1" t="s">
        <v>950</v>
      </c>
      <c r="G10" s="1" t="s">
        <v>954</v>
      </c>
      <c r="H10" s="1" t="s">
        <v>955</v>
      </c>
      <c r="I10" s="1" t="s">
        <v>999</v>
      </c>
      <c r="J10" s="1" t="s">
        <v>957</v>
      </c>
      <c r="K10" s="1" t="s">
        <v>999</v>
      </c>
      <c r="L10" s="1" t="s">
        <v>999</v>
      </c>
      <c r="M10" s="1" t="s">
        <v>958</v>
      </c>
      <c r="N10" s="1" t="s">
        <v>958</v>
      </c>
      <c r="O10" s="1" t="s">
        <v>959</v>
      </c>
      <c r="P10" s="1" t="s">
        <v>960</v>
      </c>
      <c r="Q10" s="1" t="s">
        <v>961</v>
      </c>
      <c r="R10" s="1" t="s">
        <v>1003</v>
      </c>
      <c r="S10" s="1" t="s">
        <v>963</v>
      </c>
      <c r="T10" s="1" t="s">
        <v>964</v>
      </c>
      <c r="U10" s="1" t="s">
        <v>965</v>
      </c>
      <c r="V10" s="1" t="s">
        <v>972</v>
      </c>
    </row>
    <row r="11" s="1" customFormat="1" spans="1:22">
      <c r="A11" s="3">
        <v>999222024416010</v>
      </c>
      <c r="B11" s="1" t="s">
        <v>987</v>
      </c>
      <c r="C11" s="1" t="s">
        <v>1004</v>
      </c>
      <c r="D11" s="1" t="s">
        <v>1005</v>
      </c>
      <c r="E11" s="1" t="s">
        <v>1006</v>
      </c>
      <c r="F11" s="1" t="s">
        <v>950</v>
      </c>
      <c r="G11" s="1" t="s">
        <v>954</v>
      </c>
      <c r="H11" s="1" t="s">
        <v>955</v>
      </c>
      <c r="I11" s="1" t="s">
        <v>1007</v>
      </c>
      <c r="J11" s="1" t="s">
        <v>957</v>
      </c>
      <c r="K11" s="1" t="s">
        <v>1007</v>
      </c>
      <c r="L11" s="1" t="s">
        <v>1007</v>
      </c>
      <c r="M11" s="1" t="s">
        <v>958</v>
      </c>
      <c r="N11" s="1" t="s">
        <v>958</v>
      </c>
      <c r="O11" s="1" t="s">
        <v>959</v>
      </c>
      <c r="P11" s="1" t="s">
        <v>960</v>
      </c>
      <c r="Q11" s="1" t="s">
        <v>961</v>
      </c>
      <c r="R11" s="1" t="s">
        <v>1008</v>
      </c>
      <c r="S11" s="1" t="s">
        <v>963</v>
      </c>
      <c r="T11" s="1" t="s">
        <v>964</v>
      </c>
      <c r="U11" s="1" t="s">
        <v>1009</v>
      </c>
      <c r="V11" s="1" t="s">
        <v>972</v>
      </c>
    </row>
    <row r="12" s="1" customFormat="1" spans="1:22">
      <c r="A12" s="3">
        <v>999222023982428</v>
      </c>
      <c r="B12" s="1" t="s">
        <v>987</v>
      </c>
      <c r="C12" s="1" t="s">
        <v>1010</v>
      </c>
      <c r="D12" s="1" t="s">
        <v>1011</v>
      </c>
      <c r="E12" s="1" t="s">
        <v>1012</v>
      </c>
      <c r="F12" s="1" t="s">
        <v>950</v>
      </c>
      <c r="G12" s="1" t="s">
        <v>954</v>
      </c>
      <c r="H12" s="1" t="s">
        <v>955</v>
      </c>
      <c r="I12" s="1" t="s">
        <v>1013</v>
      </c>
      <c r="J12" s="1" t="s">
        <v>957</v>
      </c>
      <c r="K12" s="1" t="s">
        <v>1013</v>
      </c>
      <c r="L12" s="1" t="s">
        <v>1013</v>
      </c>
      <c r="M12" s="1" t="s">
        <v>958</v>
      </c>
      <c r="N12" s="1" t="s">
        <v>958</v>
      </c>
      <c r="O12" s="1" t="s">
        <v>959</v>
      </c>
      <c r="P12" s="1" t="s">
        <v>960</v>
      </c>
      <c r="Q12" s="1" t="s">
        <v>961</v>
      </c>
      <c r="R12" s="1" t="s">
        <v>1014</v>
      </c>
      <c r="S12" s="1" t="s">
        <v>963</v>
      </c>
      <c r="T12" s="1" t="s">
        <v>964</v>
      </c>
      <c r="U12" s="1" t="s">
        <v>965</v>
      </c>
      <c r="V12" s="1" t="s">
        <v>972</v>
      </c>
    </row>
    <row r="13" s="1" customFormat="1" spans="1:22">
      <c r="A13" s="3">
        <v>999222023758581</v>
      </c>
      <c r="B13" s="1" t="s">
        <v>987</v>
      </c>
      <c r="C13" s="1" t="s">
        <v>1015</v>
      </c>
      <c r="D13" s="1" t="s">
        <v>989</v>
      </c>
      <c r="E13" s="1" t="s">
        <v>1016</v>
      </c>
      <c r="F13" s="1" t="s">
        <v>950</v>
      </c>
      <c r="G13" s="1" t="s">
        <v>954</v>
      </c>
      <c r="H13" s="1" t="s">
        <v>955</v>
      </c>
      <c r="I13" s="1" t="s">
        <v>1017</v>
      </c>
      <c r="J13" s="1" t="s">
        <v>957</v>
      </c>
      <c r="K13" s="1" t="s">
        <v>1017</v>
      </c>
      <c r="L13" s="1" t="s">
        <v>1017</v>
      </c>
      <c r="M13" s="1" t="s">
        <v>958</v>
      </c>
      <c r="N13" s="1" t="s">
        <v>958</v>
      </c>
      <c r="O13" s="1" t="s">
        <v>959</v>
      </c>
      <c r="P13" s="1" t="s">
        <v>960</v>
      </c>
      <c r="Q13" s="1" t="s">
        <v>961</v>
      </c>
      <c r="R13" s="1" t="s">
        <v>1018</v>
      </c>
      <c r="S13" s="1" t="s">
        <v>963</v>
      </c>
      <c r="T13" s="1" t="s">
        <v>964</v>
      </c>
      <c r="U13" s="1" t="s">
        <v>965</v>
      </c>
      <c r="V13" s="1" t="s">
        <v>972</v>
      </c>
    </row>
    <row r="14" s="1" customFormat="1" spans="1:22">
      <c r="A14" s="3">
        <v>999222023304773</v>
      </c>
      <c r="B14" s="1" t="s">
        <v>987</v>
      </c>
      <c r="C14" s="1" t="s">
        <v>1019</v>
      </c>
      <c r="D14" s="1" t="s">
        <v>1020</v>
      </c>
      <c r="E14" s="1" t="s">
        <v>1021</v>
      </c>
      <c r="F14" s="1" t="s">
        <v>981</v>
      </c>
      <c r="G14" s="1" t="s">
        <v>954</v>
      </c>
      <c r="H14" s="1" t="s">
        <v>955</v>
      </c>
      <c r="I14" s="1" t="s">
        <v>1022</v>
      </c>
      <c r="J14" s="1" t="s">
        <v>957</v>
      </c>
      <c r="K14" s="1" t="s">
        <v>1022</v>
      </c>
      <c r="L14" s="1" t="s">
        <v>1022</v>
      </c>
      <c r="M14" s="1" t="s">
        <v>958</v>
      </c>
      <c r="N14" s="1" t="s">
        <v>958</v>
      </c>
      <c r="O14" s="1" t="s">
        <v>959</v>
      </c>
      <c r="P14" s="1" t="s">
        <v>960</v>
      </c>
      <c r="Q14" s="1" t="s">
        <v>961</v>
      </c>
      <c r="R14" s="1" t="s">
        <v>1023</v>
      </c>
      <c r="S14" s="1" t="s">
        <v>963</v>
      </c>
      <c r="T14" s="1" t="s">
        <v>964</v>
      </c>
      <c r="U14" s="1" t="s">
        <v>965</v>
      </c>
      <c r="V14" s="1" t="s">
        <v>966</v>
      </c>
    </row>
    <row r="15" s="1" customFormat="1" spans="1:22">
      <c r="A15" s="3">
        <v>999222023176425</v>
      </c>
      <c r="B15" s="1" t="s">
        <v>987</v>
      </c>
      <c r="C15" s="1" t="s">
        <v>1024</v>
      </c>
      <c r="D15" s="1" t="s">
        <v>1025</v>
      </c>
      <c r="E15" s="1" t="s">
        <v>1026</v>
      </c>
      <c r="F15" s="1" t="s">
        <v>987</v>
      </c>
      <c r="G15" s="1" t="s">
        <v>954</v>
      </c>
      <c r="H15" s="1" t="s">
        <v>955</v>
      </c>
      <c r="I15" s="1" t="s">
        <v>1027</v>
      </c>
      <c r="J15" s="1" t="s">
        <v>957</v>
      </c>
      <c r="K15" s="1" t="s">
        <v>1027</v>
      </c>
      <c r="L15" s="1" t="s">
        <v>1027</v>
      </c>
      <c r="M15" s="1" t="s">
        <v>958</v>
      </c>
      <c r="N15" s="1" t="s">
        <v>958</v>
      </c>
      <c r="O15" s="1" t="s">
        <v>959</v>
      </c>
      <c r="P15" s="1" t="s">
        <v>960</v>
      </c>
      <c r="Q15" s="1" t="s">
        <v>961</v>
      </c>
      <c r="R15" s="1" t="s">
        <v>1028</v>
      </c>
      <c r="S15" s="1" t="s">
        <v>963</v>
      </c>
      <c r="T15" s="1" t="s">
        <v>964</v>
      </c>
      <c r="U15" s="1" t="s">
        <v>965</v>
      </c>
      <c r="V15" s="1" t="s">
        <v>966</v>
      </c>
    </row>
    <row r="16" s="1" customFormat="1" spans="1:22">
      <c r="A16" s="3">
        <v>999222022973992</v>
      </c>
      <c r="B16" s="1" t="s">
        <v>1029</v>
      </c>
      <c r="C16" s="1" t="s">
        <v>1030</v>
      </c>
      <c r="D16" s="1" t="s">
        <v>1031</v>
      </c>
      <c r="E16" s="1" t="s">
        <v>1032</v>
      </c>
      <c r="F16" s="1" t="s">
        <v>950</v>
      </c>
      <c r="G16" s="1" t="s">
        <v>954</v>
      </c>
      <c r="H16" s="1" t="s">
        <v>955</v>
      </c>
      <c r="I16" s="1" t="s">
        <v>1033</v>
      </c>
      <c r="J16" s="1" t="s">
        <v>957</v>
      </c>
      <c r="K16" s="1" t="s">
        <v>1033</v>
      </c>
      <c r="L16" s="1" t="s">
        <v>1033</v>
      </c>
      <c r="M16" s="1" t="s">
        <v>958</v>
      </c>
      <c r="N16" s="1" t="s">
        <v>958</v>
      </c>
      <c r="O16" s="1" t="s">
        <v>959</v>
      </c>
      <c r="P16" s="1" t="s">
        <v>960</v>
      </c>
      <c r="Q16" s="1" t="s">
        <v>961</v>
      </c>
      <c r="R16" s="1" t="s">
        <v>1034</v>
      </c>
      <c r="S16" s="1" t="s">
        <v>963</v>
      </c>
      <c r="T16" s="1" t="s">
        <v>964</v>
      </c>
      <c r="U16" s="1" t="s">
        <v>965</v>
      </c>
      <c r="V16" s="1" t="s">
        <v>1035</v>
      </c>
    </row>
    <row r="17" s="1" customFormat="1" spans="1:22">
      <c r="A17" s="3">
        <v>999222022270321</v>
      </c>
      <c r="B17" s="1" t="s">
        <v>1029</v>
      </c>
      <c r="C17" s="1" t="s">
        <v>1036</v>
      </c>
      <c r="D17" s="1" t="s">
        <v>1020</v>
      </c>
      <c r="E17" s="1" t="s">
        <v>1037</v>
      </c>
      <c r="F17" s="1" t="s">
        <v>981</v>
      </c>
      <c r="G17" s="1" t="s">
        <v>954</v>
      </c>
      <c r="H17" s="1" t="s">
        <v>955</v>
      </c>
      <c r="I17" s="1" t="s">
        <v>1022</v>
      </c>
      <c r="J17" s="1" t="s">
        <v>957</v>
      </c>
      <c r="K17" s="1" t="s">
        <v>1022</v>
      </c>
      <c r="L17" s="1" t="s">
        <v>1022</v>
      </c>
      <c r="M17" s="1" t="s">
        <v>958</v>
      </c>
      <c r="N17" s="1" t="s">
        <v>958</v>
      </c>
      <c r="O17" s="1" t="s">
        <v>959</v>
      </c>
      <c r="P17" s="1" t="s">
        <v>960</v>
      </c>
      <c r="Q17" s="1" t="s">
        <v>961</v>
      </c>
      <c r="R17" s="1" t="s">
        <v>1038</v>
      </c>
      <c r="S17" s="1" t="s">
        <v>963</v>
      </c>
      <c r="T17" s="1" t="s">
        <v>964</v>
      </c>
      <c r="U17" s="1" t="s">
        <v>965</v>
      </c>
      <c r="V17" s="1" t="s">
        <v>966</v>
      </c>
    </row>
    <row r="18" s="1" customFormat="1" spans="1:22">
      <c r="A18" s="3">
        <v>999222021515071</v>
      </c>
      <c r="B18" s="1" t="s">
        <v>1029</v>
      </c>
      <c r="C18" s="1" t="s">
        <v>1039</v>
      </c>
      <c r="D18" s="1" t="s">
        <v>1040</v>
      </c>
      <c r="E18" s="1" t="s">
        <v>1041</v>
      </c>
      <c r="F18" s="1" t="s">
        <v>981</v>
      </c>
      <c r="G18" s="1" t="s">
        <v>954</v>
      </c>
      <c r="H18" s="1" t="s">
        <v>955</v>
      </c>
      <c r="I18" s="1" t="s">
        <v>1042</v>
      </c>
      <c r="J18" s="1" t="s">
        <v>957</v>
      </c>
      <c r="K18" s="1" t="s">
        <v>1042</v>
      </c>
      <c r="L18" s="1" t="s">
        <v>1042</v>
      </c>
      <c r="M18" s="1" t="s">
        <v>958</v>
      </c>
      <c r="N18" s="1" t="s">
        <v>958</v>
      </c>
      <c r="O18" s="1" t="s">
        <v>959</v>
      </c>
      <c r="P18" s="1" t="s">
        <v>960</v>
      </c>
      <c r="Q18" s="1" t="s">
        <v>961</v>
      </c>
      <c r="R18" s="1" t="s">
        <v>1043</v>
      </c>
      <c r="S18" s="1" t="s">
        <v>963</v>
      </c>
      <c r="T18" s="1" t="s">
        <v>964</v>
      </c>
      <c r="U18" s="1" t="s">
        <v>965</v>
      </c>
      <c r="V18" s="1" t="s">
        <v>1044</v>
      </c>
    </row>
    <row r="19" s="1" customFormat="1" spans="1:22">
      <c r="A19" s="3">
        <v>999222021042634</v>
      </c>
      <c r="B19" s="1" t="s">
        <v>1029</v>
      </c>
      <c r="C19" s="1" t="s">
        <v>1045</v>
      </c>
      <c r="D19" s="1" t="s">
        <v>1046</v>
      </c>
      <c r="E19" s="1" t="s">
        <v>1047</v>
      </c>
      <c r="F19" s="1" t="s">
        <v>987</v>
      </c>
      <c r="G19" s="1" t="s">
        <v>954</v>
      </c>
      <c r="H19" s="1" t="s">
        <v>955</v>
      </c>
      <c r="I19" s="1" t="s">
        <v>1048</v>
      </c>
      <c r="J19" s="1" t="s">
        <v>957</v>
      </c>
      <c r="K19" s="1" t="s">
        <v>1048</v>
      </c>
      <c r="L19" s="1" t="s">
        <v>1048</v>
      </c>
      <c r="M19" s="1" t="s">
        <v>958</v>
      </c>
      <c r="N19" s="1" t="s">
        <v>958</v>
      </c>
      <c r="O19" s="1" t="s">
        <v>959</v>
      </c>
      <c r="P19" s="1" t="s">
        <v>960</v>
      </c>
      <c r="Q19" s="1" t="s">
        <v>961</v>
      </c>
      <c r="R19" s="1" t="s">
        <v>1049</v>
      </c>
      <c r="S19" s="1" t="s">
        <v>963</v>
      </c>
      <c r="T19" s="1" t="s">
        <v>964</v>
      </c>
      <c r="U19" s="1" t="s">
        <v>965</v>
      </c>
      <c r="V19" s="1" t="s">
        <v>966</v>
      </c>
    </row>
    <row r="20" s="1" customFormat="1" spans="1:22">
      <c r="A20" s="3">
        <v>999222018568513</v>
      </c>
      <c r="B20" s="1" t="s">
        <v>1029</v>
      </c>
      <c r="C20" s="1" t="s">
        <v>1050</v>
      </c>
      <c r="D20" s="1" t="s">
        <v>1051</v>
      </c>
      <c r="E20" s="1" t="s">
        <v>1052</v>
      </c>
      <c r="F20" s="1" t="s">
        <v>981</v>
      </c>
      <c r="G20" s="1" t="s">
        <v>954</v>
      </c>
      <c r="H20" s="1" t="s">
        <v>955</v>
      </c>
      <c r="I20" s="1" t="s">
        <v>1053</v>
      </c>
      <c r="J20" s="1" t="s">
        <v>957</v>
      </c>
      <c r="K20" s="1" t="s">
        <v>1053</v>
      </c>
      <c r="L20" s="1" t="s">
        <v>1053</v>
      </c>
      <c r="M20" s="1" t="s">
        <v>958</v>
      </c>
      <c r="N20" s="1" t="s">
        <v>958</v>
      </c>
      <c r="O20" s="1" t="s">
        <v>959</v>
      </c>
      <c r="P20" s="1" t="s">
        <v>960</v>
      </c>
      <c r="Q20" s="1" t="s">
        <v>961</v>
      </c>
      <c r="R20" s="1" t="s">
        <v>1054</v>
      </c>
      <c r="S20" s="1" t="s">
        <v>963</v>
      </c>
      <c r="T20" s="1" t="s">
        <v>964</v>
      </c>
      <c r="U20" s="1" t="s">
        <v>965</v>
      </c>
      <c r="V20" s="1" t="s">
        <v>972</v>
      </c>
    </row>
    <row r="21" s="1" customFormat="1" spans="1:22">
      <c r="A21" s="3">
        <v>22017326312</v>
      </c>
      <c r="B21" s="1" t="s">
        <v>1029</v>
      </c>
      <c r="C21" s="1" t="s">
        <v>1055</v>
      </c>
      <c r="D21" s="1" t="s">
        <v>1056</v>
      </c>
      <c r="E21" s="1" t="s">
        <v>1057</v>
      </c>
      <c r="F21" s="1" t="s">
        <v>987</v>
      </c>
      <c r="G21" s="1" t="s">
        <v>954</v>
      </c>
      <c r="H21" s="1" t="s">
        <v>955</v>
      </c>
      <c r="I21" s="1" t="s">
        <v>1058</v>
      </c>
      <c r="J21" s="1" t="s">
        <v>957</v>
      </c>
      <c r="K21" s="1" t="s">
        <v>1058</v>
      </c>
      <c r="L21" s="1" t="s">
        <v>1058</v>
      </c>
      <c r="M21" s="1" t="s">
        <v>958</v>
      </c>
      <c r="N21" s="1" t="s">
        <v>958</v>
      </c>
      <c r="O21" s="1" t="s">
        <v>959</v>
      </c>
      <c r="P21" s="1" t="s">
        <v>960</v>
      </c>
      <c r="Q21" s="1" t="s">
        <v>961</v>
      </c>
      <c r="R21" s="1" t="s">
        <v>1059</v>
      </c>
      <c r="S21" s="1" t="s">
        <v>963</v>
      </c>
      <c r="T21" s="1" t="s">
        <v>964</v>
      </c>
      <c r="U21" s="1" t="s">
        <v>965</v>
      </c>
      <c r="V21" s="1" t="s">
        <v>972</v>
      </c>
    </row>
    <row r="22" s="1" customFormat="1" spans="1:22">
      <c r="A22" s="3">
        <v>999222016677436</v>
      </c>
      <c r="B22" s="1" t="s">
        <v>1029</v>
      </c>
      <c r="C22" s="1" t="s">
        <v>1060</v>
      </c>
      <c r="D22" s="1" t="s">
        <v>977</v>
      </c>
      <c r="E22" s="1" t="s">
        <v>1061</v>
      </c>
      <c r="F22" s="1" t="s">
        <v>981</v>
      </c>
      <c r="G22" s="1" t="s">
        <v>954</v>
      </c>
      <c r="H22" s="1" t="s">
        <v>955</v>
      </c>
      <c r="I22" s="1" t="s">
        <v>1062</v>
      </c>
      <c r="J22" s="1" t="s">
        <v>957</v>
      </c>
      <c r="K22" s="1" t="s">
        <v>1062</v>
      </c>
      <c r="L22" s="1" t="s">
        <v>1062</v>
      </c>
      <c r="M22" s="1" t="s">
        <v>958</v>
      </c>
      <c r="N22" s="1" t="s">
        <v>958</v>
      </c>
      <c r="O22" s="1" t="s">
        <v>959</v>
      </c>
      <c r="P22" s="1" t="s">
        <v>960</v>
      </c>
      <c r="Q22" s="1" t="s">
        <v>961</v>
      </c>
      <c r="R22" s="1" t="s">
        <v>1063</v>
      </c>
      <c r="S22" s="1" t="s">
        <v>963</v>
      </c>
      <c r="T22" s="1" t="s">
        <v>964</v>
      </c>
      <c r="U22" s="1" t="s">
        <v>965</v>
      </c>
      <c r="V22" s="1" t="s">
        <v>966</v>
      </c>
    </row>
    <row r="23" s="1" customFormat="1" spans="1:22">
      <c r="A23" s="3">
        <v>999222016123085</v>
      </c>
      <c r="B23" s="1" t="s">
        <v>1029</v>
      </c>
      <c r="C23" s="1" t="s">
        <v>1064</v>
      </c>
      <c r="D23" s="1" t="s">
        <v>1065</v>
      </c>
      <c r="E23" s="1" t="s">
        <v>1066</v>
      </c>
      <c r="F23" s="1" t="s">
        <v>981</v>
      </c>
      <c r="G23" s="1" t="s">
        <v>954</v>
      </c>
      <c r="H23" s="1" t="s">
        <v>955</v>
      </c>
      <c r="I23" s="1" t="s">
        <v>1067</v>
      </c>
      <c r="J23" s="1" t="s">
        <v>957</v>
      </c>
      <c r="K23" s="1" t="s">
        <v>1067</v>
      </c>
      <c r="L23" s="1" t="s">
        <v>1067</v>
      </c>
      <c r="M23" s="1" t="s">
        <v>958</v>
      </c>
      <c r="N23" s="1" t="s">
        <v>958</v>
      </c>
      <c r="O23" s="1" t="s">
        <v>959</v>
      </c>
      <c r="P23" s="1" t="s">
        <v>960</v>
      </c>
      <c r="Q23" s="1" t="s">
        <v>961</v>
      </c>
      <c r="R23" s="1" t="s">
        <v>1068</v>
      </c>
      <c r="S23" s="1" t="s">
        <v>963</v>
      </c>
      <c r="T23" s="1" t="s">
        <v>964</v>
      </c>
      <c r="U23" s="1" t="s">
        <v>965</v>
      </c>
      <c r="V23" s="1" t="s">
        <v>966</v>
      </c>
    </row>
    <row r="24" s="1" customFormat="1" spans="1:22">
      <c r="A24" s="3">
        <v>999222014937067</v>
      </c>
      <c r="B24" s="1" t="s">
        <v>1069</v>
      </c>
      <c r="C24" s="1" t="s">
        <v>1070</v>
      </c>
      <c r="D24" s="1" t="s">
        <v>1020</v>
      </c>
      <c r="E24" s="1" t="s">
        <v>1071</v>
      </c>
      <c r="F24" s="1" t="s">
        <v>987</v>
      </c>
      <c r="G24" s="1" t="s">
        <v>954</v>
      </c>
      <c r="H24" s="1" t="s">
        <v>955</v>
      </c>
      <c r="I24" s="1" t="s">
        <v>1072</v>
      </c>
      <c r="J24" s="1" t="s">
        <v>957</v>
      </c>
      <c r="K24" s="1" t="s">
        <v>1072</v>
      </c>
      <c r="L24" s="1" t="s">
        <v>1072</v>
      </c>
      <c r="M24" s="1" t="s">
        <v>958</v>
      </c>
      <c r="N24" s="1" t="s">
        <v>958</v>
      </c>
      <c r="O24" s="1" t="s">
        <v>959</v>
      </c>
      <c r="P24" s="1" t="s">
        <v>960</v>
      </c>
      <c r="Q24" s="1" t="s">
        <v>961</v>
      </c>
      <c r="R24" s="1" t="s">
        <v>1073</v>
      </c>
      <c r="S24" s="1" t="s">
        <v>963</v>
      </c>
      <c r="T24" s="1" t="s">
        <v>964</v>
      </c>
      <c r="U24" s="1" t="s">
        <v>965</v>
      </c>
      <c r="V24" s="1" t="s">
        <v>966</v>
      </c>
    </row>
    <row r="25" s="1" customFormat="1" spans="1:22">
      <c r="A25" s="3">
        <v>999222014404639</v>
      </c>
      <c r="B25" s="1" t="s">
        <v>1069</v>
      </c>
      <c r="C25" s="1" t="s">
        <v>1074</v>
      </c>
      <c r="D25" s="1" t="s">
        <v>1075</v>
      </c>
      <c r="E25" s="1" t="s">
        <v>1076</v>
      </c>
      <c r="F25" s="1" t="s">
        <v>981</v>
      </c>
      <c r="G25" s="1" t="s">
        <v>954</v>
      </c>
      <c r="H25" s="1" t="s">
        <v>955</v>
      </c>
      <c r="I25" s="1" t="s">
        <v>1077</v>
      </c>
      <c r="J25" s="1" t="s">
        <v>957</v>
      </c>
      <c r="K25" s="1" t="s">
        <v>1077</v>
      </c>
      <c r="L25" s="1" t="s">
        <v>1077</v>
      </c>
      <c r="M25" s="1" t="s">
        <v>958</v>
      </c>
      <c r="N25" s="1" t="s">
        <v>958</v>
      </c>
      <c r="O25" s="1" t="s">
        <v>959</v>
      </c>
      <c r="P25" s="1" t="s">
        <v>960</v>
      </c>
      <c r="Q25" s="1" t="s">
        <v>961</v>
      </c>
      <c r="R25" s="1" t="s">
        <v>1078</v>
      </c>
      <c r="S25" s="1" t="s">
        <v>963</v>
      </c>
      <c r="T25" s="1" t="s">
        <v>964</v>
      </c>
      <c r="U25" s="1" t="s">
        <v>965</v>
      </c>
      <c r="V25" s="1" t="s">
        <v>966</v>
      </c>
    </row>
    <row r="26" s="1" customFormat="1" spans="1:22">
      <c r="A26" s="3">
        <v>999222012280850</v>
      </c>
      <c r="B26" s="1" t="s">
        <v>1069</v>
      </c>
      <c r="C26" s="1" t="s">
        <v>1079</v>
      </c>
      <c r="D26" s="1" t="s">
        <v>1080</v>
      </c>
      <c r="E26" s="1" t="s">
        <v>1081</v>
      </c>
      <c r="F26" s="1" t="s">
        <v>950</v>
      </c>
      <c r="G26" s="1" t="s">
        <v>954</v>
      </c>
      <c r="H26" s="1" t="s">
        <v>955</v>
      </c>
      <c r="I26" s="1" t="s">
        <v>1082</v>
      </c>
      <c r="J26" s="1" t="s">
        <v>957</v>
      </c>
      <c r="K26" s="1" t="s">
        <v>1082</v>
      </c>
      <c r="L26" s="1" t="s">
        <v>1082</v>
      </c>
      <c r="M26" s="1" t="s">
        <v>958</v>
      </c>
      <c r="N26" s="1" t="s">
        <v>958</v>
      </c>
      <c r="O26" s="1" t="s">
        <v>959</v>
      </c>
      <c r="P26" s="1" t="s">
        <v>960</v>
      </c>
      <c r="Q26" s="1" t="s">
        <v>961</v>
      </c>
      <c r="R26" s="1" t="s">
        <v>1083</v>
      </c>
      <c r="S26" s="1" t="s">
        <v>963</v>
      </c>
      <c r="T26" s="1" t="s">
        <v>964</v>
      </c>
      <c r="U26" s="1" t="s">
        <v>965</v>
      </c>
      <c r="V26" s="1" t="s">
        <v>972</v>
      </c>
    </row>
    <row r="27" s="1" customFormat="1" spans="1:22">
      <c r="A27" s="3">
        <v>999222012054172</v>
      </c>
      <c r="B27" s="1" t="s">
        <v>1069</v>
      </c>
      <c r="C27" s="1" t="s">
        <v>1084</v>
      </c>
      <c r="D27" s="1" t="s">
        <v>1046</v>
      </c>
      <c r="E27" s="1" t="s">
        <v>1085</v>
      </c>
      <c r="F27" s="1" t="s">
        <v>981</v>
      </c>
      <c r="G27" s="1" t="s">
        <v>954</v>
      </c>
      <c r="H27" s="1" t="s">
        <v>955</v>
      </c>
      <c r="I27" s="1" t="s">
        <v>1086</v>
      </c>
      <c r="J27" s="1" t="s">
        <v>957</v>
      </c>
      <c r="K27" s="1" t="s">
        <v>1086</v>
      </c>
      <c r="L27" s="1" t="s">
        <v>1086</v>
      </c>
      <c r="M27" s="1" t="s">
        <v>958</v>
      </c>
      <c r="N27" s="1" t="s">
        <v>958</v>
      </c>
      <c r="O27" s="1" t="s">
        <v>959</v>
      </c>
      <c r="P27" s="1" t="s">
        <v>960</v>
      </c>
      <c r="Q27" s="1" t="s">
        <v>961</v>
      </c>
      <c r="R27" s="1" t="s">
        <v>1087</v>
      </c>
      <c r="S27" s="1" t="s">
        <v>963</v>
      </c>
      <c r="T27" s="1" t="s">
        <v>964</v>
      </c>
      <c r="U27" s="1" t="s">
        <v>965</v>
      </c>
      <c r="V27" s="1" t="s">
        <v>966</v>
      </c>
    </row>
    <row r="28" s="1" customFormat="1" spans="1:22">
      <c r="A28" s="3">
        <v>999222010694157</v>
      </c>
      <c r="B28" s="1" t="s">
        <v>1069</v>
      </c>
      <c r="C28" s="1" t="s">
        <v>1088</v>
      </c>
      <c r="D28" s="1" t="s">
        <v>989</v>
      </c>
      <c r="E28" s="1" t="s">
        <v>1089</v>
      </c>
      <c r="F28" s="1" t="s">
        <v>950</v>
      </c>
      <c r="G28" s="1" t="s">
        <v>954</v>
      </c>
      <c r="H28" s="1" t="s">
        <v>955</v>
      </c>
      <c r="I28" s="1" t="s">
        <v>999</v>
      </c>
      <c r="J28" s="1" t="s">
        <v>957</v>
      </c>
      <c r="K28" s="1" t="s">
        <v>999</v>
      </c>
      <c r="L28" s="1" t="s">
        <v>999</v>
      </c>
      <c r="M28" s="1" t="s">
        <v>958</v>
      </c>
      <c r="N28" s="1" t="s">
        <v>958</v>
      </c>
      <c r="O28" s="1" t="s">
        <v>959</v>
      </c>
      <c r="P28" s="1" t="s">
        <v>960</v>
      </c>
      <c r="Q28" s="1" t="s">
        <v>961</v>
      </c>
      <c r="R28" s="1" t="s">
        <v>1090</v>
      </c>
      <c r="S28" s="1" t="s">
        <v>963</v>
      </c>
      <c r="T28" s="1" t="s">
        <v>964</v>
      </c>
      <c r="U28" s="1" t="s">
        <v>965</v>
      </c>
      <c r="V28" s="1" t="s">
        <v>972</v>
      </c>
    </row>
    <row r="29" s="1" customFormat="1" spans="1:22">
      <c r="A29" s="3">
        <v>999222007293804</v>
      </c>
      <c r="B29" s="1" t="s">
        <v>1091</v>
      </c>
      <c r="C29" s="1" t="s">
        <v>1092</v>
      </c>
      <c r="D29" s="1" t="s">
        <v>1093</v>
      </c>
      <c r="E29" s="1" t="s">
        <v>1094</v>
      </c>
      <c r="F29" s="1" t="s">
        <v>950</v>
      </c>
      <c r="G29" s="1" t="s">
        <v>954</v>
      </c>
      <c r="H29" s="1" t="s">
        <v>955</v>
      </c>
      <c r="I29" s="1" t="s">
        <v>1095</v>
      </c>
      <c r="J29" s="1" t="s">
        <v>957</v>
      </c>
      <c r="K29" s="1" t="s">
        <v>1095</v>
      </c>
      <c r="L29" s="1" t="s">
        <v>1095</v>
      </c>
      <c r="M29" s="1" t="s">
        <v>958</v>
      </c>
      <c r="N29" s="1" t="s">
        <v>958</v>
      </c>
      <c r="O29" s="1" t="s">
        <v>959</v>
      </c>
      <c r="P29" s="1" t="s">
        <v>960</v>
      </c>
      <c r="Q29" s="1" t="s">
        <v>961</v>
      </c>
      <c r="R29" s="1" t="s">
        <v>1096</v>
      </c>
      <c r="S29" s="1" t="s">
        <v>963</v>
      </c>
      <c r="T29" s="1" t="s">
        <v>964</v>
      </c>
      <c r="U29" s="1" t="s">
        <v>965</v>
      </c>
      <c r="V29" s="1" t="s">
        <v>972</v>
      </c>
    </row>
    <row r="30" s="1" customFormat="1" spans="1:22">
      <c r="A30" s="3">
        <v>999222005562087</v>
      </c>
      <c r="B30" s="1" t="s">
        <v>1091</v>
      </c>
      <c r="C30" s="1" t="s">
        <v>1097</v>
      </c>
      <c r="D30" s="1" t="s">
        <v>1093</v>
      </c>
      <c r="E30" s="1" t="s">
        <v>1098</v>
      </c>
      <c r="F30" s="1" t="s">
        <v>950</v>
      </c>
      <c r="G30" s="1" t="s">
        <v>954</v>
      </c>
      <c r="H30" s="1" t="s">
        <v>955</v>
      </c>
      <c r="I30" s="1" t="s">
        <v>1099</v>
      </c>
      <c r="J30" s="1" t="s">
        <v>957</v>
      </c>
      <c r="K30" s="1" t="s">
        <v>1099</v>
      </c>
      <c r="L30" s="1" t="s">
        <v>1099</v>
      </c>
      <c r="M30" s="1" t="s">
        <v>958</v>
      </c>
      <c r="N30" s="1" t="s">
        <v>958</v>
      </c>
      <c r="O30" s="1" t="s">
        <v>959</v>
      </c>
      <c r="P30" s="1" t="s">
        <v>960</v>
      </c>
      <c r="Q30" s="1" t="s">
        <v>961</v>
      </c>
      <c r="R30" s="1" t="s">
        <v>1100</v>
      </c>
      <c r="S30" s="1" t="s">
        <v>963</v>
      </c>
      <c r="T30" s="1" t="s">
        <v>964</v>
      </c>
      <c r="U30" s="1" t="s">
        <v>965</v>
      </c>
      <c r="V30" s="1" t="s">
        <v>972</v>
      </c>
    </row>
    <row r="31" s="1" customFormat="1" spans="1:22">
      <c r="A31" s="3">
        <v>22005185479</v>
      </c>
      <c r="B31" s="1" t="s">
        <v>1091</v>
      </c>
      <c r="C31" s="1" t="s">
        <v>1101</v>
      </c>
      <c r="D31" s="1" t="s">
        <v>1093</v>
      </c>
      <c r="E31" s="1" t="s">
        <v>1102</v>
      </c>
      <c r="F31" s="1" t="s">
        <v>950</v>
      </c>
      <c r="G31" s="1" t="s">
        <v>954</v>
      </c>
      <c r="H31" s="1" t="s">
        <v>955</v>
      </c>
      <c r="I31" s="1" t="s">
        <v>1095</v>
      </c>
      <c r="J31" s="1" t="s">
        <v>957</v>
      </c>
      <c r="K31" s="1" t="s">
        <v>1095</v>
      </c>
      <c r="L31" s="1" t="s">
        <v>1095</v>
      </c>
      <c r="M31" s="1" t="s">
        <v>958</v>
      </c>
      <c r="N31" s="1" t="s">
        <v>958</v>
      </c>
      <c r="O31" s="1" t="s">
        <v>959</v>
      </c>
      <c r="P31" s="1" t="s">
        <v>960</v>
      </c>
      <c r="Q31" s="1" t="s">
        <v>961</v>
      </c>
      <c r="R31" s="1" t="s">
        <v>1103</v>
      </c>
      <c r="S31" s="1" t="s">
        <v>963</v>
      </c>
      <c r="T31" s="1" t="s">
        <v>964</v>
      </c>
      <c r="U31" s="1" t="s">
        <v>965</v>
      </c>
      <c r="V31" s="1" t="s">
        <v>972</v>
      </c>
    </row>
    <row r="32" s="1" customFormat="1" spans="1:22">
      <c r="A32" s="3">
        <v>999222005003681</v>
      </c>
      <c r="B32" s="1" t="s">
        <v>1091</v>
      </c>
      <c r="C32" s="1" t="s">
        <v>1104</v>
      </c>
      <c r="D32" s="1" t="s">
        <v>989</v>
      </c>
      <c r="E32" s="1" t="s">
        <v>1105</v>
      </c>
      <c r="F32" s="1" t="s">
        <v>950</v>
      </c>
      <c r="G32" s="1" t="s">
        <v>954</v>
      </c>
      <c r="H32" s="1" t="s">
        <v>955</v>
      </c>
      <c r="I32" s="1" t="s">
        <v>1062</v>
      </c>
      <c r="J32" s="1" t="s">
        <v>957</v>
      </c>
      <c r="K32" s="1" t="s">
        <v>1062</v>
      </c>
      <c r="L32" s="1" t="s">
        <v>1062</v>
      </c>
      <c r="M32" s="1" t="s">
        <v>958</v>
      </c>
      <c r="N32" s="1" t="s">
        <v>958</v>
      </c>
      <c r="O32" s="1" t="s">
        <v>959</v>
      </c>
      <c r="P32" s="1" t="s">
        <v>960</v>
      </c>
      <c r="Q32" s="1" t="s">
        <v>961</v>
      </c>
      <c r="R32" s="1" t="s">
        <v>1106</v>
      </c>
      <c r="S32" s="1" t="s">
        <v>963</v>
      </c>
      <c r="T32" s="1" t="s">
        <v>964</v>
      </c>
      <c r="U32" s="1" t="s">
        <v>965</v>
      </c>
      <c r="V32" s="1" t="s">
        <v>972</v>
      </c>
    </row>
    <row r="33" s="1" customFormat="1" spans="1:22">
      <c r="A33" s="3">
        <v>999222004964590</v>
      </c>
      <c r="B33" s="1" t="s">
        <v>1091</v>
      </c>
      <c r="C33" s="1" t="s">
        <v>1107</v>
      </c>
      <c r="D33" s="1" t="s">
        <v>989</v>
      </c>
      <c r="E33" s="1" t="s">
        <v>1108</v>
      </c>
      <c r="F33" s="1" t="s">
        <v>981</v>
      </c>
      <c r="G33" s="1" t="s">
        <v>954</v>
      </c>
      <c r="H33" s="1" t="s">
        <v>955</v>
      </c>
      <c r="I33" s="1" t="s">
        <v>1109</v>
      </c>
      <c r="J33" s="1" t="s">
        <v>957</v>
      </c>
      <c r="K33" s="1" t="s">
        <v>1109</v>
      </c>
      <c r="L33" s="1" t="s">
        <v>1109</v>
      </c>
      <c r="M33" s="1" t="s">
        <v>958</v>
      </c>
      <c r="N33" s="1" t="s">
        <v>958</v>
      </c>
      <c r="O33" s="1" t="s">
        <v>959</v>
      </c>
      <c r="P33" s="1" t="s">
        <v>960</v>
      </c>
      <c r="Q33" s="1" t="s">
        <v>961</v>
      </c>
      <c r="R33" s="1" t="s">
        <v>1110</v>
      </c>
      <c r="S33" s="1" t="s">
        <v>963</v>
      </c>
      <c r="T33" s="1" t="s">
        <v>964</v>
      </c>
      <c r="U33" s="1" t="s">
        <v>965</v>
      </c>
      <c r="V33" s="1" t="s">
        <v>972</v>
      </c>
    </row>
    <row r="34" s="1" customFormat="1" spans="1:22">
      <c r="A34" s="3">
        <v>999222004349501</v>
      </c>
      <c r="B34" s="1" t="s">
        <v>1091</v>
      </c>
      <c r="C34" s="1" t="s">
        <v>1111</v>
      </c>
      <c r="D34" s="1" t="s">
        <v>989</v>
      </c>
      <c r="E34" s="1" t="s">
        <v>1112</v>
      </c>
      <c r="F34" s="1" t="s">
        <v>950</v>
      </c>
      <c r="G34" s="1" t="s">
        <v>954</v>
      </c>
      <c r="H34" s="1" t="s">
        <v>955</v>
      </c>
      <c r="I34" s="1" t="s">
        <v>1113</v>
      </c>
      <c r="J34" s="1" t="s">
        <v>957</v>
      </c>
      <c r="K34" s="1" t="s">
        <v>1113</v>
      </c>
      <c r="L34" s="1" t="s">
        <v>1113</v>
      </c>
      <c r="M34" s="1" t="s">
        <v>958</v>
      </c>
      <c r="N34" s="1" t="s">
        <v>958</v>
      </c>
      <c r="O34" s="1" t="s">
        <v>959</v>
      </c>
      <c r="P34" s="1" t="s">
        <v>960</v>
      </c>
      <c r="Q34" s="1" t="s">
        <v>961</v>
      </c>
      <c r="R34" s="1" t="s">
        <v>1114</v>
      </c>
      <c r="S34" s="1" t="s">
        <v>963</v>
      </c>
      <c r="T34" s="1" t="s">
        <v>964</v>
      </c>
      <c r="U34" s="1" t="s">
        <v>965</v>
      </c>
      <c r="V34" s="1" t="s">
        <v>972</v>
      </c>
    </row>
    <row r="35" s="1" customFormat="1" spans="1:22">
      <c r="A35" s="3">
        <v>999222003630667</v>
      </c>
      <c r="B35" s="1" t="s">
        <v>1091</v>
      </c>
      <c r="C35" s="1" t="s">
        <v>1115</v>
      </c>
      <c r="D35" s="1" t="s">
        <v>1046</v>
      </c>
      <c r="E35" s="1" t="s">
        <v>1116</v>
      </c>
      <c r="F35" s="1" t="s">
        <v>1029</v>
      </c>
      <c r="G35" s="1" t="s">
        <v>954</v>
      </c>
      <c r="H35" s="1" t="s">
        <v>955</v>
      </c>
      <c r="I35" s="1" t="s">
        <v>1117</v>
      </c>
      <c r="J35" s="1" t="s">
        <v>957</v>
      </c>
      <c r="K35" s="1" t="s">
        <v>1117</v>
      </c>
      <c r="L35" s="1" t="s">
        <v>1117</v>
      </c>
      <c r="M35" s="1" t="s">
        <v>958</v>
      </c>
      <c r="N35" s="1" t="s">
        <v>958</v>
      </c>
      <c r="O35" s="1" t="s">
        <v>959</v>
      </c>
      <c r="P35" s="1" t="s">
        <v>960</v>
      </c>
      <c r="Q35" s="1" t="s">
        <v>961</v>
      </c>
      <c r="R35" s="1" t="s">
        <v>1118</v>
      </c>
      <c r="S35" s="1" t="s">
        <v>963</v>
      </c>
      <c r="T35" s="1" t="s">
        <v>964</v>
      </c>
      <c r="U35" s="1" t="s">
        <v>965</v>
      </c>
      <c r="V35" s="1" t="s">
        <v>966</v>
      </c>
    </row>
    <row r="36" s="1" customFormat="1" spans="1:22">
      <c r="A36" s="3">
        <v>999222002411912</v>
      </c>
      <c r="B36" s="1" t="s">
        <v>1091</v>
      </c>
      <c r="C36" s="1" t="s">
        <v>1119</v>
      </c>
      <c r="D36" s="1" t="s">
        <v>1120</v>
      </c>
      <c r="E36" s="1" t="s">
        <v>1121</v>
      </c>
      <c r="F36" s="1" t="s">
        <v>950</v>
      </c>
      <c r="G36" s="1" t="s">
        <v>954</v>
      </c>
      <c r="H36" s="1" t="s">
        <v>955</v>
      </c>
      <c r="I36" s="1" t="s">
        <v>1122</v>
      </c>
      <c r="J36" s="1" t="s">
        <v>957</v>
      </c>
      <c r="K36" s="1" t="s">
        <v>1122</v>
      </c>
      <c r="L36" s="1" t="s">
        <v>1122</v>
      </c>
      <c r="M36" s="1" t="s">
        <v>958</v>
      </c>
      <c r="N36" s="1" t="s">
        <v>958</v>
      </c>
      <c r="O36" s="1" t="s">
        <v>959</v>
      </c>
      <c r="P36" s="1" t="s">
        <v>960</v>
      </c>
      <c r="Q36" s="1" t="s">
        <v>961</v>
      </c>
      <c r="R36" s="1" t="s">
        <v>1123</v>
      </c>
      <c r="S36" s="1" t="s">
        <v>963</v>
      </c>
      <c r="T36" s="1" t="s">
        <v>964</v>
      </c>
      <c r="U36" s="1" t="s">
        <v>965</v>
      </c>
      <c r="V36" s="1" t="s">
        <v>972</v>
      </c>
    </row>
    <row r="37" s="1" customFormat="1" spans="1:22">
      <c r="A37" s="3">
        <v>999222001573045</v>
      </c>
      <c r="B37" s="1" t="s">
        <v>1124</v>
      </c>
      <c r="C37" s="1" t="s">
        <v>1125</v>
      </c>
      <c r="D37" s="1" t="s">
        <v>1126</v>
      </c>
      <c r="E37" s="1" t="s">
        <v>1127</v>
      </c>
      <c r="F37" s="1" t="s">
        <v>950</v>
      </c>
      <c r="G37" s="1" t="s">
        <v>954</v>
      </c>
      <c r="H37" s="1" t="s">
        <v>955</v>
      </c>
      <c r="I37" s="1" t="s">
        <v>1082</v>
      </c>
      <c r="J37" s="1" t="s">
        <v>957</v>
      </c>
      <c r="K37" s="1" t="s">
        <v>1082</v>
      </c>
      <c r="L37" s="1" t="s">
        <v>1082</v>
      </c>
      <c r="M37" s="1" t="s">
        <v>958</v>
      </c>
      <c r="N37" s="1" t="s">
        <v>958</v>
      </c>
      <c r="O37" s="1" t="s">
        <v>959</v>
      </c>
      <c r="P37" s="1" t="s">
        <v>960</v>
      </c>
      <c r="Q37" s="1" t="s">
        <v>961</v>
      </c>
      <c r="R37" s="1" t="s">
        <v>1128</v>
      </c>
      <c r="S37" s="1" t="s">
        <v>963</v>
      </c>
      <c r="T37" s="1" t="s">
        <v>964</v>
      </c>
      <c r="U37" s="1" t="s">
        <v>965</v>
      </c>
      <c r="V37" s="1" t="s">
        <v>972</v>
      </c>
    </row>
    <row r="38" s="1" customFormat="1" spans="1:22">
      <c r="A38" s="3">
        <v>999222000229312</v>
      </c>
      <c r="B38" s="1" t="s">
        <v>1124</v>
      </c>
      <c r="C38" s="1" t="s">
        <v>1129</v>
      </c>
      <c r="D38" s="1" t="s">
        <v>1130</v>
      </c>
      <c r="E38" s="1" t="s">
        <v>1131</v>
      </c>
      <c r="F38" s="1" t="s">
        <v>950</v>
      </c>
      <c r="G38" s="1" t="s">
        <v>954</v>
      </c>
      <c r="H38" s="1" t="s">
        <v>955</v>
      </c>
      <c r="I38" s="1" t="s">
        <v>1132</v>
      </c>
      <c r="J38" s="1" t="s">
        <v>957</v>
      </c>
      <c r="K38" s="1" t="s">
        <v>1132</v>
      </c>
      <c r="L38" s="1" t="s">
        <v>1132</v>
      </c>
      <c r="M38" s="1" t="s">
        <v>958</v>
      </c>
      <c r="N38" s="1" t="s">
        <v>958</v>
      </c>
      <c r="O38" s="1" t="s">
        <v>959</v>
      </c>
      <c r="P38" s="1" t="s">
        <v>960</v>
      </c>
      <c r="Q38" s="1" t="s">
        <v>961</v>
      </c>
      <c r="R38" s="1" t="s">
        <v>1133</v>
      </c>
      <c r="S38" s="1" t="s">
        <v>963</v>
      </c>
      <c r="T38" s="1" t="s">
        <v>964</v>
      </c>
      <c r="U38" s="1" t="s">
        <v>965</v>
      </c>
      <c r="V38" s="1" t="s">
        <v>972</v>
      </c>
    </row>
    <row r="39" s="1" customFormat="1" spans="1:22">
      <c r="A39" s="3">
        <v>999221999892382</v>
      </c>
      <c r="B39" s="1" t="s">
        <v>1124</v>
      </c>
      <c r="C39" s="1" t="s">
        <v>1134</v>
      </c>
      <c r="D39" s="1" t="s">
        <v>1135</v>
      </c>
      <c r="E39" s="1" t="s">
        <v>1136</v>
      </c>
      <c r="F39" s="1" t="s">
        <v>981</v>
      </c>
      <c r="G39" s="1" t="s">
        <v>954</v>
      </c>
      <c r="H39" s="1" t="s">
        <v>955</v>
      </c>
      <c r="I39" s="1" t="s">
        <v>1137</v>
      </c>
      <c r="J39" s="1" t="s">
        <v>957</v>
      </c>
      <c r="K39" s="1" t="s">
        <v>1137</v>
      </c>
      <c r="L39" s="1" t="s">
        <v>1137</v>
      </c>
      <c r="M39" s="1" t="s">
        <v>958</v>
      </c>
      <c r="N39" s="1" t="s">
        <v>958</v>
      </c>
      <c r="O39" s="1" t="s">
        <v>959</v>
      </c>
      <c r="P39" s="1" t="s">
        <v>960</v>
      </c>
      <c r="Q39" s="1" t="s">
        <v>961</v>
      </c>
      <c r="R39" s="1" t="s">
        <v>1138</v>
      </c>
      <c r="S39" s="1" t="s">
        <v>963</v>
      </c>
      <c r="T39" s="1" t="s">
        <v>964</v>
      </c>
      <c r="U39" s="1" t="s">
        <v>965</v>
      </c>
      <c r="V39" s="1" t="s">
        <v>972</v>
      </c>
    </row>
    <row r="40" s="1" customFormat="1" spans="1:22">
      <c r="A40" s="3">
        <v>999221998947848</v>
      </c>
      <c r="B40" s="1" t="s">
        <v>1124</v>
      </c>
      <c r="C40" s="1" t="s">
        <v>1139</v>
      </c>
      <c r="D40" s="1" t="s">
        <v>1140</v>
      </c>
      <c r="E40" s="1" t="s">
        <v>1141</v>
      </c>
      <c r="F40" s="1" t="s">
        <v>987</v>
      </c>
      <c r="G40" s="1" t="s">
        <v>954</v>
      </c>
      <c r="H40" s="1" t="s">
        <v>955</v>
      </c>
      <c r="I40" s="1" t="s">
        <v>1142</v>
      </c>
      <c r="J40" s="1" t="s">
        <v>957</v>
      </c>
      <c r="K40" s="1" t="s">
        <v>1142</v>
      </c>
      <c r="L40" s="1" t="s">
        <v>1142</v>
      </c>
      <c r="M40" s="1" t="s">
        <v>958</v>
      </c>
      <c r="N40" s="1" t="s">
        <v>958</v>
      </c>
      <c r="O40" s="1" t="s">
        <v>959</v>
      </c>
      <c r="P40" s="1" t="s">
        <v>960</v>
      </c>
      <c r="Q40" s="1" t="s">
        <v>961</v>
      </c>
      <c r="R40" s="1" t="s">
        <v>1143</v>
      </c>
      <c r="S40" s="1" t="s">
        <v>963</v>
      </c>
      <c r="T40" s="1" t="s">
        <v>964</v>
      </c>
      <c r="U40" s="1" t="s">
        <v>965</v>
      </c>
      <c r="V40" s="1" t="s">
        <v>972</v>
      </c>
    </row>
    <row r="41" s="1" customFormat="1" spans="1:22">
      <c r="A41" s="3">
        <v>999221996801949</v>
      </c>
      <c r="B41" s="1" t="s">
        <v>1124</v>
      </c>
      <c r="C41" s="1" t="s">
        <v>1144</v>
      </c>
      <c r="D41" s="1" t="s">
        <v>1056</v>
      </c>
      <c r="E41" s="1" t="s">
        <v>1145</v>
      </c>
      <c r="F41" s="1" t="s">
        <v>981</v>
      </c>
      <c r="G41" s="1" t="s">
        <v>954</v>
      </c>
      <c r="H41" s="1" t="s">
        <v>955</v>
      </c>
      <c r="I41" s="1" t="s">
        <v>1146</v>
      </c>
      <c r="J41" s="1" t="s">
        <v>957</v>
      </c>
      <c r="K41" s="1" t="s">
        <v>1146</v>
      </c>
      <c r="L41" s="1" t="s">
        <v>1146</v>
      </c>
      <c r="M41" s="1" t="s">
        <v>958</v>
      </c>
      <c r="N41" s="1" t="s">
        <v>958</v>
      </c>
      <c r="O41" s="1" t="s">
        <v>959</v>
      </c>
      <c r="P41" s="1" t="s">
        <v>960</v>
      </c>
      <c r="Q41" s="1" t="s">
        <v>961</v>
      </c>
      <c r="R41" s="1" t="s">
        <v>1147</v>
      </c>
      <c r="S41" s="1" t="s">
        <v>963</v>
      </c>
      <c r="T41" s="1" t="s">
        <v>964</v>
      </c>
      <c r="U41" s="1" t="s">
        <v>965</v>
      </c>
      <c r="V41" s="1" t="s">
        <v>972</v>
      </c>
    </row>
    <row r="42" s="1" customFormat="1" spans="1:22">
      <c r="A42" s="3">
        <v>999221996057066</v>
      </c>
      <c r="B42" s="1" t="s">
        <v>1124</v>
      </c>
      <c r="C42" s="1" t="s">
        <v>1148</v>
      </c>
      <c r="D42" s="1" t="s">
        <v>1149</v>
      </c>
      <c r="E42" s="1" t="s">
        <v>1150</v>
      </c>
      <c r="F42" s="1" t="s">
        <v>950</v>
      </c>
      <c r="G42" s="1" t="s">
        <v>954</v>
      </c>
      <c r="H42" s="1" t="s">
        <v>955</v>
      </c>
      <c r="I42" s="1" t="s">
        <v>1151</v>
      </c>
      <c r="J42" s="1" t="s">
        <v>957</v>
      </c>
      <c r="K42" s="1" t="s">
        <v>1151</v>
      </c>
      <c r="L42" s="1" t="s">
        <v>1151</v>
      </c>
      <c r="M42" s="1" t="s">
        <v>958</v>
      </c>
      <c r="N42" s="1" t="s">
        <v>958</v>
      </c>
      <c r="O42" s="1" t="s">
        <v>959</v>
      </c>
      <c r="P42" s="1" t="s">
        <v>960</v>
      </c>
      <c r="Q42" s="1" t="s">
        <v>961</v>
      </c>
      <c r="R42" s="1" t="s">
        <v>1152</v>
      </c>
      <c r="S42" s="1" t="s">
        <v>963</v>
      </c>
      <c r="T42" s="1" t="s">
        <v>964</v>
      </c>
      <c r="U42" s="1" t="s">
        <v>965</v>
      </c>
      <c r="V42" s="1" t="s">
        <v>972</v>
      </c>
    </row>
    <row r="43" s="1" customFormat="1" spans="1:22">
      <c r="A43" s="3">
        <v>999221993207852</v>
      </c>
      <c r="B43" s="1" t="s">
        <v>1153</v>
      </c>
      <c r="C43" s="1" t="s">
        <v>1154</v>
      </c>
      <c r="D43" s="1" t="s">
        <v>1155</v>
      </c>
      <c r="E43" s="1" t="s">
        <v>1156</v>
      </c>
      <c r="F43" s="1" t="s">
        <v>950</v>
      </c>
      <c r="G43" s="1" t="s">
        <v>954</v>
      </c>
      <c r="H43" s="1" t="s">
        <v>955</v>
      </c>
      <c r="I43" s="1" t="s">
        <v>1157</v>
      </c>
      <c r="J43" s="1" t="s">
        <v>957</v>
      </c>
      <c r="K43" s="1" t="s">
        <v>1157</v>
      </c>
      <c r="L43" s="1" t="s">
        <v>1157</v>
      </c>
      <c r="M43" s="1" t="s">
        <v>958</v>
      </c>
      <c r="N43" s="1" t="s">
        <v>958</v>
      </c>
      <c r="O43" s="1" t="s">
        <v>959</v>
      </c>
      <c r="P43" s="1" t="s">
        <v>960</v>
      </c>
      <c r="Q43" s="1" t="s">
        <v>961</v>
      </c>
      <c r="R43" s="1" t="s">
        <v>1158</v>
      </c>
      <c r="S43" s="1" t="s">
        <v>963</v>
      </c>
      <c r="T43" s="1" t="s">
        <v>964</v>
      </c>
      <c r="U43" s="1" t="s">
        <v>965</v>
      </c>
      <c r="V43" s="1" t="s">
        <v>972</v>
      </c>
    </row>
    <row r="44" s="1" customFormat="1" spans="1:22">
      <c r="A44" s="3">
        <v>999221992851469</v>
      </c>
      <c r="B44" s="1" t="s">
        <v>1153</v>
      </c>
      <c r="C44" s="1" t="s">
        <v>1159</v>
      </c>
      <c r="D44" s="1" t="s">
        <v>1160</v>
      </c>
      <c r="E44" s="1" t="s">
        <v>1161</v>
      </c>
      <c r="F44" s="1" t="s">
        <v>950</v>
      </c>
      <c r="G44" s="1" t="s">
        <v>954</v>
      </c>
      <c r="H44" s="1" t="s">
        <v>955</v>
      </c>
      <c r="I44" s="1" t="s">
        <v>1162</v>
      </c>
      <c r="J44" s="1" t="s">
        <v>957</v>
      </c>
      <c r="K44" s="1" t="s">
        <v>1162</v>
      </c>
      <c r="L44" s="1" t="s">
        <v>1162</v>
      </c>
      <c r="M44" s="1" t="s">
        <v>958</v>
      </c>
      <c r="N44" s="1" t="s">
        <v>958</v>
      </c>
      <c r="O44" s="1" t="s">
        <v>959</v>
      </c>
      <c r="P44" s="1" t="s">
        <v>960</v>
      </c>
      <c r="Q44" s="1" t="s">
        <v>961</v>
      </c>
      <c r="R44" s="1" t="s">
        <v>1163</v>
      </c>
      <c r="S44" s="1" t="s">
        <v>963</v>
      </c>
      <c r="T44" s="1" t="s">
        <v>964</v>
      </c>
      <c r="U44" s="1" t="s">
        <v>965</v>
      </c>
      <c r="V44" s="1" t="s">
        <v>1044</v>
      </c>
    </row>
    <row r="45" s="1" customFormat="1" spans="1:22">
      <c r="A45" s="3">
        <v>999221992314813</v>
      </c>
      <c r="B45" s="1" t="s">
        <v>1153</v>
      </c>
      <c r="C45" s="1" t="s">
        <v>1164</v>
      </c>
      <c r="D45" s="1" t="s">
        <v>1020</v>
      </c>
      <c r="E45" s="1" t="s">
        <v>1165</v>
      </c>
      <c r="F45" s="1" t="s">
        <v>981</v>
      </c>
      <c r="G45" s="1" t="s">
        <v>954</v>
      </c>
      <c r="H45" s="1" t="s">
        <v>955</v>
      </c>
      <c r="I45" s="1" t="s">
        <v>1166</v>
      </c>
      <c r="J45" s="1" t="s">
        <v>957</v>
      </c>
      <c r="K45" s="1" t="s">
        <v>1166</v>
      </c>
      <c r="L45" s="1" t="s">
        <v>1166</v>
      </c>
      <c r="M45" s="1" t="s">
        <v>958</v>
      </c>
      <c r="N45" s="1" t="s">
        <v>958</v>
      </c>
      <c r="O45" s="1" t="s">
        <v>959</v>
      </c>
      <c r="P45" s="1" t="s">
        <v>960</v>
      </c>
      <c r="Q45" s="1" t="s">
        <v>961</v>
      </c>
      <c r="R45" s="1" t="s">
        <v>1167</v>
      </c>
      <c r="S45" s="1" t="s">
        <v>963</v>
      </c>
      <c r="T45" s="1" t="s">
        <v>964</v>
      </c>
      <c r="U45" s="1" t="s">
        <v>965</v>
      </c>
      <c r="V45" s="1" t="s">
        <v>966</v>
      </c>
    </row>
    <row r="46" s="1" customFormat="1" spans="1:22">
      <c r="A46" s="3">
        <v>999221989174256</v>
      </c>
      <c r="B46" s="1" t="s">
        <v>1168</v>
      </c>
      <c r="C46" s="1" t="s">
        <v>1169</v>
      </c>
      <c r="D46" s="1" t="s">
        <v>1130</v>
      </c>
      <c r="E46" s="1" t="s">
        <v>1170</v>
      </c>
      <c r="F46" s="1" t="s">
        <v>950</v>
      </c>
      <c r="G46" s="1" t="s">
        <v>954</v>
      </c>
      <c r="H46" s="1" t="s">
        <v>955</v>
      </c>
      <c r="I46" s="1" t="s">
        <v>1082</v>
      </c>
      <c r="J46" s="1" t="s">
        <v>957</v>
      </c>
      <c r="K46" s="1" t="s">
        <v>1082</v>
      </c>
      <c r="L46" s="1" t="s">
        <v>1082</v>
      </c>
      <c r="M46" s="1" t="s">
        <v>958</v>
      </c>
      <c r="N46" s="1" t="s">
        <v>958</v>
      </c>
      <c r="O46" s="1" t="s">
        <v>959</v>
      </c>
      <c r="P46" s="1" t="s">
        <v>960</v>
      </c>
      <c r="Q46" s="1" t="s">
        <v>961</v>
      </c>
      <c r="R46" s="1" t="s">
        <v>1171</v>
      </c>
      <c r="S46" s="1" t="s">
        <v>963</v>
      </c>
      <c r="T46" s="1" t="s">
        <v>964</v>
      </c>
      <c r="U46" s="1" t="s">
        <v>965</v>
      </c>
      <c r="V46" s="1" t="s">
        <v>972</v>
      </c>
    </row>
    <row r="47" s="1" customFormat="1" spans="1:22">
      <c r="A47" s="3">
        <v>999221988392026</v>
      </c>
      <c r="B47" s="1" t="s">
        <v>1168</v>
      </c>
      <c r="C47" s="1" t="s">
        <v>1172</v>
      </c>
      <c r="D47" s="1" t="s">
        <v>1046</v>
      </c>
      <c r="E47" s="1" t="s">
        <v>1173</v>
      </c>
      <c r="F47" s="1" t="s">
        <v>1029</v>
      </c>
      <c r="G47" s="1" t="s">
        <v>954</v>
      </c>
      <c r="H47" s="1" t="s">
        <v>955</v>
      </c>
      <c r="I47" s="1" t="s">
        <v>1174</v>
      </c>
      <c r="J47" s="1" t="s">
        <v>957</v>
      </c>
      <c r="K47" s="1" t="s">
        <v>1174</v>
      </c>
      <c r="L47" s="1" t="s">
        <v>1174</v>
      </c>
      <c r="M47" s="1" t="s">
        <v>958</v>
      </c>
      <c r="N47" s="1" t="s">
        <v>958</v>
      </c>
      <c r="O47" s="1" t="s">
        <v>959</v>
      </c>
      <c r="P47" s="1" t="s">
        <v>960</v>
      </c>
      <c r="Q47" s="1" t="s">
        <v>961</v>
      </c>
      <c r="R47" s="1" t="s">
        <v>1175</v>
      </c>
      <c r="S47" s="1" t="s">
        <v>963</v>
      </c>
      <c r="T47" s="1" t="s">
        <v>964</v>
      </c>
      <c r="U47" s="1" t="s">
        <v>965</v>
      </c>
      <c r="V47" s="1" t="s">
        <v>966</v>
      </c>
    </row>
    <row r="48" s="1" customFormat="1" spans="1:22">
      <c r="A48" s="3">
        <v>999221987127879</v>
      </c>
      <c r="B48" s="1" t="s">
        <v>1168</v>
      </c>
      <c r="C48" s="1" t="s">
        <v>1176</v>
      </c>
      <c r="D48" s="1" t="s">
        <v>1177</v>
      </c>
      <c r="E48" s="1" t="s">
        <v>1178</v>
      </c>
      <c r="F48" s="1" t="s">
        <v>950</v>
      </c>
      <c r="G48" s="1" t="s">
        <v>954</v>
      </c>
      <c r="H48" s="1" t="s">
        <v>955</v>
      </c>
      <c r="I48" s="1" t="s">
        <v>1179</v>
      </c>
      <c r="J48" s="1" t="s">
        <v>957</v>
      </c>
      <c r="K48" s="1" t="s">
        <v>1179</v>
      </c>
      <c r="L48" s="1" t="s">
        <v>1179</v>
      </c>
      <c r="M48" s="1" t="s">
        <v>958</v>
      </c>
      <c r="N48" s="1" t="s">
        <v>958</v>
      </c>
      <c r="O48" s="1" t="s">
        <v>959</v>
      </c>
      <c r="P48" s="1" t="s">
        <v>960</v>
      </c>
      <c r="Q48" s="1" t="s">
        <v>961</v>
      </c>
      <c r="R48" s="1" t="s">
        <v>1180</v>
      </c>
      <c r="S48" s="1" t="s">
        <v>963</v>
      </c>
      <c r="T48" s="1" t="s">
        <v>964</v>
      </c>
      <c r="U48" s="1" t="s">
        <v>965</v>
      </c>
      <c r="V48" s="1" t="s">
        <v>972</v>
      </c>
    </row>
    <row r="49" s="1" customFormat="1" spans="1:22">
      <c r="A49" s="3">
        <v>999221986046699</v>
      </c>
      <c r="B49" s="1" t="s">
        <v>1168</v>
      </c>
      <c r="C49" s="1" t="s">
        <v>1181</v>
      </c>
      <c r="D49" s="1" t="s">
        <v>1182</v>
      </c>
      <c r="E49" s="1" t="s">
        <v>1183</v>
      </c>
      <c r="F49" s="1" t="s">
        <v>981</v>
      </c>
      <c r="G49" s="1" t="s">
        <v>954</v>
      </c>
      <c r="H49" s="1" t="s">
        <v>955</v>
      </c>
      <c r="I49" s="1" t="s">
        <v>1184</v>
      </c>
      <c r="J49" s="1" t="s">
        <v>957</v>
      </c>
      <c r="K49" s="1" t="s">
        <v>1184</v>
      </c>
      <c r="L49" s="1" t="s">
        <v>1184</v>
      </c>
      <c r="M49" s="1" t="s">
        <v>958</v>
      </c>
      <c r="N49" s="1" t="s">
        <v>958</v>
      </c>
      <c r="O49" s="1" t="s">
        <v>959</v>
      </c>
      <c r="P49" s="1" t="s">
        <v>960</v>
      </c>
      <c r="Q49" s="1" t="s">
        <v>961</v>
      </c>
      <c r="R49" s="1" t="s">
        <v>1185</v>
      </c>
      <c r="S49" s="1" t="s">
        <v>963</v>
      </c>
      <c r="T49" s="1" t="s">
        <v>964</v>
      </c>
      <c r="U49" s="1" t="s">
        <v>965</v>
      </c>
      <c r="V49" s="1" t="s">
        <v>972</v>
      </c>
    </row>
    <row r="50" s="1" customFormat="1" spans="1:22">
      <c r="A50" s="3">
        <v>999221983245437</v>
      </c>
      <c r="B50" s="1" t="s">
        <v>1168</v>
      </c>
      <c r="C50" s="1" t="s">
        <v>1186</v>
      </c>
      <c r="D50" s="1" t="s">
        <v>1187</v>
      </c>
      <c r="E50" s="1" t="s">
        <v>1188</v>
      </c>
      <c r="F50" s="1" t="s">
        <v>950</v>
      </c>
      <c r="G50" s="1" t="s">
        <v>954</v>
      </c>
      <c r="H50" s="1" t="s">
        <v>955</v>
      </c>
      <c r="I50" s="1" t="s">
        <v>1189</v>
      </c>
      <c r="J50" s="1" t="s">
        <v>957</v>
      </c>
      <c r="K50" s="1" t="s">
        <v>1189</v>
      </c>
      <c r="L50" s="1" t="s">
        <v>1189</v>
      </c>
      <c r="M50" s="1" t="s">
        <v>958</v>
      </c>
      <c r="N50" s="1" t="s">
        <v>958</v>
      </c>
      <c r="O50" s="1" t="s">
        <v>959</v>
      </c>
      <c r="P50" s="1" t="s">
        <v>960</v>
      </c>
      <c r="Q50" s="1" t="s">
        <v>961</v>
      </c>
      <c r="R50" s="1" t="s">
        <v>1190</v>
      </c>
      <c r="S50" s="1" t="s">
        <v>963</v>
      </c>
      <c r="T50" s="1" t="s">
        <v>964</v>
      </c>
      <c r="U50" s="1" t="s">
        <v>965</v>
      </c>
      <c r="V50" s="1" t="s">
        <v>972</v>
      </c>
    </row>
    <row r="51" s="1" customFormat="1" spans="1:22">
      <c r="A51" s="3">
        <v>999221983004330</v>
      </c>
      <c r="B51" s="1" t="s">
        <v>1191</v>
      </c>
      <c r="C51" s="1" t="s">
        <v>1192</v>
      </c>
      <c r="D51" s="1" t="s">
        <v>1051</v>
      </c>
      <c r="E51" s="1" t="s">
        <v>1193</v>
      </c>
      <c r="F51" s="1" t="s">
        <v>950</v>
      </c>
      <c r="G51" s="1" t="s">
        <v>954</v>
      </c>
      <c r="H51" s="1" t="s">
        <v>955</v>
      </c>
      <c r="I51" s="1" t="s">
        <v>1194</v>
      </c>
      <c r="J51" s="1" t="s">
        <v>957</v>
      </c>
      <c r="K51" s="1" t="s">
        <v>1194</v>
      </c>
      <c r="L51" s="1" t="s">
        <v>1194</v>
      </c>
      <c r="M51" s="1" t="s">
        <v>958</v>
      </c>
      <c r="N51" s="1" t="s">
        <v>958</v>
      </c>
      <c r="O51" s="1" t="s">
        <v>959</v>
      </c>
      <c r="P51" s="1" t="s">
        <v>960</v>
      </c>
      <c r="Q51" s="1" t="s">
        <v>961</v>
      </c>
      <c r="R51" s="1" t="s">
        <v>1195</v>
      </c>
      <c r="S51" s="1" t="s">
        <v>963</v>
      </c>
      <c r="T51" s="1" t="s">
        <v>964</v>
      </c>
      <c r="U51" s="1" t="s">
        <v>965</v>
      </c>
      <c r="V51" s="1" t="s">
        <v>972</v>
      </c>
    </row>
    <row r="52" s="1" customFormat="1" spans="1:22">
      <c r="A52" s="3">
        <v>999221982893529</v>
      </c>
      <c r="B52" s="1" t="s">
        <v>1191</v>
      </c>
      <c r="C52" s="1" t="s">
        <v>1196</v>
      </c>
      <c r="D52" s="1" t="s">
        <v>1149</v>
      </c>
      <c r="E52" s="1" t="s">
        <v>1197</v>
      </c>
      <c r="F52" s="1" t="s">
        <v>950</v>
      </c>
      <c r="G52" s="1" t="s">
        <v>954</v>
      </c>
      <c r="H52" s="1" t="s">
        <v>955</v>
      </c>
      <c r="I52" s="1" t="s">
        <v>1198</v>
      </c>
      <c r="J52" s="1" t="s">
        <v>957</v>
      </c>
      <c r="K52" s="1" t="s">
        <v>1198</v>
      </c>
      <c r="L52" s="1" t="s">
        <v>1198</v>
      </c>
      <c r="M52" s="1" t="s">
        <v>958</v>
      </c>
      <c r="N52" s="1" t="s">
        <v>958</v>
      </c>
      <c r="O52" s="1" t="s">
        <v>959</v>
      </c>
      <c r="P52" s="1" t="s">
        <v>960</v>
      </c>
      <c r="Q52" s="1" t="s">
        <v>961</v>
      </c>
      <c r="R52" s="1" t="s">
        <v>1199</v>
      </c>
      <c r="S52" s="1" t="s">
        <v>963</v>
      </c>
      <c r="T52" s="1" t="s">
        <v>964</v>
      </c>
      <c r="U52" s="1" t="s">
        <v>965</v>
      </c>
      <c r="V52" s="1" t="s">
        <v>972</v>
      </c>
    </row>
    <row r="53" s="1" customFormat="1" spans="1:22">
      <c r="A53" s="3">
        <v>999221978267755</v>
      </c>
      <c r="B53" s="1" t="s">
        <v>1191</v>
      </c>
      <c r="C53" s="1" t="s">
        <v>1200</v>
      </c>
      <c r="D53" s="1" t="s">
        <v>1201</v>
      </c>
      <c r="E53" s="1" t="s">
        <v>1202</v>
      </c>
      <c r="F53" s="1" t="s">
        <v>950</v>
      </c>
      <c r="G53" s="1" t="s">
        <v>954</v>
      </c>
      <c r="H53" s="1" t="s">
        <v>955</v>
      </c>
      <c r="I53" s="1" t="s">
        <v>1203</v>
      </c>
      <c r="J53" s="1" t="s">
        <v>957</v>
      </c>
      <c r="K53" s="1" t="s">
        <v>1203</v>
      </c>
      <c r="L53" s="1" t="s">
        <v>1203</v>
      </c>
      <c r="M53" s="1" t="s">
        <v>958</v>
      </c>
      <c r="N53" s="1" t="s">
        <v>958</v>
      </c>
      <c r="O53" s="1" t="s">
        <v>959</v>
      </c>
      <c r="P53" s="1" t="s">
        <v>960</v>
      </c>
      <c r="Q53" s="1" t="s">
        <v>961</v>
      </c>
      <c r="R53" s="1" t="s">
        <v>1204</v>
      </c>
      <c r="S53" s="1" t="s">
        <v>963</v>
      </c>
      <c r="T53" s="1" t="s">
        <v>964</v>
      </c>
      <c r="U53" s="1" t="s">
        <v>965</v>
      </c>
      <c r="V53" s="1" t="s">
        <v>1044</v>
      </c>
    </row>
    <row r="54" s="1" customFormat="1" spans="1:22">
      <c r="A54" s="3">
        <v>999221978226472</v>
      </c>
      <c r="B54" s="1" t="s">
        <v>1191</v>
      </c>
      <c r="C54" s="1" t="s">
        <v>1205</v>
      </c>
      <c r="D54" s="1" t="s">
        <v>1206</v>
      </c>
      <c r="E54" s="1" t="s">
        <v>1207</v>
      </c>
      <c r="F54" s="1" t="s">
        <v>987</v>
      </c>
      <c r="G54" s="1" t="s">
        <v>954</v>
      </c>
      <c r="H54" s="1" t="s">
        <v>955</v>
      </c>
      <c r="I54" s="1" t="s">
        <v>1208</v>
      </c>
      <c r="J54" s="1" t="s">
        <v>957</v>
      </c>
      <c r="K54" s="1" t="s">
        <v>1208</v>
      </c>
      <c r="L54" s="1" t="s">
        <v>1208</v>
      </c>
      <c r="M54" s="1" t="s">
        <v>958</v>
      </c>
      <c r="N54" s="1" t="s">
        <v>958</v>
      </c>
      <c r="O54" s="1" t="s">
        <v>959</v>
      </c>
      <c r="P54" s="1" t="s">
        <v>960</v>
      </c>
      <c r="Q54" s="1" t="s">
        <v>961</v>
      </c>
      <c r="R54" s="1" t="s">
        <v>1209</v>
      </c>
      <c r="S54" s="1" t="s">
        <v>963</v>
      </c>
      <c r="T54" s="1" t="s">
        <v>964</v>
      </c>
      <c r="U54" s="1" t="s">
        <v>965</v>
      </c>
      <c r="V54" s="1" t="s">
        <v>1035</v>
      </c>
    </row>
    <row r="55" s="1" customFormat="1" spans="1:22">
      <c r="A55" s="3">
        <v>999221978179126</v>
      </c>
      <c r="B55" s="1" t="s">
        <v>1191</v>
      </c>
      <c r="C55" s="1" t="s">
        <v>1210</v>
      </c>
      <c r="D55" s="1" t="s">
        <v>1201</v>
      </c>
      <c r="E55" s="1" t="s">
        <v>1202</v>
      </c>
      <c r="F55" s="1" t="s">
        <v>950</v>
      </c>
      <c r="G55" s="1" t="s">
        <v>954</v>
      </c>
      <c r="H55" s="1" t="s">
        <v>955</v>
      </c>
      <c r="I55" s="1" t="s">
        <v>1211</v>
      </c>
      <c r="J55" s="1" t="s">
        <v>957</v>
      </c>
      <c r="K55" s="1" t="s">
        <v>1211</v>
      </c>
      <c r="L55" s="1" t="s">
        <v>1211</v>
      </c>
      <c r="M55" s="1" t="s">
        <v>958</v>
      </c>
      <c r="N55" s="1" t="s">
        <v>958</v>
      </c>
      <c r="O55" s="1" t="s">
        <v>959</v>
      </c>
      <c r="P55" s="1" t="s">
        <v>960</v>
      </c>
      <c r="Q55" s="1" t="s">
        <v>961</v>
      </c>
      <c r="R55" s="1" t="s">
        <v>1212</v>
      </c>
      <c r="S55" s="1" t="s">
        <v>963</v>
      </c>
      <c r="T55" s="1" t="s">
        <v>964</v>
      </c>
      <c r="U55" s="1" t="s">
        <v>965</v>
      </c>
      <c r="V55" s="1" t="s">
        <v>1044</v>
      </c>
    </row>
    <row r="56" s="1" customFormat="1" spans="1:22">
      <c r="A56" s="3">
        <v>999221976481443</v>
      </c>
      <c r="B56" s="1" t="s">
        <v>1191</v>
      </c>
      <c r="C56" s="1" t="s">
        <v>1213</v>
      </c>
      <c r="D56" s="1" t="s">
        <v>1020</v>
      </c>
      <c r="E56" s="1" t="s">
        <v>1214</v>
      </c>
      <c r="F56" s="1" t="s">
        <v>981</v>
      </c>
      <c r="G56" s="1" t="s">
        <v>954</v>
      </c>
      <c r="H56" s="1" t="s">
        <v>955</v>
      </c>
      <c r="I56" s="1" t="s">
        <v>1166</v>
      </c>
      <c r="J56" s="1" t="s">
        <v>957</v>
      </c>
      <c r="K56" s="1" t="s">
        <v>1166</v>
      </c>
      <c r="L56" s="1" t="s">
        <v>1166</v>
      </c>
      <c r="M56" s="1" t="s">
        <v>958</v>
      </c>
      <c r="N56" s="1" t="s">
        <v>958</v>
      </c>
      <c r="O56" s="1" t="s">
        <v>959</v>
      </c>
      <c r="P56" s="1" t="s">
        <v>960</v>
      </c>
      <c r="Q56" s="1" t="s">
        <v>961</v>
      </c>
      <c r="R56" s="1" t="s">
        <v>1215</v>
      </c>
      <c r="S56" s="1" t="s">
        <v>963</v>
      </c>
      <c r="T56" s="1" t="s">
        <v>964</v>
      </c>
      <c r="U56" s="1" t="s">
        <v>965</v>
      </c>
      <c r="V56" s="1" t="s">
        <v>966</v>
      </c>
    </row>
    <row r="57" s="1" customFormat="1" spans="1:22">
      <c r="A57" s="3">
        <v>999221976216509</v>
      </c>
      <c r="B57" s="1" t="s">
        <v>1216</v>
      </c>
      <c r="C57" s="1" t="s">
        <v>1217</v>
      </c>
      <c r="D57" s="1" t="s">
        <v>1218</v>
      </c>
      <c r="E57" s="1" t="s">
        <v>1219</v>
      </c>
      <c r="F57" s="1" t="s">
        <v>950</v>
      </c>
      <c r="G57" s="1" t="s">
        <v>954</v>
      </c>
      <c r="H57" s="1" t="s">
        <v>955</v>
      </c>
      <c r="I57" s="1" t="s">
        <v>1220</v>
      </c>
      <c r="J57" s="1" t="s">
        <v>957</v>
      </c>
      <c r="K57" s="1" t="s">
        <v>1220</v>
      </c>
      <c r="L57" s="1" t="s">
        <v>1220</v>
      </c>
      <c r="M57" s="1" t="s">
        <v>958</v>
      </c>
      <c r="N57" s="1" t="s">
        <v>958</v>
      </c>
      <c r="O57" s="1" t="s">
        <v>959</v>
      </c>
      <c r="P57" s="1" t="s">
        <v>960</v>
      </c>
      <c r="Q57" s="1" t="s">
        <v>961</v>
      </c>
      <c r="R57" s="1" t="s">
        <v>1221</v>
      </c>
      <c r="S57" s="1" t="s">
        <v>963</v>
      </c>
      <c r="T57" s="1" t="s">
        <v>964</v>
      </c>
      <c r="U57" s="1" t="s">
        <v>965</v>
      </c>
      <c r="V57" s="1" t="s">
        <v>966</v>
      </c>
    </row>
    <row r="58" s="1" customFormat="1" spans="1:22">
      <c r="A58" s="3">
        <v>999221968819123</v>
      </c>
      <c r="B58" s="1" t="s">
        <v>1222</v>
      </c>
      <c r="C58" s="1" t="s">
        <v>1223</v>
      </c>
      <c r="D58" s="1" t="s">
        <v>1149</v>
      </c>
      <c r="E58" s="1" t="s">
        <v>1224</v>
      </c>
      <c r="F58" s="1" t="s">
        <v>987</v>
      </c>
      <c r="G58" s="1" t="s">
        <v>954</v>
      </c>
      <c r="H58" s="1" t="s">
        <v>955</v>
      </c>
      <c r="I58" s="1" t="s">
        <v>1225</v>
      </c>
      <c r="J58" s="1" t="s">
        <v>957</v>
      </c>
      <c r="K58" s="1" t="s">
        <v>1225</v>
      </c>
      <c r="L58" s="1" t="s">
        <v>1225</v>
      </c>
      <c r="M58" s="1" t="s">
        <v>958</v>
      </c>
      <c r="N58" s="1" t="s">
        <v>958</v>
      </c>
      <c r="O58" s="1" t="s">
        <v>959</v>
      </c>
      <c r="P58" s="1" t="s">
        <v>960</v>
      </c>
      <c r="Q58" s="1" t="s">
        <v>961</v>
      </c>
      <c r="R58" s="1" t="s">
        <v>1226</v>
      </c>
      <c r="S58" s="1" t="s">
        <v>963</v>
      </c>
      <c r="T58" s="1" t="s">
        <v>964</v>
      </c>
      <c r="U58" s="1" t="s">
        <v>965</v>
      </c>
      <c r="V58" s="1" t="s">
        <v>972</v>
      </c>
    </row>
    <row r="59" s="1" customFormat="1" spans="1:22">
      <c r="A59" s="3">
        <v>999221968624454</v>
      </c>
      <c r="B59" s="1" t="s">
        <v>1222</v>
      </c>
      <c r="C59" s="1" t="s">
        <v>1227</v>
      </c>
      <c r="D59" s="1" t="s">
        <v>1020</v>
      </c>
      <c r="E59" s="1" t="s">
        <v>1228</v>
      </c>
      <c r="F59" s="1" t="s">
        <v>981</v>
      </c>
      <c r="G59" s="1" t="s">
        <v>954</v>
      </c>
      <c r="H59" s="1" t="s">
        <v>955</v>
      </c>
      <c r="I59" s="1" t="s">
        <v>1166</v>
      </c>
      <c r="J59" s="1" t="s">
        <v>957</v>
      </c>
      <c r="K59" s="1" t="s">
        <v>1166</v>
      </c>
      <c r="L59" s="1" t="s">
        <v>1166</v>
      </c>
      <c r="M59" s="1" t="s">
        <v>958</v>
      </c>
      <c r="N59" s="1" t="s">
        <v>958</v>
      </c>
      <c r="O59" s="1" t="s">
        <v>959</v>
      </c>
      <c r="P59" s="1" t="s">
        <v>960</v>
      </c>
      <c r="Q59" s="1" t="s">
        <v>961</v>
      </c>
      <c r="R59" s="1" t="s">
        <v>1229</v>
      </c>
      <c r="S59" s="1" t="s">
        <v>963</v>
      </c>
      <c r="T59" s="1" t="s">
        <v>964</v>
      </c>
      <c r="U59" s="1" t="s">
        <v>965</v>
      </c>
      <c r="V59" s="1" t="s">
        <v>966</v>
      </c>
    </row>
    <row r="60" s="1" customFormat="1" spans="1:22">
      <c r="A60" s="3">
        <v>999221965773695</v>
      </c>
      <c r="B60" s="1" t="s">
        <v>1222</v>
      </c>
      <c r="C60" s="1" t="s">
        <v>1230</v>
      </c>
      <c r="D60" s="1" t="s">
        <v>1231</v>
      </c>
      <c r="E60" s="1" t="s">
        <v>1232</v>
      </c>
      <c r="F60" s="1" t="s">
        <v>950</v>
      </c>
      <c r="G60" s="1" t="s">
        <v>954</v>
      </c>
      <c r="H60" s="1" t="s">
        <v>955</v>
      </c>
      <c r="I60" s="1" t="s">
        <v>1233</v>
      </c>
      <c r="J60" s="1" t="s">
        <v>957</v>
      </c>
      <c r="K60" s="1" t="s">
        <v>1233</v>
      </c>
      <c r="L60" s="1" t="s">
        <v>1233</v>
      </c>
      <c r="M60" s="1" t="s">
        <v>958</v>
      </c>
      <c r="N60" s="1" t="s">
        <v>958</v>
      </c>
      <c r="O60" s="1" t="s">
        <v>959</v>
      </c>
      <c r="P60" s="1" t="s">
        <v>960</v>
      </c>
      <c r="Q60" s="1" t="s">
        <v>961</v>
      </c>
      <c r="R60" s="1" t="s">
        <v>1234</v>
      </c>
      <c r="S60" s="1" t="s">
        <v>963</v>
      </c>
      <c r="T60" s="1" t="s">
        <v>964</v>
      </c>
      <c r="U60" s="1" t="s">
        <v>1009</v>
      </c>
      <c r="V60" s="1" t="s">
        <v>1235</v>
      </c>
    </row>
    <row r="61" s="1" customFormat="1" spans="1:22">
      <c r="A61" s="3">
        <v>999221962589238</v>
      </c>
      <c r="B61" s="1" t="s">
        <v>1236</v>
      </c>
      <c r="C61" s="1" t="s">
        <v>1237</v>
      </c>
      <c r="D61" s="1" t="s">
        <v>1046</v>
      </c>
      <c r="E61" s="1" t="s">
        <v>1238</v>
      </c>
      <c r="F61" s="1" t="s">
        <v>1168</v>
      </c>
      <c r="G61" s="1" t="s">
        <v>954</v>
      </c>
      <c r="H61" s="1" t="s">
        <v>955</v>
      </c>
      <c r="I61" s="1" t="s">
        <v>1239</v>
      </c>
      <c r="J61" s="1" t="s">
        <v>957</v>
      </c>
      <c r="K61" s="1" t="s">
        <v>1239</v>
      </c>
      <c r="L61" s="1" t="s">
        <v>1239</v>
      </c>
      <c r="M61" s="1" t="s">
        <v>958</v>
      </c>
      <c r="N61" s="1" t="s">
        <v>958</v>
      </c>
      <c r="O61" s="1" t="s">
        <v>959</v>
      </c>
      <c r="P61" s="1" t="s">
        <v>960</v>
      </c>
      <c r="Q61" s="1" t="s">
        <v>961</v>
      </c>
      <c r="R61" s="1" t="s">
        <v>1240</v>
      </c>
      <c r="S61" s="1" t="s">
        <v>963</v>
      </c>
      <c r="T61" s="1" t="s">
        <v>964</v>
      </c>
      <c r="U61" s="1" t="s">
        <v>965</v>
      </c>
      <c r="V61" s="1" t="s">
        <v>966</v>
      </c>
    </row>
    <row r="62" s="1" customFormat="1" spans="1:22">
      <c r="A62" s="1" t="s">
        <v>1241</v>
      </c>
      <c r="B62" s="1" t="s">
        <v>1236</v>
      </c>
      <c r="C62" s="1" t="s">
        <v>1242</v>
      </c>
      <c r="D62" s="1" t="s">
        <v>1160</v>
      </c>
      <c r="E62" s="1" t="s">
        <v>1161</v>
      </c>
      <c r="F62" s="1" t="s">
        <v>950</v>
      </c>
      <c r="G62" s="1" t="s">
        <v>954</v>
      </c>
      <c r="H62" s="1" t="s">
        <v>955</v>
      </c>
      <c r="I62" s="1" t="s">
        <v>959</v>
      </c>
      <c r="J62" s="1" t="s">
        <v>957</v>
      </c>
      <c r="K62" s="1" t="s">
        <v>959</v>
      </c>
      <c r="L62" s="1" t="s">
        <v>959</v>
      </c>
      <c r="M62" s="1" t="s">
        <v>958</v>
      </c>
      <c r="N62" s="1" t="s">
        <v>958</v>
      </c>
      <c r="O62" s="1" t="s">
        <v>959</v>
      </c>
      <c r="P62" s="1" t="s">
        <v>960</v>
      </c>
      <c r="Q62" s="1" t="s">
        <v>961</v>
      </c>
      <c r="R62" s="1" t="s">
        <v>1243</v>
      </c>
      <c r="S62" s="1" t="s">
        <v>963</v>
      </c>
      <c r="T62" s="1" t="s">
        <v>964</v>
      </c>
      <c r="U62" s="1" t="s">
        <v>965</v>
      </c>
      <c r="V62" s="1" t="s">
        <v>1044</v>
      </c>
    </row>
    <row r="63" s="1" customFormat="1" spans="1:22">
      <c r="A63" s="3">
        <v>21955788124</v>
      </c>
      <c r="B63" s="1" t="s">
        <v>1244</v>
      </c>
      <c r="C63" s="1" t="s">
        <v>1245</v>
      </c>
      <c r="D63" s="1" t="s">
        <v>1246</v>
      </c>
      <c r="E63" s="1" t="s">
        <v>1247</v>
      </c>
      <c r="F63" s="1" t="s">
        <v>950</v>
      </c>
      <c r="G63" s="1" t="s">
        <v>954</v>
      </c>
      <c r="H63" s="1" t="s">
        <v>955</v>
      </c>
      <c r="I63" s="1" t="s">
        <v>1248</v>
      </c>
      <c r="J63" s="1" t="s">
        <v>957</v>
      </c>
      <c r="K63" s="1" t="s">
        <v>1248</v>
      </c>
      <c r="L63" s="1" t="s">
        <v>1248</v>
      </c>
      <c r="M63" s="1" t="s">
        <v>958</v>
      </c>
      <c r="N63" s="1" t="s">
        <v>958</v>
      </c>
      <c r="O63" s="1" t="s">
        <v>959</v>
      </c>
      <c r="P63" s="1" t="s">
        <v>960</v>
      </c>
      <c r="Q63" s="1" t="s">
        <v>961</v>
      </c>
      <c r="R63" s="1" t="s">
        <v>1249</v>
      </c>
      <c r="S63" s="1" t="s">
        <v>963</v>
      </c>
      <c r="T63" s="1" t="s">
        <v>964</v>
      </c>
      <c r="U63" s="1" t="s">
        <v>1009</v>
      </c>
      <c r="V63" s="1" t="s">
        <v>1250</v>
      </c>
    </row>
    <row r="64" s="1" customFormat="1" spans="1:22">
      <c r="A64" s="3">
        <v>999221949592301</v>
      </c>
      <c r="B64" s="1" t="s">
        <v>1244</v>
      </c>
      <c r="C64" s="1" t="s">
        <v>1251</v>
      </c>
      <c r="D64" s="1" t="s">
        <v>1120</v>
      </c>
      <c r="E64" s="1" t="s">
        <v>1252</v>
      </c>
      <c r="F64" s="1" t="s">
        <v>950</v>
      </c>
      <c r="G64" s="1" t="s">
        <v>954</v>
      </c>
      <c r="H64" s="1" t="s">
        <v>955</v>
      </c>
      <c r="I64" s="1" t="s">
        <v>1253</v>
      </c>
      <c r="J64" s="1" t="s">
        <v>957</v>
      </c>
      <c r="K64" s="1" t="s">
        <v>1253</v>
      </c>
      <c r="L64" s="1" t="s">
        <v>1253</v>
      </c>
      <c r="M64" s="1" t="s">
        <v>958</v>
      </c>
      <c r="N64" s="1" t="s">
        <v>958</v>
      </c>
      <c r="O64" s="1" t="s">
        <v>959</v>
      </c>
      <c r="P64" s="1" t="s">
        <v>960</v>
      </c>
      <c r="Q64" s="1" t="s">
        <v>961</v>
      </c>
      <c r="R64" s="1" t="s">
        <v>1254</v>
      </c>
      <c r="S64" s="1" t="s">
        <v>963</v>
      </c>
      <c r="T64" s="1" t="s">
        <v>964</v>
      </c>
      <c r="U64" s="1" t="s">
        <v>965</v>
      </c>
      <c r="V64" s="1" t="s">
        <v>972</v>
      </c>
    </row>
    <row r="65" s="1" customFormat="1" spans="1:22">
      <c r="A65" s="3">
        <v>999221949166629</v>
      </c>
      <c r="B65" s="1" t="s">
        <v>1255</v>
      </c>
      <c r="C65" s="1" t="s">
        <v>1256</v>
      </c>
      <c r="D65" s="1" t="s">
        <v>1020</v>
      </c>
      <c r="E65" s="1" t="s">
        <v>1257</v>
      </c>
      <c r="F65" s="1" t="s">
        <v>981</v>
      </c>
      <c r="G65" s="1" t="s">
        <v>954</v>
      </c>
      <c r="H65" s="1" t="s">
        <v>955</v>
      </c>
      <c r="I65" s="1" t="s">
        <v>1166</v>
      </c>
      <c r="J65" s="1" t="s">
        <v>957</v>
      </c>
      <c r="K65" s="1" t="s">
        <v>1166</v>
      </c>
      <c r="L65" s="1" t="s">
        <v>1166</v>
      </c>
      <c r="M65" s="1" t="s">
        <v>958</v>
      </c>
      <c r="N65" s="1" t="s">
        <v>958</v>
      </c>
      <c r="O65" s="1" t="s">
        <v>959</v>
      </c>
      <c r="P65" s="1" t="s">
        <v>960</v>
      </c>
      <c r="Q65" s="1" t="s">
        <v>961</v>
      </c>
      <c r="R65" s="1" t="s">
        <v>1258</v>
      </c>
      <c r="S65" s="1" t="s">
        <v>963</v>
      </c>
      <c r="T65" s="1" t="s">
        <v>964</v>
      </c>
      <c r="U65" s="1" t="s">
        <v>965</v>
      </c>
      <c r="V65" s="1" t="s">
        <v>966</v>
      </c>
    </row>
    <row r="66" s="1" customFormat="1" spans="1:22">
      <c r="A66" s="3">
        <v>21945171441</v>
      </c>
      <c r="B66" s="1" t="s">
        <v>1255</v>
      </c>
      <c r="C66" s="1" t="s">
        <v>1259</v>
      </c>
      <c r="D66" s="1" t="s">
        <v>1149</v>
      </c>
      <c r="E66" s="1" t="s">
        <v>1260</v>
      </c>
      <c r="F66" s="1" t="s">
        <v>981</v>
      </c>
      <c r="G66" s="1" t="s">
        <v>954</v>
      </c>
      <c r="H66" s="1" t="s">
        <v>955</v>
      </c>
      <c r="I66" s="1" t="s">
        <v>1198</v>
      </c>
      <c r="J66" s="1" t="s">
        <v>957</v>
      </c>
      <c r="K66" s="1" t="s">
        <v>1198</v>
      </c>
      <c r="L66" s="1" t="s">
        <v>1198</v>
      </c>
      <c r="M66" s="1" t="s">
        <v>958</v>
      </c>
      <c r="N66" s="1" t="s">
        <v>958</v>
      </c>
      <c r="O66" s="1" t="s">
        <v>959</v>
      </c>
      <c r="P66" s="1" t="s">
        <v>960</v>
      </c>
      <c r="Q66" s="1" t="s">
        <v>961</v>
      </c>
      <c r="R66" s="1" t="s">
        <v>1261</v>
      </c>
      <c r="S66" s="1" t="s">
        <v>963</v>
      </c>
      <c r="T66" s="1" t="s">
        <v>964</v>
      </c>
      <c r="U66" s="1" t="s">
        <v>965</v>
      </c>
      <c r="V66" s="1" t="s">
        <v>972</v>
      </c>
    </row>
    <row r="67" s="1" customFormat="1" spans="1:22">
      <c r="A67" s="3">
        <v>999221945115084</v>
      </c>
      <c r="B67" s="1" t="s">
        <v>1255</v>
      </c>
      <c r="C67" s="1" t="s">
        <v>1262</v>
      </c>
      <c r="D67" s="1" t="s">
        <v>1263</v>
      </c>
      <c r="E67" s="1" t="s">
        <v>1264</v>
      </c>
      <c r="F67" s="1" t="s">
        <v>987</v>
      </c>
      <c r="G67" s="1" t="s">
        <v>954</v>
      </c>
      <c r="H67" s="1" t="s">
        <v>955</v>
      </c>
      <c r="I67" s="1" t="s">
        <v>1265</v>
      </c>
      <c r="J67" s="1" t="s">
        <v>957</v>
      </c>
      <c r="K67" s="1" t="s">
        <v>1265</v>
      </c>
      <c r="L67" s="1" t="s">
        <v>1265</v>
      </c>
      <c r="M67" s="1" t="s">
        <v>958</v>
      </c>
      <c r="N67" s="1" t="s">
        <v>958</v>
      </c>
      <c r="O67" s="1" t="s">
        <v>959</v>
      </c>
      <c r="P67" s="1" t="s">
        <v>960</v>
      </c>
      <c r="Q67" s="1" t="s">
        <v>961</v>
      </c>
      <c r="R67" s="1" t="s">
        <v>1266</v>
      </c>
      <c r="S67" s="1" t="s">
        <v>963</v>
      </c>
      <c r="T67" s="1" t="s">
        <v>964</v>
      </c>
      <c r="U67" s="1" t="s">
        <v>965</v>
      </c>
      <c r="V67" s="1" t="s">
        <v>972</v>
      </c>
    </row>
    <row r="68" s="1" customFormat="1" spans="1:22">
      <c r="A68" s="3">
        <v>999221939953987</v>
      </c>
      <c r="B68" s="1" t="s">
        <v>1267</v>
      </c>
      <c r="C68" s="1" t="s">
        <v>1268</v>
      </c>
      <c r="D68" s="1" t="s">
        <v>1269</v>
      </c>
      <c r="E68" s="1" t="s">
        <v>1270</v>
      </c>
      <c r="F68" s="1" t="s">
        <v>987</v>
      </c>
      <c r="G68" s="1" t="s">
        <v>954</v>
      </c>
      <c r="H68" s="1" t="s">
        <v>955</v>
      </c>
      <c r="I68" s="1" t="s">
        <v>1271</v>
      </c>
      <c r="J68" s="1" t="s">
        <v>957</v>
      </c>
      <c r="K68" s="1" t="s">
        <v>1271</v>
      </c>
      <c r="L68" s="1" t="s">
        <v>1271</v>
      </c>
      <c r="M68" s="1" t="s">
        <v>958</v>
      </c>
      <c r="N68" s="1" t="s">
        <v>958</v>
      </c>
      <c r="O68" s="1" t="s">
        <v>959</v>
      </c>
      <c r="P68" s="1" t="s">
        <v>960</v>
      </c>
      <c r="Q68" s="1" t="s">
        <v>961</v>
      </c>
      <c r="R68" s="1" t="s">
        <v>1272</v>
      </c>
      <c r="S68" s="1" t="s">
        <v>963</v>
      </c>
      <c r="T68" s="1" t="s">
        <v>964</v>
      </c>
      <c r="U68" s="1" t="s">
        <v>965</v>
      </c>
      <c r="V68" s="1" t="s">
        <v>972</v>
      </c>
    </row>
    <row r="69" s="1" customFormat="1" spans="1:22">
      <c r="A69" s="3">
        <v>21931925002</v>
      </c>
      <c r="B69" s="1" t="s">
        <v>1273</v>
      </c>
      <c r="C69" s="1" t="s">
        <v>1274</v>
      </c>
      <c r="D69" s="1" t="s">
        <v>1120</v>
      </c>
      <c r="E69" s="1" t="s">
        <v>1275</v>
      </c>
      <c r="F69" s="1" t="s">
        <v>981</v>
      </c>
      <c r="G69" s="1" t="s">
        <v>954</v>
      </c>
      <c r="H69" s="1" t="s">
        <v>955</v>
      </c>
      <c r="I69" s="1" t="s">
        <v>1276</v>
      </c>
      <c r="J69" s="1" t="s">
        <v>957</v>
      </c>
      <c r="K69" s="1" t="s">
        <v>1276</v>
      </c>
      <c r="L69" s="1" t="s">
        <v>1276</v>
      </c>
      <c r="M69" s="1" t="s">
        <v>958</v>
      </c>
      <c r="N69" s="1" t="s">
        <v>958</v>
      </c>
      <c r="O69" s="1" t="s">
        <v>959</v>
      </c>
      <c r="P69" s="1" t="s">
        <v>960</v>
      </c>
      <c r="Q69" s="1" t="s">
        <v>961</v>
      </c>
      <c r="R69" s="1" t="s">
        <v>1277</v>
      </c>
      <c r="S69" s="1" t="s">
        <v>963</v>
      </c>
      <c r="T69" s="1" t="s">
        <v>964</v>
      </c>
      <c r="U69" s="1" t="s">
        <v>965</v>
      </c>
      <c r="V69" s="1" t="s">
        <v>972</v>
      </c>
    </row>
    <row r="70" s="1" customFormat="1" spans="1:22">
      <c r="A70" s="3">
        <v>999221930691713</v>
      </c>
      <c r="B70" s="1" t="s">
        <v>1273</v>
      </c>
      <c r="C70" s="1" t="s">
        <v>1278</v>
      </c>
      <c r="D70" s="1" t="s">
        <v>1279</v>
      </c>
      <c r="E70" s="1" t="s">
        <v>1280</v>
      </c>
      <c r="F70" s="1" t="s">
        <v>981</v>
      </c>
      <c r="G70" s="1" t="s">
        <v>954</v>
      </c>
      <c r="H70" s="1" t="s">
        <v>955</v>
      </c>
      <c r="I70" s="1" t="s">
        <v>1281</v>
      </c>
      <c r="J70" s="1" t="s">
        <v>957</v>
      </c>
      <c r="K70" s="1" t="s">
        <v>1281</v>
      </c>
      <c r="L70" s="1" t="s">
        <v>1281</v>
      </c>
      <c r="M70" s="1" t="s">
        <v>958</v>
      </c>
      <c r="N70" s="1" t="s">
        <v>958</v>
      </c>
      <c r="O70" s="1" t="s">
        <v>959</v>
      </c>
      <c r="P70" s="1" t="s">
        <v>960</v>
      </c>
      <c r="Q70" s="1" t="s">
        <v>961</v>
      </c>
      <c r="R70" s="1" t="s">
        <v>1282</v>
      </c>
      <c r="S70" s="1" t="s">
        <v>963</v>
      </c>
      <c r="T70" s="1" t="s">
        <v>964</v>
      </c>
      <c r="U70" s="1" t="s">
        <v>965</v>
      </c>
      <c r="V70" s="1" t="s">
        <v>972</v>
      </c>
    </row>
    <row r="71" s="1" customFormat="1" spans="1:22">
      <c r="A71" s="3">
        <v>999221928951100</v>
      </c>
      <c r="B71" s="1" t="s">
        <v>1273</v>
      </c>
      <c r="C71" s="1" t="s">
        <v>1283</v>
      </c>
      <c r="D71" s="1" t="s">
        <v>1284</v>
      </c>
      <c r="E71" s="1" t="s">
        <v>1285</v>
      </c>
      <c r="F71" s="1" t="s">
        <v>950</v>
      </c>
      <c r="G71" s="1" t="s">
        <v>954</v>
      </c>
      <c r="H71" s="1" t="s">
        <v>955</v>
      </c>
      <c r="I71" s="1" t="s">
        <v>1286</v>
      </c>
      <c r="J71" s="1" t="s">
        <v>957</v>
      </c>
      <c r="K71" s="1" t="s">
        <v>1286</v>
      </c>
      <c r="L71" s="1" t="s">
        <v>1286</v>
      </c>
      <c r="M71" s="1" t="s">
        <v>958</v>
      </c>
      <c r="N71" s="1" t="s">
        <v>958</v>
      </c>
      <c r="O71" s="1" t="s">
        <v>959</v>
      </c>
      <c r="P71" s="1" t="s">
        <v>960</v>
      </c>
      <c r="Q71" s="1" t="s">
        <v>961</v>
      </c>
      <c r="R71" s="1" t="s">
        <v>1287</v>
      </c>
      <c r="S71" s="1" t="s">
        <v>963</v>
      </c>
      <c r="T71" s="1" t="s">
        <v>964</v>
      </c>
      <c r="U71" s="1" t="s">
        <v>965</v>
      </c>
      <c r="V71" s="1" t="s">
        <v>1250</v>
      </c>
    </row>
    <row r="72" s="1" customFormat="1" spans="1:22">
      <c r="A72" s="3">
        <v>999221927178925</v>
      </c>
      <c r="B72" s="1" t="s">
        <v>1273</v>
      </c>
      <c r="C72" s="1" t="s">
        <v>1288</v>
      </c>
      <c r="D72" s="1" t="s">
        <v>1289</v>
      </c>
      <c r="E72" s="1" t="s">
        <v>1290</v>
      </c>
      <c r="F72" s="1" t="s">
        <v>987</v>
      </c>
      <c r="G72" s="1" t="s">
        <v>954</v>
      </c>
      <c r="H72" s="1" t="s">
        <v>955</v>
      </c>
      <c r="I72" s="1" t="s">
        <v>1291</v>
      </c>
      <c r="J72" s="1" t="s">
        <v>957</v>
      </c>
      <c r="K72" s="1" t="s">
        <v>1291</v>
      </c>
      <c r="L72" s="1" t="s">
        <v>1291</v>
      </c>
      <c r="M72" s="1" t="s">
        <v>958</v>
      </c>
      <c r="N72" s="1" t="s">
        <v>958</v>
      </c>
      <c r="O72" s="1" t="s">
        <v>959</v>
      </c>
      <c r="P72" s="1" t="s">
        <v>960</v>
      </c>
      <c r="Q72" s="1" t="s">
        <v>961</v>
      </c>
      <c r="R72" s="1" t="s">
        <v>1292</v>
      </c>
      <c r="S72" s="1" t="s">
        <v>963</v>
      </c>
      <c r="T72" s="1" t="s">
        <v>964</v>
      </c>
      <c r="U72" s="1" t="s">
        <v>1009</v>
      </c>
      <c r="V72" s="1" t="s">
        <v>972</v>
      </c>
    </row>
    <row r="73" s="1" customFormat="1" spans="1:22">
      <c r="A73" s="3">
        <v>999221922299970</v>
      </c>
      <c r="B73" s="1" t="s">
        <v>1293</v>
      </c>
      <c r="C73" s="1" t="s">
        <v>1294</v>
      </c>
      <c r="D73" s="1" t="s">
        <v>1046</v>
      </c>
      <c r="E73" s="1" t="s">
        <v>1295</v>
      </c>
      <c r="F73" s="1" t="s">
        <v>950</v>
      </c>
      <c r="G73" s="1" t="s">
        <v>954</v>
      </c>
      <c r="H73" s="1" t="s">
        <v>955</v>
      </c>
      <c r="I73" s="1" t="s">
        <v>1296</v>
      </c>
      <c r="J73" s="1" t="s">
        <v>957</v>
      </c>
      <c r="K73" s="1" t="s">
        <v>1296</v>
      </c>
      <c r="L73" s="1" t="s">
        <v>1296</v>
      </c>
      <c r="M73" s="1" t="s">
        <v>958</v>
      </c>
      <c r="N73" s="1" t="s">
        <v>958</v>
      </c>
      <c r="O73" s="1" t="s">
        <v>959</v>
      </c>
      <c r="P73" s="1" t="s">
        <v>960</v>
      </c>
      <c r="Q73" s="1" t="s">
        <v>961</v>
      </c>
      <c r="R73" s="1" t="s">
        <v>1297</v>
      </c>
      <c r="S73" s="1" t="s">
        <v>963</v>
      </c>
      <c r="T73" s="1" t="s">
        <v>964</v>
      </c>
      <c r="U73" s="1" t="s">
        <v>965</v>
      </c>
      <c r="V73" s="1" t="s">
        <v>966</v>
      </c>
    </row>
    <row r="74" s="1" customFormat="1" spans="1:22">
      <c r="A74" s="3">
        <v>999221922188766</v>
      </c>
      <c r="B74" s="1" t="s">
        <v>1293</v>
      </c>
      <c r="C74" s="1" t="s">
        <v>1298</v>
      </c>
      <c r="D74" s="1" t="s">
        <v>1269</v>
      </c>
      <c r="E74" s="1" t="s">
        <v>1299</v>
      </c>
      <c r="F74" s="1" t="s">
        <v>950</v>
      </c>
      <c r="G74" s="1" t="s">
        <v>954</v>
      </c>
      <c r="H74" s="1" t="s">
        <v>955</v>
      </c>
      <c r="I74" s="1" t="s">
        <v>1300</v>
      </c>
      <c r="J74" s="1" t="s">
        <v>957</v>
      </c>
      <c r="K74" s="1" t="s">
        <v>1300</v>
      </c>
      <c r="L74" s="1" t="s">
        <v>1300</v>
      </c>
      <c r="M74" s="1" t="s">
        <v>958</v>
      </c>
      <c r="N74" s="1" t="s">
        <v>958</v>
      </c>
      <c r="O74" s="1" t="s">
        <v>959</v>
      </c>
      <c r="P74" s="1" t="s">
        <v>960</v>
      </c>
      <c r="Q74" s="1" t="s">
        <v>961</v>
      </c>
      <c r="R74" s="1" t="s">
        <v>1301</v>
      </c>
      <c r="S74" s="1" t="s">
        <v>963</v>
      </c>
      <c r="T74" s="1" t="s">
        <v>964</v>
      </c>
      <c r="U74" s="1" t="s">
        <v>965</v>
      </c>
      <c r="V74" s="1" t="s">
        <v>972</v>
      </c>
    </row>
    <row r="75" s="1" customFormat="1" spans="1:22">
      <c r="A75" s="3">
        <v>999221911700002</v>
      </c>
      <c r="B75" s="1" t="s">
        <v>1293</v>
      </c>
      <c r="C75" s="1" t="s">
        <v>1302</v>
      </c>
      <c r="D75" s="1" t="s">
        <v>1218</v>
      </c>
      <c r="E75" s="1" t="s">
        <v>1303</v>
      </c>
      <c r="F75" s="1" t="s">
        <v>950</v>
      </c>
      <c r="G75" s="1" t="s">
        <v>954</v>
      </c>
      <c r="H75" s="1" t="s">
        <v>955</v>
      </c>
      <c r="I75" s="1" t="s">
        <v>1304</v>
      </c>
      <c r="J75" s="1" t="s">
        <v>957</v>
      </c>
      <c r="K75" s="1" t="s">
        <v>1304</v>
      </c>
      <c r="L75" s="1" t="s">
        <v>1304</v>
      </c>
      <c r="M75" s="1" t="s">
        <v>958</v>
      </c>
      <c r="N75" s="1" t="s">
        <v>958</v>
      </c>
      <c r="O75" s="1" t="s">
        <v>959</v>
      </c>
      <c r="P75" s="1" t="s">
        <v>960</v>
      </c>
      <c r="Q75" s="1" t="s">
        <v>961</v>
      </c>
      <c r="R75" s="1" t="s">
        <v>1305</v>
      </c>
      <c r="S75" s="1" t="s">
        <v>963</v>
      </c>
      <c r="T75" s="1" t="s">
        <v>964</v>
      </c>
      <c r="U75" s="1" t="s">
        <v>965</v>
      </c>
      <c r="V75" s="1" t="s">
        <v>966</v>
      </c>
    </row>
    <row r="76" s="1" customFormat="1" spans="1:22">
      <c r="A76" s="3">
        <v>999221910373423</v>
      </c>
      <c r="B76" s="1" t="s">
        <v>1306</v>
      </c>
      <c r="C76" s="1" t="s">
        <v>1307</v>
      </c>
      <c r="D76" s="1" t="s">
        <v>1201</v>
      </c>
      <c r="E76" s="1" t="s">
        <v>1308</v>
      </c>
      <c r="F76" s="1" t="s">
        <v>950</v>
      </c>
      <c r="G76" s="1" t="s">
        <v>954</v>
      </c>
      <c r="H76" s="1" t="s">
        <v>955</v>
      </c>
      <c r="I76" s="1" t="s">
        <v>1211</v>
      </c>
      <c r="J76" s="1" t="s">
        <v>957</v>
      </c>
      <c r="K76" s="1" t="s">
        <v>1211</v>
      </c>
      <c r="L76" s="1" t="s">
        <v>1211</v>
      </c>
      <c r="M76" s="1" t="s">
        <v>958</v>
      </c>
      <c r="N76" s="1" t="s">
        <v>958</v>
      </c>
      <c r="O76" s="1" t="s">
        <v>959</v>
      </c>
      <c r="P76" s="1" t="s">
        <v>960</v>
      </c>
      <c r="Q76" s="1" t="s">
        <v>961</v>
      </c>
      <c r="R76" s="1" t="s">
        <v>1309</v>
      </c>
      <c r="S76" s="1" t="s">
        <v>963</v>
      </c>
      <c r="T76" s="1" t="s">
        <v>964</v>
      </c>
      <c r="U76" s="1" t="s">
        <v>965</v>
      </c>
      <c r="V76" s="1" t="s">
        <v>1044</v>
      </c>
    </row>
    <row r="77" s="1" customFormat="1" spans="1:22">
      <c r="A77" s="3">
        <v>999221978267755</v>
      </c>
      <c r="B77" s="1" t="s">
        <v>1310</v>
      </c>
      <c r="C77" s="1" t="s">
        <v>1311</v>
      </c>
      <c r="D77" s="1" t="s">
        <v>1201</v>
      </c>
      <c r="E77" s="1" t="s">
        <v>1202</v>
      </c>
      <c r="F77" s="1" t="s">
        <v>950</v>
      </c>
      <c r="G77" s="1" t="s">
        <v>954</v>
      </c>
      <c r="H77" s="1" t="s">
        <v>955</v>
      </c>
      <c r="I77" s="1" t="s">
        <v>959</v>
      </c>
      <c r="J77" s="1" t="s">
        <v>957</v>
      </c>
      <c r="K77" s="1" t="s">
        <v>959</v>
      </c>
      <c r="L77" s="1" t="s">
        <v>959</v>
      </c>
      <c r="M77" s="1" t="s">
        <v>958</v>
      </c>
      <c r="N77" s="1" t="s">
        <v>958</v>
      </c>
      <c r="O77" s="1" t="s">
        <v>959</v>
      </c>
      <c r="P77" s="1" t="s">
        <v>960</v>
      </c>
      <c r="Q77" s="1" t="s">
        <v>961</v>
      </c>
      <c r="R77" s="1" t="s">
        <v>1312</v>
      </c>
      <c r="S77" s="1" t="s">
        <v>963</v>
      </c>
      <c r="T77" s="1" t="s">
        <v>964</v>
      </c>
      <c r="U77" s="1" t="s">
        <v>965</v>
      </c>
      <c r="V77" s="1" t="s">
        <v>1044</v>
      </c>
    </row>
    <row r="78" s="1" customFormat="1" spans="1:22">
      <c r="A78" s="3">
        <v>21899596481</v>
      </c>
      <c r="B78" s="1" t="s">
        <v>1310</v>
      </c>
      <c r="C78" s="1" t="s">
        <v>1313</v>
      </c>
      <c r="D78" s="1" t="s">
        <v>1177</v>
      </c>
      <c r="E78" s="1" t="s">
        <v>1314</v>
      </c>
      <c r="F78" s="1" t="s">
        <v>950</v>
      </c>
      <c r="G78" s="1" t="s">
        <v>954</v>
      </c>
      <c r="H78" s="1" t="s">
        <v>955</v>
      </c>
      <c r="I78" s="1" t="s">
        <v>1315</v>
      </c>
      <c r="J78" s="1" t="s">
        <v>957</v>
      </c>
      <c r="K78" s="1" t="s">
        <v>1315</v>
      </c>
      <c r="L78" s="1" t="s">
        <v>1315</v>
      </c>
      <c r="M78" s="1" t="s">
        <v>958</v>
      </c>
      <c r="N78" s="1" t="s">
        <v>958</v>
      </c>
      <c r="O78" s="1" t="s">
        <v>959</v>
      </c>
      <c r="P78" s="1" t="s">
        <v>960</v>
      </c>
      <c r="Q78" s="1" t="s">
        <v>961</v>
      </c>
      <c r="R78" s="1" t="s">
        <v>1316</v>
      </c>
      <c r="S78" s="1" t="s">
        <v>963</v>
      </c>
      <c r="T78" s="1" t="s">
        <v>964</v>
      </c>
      <c r="U78" s="1" t="s">
        <v>965</v>
      </c>
      <c r="V78" s="1" t="s">
        <v>972</v>
      </c>
    </row>
    <row r="79" s="1" customFormat="1" spans="1:22">
      <c r="A79" s="3">
        <v>21888460965</v>
      </c>
      <c r="B79" s="1" t="s">
        <v>1317</v>
      </c>
      <c r="C79" s="1" t="s">
        <v>1318</v>
      </c>
      <c r="D79" s="1" t="s">
        <v>1319</v>
      </c>
      <c r="E79" s="1" t="s">
        <v>1320</v>
      </c>
      <c r="F79" s="1" t="s">
        <v>950</v>
      </c>
      <c r="G79" s="1" t="s">
        <v>954</v>
      </c>
      <c r="H79" s="1" t="s">
        <v>955</v>
      </c>
      <c r="I79" s="1" t="s">
        <v>1321</v>
      </c>
      <c r="J79" s="1" t="s">
        <v>957</v>
      </c>
      <c r="K79" s="1" t="s">
        <v>1321</v>
      </c>
      <c r="L79" s="1" t="s">
        <v>1321</v>
      </c>
      <c r="M79" s="1" t="s">
        <v>958</v>
      </c>
      <c r="N79" s="1" t="s">
        <v>958</v>
      </c>
      <c r="O79" s="1" t="s">
        <v>959</v>
      </c>
      <c r="P79" s="1" t="s">
        <v>960</v>
      </c>
      <c r="Q79" s="1" t="s">
        <v>961</v>
      </c>
      <c r="R79" s="1" t="s">
        <v>1322</v>
      </c>
      <c r="S79" s="1" t="s">
        <v>963</v>
      </c>
      <c r="T79" s="1" t="s">
        <v>964</v>
      </c>
      <c r="U79" s="1" t="s">
        <v>965</v>
      </c>
      <c r="V79" s="1" t="s">
        <v>972</v>
      </c>
    </row>
    <row r="80" s="1" customFormat="1" spans="1:22">
      <c r="A80" s="3">
        <v>21885693051</v>
      </c>
      <c r="B80" s="1" t="s">
        <v>1317</v>
      </c>
      <c r="C80" s="1" t="s">
        <v>1323</v>
      </c>
      <c r="D80" s="1" t="s">
        <v>1324</v>
      </c>
      <c r="E80" s="1" t="s">
        <v>1325</v>
      </c>
      <c r="F80" s="1" t="s">
        <v>950</v>
      </c>
      <c r="G80" s="1" t="s">
        <v>954</v>
      </c>
      <c r="H80" s="1" t="s">
        <v>955</v>
      </c>
      <c r="I80" s="1" t="s">
        <v>1326</v>
      </c>
      <c r="J80" s="1" t="s">
        <v>957</v>
      </c>
      <c r="K80" s="1" t="s">
        <v>1326</v>
      </c>
      <c r="L80" s="1" t="s">
        <v>1326</v>
      </c>
      <c r="M80" s="1" t="s">
        <v>958</v>
      </c>
      <c r="N80" s="1" t="s">
        <v>958</v>
      </c>
      <c r="O80" s="1" t="s">
        <v>959</v>
      </c>
      <c r="P80" s="1" t="s">
        <v>960</v>
      </c>
      <c r="Q80" s="1" t="s">
        <v>961</v>
      </c>
      <c r="R80" s="1" t="s">
        <v>1327</v>
      </c>
      <c r="S80" s="1" t="s">
        <v>963</v>
      </c>
      <c r="T80" s="1" t="s">
        <v>964</v>
      </c>
      <c r="U80" s="1" t="s">
        <v>965</v>
      </c>
      <c r="V80" s="1" t="s">
        <v>966</v>
      </c>
    </row>
    <row r="81" s="1" customFormat="1" spans="1:22">
      <c r="A81" s="3">
        <v>21885598077</v>
      </c>
      <c r="B81" s="1" t="s">
        <v>1328</v>
      </c>
      <c r="C81" s="1" t="s">
        <v>1329</v>
      </c>
      <c r="D81" s="1" t="s">
        <v>1319</v>
      </c>
      <c r="E81" s="1" t="s">
        <v>1330</v>
      </c>
      <c r="F81" s="1" t="s">
        <v>950</v>
      </c>
      <c r="G81" s="1" t="s">
        <v>954</v>
      </c>
      <c r="H81" s="1" t="s">
        <v>955</v>
      </c>
      <c r="I81" s="1" t="s">
        <v>1321</v>
      </c>
      <c r="J81" s="1" t="s">
        <v>957</v>
      </c>
      <c r="K81" s="1" t="s">
        <v>1321</v>
      </c>
      <c r="L81" s="1" t="s">
        <v>1321</v>
      </c>
      <c r="M81" s="1" t="s">
        <v>958</v>
      </c>
      <c r="N81" s="1" t="s">
        <v>958</v>
      </c>
      <c r="O81" s="1" t="s">
        <v>959</v>
      </c>
      <c r="P81" s="1" t="s">
        <v>960</v>
      </c>
      <c r="Q81" s="1" t="s">
        <v>961</v>
      </c>
      <c r="R81" s="1" t="s">
        <v>1331</v>
      </c>
      <c r="S81" s="1" t="s">
        <v>963</v>
      </c>
      <c r="T81" s="1" t="s">
        <v>964</v>
      </c>
      <c r="U81" s="1" t="s">
        <v>965</v>
      </c>
      <c r="V81" s="1" t="s">
        <v>972</v>
      </c>
    </row>
    <row r="82" s="1" customFormat="1" spans="1:22">
      <c r="A82" s="3">
        <v>21880784202</v>
      </c>
      <c r="B82" s="1" t="s">
        <v>1328</v>
      </c>
      <c r="C82" s="1" t="s">
        <v>1332</v>
      </c>
      <c r="D82" s="1" t="s">
        <v>1279</v>
      </c>
      <c r="E82" s="1" t="s">
        <v>1333</v>
      </c>
      <c r="F82" s="1" t="s">
        <v>950</v>
      </c>
      <c r="G82" s="1" t="s">
        <v>954</v>
      </c>
      <c r="H82" s="1" t="s">
        <v>955</v>
      </c>
      <c r="I82" s="1" t="s">
        <v>1334</v>
      </c>
      <c r="J82" s="1" t="s">
        <v>957</v>
      </c>
      <c r="K82" s="1" t="s">
        <v>1334</v>
      </c>
      <c r="L82" s="1" t="s">
        <v>1334</v>
      </c>
      <c r="M82" s="1" t="s">
        <v>958</v>
      </c>
      <c r="N82" s="1" t="s">
        <v>958</v>
      </c>
      <c r="O82" s="1" t="s">
        <v>959</v>
      </c>
      <c r="P82" s="1" t="s">
        <v>960</v>
      </c>
      <c r="Q82" s="1" t="s">
        <v>961</v>
      </c>
      <c r="R82" s="1" t="s">
        <v>1335</v>
      </c>
      <c r="S82" s="1" t="s">
        <v>963</v>
      </c>
      <c r="T82" s="1" t="s">
        <v>964</v>
      </c>
      <c r="U82" s="1" t="s">
        <v>965</v>
      </c>
      <c r="V82" s="1" t="s">
        <v>972</v>
      </c>
    </row>
    <row r="83" s="1" customFormat="1" spans="1:22">
      <c r="A83" s="3">
        <v>21875782910</v>
      </c>
      <c r="B83" s="1" t="s">
        <v>1336</v>
      </c>
      <c r="C83" s="1" t="s">
        <v>1337</v>
      </c>
      <c r="D83" s="1" t="s">
        <v>1319</v>
      </c>
      <c r="E83" s="1" t="s">
        <v>1338</v>
      </c>
      <c r="F83" s="1" t="s">
        <v>950</v>
      </c>
      <c r="G83" s="1" t="s">
        <v>954</v>
      </c>
      <c r="H83" s="1" t="s">
        <v>955</v>
      </c>
      <c r="I83" s="1" t="s">
        <v>1321</v>
      </c>
      <c r="J83" s="1" t="s">
        <v>957</v>
      </c>
      <c r="K83" s="1" t="s">
        <v>1321</v>
      </c>
      <c r="L83" s="1" t="s">
        <v>1321</v>
      </c>
      <c r="M83" s="1" t="s">
        <v>958</v>
      </c>
      <c r="N83" s="1" t="s">
        <v>958</v>
      </c>
      <c r="O83" s="1" t="s">
        <v>959</v>
      </c>
      <c r="P83" s="1" t="s">
        <v>960</v>
      </c>
      <c r="Q83" s="1" t="s">
        <v>961</v>
      </c>
      <c r="R83" s="1" t="s">
        <v>1339</v>
      </c>
      <c r="S83" s="1" t="s">
        <v>963</v>
      </c>
      <c r="T83" s="1" t="s">
        <v>964</v>
      </c>
      <c r="U83" s="1" t="s">
        <v>965</v>
      </c>
      <c r="V83" s="1" t="s">
        <v>972</v>
      </c>
    </row>
    <row r="84" s="1" customFormat="1" spans="1:22">
      <c r="A84" s="3">
        <v>21868845532</v>
      </c>
      <c r="B84" s="1" t="s">
        <v>1336</v>
      </c>
      <c r="C84" s="1" t="s">
        <v>1340</v>
      </c>
      <c r="D84" s="1" t="s">
        <v>1341</v>
      </c>
      <c r="E84" s="1" t="s">
        <v>1342</v>
      </c>
      <c r="F84" s="1" t="s">
        <v>981</v>
      </c>
      <c r="G84" s="1" t="s">
        <v>954</v>
      </c>
      <c r="H84" s="1" t="s">
        <v>955</v>
      </c>
      <c r="I84" s="1" t="s">
        <v>1343</v>
      </c>
      <c r="J84" s="1" t="s">
        <v>957</v>
      </c>
      <c r="K84" s="1" t="s">
        <v>1343</v>
      </c>
      <c r="L84" s="1" t="s">
        <v>1343</v>
      </c>
      <c r="M84" s="1" t="s">
        <v>958</v>
      </c>
      <c r="N84" s="1" t="s">
        <v>958</v>
      </c>
      <c r="O84" s="1" t="s">
        <v>959</v>
      </c>
      <c r="P84" s="1" t="s">
        <v>960</v>
      </c>
      <c r="Q84" s="1" t="s">
        <v>961</v>
      </c>
      <c r="R84" s="1" t="s">
        <v>1344</v>
      </c>
      <c r="S84" s="1" t="s">
        <v>963</v>
      </c>
      <c r="T84" s="1" t="s">
        <v>964</v>
      </c>
      <c r="U84" s="1" t="s">
        <v>965</v>
      </c>
      <c r="V84" s="1" t="s">
        <v>966</v>
      </c>
    </row>
    <row r="85" s="1" customFormat="1" spans="1:22">
      <c r="A85" s="3">
        <v>21866896800</v>
      </c>
      <c r="B85" s="1" t="s">
        <v>1345</v>
      </c>
      <c r="C85" s="1" t="s">
        <v>1346</v>
      </c>
      <c r="D85" s="1" t="s">
        <v>1347</v>
      </c>
      <c r="E85" s="1" t="s">
        <v>1348</v>
      </c>
      <c r="F85" s="1" t="s">
        <v>950</v>
      </c>
      <c r="G85" s="1" t="s">
        <v>954</v>
      </c>
      <c r="H85" s="1" t="s">
        <v>955</v>
      </c>
      <c r="I85" s="1" t="s">
        <v>1349</v>
      </c>
      <c r="J85" s="1" t="s">
        <v>957</v>
      </c>
      <c r="K85" s="1" t="s">
        <v>1349</v>
      </c>
      <c r="L85" s="1" t="s">
        <v>1349</v>
      </c>
      <c r="M85" s="1" t="s">
        <v>958</v>
      </c>
      <c r="N85" s="1" t="s">
        <v>958</v>
      </c>
      <c r="O85" s="1" t="s">
        <v>959</v>
      </c>
      <c r="P85" s="1" t="s">
        <v>960</v>
      </c>
      <c r="Q85" s="1" t="s">
        <v>961</v>
      </c>
      <c r="R85" s="1" t="s">
        <v>1350</v>
      </c>
      <c r="S85" s="1" t="s">
        <v>963</v>
      </c>
      <c r="T85" s="1" t="s">
        <v>964</v>
      </c>
      <c r="U85" s="1" t="s">
        <v>965</v>
      </c>
      <c r="V85" s="1" t="s">
        <v>966</v>
      </c>
    </row>
    <row r="86" s="1" customFormat="1" spans="1:22">
      <c r="A86" s="3">
        <v>999221858806189</v>
      </c>
      <c r="B86" s="1" t="s">
        <v>1351</v>
      </c>
      <c r="C86" s="1" t="s">
        <v>1352</v>
      </c>
      <c r="D86" s="1" t="s">
        <v>1284</v>
      </c>
      <c r="E86" s="1" t="s">
        <v>1353</v>
      </c>
      <c r="F86" s="1" t="s">
        <v>950</v>
      </c>
      <c r="G86" s="1" t="s">
        <v>954</v>
      </c>
      <c r="H86" s="1" t="s">
        <v>955</v>
      </c>
      <c r="I86" s="1" t="s">
        <v>1354</v>
      </c>
      <c r="J86" s="1" t="s">
        <v>957</v>
      </c>
      <c r="K86" s="1" t="s">
        <v>1354</v>
      </c>
      <c r="L86" s="1" t="s">
        <v>1354</v>
      </c>
      <c r="M86" s="1" t="s">
        <v>958</v>
      </c>
      <c r="N86" s="1" t="s">
        <v>958</v>
      </c>
      <c r="O86" s="1" t="s">
        <v>959</v>
      </c>
      <c r="P86" s="1" t="s">
        <v>960</v>
      </c>
      <c r="Q86" s="1" t="s">
        <v>961</v>
      </c>
      <c r="R86" s="1" t="s">
        <v>1355</v>
      </c>
      <c r="S86" s="1" t="s">
        <v>963</v>
      </c>
      <c r="T86" s="1" t="s">
        <v>964</v>
      </c>
      <c r="U86" s="1" t="s">
        <v>965</v>
      </c>
      <c r="V86" s="1" t="s">
        <v>1250</v>
      </c>
    </row>
    <row r="87" s="1" customFormat="1" spans="1:22">
      <c r="A87" s="3">
        <v>999221858172076</v>
      </c>
      <c r="B87" s="1" t="s">
        <v>1351</v>
      </c>
      <c r="C87" s="1" t="s">
        <v>1356</v>
      </c>
      <c r="D87" s="1" t="s">
        <v>1357</v>
      </c>
      <c r="E87" s="1" t="s">
        <v>1358</v>
      </c>
      <c r="F87" s="1" t="s">
        <v>987</v>
      </c>
      <c r="G87" s="1" t="s">
        <v>954</v>
      </c>
      <c r="H87" s="1" t="s">
        <v>955</v>
      </c>
      <c r="I87" s="1" t="s">
        <v>1359</v>
      </c>
      <c r="J87" s="1" t="s">
        <v>957</v>
      </c>
      <c r="K87" s="1" t="s">
        <v>1359</v>
      </c>
      <c r="L87" s="1" t="s">
        <v>1359</v>
      </c>
      <c r="M87" s="1" t="s">
        <v>958</v>
      </c>
      <c r="N87" s="1" t="s">
        <v>958</v>
      </c>
      <c r="O87" s="1" t="s">
        <v>959</v>
      </c>
      <c r="P87" s="1" t="s">
        <v>960</v>
      </c>
      <c r="Q87" s="1" t="s">
        <v>961</v>
      </c>
      <c r="R87" s="1" t="s">
        <v>1360</v>
      </c>
      <c r="S87" s="1" t="s">
        <v>963</v>
      </c>
      <c r="T87" s="1" t="s">
        <v>964</v>
      </c>
      <c r="U87" s="1" t="s">
        <v>965</v>
      </c>
      <c r="V87" s="1" t="s">
        <v>1044</v>
      </c>
    </row>
    <row r="88" s="1" customFormat="1" spans="1:22">
      <c r="A88" s="3">
        <v>21857900154</v>
      </c>
      <c r="B88" s="1" t="s">
        <v>1351</v>
      </c>
      <c r="C88" s="1" t="s">
        <v>1361</v>
      </c>
      <c r="D88" s="1" t="s">
        <v>1362</v>
      </c>
      <c r="E88" s="1" t="s">
        <v>1363</v>
      </c>
      <c r="F88" s="1" t="s">
        <v>981</v>
      </c>
      <c r="G88" s="1" t="s">
        <v>954</v>
      </c>
      <c r="H88" s="1" t="s">
        <v>955</v>
      </c>
      <c r="I88" s="1" t="s">
        <v>1364</v>
      </c>
      <c r="J88" s="1" t="s">
        <v>957</v>
      </c>
      <c r="K88" s="1" t="s">
        <v>1364</v>
      </c>
      <c r="L88" s="1" t="s">
        <v>1364</v>
      </c>
      <c r="M88" s="1" t="s">
        <v>958</v>
      </c>
      <c r="N88" s="1" t="s">
        <v>958</v>
      </c>
      <c r="O88" s="1" t="s">
        <v>959</v>
      </c>
      <c r="P88" s="1" t="s">
        <v>960</v>
      </c>
      <c r="Q88" s="1" t="s">
        <v>961</v>
      </c>
      <c r="R88" s="1" t="s">
        <v>1365</v>
      </c>
      <c r="S88" s="1" t="s">
        <v>963</v>
      </c>
      <c r="T88" s="1" t="s">
        <v>964</v>
      </c>
      <c r="U88" s="1" t="s">
        <v>965</v>
      </c>
      <c r="V88" s="1" t="s">
        <v>972</v>
      </c>
    </row>
    <row r="89" s="1" customFormat="1" spans="1:22">
      <c r="A89" s="3">
        <v>999221857419618</v>
      </c>
      <c r="B89" s="1" t="s">
        <v>1366</v>
      </c>
      <c r="C89" s="1" t="s">
        <v>1367</v>
      </c>
      <c r="D89" s="1" t="s">
        <v>1368</v>
      </c>
      <c r="E89" s="1" t="s">
        <v>1369</v>
      </c>
      <c r="F89" s="1" t="s">
        <v>987</v>
      </c>
      <c r="G89" s="1" t="s">
        <v>954</v>
      </c>
      <c r="H89" s="1" t="s">
        <v>955</v>
      </c>
      <c r="I89" s="1" t="s">
        <v>1370</v>
      </c>
      <c r="J89" s="1" t="s">
        <v>957</v>
      </c>
      <c r="K89" s="1" t="s">
        <v>1370</v>
      </c>
      <c r="L89" s="1" t="s">
        <v>1370</v>
      </c>
      <c r="M89" s="1" t="s">
        <v>958</v>
      </c>
      <c r="N89" s="1" t="s">
        <v>958</v>
      </c>
      <c r="O89" s="1" t="s">
        <v>959</v>
      </c>
      <c r="P89" s="1" t="s">
        <v>960</v>
      </c>
      <c r="Q89" s="1" t="s">
        <v>961</v>
      </c>
      <c r="R89" s="1" t="s">
        <v>1371</v>
      </c>
      <c r="S89" s="1" t="s">
        <v>963</v>
      </c>
      <c r="T89" s="1" t="s">
        <v>964</v>
      </c>
      <c r="U89" s="1" t="s">
        <v>965</v>
      </c>
      <c r="V89" s="1" t="s">
        <v>1250</v>
      </c>
    </row>
    <row r="90" s="1" customFormat="1" spans="1:22">
      <c r="A90" s="3">
        <v>21857129782</v>
      </c>
      <c r="B90" s="1" t="s">
        <v>1366</v>
      </c>
      <c r="C90" s="1" t="s">
        <v>1372</v>
      </c>
      <c r="D90" s="1" t="s">
        <v>1347</v>
      </c>
      <c r="E90" s="1" t="s">
        <v>1373</v>
      </c>
      <c r="F90" s="1" t="s">
        <v>950</v>
      </c>
      <c r="G90" s="1" t="s">
        <v>954</v>
      </c>
      <c r="H90" s="1" t="s">
        <v>955</v>
      </c>
      <c r="I90" s="1" t="s">
        <v>1374</v>
      </c>
      <c r="J90" s="1" t="s">
        <v>957</v>
      </c>
      <c r="K90" s="1" t="s">
        <v>1374</v>
      </c>
      <c r="L90" s="1" t="s">
        <v>1374</v>
      </c>
      <c r="M90" s="1" t="s">
        <v>958</v>
      </c>
      <c r="N90" s="1" t="s">
        <v>958</v>
      </c>
      <c r="O90" s="1" t="s">
        <v>959</v>
      </c>
      <c r="P90" s="1" t="s">
        <v>960</v>
      </c>
      <c r="Q90" s="1" t="s">
        <v>961</v>
      </c>
      <c r="R90" s="1" t="s">
        <v>1375</v>
      </c>
      <c r="S90" s="1" t="s">
        <v>963</v>
      </c>
      <c r="T90" s="1" t="s">
        <v>964</v>
      </c>
      <c r="U90" s="1" t="s">
        <v>965</v>
      </c>
      <c r="V90" s="1" t="s">
        <v>966</v>
      </c>
    </row>
    <row r="91" s="1" customFormat="1" spans="1:22">
      <c r="A91" s="3">
        <v>21856814206</v>
      </c>
      <c r="B91" s="1" t="s">
        <v>1366</v>
      </c>
      <c r="C91" s="1" t="s">
        <v>1376</v>
      </c>
      <c r="D91" s="1" t="s">
        <v>1377</v>
      </c>
      <c r="E91" s="1" t="s">
        <v>1378</v>
      </c>
      <c r="F91" s="1" t="s">
        <v>981</v>
      </c>
      <c r="G91" s="1" t="s">
        <v>954</v>
      </c>
      <c r="H91" s="1" t="s">
        <v>955</v>
      </c>
      <c r="I91" s="1" t="s">
        <v>1379</v>
      </c>
      <c r="J91" s="1" t="s">
        <v>957</v>
      </c>
      <c r="K91" s="1" t="s">
        <v>1379</v>
      </c>
      <c r="L91" s="1" t="s">
        <v>1379</v>
      </c>
      <c r="M91" s="1" t="s">
        <v>958</v>
      </c>
      <c r="N91" s="1" t="s">
        <v>958</v>
      </c>
      <c r="O91" s="1" t="s">
        <v>959</v>
      </c>
      <c r="P91" s="1" t="s">
        <v>960</v>
      </c>
      <c r="Q91" s="1" t="s">
        <v>961</v>
      </c>
      <c r="R91" s="1" t="s">
        <v>1380</v>
      </c>
      <c r="S91" s="1" t="s">
        <v>963</v>
      </c>
      <c r="T91" s="1" t="s">
        <v>964</v>
      </c>
      <c r="U91" s="1" t="s">
        <v>965</v>
      </c>
      <c r="V91" s="1" t="s">
        <v>972</v>
      </c>
    </row>
    <row r="92" s="1" customFormat="1" spans="1:22">
      <c r="A92" s="1" t="s">
        <v>1381</v>
      </c>
      <c r="B92" s="1" t="s">
        <v>1366</v>
      </c>
      <c r="C92" s="1" t="s">
        <v>1382</v>
      </c>
      <c r="D92" s="1" t="s">
        <v>1051</v>
      </c>
      <c r="E92" s="1" t="s">
        <v>1383</v>
      </c>
      <c r="F92" s="1" t="s">
        <v>981</v>
      </c>
      <c r="G92" s="1" t="s">
        <v>954</v>
      </c>
      <c r="H92" s="1" t="s">
        <v>955</v>
      </c>
      <c r="I92" s="1" t="s">
        <v>959</v>
      </c>
      <c r="J92" s="1" t="s">
        <v>957</v>
      </c>
      <c r="K92" s="1" t="s">
        <v>959</v>
      </c>
      <c r="L92" s="1" t="s">
        <v>959</v>
      </c>
      <c r="M92" s="1" t="s">
        <v>958</v>
      </c>
      <c r="N92" s="1" t="s">
        <v>958</v>
      </c>
      <c r="O92" s="1" t="s">
        <v>959</v>
      </c>
      <c r="P92" s="1" t="s">
        <v>960</v>
      </c>
      <c r="Q92" s="1" t="s">
        <v>961</v>
      </c>
      <c r="R92" s="1" t="s">
        <v>1384</v>
      </c>
      <c r="S92" s="1" t="s">
        <v>963</v>
      </c>
      <c r="T92" s="1" t="s">
        <v>964</v>
      </c>
      <c r="U92" s="1" t="s">
        <v>965</v>
      </c>
      <c r="V92" s="1" t="s">
        <v>972</v>
      </c>
    </row>
    <row r="93" s="1" customFormat="1" spans="1:22">
      <c r="A93" s="3">
        <v>21855774816</v>
      </c>
      <c r="B93" s="1" t="s">
        <v>1366</v>
      </c>
      <c r="C93" s="1" t="s">
        <v>1385</v>
      </c>
      <c r="D93" s="1" t="s">
        <v>1386</v>
      </c>
      <c r="E93" s="1" t="s">
        <v>1387</v>
      </c>
      <c r="F93" s="1" t="s">
        <v>1091</v>
      </c>
      <c r="G93" s="1" t="s">
        <v>954</v>
      </c>
      <c r="H93" s="1" t="s">
        <v>955</v>
      </c>
      <c r="I93" s="1" t="s">
        <v>1388</v>
      </c>
      <c r="J93" s="1" t="s">
        <v>957</v>
      </c>
      <c r="K93" s="1" t="s">
        <v>1388</v>
      </c>
      <c r="L93" s="1" t="s">
        <v>1388</v>
      </c>
      <c r="M93" s="1" t="s">
        <v>958</v>
      </c>
      <c r="N93" s="1" t="s">
        <v>958</v>
      </c>
      <c r="O93" s="1" t="s">
        <v>959</v>
      </c>
      <c r="P93" s="1" t="s">
        <v>960</v>
      </c>
      <c r="Q93" s="1" t="s">
        <v>961</v>
      </c>
      <c r="R93" s="1" t="s">
        <v>1389</v>
      </c>
      <c r="S93" s="1" t="s">
        <v>963</v>
      </c>
      <c r="T93" s="1" t="s">
        <v>964</v>
      </c>
      <c r="U93" s="1" t="s">
        <v>965</v>
      </c>
      <c r="V93" s="1" t="s">
        <v>966</v>
      </c>
    </row>
    <row r="94" s="1" customFormat="1" spans="1:22">
      <c r="A94" s="3">
        <v>21855602134</v>
      </c>
      <c r="B94" s="1" t="s">
        <v>1390</v>
      </c>
      <c r="C94" s="1" t="s">
        <v>1391</v>
      </c>
      <c r="D94" s="1" t="s">
        <v>1392</v>
      </c>
      <c r="E94" s="1" t="s">
        <v>1393</v>
      </c>
      <c r="F94" s="1" t="s">
        <v>950</v>
      </c>
      <c r="G94" s="1" t="s">
        <v>954</v>
      </c>
      <c r="H94" s="1" t="s">
        <v>955</v>
      </c>
      <c r="I94" s="1" t="s">
        <v>1394</v>
      </c>
      <c r="J94" s="1" t="s">
        <v>957</v>
      </c>
      <c r="K94" s="1" t="s">
        <v>1394</v>
      </c>
      <c r="L94" s="1" t="s">
        <v>1394</v>
      </c>
      <c r="M94" s="1" t="s">
        <v>958</v>
      </c>
      <c r="N94" s="1" t="s">
        <v>958</v>
      </c>
      <c r="O94" s="1" t="s">
        <v>959</v>
      </c>
      <c r="P94" s="1" t="s">
        <v>960</v>
      </c>
      <c r="Q94" s="1" t="s">
        <v>961</v>
      </c>
      <c r="R94" s="1" t="s">
        <v>1395</v>
      </c>
      <c r="S94" s="1" t="s">
        <v>963</v>
      </c>
      <c r="T94" s="1" t="s">
        <v>964</v>
      </c>
      <c r="U94" s="1" t="s">
        <v>965</v>
      </c>
      <c r="V94" s="1" t="s">
        <v>972</v>
      </c>
    </row>
    <row r="95" s="1" customFormat="1" spans="1:22">
      <c r="A95" s="3">
        <v>21854646425</v>
      </c>
      <c r="B95" s="1" t="s">
        <v>1390</v>
      </c>
      <c r="C95" s="1" t="s">
        <v>1396</v>
      </c>
      <c r="D95" s="1" t="s">
        <v>1177</v>
      </c>
      <c r="E95" s="1" t="s">
        <v>1397</v>
      </c>
      <c r="F95" s="1" t="s">
        <v>981</v>
      </c>
      <c r="G95" s="1" t="s">
        <v>954</v>
      </c>
      <c r="H95" s="1" t="s">
        <v>955</v>
      </c>
      <c r="I95" s="1" t="s">
        <v>1398</v>
      </c>
      <c r="J95" s="1" t="s">
        <v>957</v>
      </c>
      <c r="K95" s="1" t="s">
        <v>1398</v>
      </c>
      <c r="L95" s="1" t="s">
        <v>1398</v>
      </c>
      <c r="M95" s="1" t="s">
        <v>958</v>
      </c>
      <c r="N95" s="1" t="s">
        <v>958</v>
      </c>
      <c r="O95" s="1" t="s">
        <v>959</v>
      </c>
      <c r="P95" s="1" t="s">
        <v>960</v>
      </c>
      <c r="Q95" s="1" t="s">
        <v>961</v>
      </c>
      <c r="R95" s="1" t="s">
        <v>1399</v>
      </c>
      <c r="S95" s="1" t="s">
        <v>963</v>
      </c>
      <c r="T95" s="1" t="s">
        <v>964</v>
      </c>
      <c r="U95" s="1" t="s">
        <v>965</v>
      </c>
      <c r="V95" s="1" t="s">
        <v>972</v>
      </c>
    </row>
    <row r="96" s="1" customFormat="1" spans="1:22">
      <c r="A96" s="3">
        <v>999221987127879</v>
      </c>
      <c r="B96" s="1" t="s">
        <v>1390</v>
      </c>
      <c r="C96" s="1" t="s">
        <v>1400</v>
      </c>
      <c r="D96" s="1" t="s">
        <v>1177</v>
      </c>
      <c r="E96" s="1" t="s">
        <v>1178</v>
      </c>
      <c r="F96" s="1" t="s">
        <v>950</v>
      </c>
      <c r="G96" s="1" t="s">
        <v>954</v>
      </c>
      <c r="H96" s="1" t="s">
        <v>955</v>
      </c>
      <c r="I96" s="1" t="s">
        <v>959</v>
      </c>
      <c r="J96" s="1" t="s">
        <v>957</v>
      </c>
      <c r="K96" s="1" t="s">
        <v>959</v>
      </c>
      <c r="L96" s="1" t="s">
        <v>959</v>
      </c>
      <c r="M96" s="1" t="s">
        <v>958</v>
      </c>
      <c r="N96" s="1" t="s">
        <v>958</v>
      </c>
      <c r="O96" s="1" t="s">
        <v>959</v>
      </c>
      <c r="P96" s="1" t="s">
        <v>960</v>
      </c>
      <c r="Q96" s="1" t="s">
        <v>961</v>
      </c>
      <c r="R96" s="1" t="s">
        <v>1401</v>
      </c>
      <c r="S96" s="1" t="s">
        <v>963</v>
      </c>
      <c r="T96" s="1" t="s">
        <v>964</v>
      </c>
      <c r="U96" s="1" t="s">
        <v>965</v>
      </c>
      <c r="V96" s="1" t="s">
        <v>972</v>
      </c>
    </row>
    <row r="97" s="1" customFormat="1" spans="1:22">
      <c r="A97" s="3">
        <v>21853821290</v>
      </c>
      <c r="B97" s="1" t="s">
        <v>1402</v>
      </c>
      <c r="C97" s="1" t="s">
        <v>1403</v>
      </c>
      <c r="D97" s="1" t="s">
        <v>1392</v>
      </c>
      <c r="E97" s="1" t="s">
        <v>1404</v>
      </c>
      <c r="F97" s="1" t="s">
        <v>950</v>
      </c>
      <c r="G97" s="1" t="s">
        <v>954</v>
      </c>
      <c r="H97" s="1" t="s">
        <v>955</v>
      </c>
      <c r="I97" s="1" t="s">
        <v>1405</v>
      </c>
      <c r="J97" s="1" t="s">
        <v>957</v>
      </c>
      <c r="K97" s="1" t="s">
        <v>1405</v>
      </c>
      <c r="L97" s="1" t="s">
        <v>1405</v>
      </c>
      <c r="M97" s="1" t="s">
        <v>958</v>
      </c>
      <c r="N97" s="1" t="s">
        <v>958</v>
      </c>
      <c r="O97" s="1" t="s">
        <v>959</v>
      </c>
      <c r="P97" s="1" t="s">
        <v>960</v>
      </c>
      <c r="Q97" s="1" t="s">
        <v>961</v>
      </c>
      <c r="R97" s="1" t="s">
        <v>1406</v>
      </c>
      <c r="S97" s="1" t="s">
        <v>963</v>
      </c>
      <c r="T97" s="1" t="s">
        <v>964</v>
      </c>
      <c r="U97" s="1" t="s">
        <v>965</v>
      </c>
      <c r="V97" s="1" t="s">
        <v>972</v>
      </c>
    </row>
    <row r="98" s="1" customFormat="1" spans="1:22">
      <c r="A98" s="3">
        <v>21853486560</v>
      </c>
      <c r="B98" s="1" t="s">
        <v>1402</v>
      </c>
      <c r="C98" s="1" t="s">
        <v>1407</v>
      </c>
      <c r="D98" s="1" t="s">
        <v>1392</v>
      </c>
      <c r="E98" s="1" t="s">
        <v>1408</v>
      </c>
      <c r="F98" s="1" t="s">
        <v>950</v>
      </c>
      <c r="G98" s="1" t="s">
        <v>954</v>
      </c>
      <c r="H98" s="1" t="s">
        <v>955</v>
      </c>
      <c r="I98" s="1" t="s">
        <v>1409</v>
      </c>
      <c r="J98" s="1" t="s">
        <v>957</v>
      </c>
      <c r="K98" s="1" t="s">
        <v>1409</v>
      </c>
      <c r="L98" s="1" t="s">
        <v>1409</v>
      </c>
      <c r="M98" s="1" t="s">
        <v>958</v>
      </c>
      <c r="N98" s="1" t="s">
        <v>958</v>
      </c>
      <c r="O98" s="1" t="s">
        <v>959</v>
      </c>
      <c r="P98" s="1" t="s">
        <v>960</v>
      </c>
      <c r="Q98" s="1" t="s">
        <v>961</v>
      </c>
      <c r="R98" s="1" t="s">
        <v>1410</v>
      </c>
      <c r="S98" s="1" t="s">
        <v>963</v>
      </c>
      <c r="T98" s="1" t="s">
        <v>964</v>
      </c>
      <c r="U98" s="1" t="s">
        <v>965</v>
      </c>
      <c r="V98" s="1" t="s">
        <v>972</v>
      </c>
    </row>
    <row r="99" s="1" customFormat="1" spans="1:22">
      <c r="A99" s="3">
        <v>21852448076</v>
      </c>
      <c r="B99" s="1" t="s">
        <v>1411</v>
      </c>
      <c r="C99" s="1" t="s">
        <v>1412</v>
      </c>
      <c r="D99" s="1" t="s">
        <v>1386</v>
      </c>
      <c r="E99" s="1" t="s">
        <v>1413</v>
      </c>
      <c r="F99" s="1" t="s">
        <v>1124</v>
      </c>
      <c r="G99" s="1" t="s">
        <v>954</v>
      </c>
      <c r="H99" s="1" t="s">
        <v>955</v>
      </c>
      <c r="I99" s="1" t="s">
        <v>1414</v>
      </c>
      <c r="J99" s="1" t="s">
        <v>957</v>
      </c>
      <c r="K99" s="1" t="s">
        <v>1414</v>
      </c>
      <c r="L99" s="1" t="s">
        <v>1414</v>
      </c>
      <c r="M99" s="1" t="s">
        <v>958</v>
      </c>
      <c r="N99" s="1" t="s">
        <v>958</v>
      </c>
      <c r="O99" s="1" t="s">
        <v>959</v>
      </c>
      <c r="P99" s="1" t="s">
        <v>960</v>
      </c>
      <c r="Q99" s="1" t="s">
        <v>961</v>
      </c>
      <c r="R99" s="1" t="s">
        <v>1415</v>
      </c>
      <c r="S99" s="1" t="s">
        <v>963</v>
      </c>
      <c r="T99" s="1" t="s">
        <v>964</v>
      </c>
      <c r="U99" s="1" t="s">
        <v>965</v>
      </c>
      <c r="V99" s="1" t="s">
        <v>966</v>
      </c>
    </row>
    <row r="100" s="1" customFormat="1" spans="1:22">
      <c r="A100" s="3">
        <v>21852396090</v>
      </c>
      <c r="B100" s="1" t="s">
        <v>1411</v>
      </c>
      <c r="C100" s="1" t="s">
        <v>1416</v>
      </c>
      <c r="D100" s="1" t="s">
        <v>1417</v>
      </c>
      <c r="E100" s="1" t="s">
        <v>1418</v>
      </c>
      <c r="F100" s="1" t="s">
        <v>950</v>
      </c>
      <c r="G100" s="1" t="s">
        <v>954</v>
      </c>
      <c r="H100" s="1" t="s">
        <v>955</v>
      </c>
      <c r="I100" s="1" t="s">
        <v>1419</v>
      </c>
      <c r="J100" s="1" t="s">
        <v>957</v>
      </c>
      <c r="K100" s="1" t="s">
        <v>1419</v>
      </c>
      <c r="L100" s="1" t="s">
        <v>1419</v>
      </c>
      <c r="M100" s="1" t="s">
        <v>958</v>
      </c>
      <c r="N100" s="1" t="s">
        <v>958</v>
      </c>
      <c r="O100" s="1" t="s">
        <v>959</v>
      </c>
      <c r="P100" s="1" t="s">
        <v>960</v>
      </c>
      <c r="Q100" s="1" t="s">
        <v>961</v>
      </c>
      <c r="R100" s="1" t="s">
        <v>1420</v>
      </c>
      <c r="S100" s="1" t="s">
        <v>963</v>
      </c>
      <c r="T100" s="1" t="s">
        <v>964</v>
      </c>
      <c r="U100" s="1" t="s">
        <v>965</v>
      </c>
      <c r="V100" s="1" t="s">
        <v>972</v>
      </c>
    </row>
    <row r="101" s="1" customFormat="1" spans="1:22">
      <c r="A101" s="3">
        <v>21851823214</v>
      </c>
      <c r="B101" s="1" t="s">
        <v>1411</v>
      </c>
      <c r="C101" s="1" t="s">
        <v>1421</v>
      </c>
      <c r="D101" s="1" t="s">
        <v>1218</v>
      </c>
      <c r="E101" s="1" t="s">
        <v>1422</v>
      </c>
      <c r="F101" s="1" t="s">
        <v>987</v>
      </c>
      <c r="G101" s="1" t="s">
        <v>954</v>
      </c>
      <c r="H101" s="1" t="s">
        <v>955</v>
      </c>
      <c r="I101" s="1" t="s">
        <v>1423</v>
      </c>
      <c r="J101" s="1" t="s">
        <v>957</v>
      </c>
      <c r="K101" s="1" t="s">
        <v>1423</v>
      </c>
      <c r="L101" s="1" t="s">
        <v>1423</v>
      </c>
      <c r="M101" s="1" t="s">
        <v>958</v>
      </c>
      <c r="N101" s="1" t="s">
        <v>958</v>
      </c>
      <c r="O101" s="1" t="s">
        <v>959</v>
      </c>
      <c r="P101" s="1" t="s">
        <v>960</v>
      </c>
      <c r="Q101" s="1" t="s">
        <v>961</v>
      </c>
      <c r="R101" s="1" t="s">
        <v>1424</v>
      </c>
      <c r="S101" s="1" t="s">
        <v>963</v>
      </c>
      <c r="T101" s="1" t="s">
        <v>964</v>
      </c>
      <c r="U101" s="1" t="s">
        <v>965</v>
      </c>
      <c r="V101" s="1" t="s">
        <v>966</v>
      </c>
    </row>
    <row r="102" s="1" customFormat="1" spans="1:22">
      <c r="A102" s="1" t="s">
        <v>1425</v>
      </c>
      <c r="B102" s="1" t="s">
        <v>1411</v>
      </c>
      <c r="C102" s="1" t="s">
        <v>1426</v>
      </c>
      <c r="D102" s="1" t="s">
        <v>1392</v>
      </c>
      <c r="E102" s="1" t="s">
        <v>1427</v>
      </c>
      <c r="F102" s="1" t="s">
        <v>950</v>
      </c>
      <c r="G102" s="1" t="s">
        <v>954</v>
      </c>
      <c r="H102" s="1" t="s">
        <v>955</v>
      </c>
      <c r="I102" s="1" t="s">
        <v>959</v>
      </c>
      <c r="J102" s="1" t="s">
        <v>957</v>
      </c>
      <c r="K102" s="1" t="s">
        <v>959</v>
      </c>
      <c r="L102" s="1" t="s">
        <v>959</v>
      </c>
      <c r="M102" s="1" t="s">
        <v>958</v>
      </c>
      <c r="N102" s="1" t="s">
        <v>958</v>
      </c>
      <c r="O102" s="1" t="s">
        <v>959</v>
      </c>
      <c r="P102" s="1" t="s">
        <v>960</v>
      </c>
      <c r="Q102" s="1" t="s">
        <v>961</v>
      </c>
      <c r="R102" s="1" t="s">
        <v>1428</v>
      </c>
      <c r="S102" s="1" t="s">
        <v>963</v>
      </c>
      <c r="T102" s="1" t="s">
        <v>964</v>
      </c>
      <c r="U102" s="1" t="s">
        <v>965</v>
      </c>
      <c r="V102" s="1" t="s">
        <v>972</v>
      </c>
    </row>
    <row r="103" s="1" customFormat="1" spans="1:22">
      <c r="A103" s="3">
        <v>999221851530531</v>
      </c>
      <c r="B103" s="1" t="s">
        <v>1411</v>
      </c>
      <c r="C103" s="1" t="s">
        <v>1429</v>
      </c>
      <c r="D103" s="1" t="s">
        <v>1040</v>
      </c>
      <c r="E103" s="1" t="s">
        <v>1430</v>
      </c>
      <c r="F103" s="1" t="s">
        <v>981</v>
      </c>
      <c r="G103" s="1" t="s">
        <v>954</v>
      </c>
      <c r="H103" s="1" t="s">
        <v>955</v>
      </c>
      <c r="I103" s="1" t="s">
        <v>1042</v>
      </c>
      <c r="J103" s="1" t="s">
        <v>957</v>
      </c>
      <c r="K103" s="1" t="s">
        <v>1042</v>
      </c>
      <c r="L103" s="1" t="s">
        <v>1042</v>
      </c>
      <c r="M103" s="1" t="s">
        <v>958</v>
      </c>
      <c r="N103" s="1" t="s">
        <v>958</v>
      </c>
      <c r="O103" s="1" t="s">
        <v>959</v>
      </c>
      <c r="P103" s="1" t="s">
        <v>960</v>
      </c>
      <c r="Q103" s="1" t="s">
        <v>961</v>
      </c>
      <c r="R103" s="1" t="s">
        <v>1431</v>
      </c>
      <c r="S103" s="1" t="s">
        <v>963</v>
      </c>
      <c r="T103" s="1" t="s">
        <v>964</v>
      </c>
      <c r="U103" s="1" t="s">
        <v>965</v>
      </c>
      <c r="V103" s="1" t="s">
        <v>1044</v>
      </c>
    </row>
    <row r="104" s="1" customFormat="1" spans="1:22">
      <c r="A104" s="3">
        <v>999221849963408</v>
      </c>
      <c r="B104" s="1" t="s">
        <v>1432</v>
      </c>
      <c r="C104" s="1" t="s">
        <v>1433</v>
      </c>
      <c r="D104" s="1" t="s">
        <v>1040</v>
      </c>
      <c r="E104" s="1" t="s">
        <v>1434</v>
      </c>
      <c r="F104" s="1" t="s">
        <v>981</v>
      </c>
      <c r="G104" s="1" t="s">
        <v>954</v>
      </c>
      <c r="H104" s="1" t="s">
        <v>955</v>
      </c>
      <c r="I104" s="1" t="s">
        <v>1042</v>
      </c>
      <c r="J104" s="1" t="s">
        <v>957</v>
      </c>
      <c r="K104" s="1" t="s">
        <v>1042</v>
      </c>
      <c r="L104" s="1" t="s">
        <v>1042</v>
      </c>
      <c r="M104" s="1" t="s">
        <v>958</v>
      </c>
      <c r="N104" s="1" t="s">
        <v>958</v>
      </c>
      <c r="O104" s="1" t="s">
        <v>959</v>
      </c>
      <c r="P104" s="1" t="s">
        <v>960</v>
      </c>
      <c r="Q104" s="1" t="s">
        <v>961</v>
      </c>
      <c r="R104" s="1" t="s">
        <v>1435</v>
      </c>
      <c r="S104" s="1" t="s">
        <v>963</v>
      </c>
      <c r="T104" s="1" t="s">
        <v>964</v>
      </c>
      <c r="U104" s="1" t="s">
        <v>965</v>
      </c>
      <c r="V104" s="1" t="s">
        <v>1044</v>
      </c>
    </row>
    <row r="105" s="1" customFormat="1" spans="1:22">
      <c r="A105" s="3">
        <v>21510421247</v>
      </c>
      <c r="B105" s="1" t="s">
        <v>1436</v>
      </c>
      <c r="C105" s="1" t="s">
        <v>1437</v>
      </c>
      <c r="D105" s="1" t="s">
        <v>1438</v>
      </c>
      <c r="E105" s="1" t="s">
        <v>1439</v>
      </c>
      <c r="F105" s="1" t="s">
        <v>981</v>
      </c>
      <c r="G105" s="1" t="s">
        <v>954</v>
      </c>
      <c r="H105" s="1" t="s">
        <v>955</v>
      </c>
      <c r="I105" s="1" t="s">
        <v>1440</v>
      </c>
      <c r="J105" s="1" t="s">
        <v>957</v>
      </c>
      <c r="K105" s="1" t="s">
        <v>1440</v>
      </c>
      <c r="L105" s="1" t="s">
        <v>1440</v>
      </c>
      <c r="M105" s="1" t="s">
        <v>958</v>
      </c>
      <c r="N105" s="1" t="s">
        <v>958</v>
      </c>
      <c r="O105" s="1" t="s">
        <v>959</v>
      </c>
      <c r="P105" s="1" t="s">
        <v>960</v>
      </c>
      <c r="Q105" s="1" t="s">
        <v>961</v>
      </c>
      <c r="R105" s="1" t="s">
        <v>1441</v>
      </c>
      <c r="S105" s="1" t="s">
        <v>963</v>
      </c>
      <c r="T105" s="1" t="s">
        <v>964</v>
      </c>
      <c r="U105" s="1" t="s">
        <v>965</v>
      </c>
      <c r="V105" s="1" t="s">
        <v>966</v>
      </c>
    </row>
    <row r="106" s="1" customFormat="1" spans="1:22">
      <c r="A106" s="3">
        <v>21633207490</v>
      </c>
      <c r="B106" s="1" t="s">
        <v>1442</v>
      </c>
      <c r="C106" s="1" t="s">
        <v>1443</v>
      </c>
      <c r="D106" s="1" t="s">
        <v>1444</v>
      </c>
      <c r="E106" s="1" t="s">
        <v>1445</v>
      </c>
      <c r="F106" s="1" t="s">
        <v>1124</v>
      </c>
      <c r="G106" s="1" t="s">
        <v>954</v>
      </c>
      <c r="H106" s="1" t="s">
        <v>955</v>
      </c>
      <c r="I106" s="1" t="s">
        <v>1446</v>
      </c>
      <c r="J106" s="1" t="s">
        <v>957</v>
      </c>
      <c r="K106" s="1" t="s">
        <v>1446</v>
      </c>
      <c r="L106" s="1" t="s">
        <v>1446</v>
      </c>
      <c r="M106" s="1" t="s">
        <v>958</v>
      </c>
      <c r="N106" s="1" t="s">
        <v>958</v>
      </c>
      <c r="O106" s="1" t="s">
        <v>959</v>
      </c>
      <c r="P106" s="1" t="s">
        <v>960</v>
      </c>
      <c r="Q106" s="1" t="s">
        <v>961</v>
      </c>
      <c r="R106" s="1" t="s">
        <v>1447</v>
      </c>
      <c r="S106" s="1" t="s">
        <v>963</v>
      </c>
      <c r="T106" s="1" t="s">
        <v>964</v>
      </c>
      <c r="U106" s="1" t="s">
        <v>965</v>
      </c>
      <c r="V106" s="1" t="s">
        <v>966</v>
      </c>
    </row>
    <row r="107" s="1" customFormat="1" spans="1:22">
      <c r="A107" s="3">
        <v>21723919557</v>
      </c>
      <c r="B107" s="1" t="s">
        <v>1448</v>
      </c>
      <c r="C107" s="1" t="s">
        <v>1449</v>
      </c>
      <c r="D107" s="1" t="s">
        <v>1450</v>
      </c>
      <c r="E107" s="1" t="s">
        <v>1451</v>
      </c>
      <c r="F107" s="1" t="s">
        <v>981</v>
      </c>
      <c r="G107" s="1" t="s">
        <v>954</v>
      </c>
      <c r="H107" s="1" t="s">
        <v>955</v>
      </c>
      <c r="I107" s="1" t="s">
        <v>1452</v>
      </c>
      <c r="J107" s="1" t="s">
        <v>957</v>
      </c>
      <c r="K107" s="1" t="s">
        <v>1452</v>
      </c>
      <c r="L107" s="1" t="s">
        <v>1452</v>
      </c>
      <c r="M107" s="1" t="s">
        <v>958</v>
      </c>
      <c r="N107" s="1" t="s">
        <v>958</v>
      </c>
      <c r="O107" s="1" t="s">
        <v>959</v>
      </c>
      <c r="P107" s="1" t="s">
        <v>960</v>
      </c>
      <c r="Q107" s="1" t="s">
        <v>961</v>
      </c>
      <c r="R107" s="1" t="s">
        <v>1453</v>
      </c>
      <c r="S107" s="1" t="s">
        <v>963</v>
      </c>
      <c r="T107" s="1" t="s">
        <v>964</v>
      </c>
      <c r="U107" s="1" t="s">
        <v>965</v>
      </c>
      <c r="V107" s="1" t="s">
        <v>1454</v>
      </c>
    </row>
    <row r="108" s="1" customFormat="1" spans="1:22">
      <c r="A108" s="3">
        <v>21754873961</v>
      </c>
      <c r="B108" s="1" t="s">
        <v>1455</v>
      </c>
      <c r="C108" s="1" t="s">
        <v>1456</v>
      </c>
      <c r="D108" s="1" t="s">
        <v>1182</v>
      </c>
      <c r="E108" s="1" t="s">
        <v>1457</v>
      </c>
      <c r="F108" s="1" t="s">
        <v>987</v>
      </c>
      <c r="G108" s="1" t="s">
        <v>954</v>
      </c>
      <c r="H108" s="1" t="s">
        <v>955</v>
      </c>
      <c r="I108" s="1" t="s">
        <v>1458</v>
      </c>
      <c r="J108" s="1" t="s">
        <v>957</v>
      </c>
      <c r="K108" s="1" t="s">
        <v>1458</v>
      </c>
      <c r="L108" s="1" t="s">
        <v>1458</v>
      </c>
      <c r="M108" s="1" t="s">
        <v>958</v>
      </c>
      <c r="N108" s="1" t="s">
        <v>958</v>
      </c>
      <c r="O108" s="1" t="s">
        <v>959</v>
      </c>
      <c r="P108" s="1" t="s">
        <v>960</v>
      </c>
      <c r="Q108" s="1" t="s">
        <v>961</v>
      </c>
      <c r="R108" s="1" t="s">
        <v>1459</v>
      </c>
      <c r="S108" s="1" t="s">
        <v>963</v>
      </c>
      <c r="T108" s="1" t="s">
        <v>964</v>
      </c>
      <c r="U108" s="1" t="s">
        <v>965</v>
      </c>
      <c r="V108" s="1" t="s">
        <v>972</v>
      </c>
    </row>
    <row r="109" s="1" customFormat="1" spans="1:22">
      <c r="A109" s="1" t="s">
        <v>1460</v>
      </c>
      <c r="B109" s="1" t="s">
        <v>1461</v>
      </c>
      <c r="C109" s="1" t="s">
        <v>1462</v>
      </c>
      <c r="D109" s="1" t="s">
        <v>1182</v>
      </c>
      <c r="E109" s="1" t="s">
        <v>1183</v>
      </c>
      <c r="F109" s="1" t="s">
        <v>981</v>
      </c>
      <c r="G109" s="1" t="s">
        <v>954</v>
      </c>
      <c r="H109" s="1" t="s">
        <v>955</v>
      </c>
      <c r="I109" s="1" t="s">
        <v>959</v>
      </c>
      <c r="J109" s="1" t="s">
        <v>957</v>
      </c>
      <c r="K109" s="1" t="s">
        <v>959</v>
      </c>
      <c r="L109" s="1" t="s">
        <v>959</v>
      </c>
      <c r="M109" s="1" t="s">
        <v>958</v>
      </c>
      <c r="N109" s="1" t="s">
        <v>958</v>
      </c>
      <c r="O109" s="1" t="s">
        <v>959</v>
      </c>
      <c r="P109" s="1" t="s">
        <v>960</v>
      </c>
      <c r="Q109" s="1" t="s">
        <v>961</v>
      </c>
      <c r="R109" s="1" t="s">
        <v>1463</v>
      </c>
      <c r="S109" s="1" t="s">
        <v>963</v>
      </c>
      <c r="T109" s="1" t="s">
        <v>964</v>
      </c>
      <c r="U109" s="1" t="s">
        <v>965</v>
      </c>
      <c r="V109" s="1" t="s">
        <v>972</v>
      </c>
    </row>
    <row r="110" s="1" customFormat="1" spans="1:22">
      <c r="A110" s="3">
        <v>21771801970</v>
      </c>
      <c r="B110" s="1" t="s">
        <v>1464</v>
      </c>
      <c r="C110" s="1" t="s">
        <v>1465</v>
      </c>
      <c r="D110" s="1" t="s">
        <v>1466</v>
      </c>
      <c r="E110" s="1" t="s">
        <v>1467</v>
      </c>
      <c r="F110" s="1" t="s">
        <v>981</v>
      </c>
      <c r="G110" s="1" t="s">
        <v>954</v>
      </c>
      <c r="H110" s="1" t="s">
        <v>955</v>
      </c>
      <c r="I110" s="1" t="s">
        <v>1468</v>
      </c>
      <c r="J110" s="1" t="s">
        <v>957</v>
      </c>
      <c r="K110" s="1" t="s">
        <v>1468</v>
      </c>
      <c r="L110" s="1" t="s">
        <v>1468</v>
      </c>
      <c r="M110" s="1" t="s">
        <v>958</v>
      </c>
      <c r="N110" s="1" t="s">
        <v>958</v>
      </c>
      <c r="O110" s="1" t="s">
        <v>959</v>
      </c>
      <c r="P110" s="1" t="s">
        <v>960</v>
      </c>
      <c r="Q110" s="1" t="s">
        <v>961</v>
      </c>
      <c r="R110" s="1" t="s">
        <v>1469</v>
      </c>
      <c r="S110" s="1" t="s">
        <v>963</v>
      </c>
      <c r="T110" s="1" t="s">
        <v>964</v>
      </c>
      <c r="U110" s="1" t="s">
        <v>965</v>
      </c>
      <c r="V110" s="1" t="s">
        <v>966</v>
      </c>
    </row>
    <row r="111" s="1" customFormat="1" spans="1:22">
      <c r="A111" s="3">
        <v>21136004317</v>
      </c>
      <c r="B111" s="1" t="s">
        <v>1470</v>
      </c>
      <c r="C111" s="1" t="s">
        <v>1471</v>
      </c>
      <c r="D111" s="1" t="s">
        <v>1472</v>
      </c>
      <c r="E111" s="1" t="s">
        <v>1473</v>
      </c>
      <c r="F111" s="1" t="s">
        <v>981</v>
      </c>
      <c r="G111" s="1" t="s">
        <v>954</v>
      </c>
      <c r="H111" s="1" t="s">
        <v>955</v>
      </c>
      <c r="I111" s="1" t="s">
        <v>1474</v>
      </c>
      <c r="J111" s="1" t="s">
        <v>957</v>
      </c>
      <c r="K111" s="1" t="s">
        <v>1474</v>
      </c>
      <c r="L111" s="1" t="s">
        <v>1474</v>
      </c>
      <c r="M111" s="1" t="s">
        <v>958</v>
      </c>
      <c r="N111" s="1" t="s">
        <v>958</v>
      </c>
      <c r="O111" s="1" t="s">
        <v>959</v>
      </c>
      <c r="P111" s="1" t="s">
        <v>960</v>
      </c>
      <c r="Q111" s="1" t="s">
        <v>961</v>
      </c>
      <c r="R111" s="1" t="s">
        <v>1475</v>
      </c>
      <c r="S111" s="1" t="s">
        <v>963</v>
      </c>
      <c r="T111" s="1" t="s">
        <v>964</v>
      </c>
      <c r="U111" s="1" t="s">
        <v>965</v>
      </c>
      <c r="V111" s="1" t="s">
        <v>966</v>
      </c>
    </row>
    <row r="112" s="1" customFormat="1" spans="1:22">
      <c r="A112" s="3">
        <v>21365865949</v>
      </c>
      <c r="B112" s="1" t="s">
        <v>1476</v>
      </c>
      <c r="C112" s="1" t="s">
        <v>1477</v>
      </c>
      <c r="D112" s="1" t="s">
        <v>1324</v>
      </c>
      <c r="E112" s="1" t="s">
        <v>1478</v>
      </c>
      <c r="F112" s="1" t="s">
        <v>1029</v>
      </c>
      <c r="G112" s="1" t="s">
        <v>954</v>
      </c>
      <c r="H112" s="1" t="s">
        <v>955</v>
      </c>
      <c r="I112" s="1" t="s">
        <v>1479</v>
      </c>
      <c r="J112" s="1" t="s">
        <v>957</v>
      </c>
      <c r="K112" s="1" t="s">
        <v>1479</v>
      </c>
      <c r="L112" s="1" t="s">
        <v>1479</v>
      </c>
      <c r="M112" s="1" t="s">
        <v>958</v>
      </c>
      <c r="N112" s="1" t="s">
        <v>958</v>
      </c>
      <c r="O112" s="1" t="s">
        <v>959</v>
      </c>
      <c r="P112" s="1" t="s">
        <v>960</v>
      </c>
      <c r="Q112" s="1" t="s">
        <v>961</v>
      </c>
      <c r="R112" s="1" t="s">
        <v>1480</v>
      </c>
      <c r="S112" s="1" t="s">
        <v>963</v>
      </c>
      <c r="T112" s="1" t="s">
        <v>964</v>
      </c>
      <c r="U112" s="1" t="s">
        <v>965</v>
      </c>
      <c r="V112" s="1" t="s">
        <v>966</v>
      </c>
    </row>
    <row r="113" s="1" customFormat="1" spans="1:22">
      <c r="A113" s="3">
        <v>21337016440</v>
      </c>
      <c r="B113" s="1" t="s">
        <v>1481</v>
      </c>
      <c r="C113" s="1" t="s">
        <v>1482</v>
      </c>
      <c r="D113" s="1" t="s">
        <v>1324</v>
      </c>
      <c r="E113" s="1" t="s">
        <v>1483</v>
      </c>
      <c r="F113" s="1" t="s">
        <v>981</v>
      </c>
      <c r="G113" s="1" t="s">
        <v>954</v>
      </c>
      <c r="H113" s="1" t="s">
        <v>955</v>
      </c>
      <c r="I113" s="1" t="s">
        <v>1484</v>
      </c>
      <c r="J113" s="1" t="s">
        <v>957</v>
      </c>
      <c r="K113" s="1" t="s">
        <v>1484</v>
      </c>
      <c r="L113" s="1" t="s">
        <v>1484</v>
      </c>
      <c r="M113" s="1" t="s">
        <v>958</v>
      </c>
      <c r="N113" s="1" t="s">
        <v>958</v>
      </c>
      <c r="O113" s="1" t="s">
        <v>959</v>
      </c>
      <c r="P113" s="1" t="s">
        <v>960</v>
      </c>
      <c r="Q113" s="1" t="s">
        <v>961</v>
      </c>
      <c r="R113" s="1" t="s">
        <v>1485</v>
      </c>
      <c r="S113" s="1" t="s">
        <v>963</v>
      </c>
      <c r="T113" s="1" t="s">
        <v>964</v>
      </c>
      <c r="U113" s="1" t="s">
        <v>965</v>
      </c>
      <c r="V113" s="1" t="s">
        <v>966</v>
      </c>
    </row>
    <row r="114" s="1" customFormat="1" spans="1:22">
      <c r="A114" s="3">
        <v>21256787471</v>
      </c>
      <c r="B114" s="1" t="s">
        <v>1486</v>
      </c>
      <c r="C114" s="1" t="s">
        <v>1487</v>
      </c>
      <c r="D114" s="1" t="s">
        <v>1324</v>
      </c>
      <c r="E114" s="1" t="s">
        <v>1488</v>
      </c>
      <c r="F114" s="1" t="s">
        <v>1091</v>
      </c>
      <c r="G114" s="1" t="s">
        <v>954</v>
      </c>
      <c r="H114" s="1" t="s">
        <v>955</v>
      </c>
      <c r="I114" s="1" t="s">
        <v>1489</v>
      </c>
      <c r="J114" s="1" t="s">
        <v>957</v>
      </c>
      <c r="K114" s="1" t="s">
        <v>1489</v>
      </c>
      <c r="L114" s="1" t="s">
        <v>1489</v>
      </c>
      <c r="M114" s="1" t="s">
        <v>958</v>
      </c>
      <c r="N114" s="1" t="s">
        <v>958</v>
      </c>
      <c r="O114" s="1" t="s">
        <v>959</v>
      </c>
      <c r="P114" s="1" t="s">
        <v>960</v>
      </c>
      <c r="Q114" s="1" t="s">
        <v>961</v>
      </c>
      <c r="R114" s="1" t="s">
        <v>1490</v>
      </c>
      <c r="S114" s="1" t="s">
        <v>963</v>
      </c>
      <c r="T114" s="1" t="s">
        <v>964</v>
      </c>
      <c r="U114" s="1" t="s">
        <v>965</v>
      </c>
      <c r="V114" s="1" t="s">
        <v>966</v>
      </c>
    </row>
    <row r="115" s="1" customFormat="1" spans="1:22">
      <c r="A115" s="3">
        <v>21792373425</v>
      </c>
      <c r="B115" s="1" t="s">
        <v>1491</v>
      </c>
      <c r="C115" s="1" t="s">
        <v>1492</v>
      </c>
      <c r="D115" s="1" t="s">
        <v>1324</v>
      </c>
      <c r="E115" s="1" t="s">
        <v>1493</v>
      </c>
      <c r="F115" s="1" t="s">
        <v>987</v>
      </c>
      <c r="G115" s="1" t="s">
        <v>954</v>
      </c>
      <c r="H115" s="1" t="s">
        <v>955</v>
      </c>
      <c r="I115" s="1" t="s">
        <v>1494</v>
      </c>
      <c r="J115" s="1" t="s">
        <v>957</v>
      </c>
      <c r="K115" s="1" t="s">
        <v>1494</v>
      </c>
      <c r="L115" s="1" t="s">
        <v>1494</v>
      </c>
      <c r="M115" s="1" t="s">
        <v>958</v>
      </c>
      <c r="N115" s="1" t="s">
        <v>958</v>
      </c>
      <c r="O115" s="1" t="s">
        <v>959</v>
      </c>
      <c r="P115" s="1" t="s">
        <v>960</v>
      </c>
      <c r="Q115" s="1" t="s">
        <v>961</v>
      </c>
      <c r="R115" s="1" t="s">
        <v>1495</v>
      </c>
      <c r="S115" s="1" t="s">
        <v>963</v>
      </c>
      <c r="T115" s="1" t="s">
        <v>964</v>
      </c>
      <c r="U115" s="1" t="s">
        <v>965</v>
      </c>
      <c r="V115" s="1" t="s">
        <v>966</v>
      </c>
    </row>
    <row r="116" s="1" customFormat="1" spans="1:22">
      <c r="A116" s="3">
        <v>21505470555</v>
      </c>
      <c r="B116" s="1" t="s">
        <v>1496</v>
      </c>
      <c r="C116" s="1" t="s">
        <v>1497</v>
      </c>
      <c r="D116" s="1" t="s">
        <v>1498</v>
      </c>
      <c r="E116" s="1" t="s">
        <v>1499</v>
      </c>
      <c r="F116" s="1" t="s">
        <v>1029</v>
      </c>
      <c r="G116" s="1" t="s">
        <v>954</v>
      </c>
      <c r="H116" s="1" t="s">
        <v>955</v>
      </c>
      <c r="I116" s="1" t="s">
        <v>1500</v>
      </c>
      <c r="J116" s="1" t="s">
        <v>957</v>
      </c>
      <c r="K116" s="1" t="s">
        <v>1500</v>
      </c>
      <c r="L116" s="1" t="s">
        <v>1500</v>
      </c>
      <c r="M116" s="1" t="s">
        <v>958</v>
      </c>
      <c r="N116" s="1" t="s">
        <v>958</v>
      </c>
      <c r="O116" s="1" t="s">
        <v>959</v>
      </c>
      <c r="P116" s="1" t="s">
        <v>960</v>
      </c>
      <c r="Q116" s="1" t="s">
        <v>961</v>
      </c>
      <c r="R116" s="1" t="s">
        <v>1501</v>
      </c>
      <c r="S116" s="1" t="s">
        <v>963</v>
      </c>
      <c r="T116" s="1" t="s">
        <v>964</v>
      </c>
      <c r="U116" s="1" t="s">
        <v>965</v>
      </c>
      <c r="V116" s="1" t="s">
        <v>966</v>
      </c>
    </row>
    <row r="117" s="1" customFormat="1" spans="1:22">
      <c r="A117" s="3">
        <v>21620856946</v>
      </c>
      <c r="B117" s="1" t="s">
        <v>1502</v>
      </c>
      <c r="C117" s="1" t="s">
        <v>1503</v>
      </c>
      <c r="D117" s="1" t="s">
        <v>1498</v>
      </c>
      <c r="E117" s="1" t="s">
        <v>1504</v>
      </c>
      <c r="F117" s="1" t="s">
        <v>1069</v>
      </c>
      <c r="G117" s="1" t="s">
        <v>954</v>
      </c>
      <c r="H117" s="1" t="s">
        <v>955</v>
      </c>
      <c r="I117" s="1" t="s">
        <v>1505</v>
      </c>
      <c r="J117" s="1" t="s">
        <v>957</v>
      </c>
      <c r="K117" s="1" t="s">
        <v>1505</v>
      </c>
      <c r="L117" s="1" t="s">
        <v>1505</v>
      </c>
      <c r="M117" s="1" t="s">
        <v>958</v>
      </c>
      <c r="N117" s="1" t="s">
        <v>958</v>
      </c>
      <c r="O117" s="1" t="s">
        <v>959</v>
      </c>
      <c r="P117" s="1" t="s">
        <v>960</v>
      </c>
      <c r="Q117" s="1" t="s">
        <v>961</v>
      </c>
      <c r="R117" s="1" t="s">
        <v>1506</v>
      </c>
      <c r="S117" s="1" t="s">
        <v>963</v>
      </c>
      <c r="T117" s="1" t="s">
        <v>964</v>
      </c>
      <c r="U117" s="1" t="s">
        <v>965</v>
      </c>
      <c r="V117" s="1" t="s">
        <v>966</v>
      </c>
    </row>
    <row r="118" s="1" customFormat="1" spans="1:22">
      <c r="A118" s="3">
        <v>21825663155</v>
      </c>
      <c r="B118" s="1" t="s">
        <v>1507</v>
      </c>
      <c r="C118" s="1" t="s">
        <v>1508</v>
      </c>
      <c r="D118" s="1" t="s">
        <v>1509</v>
      </c>
      <c r="E118" s="1" t="s">
        <v>1510</v>
      </c>
      <c r="F118" s="1" t="s">
        <v>950</v>
      </c>
      <c r="G118" s="1" t="s">
        <v>954</v>
      </c>
      <c r="H118" s="1" t="s">
        <v>955</v>
      </c>
      <c r="I118" s="1" t="s">
        <v>1511</v>
      </c>
      <c r="J118" s="1" t="s">
        <v>957</v>
      </c>
      <c r="K118" s="1" t="s">
        <v>1511</v>
      </c>
      <c r="L118" s="1" t="s">
        <v>1511</v>
      </c>
      <c r="M118" s="1" t="s">
        <v>958</v>
      </c>
      <c r="N118" s="1" t="s">
        <v>958</v>
      </c>
      <c r="O118" s="1" t="s">
        <v>959</v>
      </c>
      <c r="P118" s="1" t="s">
        <v>960</v>
      </c>
      <c r="Q118" s="1" t="s">
        <v>961</v>
      </c>
      <c r="R118" s="1" t="s">
        <v>1512</v>
      </c>
      <c r="S118" s="1" t="s">
        <v>963</v>
      </c>
      <c r="T118" s="1" t="s">
        <v>964</v>
      </c>
      <c r="U118" s="1" t="s">
        <v>965</v>
      </c>
      <c r="V118" s="1" t="s">
        <v>966</v>
      </c>
    </row>
    <row r="119" s="1" customFormat="1" spans="1:22">
      <c r="A119" s="3">
        <v>21825511096</v>
      </c>
      <c r="B119" s="1" t="s">
        <v>1507</v>
      </c>
      <c r="C119" s="1" t="s">
        <v>1513</v>
      </c>
      <c r="D119" s="1" t="s">
        <v>1509</v>
      </c>
      <c r="E119" s="1" t="s">
        <v>1510</v>
      </c>
      <c r="F119" s="1" t="s">
        <v>950</v>
      </c>
      <c r="G119" s="1" t="s">
        <v>954</v>
      </c>
      <c r="H119" s="1" t="s">
        <v>955</v>
      </c>
      <c r="I119" s="1" t="s">
        <v>1511</v>
      </c>
      <c r="J119" s="1" t="s">
        <v>957</v>
      </c>
      <c r="K119" s="1" t="s">
        <v>1511</v>
      </c>
      <c r="L119" s="1" t="s">
        <v>1511</v>
      </c>
      <c r="M119" s="1" t="s">
        <v>958</v>
      </c>
      <c r="N119" s="1" t="s">
        <v>958</v>
      </c>
      <c r="O119" s="1" t="s">
        <v>959</v>
      </c>
      <c r="P119" s="1" t="s">
        <v>960</v>
      </c>
      <c r="Q119" s="1" t="s">
        <v>961</v>
      </c>
      <c r="R119" s="1" t="s">
        <v>1514</v>
      </c>
      <c r="S119" s="1" t="s">
        <v>963</v>
      </c>
      <c r="T119" s="1" t="s">
        <v>964</v>
      </c>
      <c r="U119" s="1" t="s">
        <v>965</v>
      </c>
      <c r="V119" s="1" t="s">
        <v>966</v>
      </c>
    </row>
    <row r="120" s="1" customFormat="1" spans="1:22">
      <c r="A120" s="3">
        <v>21711002514</v>
      </c>
      <c r="B120" s="1" t="s">
        <v>1515</v>
      </c>
      <c r="C120" s="1" t="s">
        <v>1516</v>
      </c>
      <c r="D120" s="1" t="s">
        <v>1517</v>
      </c>
      <c r="E120" s="1" t="s">
        <v>1518</v>
      </c>
      <c r="F120" s="1" t="s">
        <v>987</v>
      </c>
      <c r="G120" s="1" t="s">
        <v>954</v>
      </c>
      <c r="H120" s="1" t="s">
        <v>955</v>
      </c>
      <c r="I120" s="1" t="s">
        <v>1519</v>
      </c>
      <c r="J120" s="1" t="s">
        <v>957</v>
      </c>
      <c r="K120" s="1" t="s">
        <v>1519</v>
      </c>
      <c r="L120" s="1" t="s">
        <v>1519</v>
      </c>
      <c r="M120" s="1" t="s">
        <v>958</v>
      </c>
      <c r="N120" s="1" t="s">
        <v>958</v>
      </c>
      <c r="O120" s="1" t="s">
        <v>959</v>
      </c>
      <c r="P120" s="1" t="s">
        <v>960</v>
      </c>
      <c r="Q120" s="1" t="s">
        <v>961</v>
      </c>
      <c r="R120" s="1" t="s">
        <v>1520</v>
      </c>
      <c r="S120" s="1" t="s">
        <v>963</v>
      </c>
      <c r="T120" s="1" t="s">
        <v>964</v>
      </c>
      <c r="U120" s="1" t="s">
        <v>965</v>
      </c>
      <c r="V120" s="1" t="s">
        <v>966</v>
      </c>
    </row>
    <row r="121" s="1" customFormat="1" spans="1:22">
      <c r="A121" s="3">
        <v>21800060181</v>
      </c>
      <c r="B121" s="1" t="s">
        <v>1521</v>
      </c>
      <c r="C121" s="1" t="s">
        <v>1522</v>
      </c>
      <c r="D121" s="1" t="s">
        <v>1523</v>
      </c>
      <c r="E121" s="1" t="s">
        <v>1524</v>
      </c>
      <c r="F121" s="1" t="s">
        <v>981</v>
      </c>
      <c r="G121" s="1" t="s">
        <v>954</v>
      </c>
      <c r="H121" s="1" t="s">
        <v>955</v>
      </c>
      <c r="I121" s="1" t="s">
        <v>1525</v>
      </c>
      <c r="J121" s="1" t="s">
        <v>957</v>
      </c>
      <c r="K121" s="1" t="s">
        <v>1525</v>
      </c>
      <c r="L121" s="1" t="s">
        <v>1525</v>
      </c>
      <c r="M121" s="1" t="s">
        <v>958</v>
      </c>
      <c r="N121" s="1" t="s">
        <v>958</v>
      </c>
      <c r="O121" s="1" t="s">
        <v>959</v>
      </c>
      <c r="P121" s="1" t="s">
        <v>960</v>
      </c>
      <c r="Q121" s="1" t="s">
        <v>961</v>
      </c>
      <c r="R121" s="1" t="s">
        <v>1526</v>
      </c>
      <c r="S121" s="1" t="s">
        <v>963</v>
      </c>
      <c r="T121" s="1" t="s">
        <v>964</v>
      </c>
      <c r="U121" s="1" t="s">
        <v>965</v>
      </c>
      <c r="V121" s="1" t="s">
        <v>966</v>
      </c>
    </row>
    <row r="122" s="1" customFormat="1" spans="1:22">
      <c r="A122" s="1" t="s">
        <v>1527</v>
      </c>
      <c r="B122" s="1" t="s">
        <v>1528</v>
      </c>
      <c r="C122" s="1" t="s">
        <v>1529</v>
      </c>
      <c r="D122" s="1" t="s">
        <v>1368</v>
      </c>
      <c r="E122" s="1" t="s">
        <v>1530</v>
      </c>
      <c r="F122" s="1" t="s">
        <v>981</v>
      </c>
      <c r="G122" s="1" t="s">
        <v>954</v>
      </c>
      <c r="H122" s="1" t="s">
        <v>955</v>
      </c>
      <c r="I122" s="1" t="s">
        <v>959</v>
      </c>
      <c r="J122" s="1" t="s">
        <v>957</v>
      </c>
      <c r="K122" s="1" t="s">
        <v>959</v>
      </c>
      <c r="L122" s="1" t="s">
        <v>959</v>
      </c>
      <c r="M122" s="1" t="s">
        <v>958</v>
      </c>
      <c r="N122" s="1" t="s">
        <v>958</v>
      </c>
      <c r="O122" s="1" t="s">
        <v>959</v>
      </c>
      <c r="P122" s="1" t="s">
        <v>960</v>
      </c>
      <c r="Q122" s="1" t="s">
        <v>961</v>
      </c>
      <c r="R122" s="1" t="s">
        <v>1531</v>
      </c>
      <c r="S122" s="1" t="s">
        <v>963</v>
      </c>
      <c r="T122" s="1" t="s">
        <v>964</v>
      </c>
      <c r="U122" s="1" t="s">
        <v>965</v>
      </c>
      <c r="V122" s="1" t="s">
        <v>1250</v>
      </c>
    </row>
    <row r="123" s="1" customFormat="1" spans="1:22">
      <c r="A123" s="1" t="s">
        <v>1532</v>
      </c>
      <c r="B123" s="1" t="s">
        <v>1476</v>
      </c>
      <c r="C123" s="1" t="s">
        <v>1533</v>
      </c>
      <c r="D123" s="1" t="s">
        <v>1368</v>
      </c>
      <c r="E123" s="1" t="s">
        <v>1534</v>
      </c>
      <c r="F123" s="1" t="s">
        <v>950</v>
      </c>
      <c r="G123" s="1" t="s">
        <v>954</v>
      </c>
      <c r="H123" s="1" t="s">
        <v>955</v>
      </c>
      <c r="I123" s="1" t="s">
        <v>959</v>
      </c>
      <c r="J123" s="1" t="s">
        <v>957</v>
      </c>
      <c r="K123" s="1" t="s">
        <v>959</v>
      </c>
      <c r="L123" s="1" t="s">
        <v>959</v>
      </c>
      <c r="M123" s="1" t="s">
        <v>958</v>
      </c>
      <c r="N123" s="1" t="s">
        <v>958</v>
      </c>
      <c r="O123" s="1" t="s">
        <v>959</v>
      </c>
      <c r="P123" s="1" t="s">
        <v>960</v>
      </c>
      <c r="Q123" s="1" t="s">
        <v>961</v>
      </c>
      <c r="R123" s="1" t="s">
        <v>1535</v>
      </c>
      <c r="S123" s="1" t="s">
        <v>963</v>
      </c>
      <c r="T123" s="1" t="s">
        <v>964</v>
      </c>
      <c r="U123" s="1" t="s">
        <v>965</v>
      </c>
      <c r="V123" s="1" t="s">
        <v>1250</v>
      </c>
    </row>
    <row r="124" s="1" customFormat="1" spans="1:22">
      <c r="A124" s="3">
        <v>21773095188</v>
      </c>
      <c r="B124" s="1" t="s">
        <v>1464</v>
      </c>
      <c r="C124" s="1" t="s">
        <v>1536</v>
      </c>
      <c r="D124" s="1" t="s">
        <v>1537</v>
      </c>
      <c r="E124" s="1" t="s">
        <v>1538</v>
      </c>
      <c r="F124" s="1" t="s">
        <v>950</v>
      </c>
      <c r="G124" s="1" t="s">
        <v>954</v>
      </c>
      <c r="H124" s="1" t="s">
        <v>955</v>
      </c>
      <c r="I124" s="1" t="s">
        <v>1539</v>
      </c>
      <c r="J124" s="1" t="s">
        <v>957</v>
      </c>
      <c r="K124" s="1" t="s">
        <v>1539</v>
      </c>
      <c r="L124" s="1" t="s">
        <v>1539</v>
      </c>
      <c r="M124" s="1" t="s">
        <v>958</v>
      </c>
      <c r="N124" s="1" t="s">
        <v>958</v>
      </c>
      <c r="O124" s="1" t="s">
        <v>959</v>
      </c>
      <c r="P124" s="1" t="s">
        <v>960</v>
      </c>
      <c r="Q124" s="1" t="s">
        <v>961</v>
      </c>
      <c r="R124" s="1" t="s">
        <v>1540</v>
      </c>
      <c r="S124" s="1" t="s">
        <v>963</v>
      </c>
      <c r="T124" s="1" t="s">
        <v>964</v>
      </c>
      <c r="U124" s="1" t="s">
        <v>965</v>
      </c>
      <c r="V124" s="1" t="s">
        <v>966</v>
      </c>
    </row>
    <row r="125" s="1" customFormat="1" spans="1:22">
      <c r="A125" s="3">
        <v>21581347078</v>
      </c>
      <c r="B125" s="1" t="s">
        <v>1528</v>
      </c>
      <c r="C125" s="1" t="s">
        <v>1541</v>
      </c>
      <c r="D125" s="1" t="s">
        <v>1542</v>
      </c>
      <c r="E125" s="1" t="s">
        <v>1543</v>
      </c>
      <c r="F125" s="1" t="s">
        <v>950</v>
      </c>
      <c r="G125" s="1" t="s">
        <v>954</v>
      </c>
      <c r="H125" s="1" t="s">
        <v>955</v>
      </c>
      <c r="I125" s="1" t="s">
        <v>1544</v>
      </c>
      <c r="J125" s="1" t="s">
        <v>957</v>
      </c>
      <c r="K125" s="1" t="s">
        <v>1544</v>
      </c>
      <c r="L125" s="1" t="s">
        <v>1544</v>
      </c>
      <c r="M125" s="1" t="s">
        <v>958</v>
      </c>
      <c r="N125" s="1" t="s">
        <v>958</v>
      </c>
      <c r="O125" s="1" t="s">
        <v>959</v>
      </c>
      <c r="P125" s="1" t="s">
        <v>960</v>
      </c>
      <c r="Q125" s="1" t="s">
        <v>961</v>
      </c>
      <c r="R125" s="1" t="s">
        <v>1545</v>
      </c>
      <c r="S125" s="1" t="s">
        <v>963</v>
      </c>
      <c r="T125" s="1" t="s">
        <v>964</v>
      </c>
      <c r="U125" s="1" t="s">
        <v>965</v>
      </c>
      <c r="V125" s="1" t="s">
        <v>966</v>
      </c>
    </row>
    <row r="126" s="1" customFormat="1" spans="1:22">
      <c r="A126" s="3">
        <v>21826795565</v>
      </c>
      <c r="B126" s="1" t="s">
        <v>1546</v>
      </c>
      <c r="C126" s="1" t="s">
        <v>1547</v>
      </c>
      <c r="D126" s="1" t="s">
        <v>1548</v>
      </c>
      <c r="E126" s="1" t="s">
        <v>1549</v>
      </c>
      <c r="F126" s="1" t="s">
        <v>981</v>
      </c>
      <c r="G126" s="1" t="s">
        <v>954</v>
      </c>
      <c r="H126" s="1" t="s">
        <v>955</v>
      </c>
      <c r="I126" s="1" t="s">
        <v>1550</v>
      </c>
      <c r="J126" s="1" t="s">
        <v>957</v>
      </c>
      <c r="K126" s="1" t="s">
        <v>1550</v>
      </c>
      <c r="L126" s="1" t="s">
        <v>1550</v>
      </c>
      <c r="M126" s="1" t="s">
        <v>958</v>
      </c>
      <c r="N126" s="1" t="s">
        <v>958</v>
      </c>
      <c r="O126" s="1" t="s">
        <v>959</v>
      </c>
      <c r="P126" s="1" t="s">
        <v>960</v>
      </c>
      <c r="Q126" s="1" t="s">
        <v>961</v>
      </c>
      <c r="R126" s="1" t="s">
        <v>1551</v>
      </c>
      <c r="S126" s="1" t="s">
        <v>963</v>
      </c>
      <c r="T126" s="1" t="s">
        <v>964</v>
      </c>
      <c r="U126" s="1" t="s">
        <v>965</v>
      </c>
      <c r="V126" s="1" t="s">
        <v>972</v>
      </c>
    </row>
    <row r="127" s="1" customFormat="1" spans="1:22">
      <c r="A127" s="3">
        <v>21795938170</v>
      </c>
      <c r="B127" s="1" t="s">
        <v>1491</v>
      </c>
      <c r="C127" s="1" t="s">
        <v>1552</v>
      </c>
      <c r="D127" s="1" t="s">
        <v>1553</v>
      </c>
      <c r="E127" s="1" t="s">
        <v>1554</v>
      </c>
      <c r="F127" s="1" t="s">
        <v>1029</v>
      </c>
      <c r="G127" s="1" t="s">
        <v>954</v>
      </c>
      <c r="H127" s="1" t="s">
        <v>955</v>
      </c>
      <c r="I127" s="1" t="s">
        <v>1555</v>
      </c>
      <c r="J127" s="1" t="s">
        <v>957</v>
      </c>
      <c r="K127" s="1" t="s">
        <v>1555</v>
      </c>
      <c r="L127" s="1" t="s">
        <v>1042</v>
      </c>
      <c r="M127" s="1" t="s">
        <v>1556</v>
      </c>
      <c r="N127" s="1" t="s">
        <v>1556</v>
      </c>
      <c r="O127" s="1" t="s">
        <v>959</v>
      </c>
      <c r="P127" s="1" t="s">
        <v>960</v>
      </c>
      <c r="Q127" s="1" t="s">
        <v>961</v>
      </c>
      <c r="R127" s="1" t="s">
        <v>1557</v>
      </c>
      <c r="S127" s="1" t="s">
        <v>963</v>
      </c>
      <c r="T127" s="1" t="s">
        <v>964</v>
      </c>
      <c r="U127" s="1" t="s">
        <v>965</v>
      </c>
      <c r="V127" s="1" t="s">
        <v>1044</v>
      </c>
    </row>
    <row r="128" s="1" customFormat="1" spans="1:22">
      <c r="A128" s="3">
        <v>21736730799</v>
      </c>
      <c r="B128" s="1" t="s">
        <v>1558</v>
      </c>
      <c r="C128" s="1" t="s">
        <v>1559</v>
      </c>
      <c r="D128" s="1" t="s">
        <v>1560</v>
      </c>
      <c r="E128" s="1" t="s">
        <v>1561</v>
      </c>
      <c r="F128" s="1" t="s">
        <v>1029</v>
      </c>
      <c r="G128" s="1" t="s">
        <v>954</v>
      </c>
      <c r="H128" s="1" t="s">
        <v>955</v>
      </c>
      <c r="I128" s="1" t="s">
        <v>1562</v>
      </c>
      <c r="J128" s="1" t="s">
        <v>957</v>
      </c>
      <c r="K128" s="1" t="s">
        <v>1562</v>
      </c>
      <c r="L128" s="1" t="s">
        <v>1562</v>
      </c>
      <c r="M128" s="1" t="s">
        <v>958</v>
      </c>
      <c r="N128" s="1" t="s">
        <v>958</v>
      </c>
      <c r="O128" s="1" t="s">
        <v>959</v>
      </c>
      <c r="P128" s="1" t="s">
        <v>960</v>
      </c>
      <c r="Q128" s="1" t="s">
        <v>961</v>
      </c>
      <c r="R128" s="1" t="s">
        <v>1563</v>
      </c>
      <c r="S128" s="1" t="s">
        <v>963</v>
      </c>
      <c r="T128" s="1" t="s">
        <v>964</v>
      </c>
      <c r="U128" s="1" t="s">
        <v>965</v>
      </c>
      <c r="V128" s="1" t="s">
        <v>972</v>
      </c>
    </row>
    <row r="129" s="1" customFormat="1" spans="1:22">
      <c r="A129" s="3">
        <v>21016803384</v>
      </c>
      <c r="B129" s="1" t="s">
        <v>1564</v>
      </c>
      <c r="C129" s="1" t="s">
        <v>1565</v>
      </c>
      <c r="D129" s="1" t="s">
        <v>1566</v>
      </c>
      <c r="E129" s="1" t="s">
        <v>1567</v>
      </c>
      <c r="F129" s="1" t="s">
        <v>950</v>
      </c>
      <c r="G129" s="1" t="s">
        <v>954</v>
      </c>
      <c r="H129" s="1" t="s">
        <v>955</v>
      </c>
      <c r="I129" s="1" t="s">
        <v>1568</v>
      </c>
      <c r="J129" s="1" t="s">
        <v>957</v>
      </c>
      <c r="K129" s="1" t="s">
        <v>1568</v>
      </c>
      <c r="L129" s="1" t="s">
        <v>1568</v>
      </c>
      <c r="M129" s="1" t="s">
        <v>958</v>
      </c>
      <c r="N129" s="1" t="s">
        <v>958</v>
      </c>
      <c r="O129" s="1" t="s">
        <v>959</v>
      </c>
      <c r="P129" s="1" t="s">
        <v>960</v>
      </c>
      <c r="Q129" s="1" t="s">
        <v>961</v>
      </c>
      <c r="R129" s="1" t="s">
        <v>1569</v>
      </c>
      <c r="S129" s="1" t="s">
        <v>963</v>
      </c>
      <c r="T129" s="1" t="s">
        <v>964</v>
      </c>
      <c r="U129" s="1" t="s">
        <v>965</v>
      </c>
      <c r="V129" s="1" t="s">
        <v>1044</v>
      </c>
    </row>
    <row r="130" s="1" customFormat="1" spans="1:22">
      <c r="A130" s="3">
        <v>18926462646</v>
      </c>
      <c r="B130" s="1" t="s">
        <v>1570</v>
      </c>
      <c r="C130" s="1" t="s">
        <v>1571</v>
      </c>
      <c r="D130" s="1" t="s">
        <v>1040</v>
      </c>
      <c r="E130" s="1" t="s">
        <v>1572</v>
      </c>
      <c r="F130" s="1" t="s">
        <v>950</v>
      </c>
      <c r="G130" s="1" t="s">
        <v>954</v>
      </c>
      <c r="H130" s="1" t="s">
        <v>955</v>
      </c>
      <c r="I130" s="1" t="s">
        <v>1573</v>
      </c>
      <c r="J130" s="1" t="s">
        <v>957</v>
      </c>
      <c r="K130" s="1" t="s">
        <v>1573</v>
      </c>
      <c r="L130" s="1" t="s">
        <v>1573</v>
      </c>
      <c r="M130" s="1" t="s">
        <v>958</v>
      </c>
      <c r="N130" s="1" t="s">
        <v>958</v>
      </c>
      <c r="O130" s="1" t="s">
        <v>959</v>
      </c>
      <c r="P130" s="1" t="s">
        <v>960</v>
      </c>
      <c r="Q130" s="1" t="s">
        <v>961</v>
      </c>
      <c r="R130" s="1" t="s">
        <v>1574</v>
      </c>
      <c r="S130" s="1" t="s">
        <v>963</v>
      </c>
      <c r="T130" s="1" t="s">
        <v>964</v>
      </c>
      <c r="U130" s="1" t="s">
        <v>965</v>
      </c>
      <c r="V130" s="1" t="s">
        <v>1044</v>
      </c>
    </row>
    <row r="131" s="1" customFormat="1" spans="1:22">
      <c r="A131" s="3">
        <v>21688210977</v>
      </c>
      <c r="B131" s="1" t="s">
        <v>1575</v>
      </c>
      <c r="C131" s="1" t="s">
        <v>1576</v>
      </c>
      <c r="D131" s="1" t="s">
        <v>1040</v>
      </c>
      <c r="E131" s="1" t="s">
        <v>1577</v>
      </c>
      <c r="F131" s="1" t="s">
        <v>950</v>
      </c>
      <c r="G131" s="1" t="s">
        <v>954</v>
      </c>
      <c r="H131" s="1" t="s">
        <v>955</v>
      </c>
      <c r="I131" s="1" t="s">
        <v>1578</v>
      </c>
      <c r="J131" s="1" t="s">
        <v>957</v>
      </c>
      <c r="K131" s="1" t="s">
        <v>1578</v>
      </c>
      <c r="L131" s="1" t="s">
        <v>1578</v>
      </c>
      <c r="M131" s="1" t="s">
        <v>958</v>
      </c>
      <c r="N131" s="1" t="s">
        <v>958</v>
      </c>
      <c r="O131" s="1" t="s">
        <v>959</v>
      </c>
      <c r="P131" s="1" t="s">
        <v>960</v>
      </c>
      <c r="Q131" s="1" t="s">
        <v>961</v>
      </c>
      <c r="R131" s="1" t="s">
        <v>1579</v>
      </c>
      <c r="S131" s="1" t="s">
        <v>963</v>
      </c>
      <c r="T131" s="1" t="s">
        <v>964</v>
      </c>
      <c r="U131" s="1" t="s">
        <v>965</v>
      </c>
      <c r="V131" s="1" t="s">
        <v>1044</v>
      </c>
    </row>
    <row r="132" s="1" customFormat="1" spans="1:22">
      <c r="A132" s="1" t="s">
        <v>1580</v>
      </c>
      <c r="B132" s="1" t="s">
        <v>1581</v>
      </c>
      <c r="C132" s="1" t="s">
        <v>1582</v>
      </c>
      <c r="D132" s="1" t="s">
        <v>1187</v>
      </c>
      <c r="E132" s="1" t="s">
        <v>1188</v>
      </c>
      <c r="F132" s="1" t="s">
        <v>950</v>
      </c>
      <c r="G132" s="1" t="s">
        <v>954</v>
      </c>
      <c r="H132" s="1" t="s">
        <v>955</v>
      </c>
      <c r="I132" s="1" t="s">
        <v>959</v>
      </c>
      <c r="J132" s="1" t="s">
        <v>957</v>
      </c>
      <c r="K132" s="1" t="s">
        <v>959</v>
      </c>
      <c r="L132" s="1" t="s">
        <v>959</v>
      </c>
      <c r="M132" s="1" t="s">
        <v>958</v>
      </c>
      <c r="N132" s="1" t="s">
        <v>958</v>
      </c>
      <c r="O132" s="1" t="s">
        <v>959</v>
      </c>
      <c r="P132" s="1" t="s">
        <v>960</v>
      </c>
      <c r="Q132" s="1" t="s">
        <v>961</v>
      </c>
      <c r="R132" s="1" t="s">
        <v>1583</v>
      </c>
      <c r="S132" s="1" t="s">
        <v>963</v>
      </c>
      <c r="T132" s="1" t="s">
        <v>964</v>
      </c>
      <c r="U132" s="1" t="s">
        <v>965</v>
      </c>
      <c r="V132" s="1" t="s">
        <v>972</v>
      </c>
    </row>
    <row r="133" s="1" customFormat="1" spans="1:22">
      <c r="A133" s="3">
        <v>21568163728</v>
      </c>
      <c r="B133" s="1" t="s">
        <v>1584</v>
      </c>
      <c r="C133" s="1" t="s">
        <v>1585</v>
      </c>
      <c r="D133" s="1" t="s">
        <v>1051</v>
      </c>
      <c r="E133" s="1" t="s">
        <v>1586</v>
      </c>
      <c r="F133" s="1" t="s">
        <v>981</v>
      </c>
      <c r="G133" s="1" t="s">
        <v>954</v>
      </c>
      <c r="H133" s="1" t="s">
        <v>955</v>
      </c>
      <c r="I133" s="1" t="s">
        <v>1587</v>
      </c>
      <c r="J133" s="1" t="s">
        <v>957</v>
      </c>
      <c r="K133" s="1" t="s">
        <v>1587</v>
      </c>
      <c r="L133" s="1" t="s">
        <v>1587</v>
      </c>
      <c r="M133" s="1" t="s">
        <v>958</v>
      </c>
      <c r="N133" s="1" t="s">
        <v>958</v>
      </c>
      <c r="O133" s="1" t="s">
        <v>959</v>
      </c>
      <c r="P133" s="1" t="s">
        <v>960</v>
      </c>
      <c r="Q133" s="1" t="s">
        <v>961</v>
      </c>
      <c r="R133" s="1" t="s">
        <v>1588</v>
      </c>
      <c r="S133" s="1" t="s">
        <v>963</v>
      </c>
      <c r="T133" s="1" t="s">
        <v>964</v>
      </c>
      <c r="U133" s="1" t="s">
        <v>965</v>
      </c>
      <c r="V133" s="1" t="s">
        <v>972</v>
      </c>
    </row>
    <row r="134" s="1" customFormat="1" spans="1:22">
      <c r="A134" s="1" t="s">
        <v>1589</v>
      </c>
      <c r="B134" s="1" t="s">
        <v>1558</v>
      </c>
      <c r="C134" s="1" t="s">
        <v>1590</v>
      </c>
      <c r="D134" s="1" t="s">
        <v>1135</v>
      </c>
      <c r="E134" s="1" t="s">
        <v>1136</v>
      </c>
      <c r="F134" s="1" t="s">
        <v>981</v>
      </c>
      <c r="G134" s="1" t="s">
        <v>954</v>
      </c>
      <c r="H134" s="1" t="s">
        <v>955</v>
      </c>
      <c r="I134" s="1" t="s">
        <v>959</v>
      </c>
      <c r="J134" s="1" t="s">
        <v>957</v>
      </c>
      <c r="K134" s="1" t="s">
        <v>959</v>
      </c>
      <c r="L134" s="1" t="s">
        <v>959</v>
      </c>
      <c r="M134" s="1" t="s">
        <v>958</v>
      </c>
      <c r="N134" s="1" t="s">
        <v>958</v>
      </c>
      <c r="O134" s="1" t="s">
        <v>959</v>
      </c>
      <c r="P134" s="1" t="s">
        <v>960</v>
      </c>
      <c r="Q134" s="1" t="s">
        <v>961</v>
      </c>
      <c r="R134" s="1" t="s">
        <v>1591</v>
      </c>
      <c r="S134" s="1" t="s">
        <v>963</v>
      </c>
      <c r="T134" s="1" t="s">
        <v>964</v>
      </c>
      <c r="U134" s="1" t="s">
        <v>965</v>
      </c>
      <c r="V134" s="1" t="s">
        <v>972</v>
      </c>
    </row>
    <row r="135" s="1" customFormat="1" spans="1:22">
      <c r="A135" s="3">
        <v>21824892357</v>
      </c>
      <c r="B135" s="1" t="s">
        <v>1507</v>
      </c>
      <c r="C135" s="1" t="s">
        <v>1592</v>
      </c>
      <c r="D135" s="1" t="s">
        <v>1593</v>
      </c>
      <c r="E135" s="1" t="s">
        <v>1594</v>
      </c>
      <c r="F135" s="1" t="s">
        <v>987</v>
      </c>
      <c r="G135" s="1" t="s">
        <v>954</v>
      </c>
      <c r="H135" s="1" t="s">
        <v>955</v>
      </c>
      <c r="I135" s="1" t="s">
        <v>1595</v>
      </c>
      <c r="J135" s="1" t="s">
        <v>957</v>
      </c>
      <c r="K135" s="1" t="s">
        <v>1595</v>
      </c>
      <c r="L135" s="1" t="s">
        <v>1595</v>
      </c>
      <c r="M135" s="1" t="s">
        <v>958</v>
      </c>
      <c r="N135" s="1" t="s">
        <v>958</v>
      </c>
      <c r="O135" s="1" t="s">
        <v>959</v>
      </c>
      <c r="P135" s="1" t="s">
        <v>960</v>
      </c>
      <c r="Q135" s="1" t="s">
        <v>961</v>
      </c>
      <c r="R135" s="1" t="s">
        <v>1596</v>
      </c>
      <c r="S135" s="1" t="s">
        <v>963</v>
      </c>
      <c r="T135" s="1" t="s">
        <v>964</v>
      </c>
      <c r="U135" s="1" t="s">
        <v>965</v>
      </c>
      <c r="V135" s="1" t="s">
        <v>972</v>
      </c>
    </row>
    <row r="136" s="1" customFormat="1" spans="1:22">
      <c r="A136" s="3">
        <v>21844653428</v>
      </c>
      <c r="B136" s="1" t="s">
        <v>1597</v>
      </c>
      <c r="C136" s="1" t="s">
        <v>1598</v>
      </c>
      <c r="D136" s="1" t="s">
        <v>1593</v>
      </c>
      <c r="E136" s="1" t="s">
        <v>1599</v>
      </c>
      <c r="F136" s="1" t="s">
        <v>950</v>
      </c>
      <c r="G136" s="1" t="s">
        <v>954</v>
      </c>
      <c r="H136" s="1" t="s">
        <v>955</v>
      </c>
      <c r="I136" s="1" t="s">
        <v>1600</v>
      </c>
      <c r="J136" s="1" t="s">
        <v>957</v>
      </c>
      <c r="K136" s="1" t="s">
        <v>1600</v>
      </c>
      <c r="L136" s="1" t="s">
        <v>1600</v>
      </c>
      <c r="M136" s="1" t="s">
        <v>958</v>
      </c>
      <c r="N136" s="1" t="s">
        <v>958</v>
      </c>
      <c r="O136" s="1" t="s">
        <v>959</v>
      </c>
      <c r="P136" s="1" t="s">
        <v>960</v>
      </c>
      <c r="Q136" s="1" t="s">
        <v>961</v>
      </c>
      <c r="R136" s="1" t="s">
        <v>1601</v>
      </c>
      <c r="S136" s="1" t="s">
        <v>963</v>
      </c>
      <c r="T136" s="1" t="s">
        <v>964</v>
      </c>
      <c r="U136" s="1" t="s">
        <v>965</v>
      </c>
      <c r="V136" s="1" t="s">
        <v>972</v>
      </c>
    </row>
    <row r="137" s="1" customFormat="1" spans="1:22">
      <c r="A137" s="3">
        <v>21569566921</v>
      </c>
      <c r="B137" s="1" t="s">
        <v>1584</v>
      </c>
      <c r="C137" s="1" t="s">
        <v>1602</v>
      </c>
      <c r="D137" s="1" t="s">
        <v>1593</v>
      </c>
      <c r="E137" s="1" t="s">
        <v>1603</v>
      </c>
      <c r="F137" s="1" t="s">
        <v>950</v>
      </c>
      <c r="G137" s="1" t="s">
        <v>954</v>
      </c>
      <c r="H137" s="1" t="s">
        <v>955</v>
      </c>
      <c r="I137" s="1" t="s">
        <v>1604</v>
      </c>
      <c r="J137" s="1" t="s">
        <v>957</v>
      </c>
      <c r="K137" s="1" t="s">
        <v>1604</v>
      </c>
      <c r="L137" s="1" t="s">
        <v>1604</v>
      </c>
      <c r="M137" s="1" t="s">
        <v>958</v>
      </c>
      <c r="N137" s="1" t="s">
        <v>958</v>
      </c>
      <c r="O137" s="1" t="s">
        <v>959</v>
      </c>
      <c r="P137" s="1" t="s">
        <v>960</v>
      </c>
      <c r="Q137" s="1" t="s">
        <v>961</v>
      </c>
      <c r="R137" s="1" t="s">
        <v>1605</v>
      </c>
      <c r="S137" s="1" t="s">
        <v>963</v>
      </c>
      <c r="T137" s="1" t="s">
        <v>964</v>
      </c>
      <c r="U137" s="1" t="s">
        <v>965</v>
      </c>
      <c r="V137" s="1" t="s">
        <v>972</v>
      </c>
    </row>
    <row r="138" s="1" customFormat="1" spans="1:22">
      <c r="A138" s="3">
        <v>21787947611</v>
      </c>
      <c r="B138" s="1" t="s">
        <v>1606</v>
      </c>
      <c r="C138" s="1" t="s">
        <v>1607</v>
      </c>
      <c r="D138" s="1" t="s">
        <v>1608</v>
      </c>
      <c r="E138" s="1" t="s">
        <v>1609</v>
      </c>
      <c r="F138" s="1" t="s">
        <v>987</v>
      </c>
      <c r="G138" s="1" t="s">
        <v>954</v>
      </c>
      <c r="H138" s="1" t="s">
        <v>955</v>
      </c>
      <c r="I138" s="1" t="s">
        <v>1610</v>
      </c>
      <c r="J138" s="1" t="s">
        <v>957</v>
      </c>
      <c r="K138" s="1" t="s">
        <v>1610</v>
      </c>
      <c r="L138" s="1" t="s">
        <v>1610</v>
      </c>
      <c r="M138" s="1" t="s">
        <v>958</v>
      </c>
      <c r="N138" s="1" t="s">
        <v>958</v>
      </c>
      <c r="O138" s="1" t="s">
        <v>959</v>
      </c>
      <c r="P138" s="1" t="s">
        <v>960</v>
      </c>
      <c r="Q138" s="1" t="s">
        <v>961</v>
      </c>
      <c r="R138" s="1" t="s">
        <v>1611</v>
      </c>
      <c r="S138" s="1" t="s">
        <v>963</v>
      </c>
      <c r="T138" s="1" t="s">
        <v>964</v>
      </c>
      <c r="U138" s="1" t="s">
        <v>965</v>
      </c>
      <c r="V138" s="1" t="s">
        <v>972</v>
      </c>
    </row>
    <row r="139" s="1" customFormat="1" spans="1:22">
      <c r="A139" s="3">
        <v>21840846095</v>
      </c>
      <c r="B139" s="1" t="s">
        <v>1612</v>
      </c>
      <c r="C139" s="1" t="s">
        <v>1613</v>
      </c>
      <c r="D139" s="1" t="s">
        <v>1614</v>
      </c>
      <c r="E139" s="1" t="s">
        <v>1615</v>
      </c>
      <c r="F139" s="1" t="s">
        <v>1029</v>
      </c>
      <c r="G139" s="1" t="s">
        <v>954</v>
      </c>
      <c r="H139" s="1" t="s">
        <v>955</v>
      </c>
      <c r="I139" s="1" t="s">
        <v>1616</v>
      </c>
      <c r="J139" s="1" t="s">
        <v>957</v>
      </c>
      <c r="K139" s="1" t="s">
        <v>1616</v>
      </c>
      <c r="L139" s="1" t="s">
        <v>959</v>
      </c>
      <c r="M139" s="1" t="s">
        <v>1617</v>
      </c>
      <c r="N139" s="1" t="s">
        <v>1617</v>
      </c>
      <c r="O139" s="1" t="s">
        <v>959</v>
      </c>
      <c r="P139" s="1" t="s">
        <v>960</v>
      </c>
      <c r="Q139" s="1" t="s">
        <v>961</v>
      </c>
      <c r="R139" s="1" t="s">
        <v>1618</v>
      </c>
      <c r="S139" s="1" t="s">
        <v>963</v>
      </c>
      <c r="T139" s="1" t="s">
        <v>964</v>
      </c>
      <c r="U139" s="1" t="s">
        <v>965</v>
      </c>
      <c r="V139" s="1" t="s">
        <v>1619</v>
      </c>
    </row>
    <row r="140" s="1" customFormat="1" spans="1:22">
      <c r="A140" s="3">
        <v>21567063651</v>
      </c>
      <c r="B140" s="1" t="s">
        <v>1584</v>
      </c>
      <c r="C140" s="1" t="s">
        <v>1620</v>
      </c>
      <c r="D140" s="1" t="s">
        <v>1621</v>
      </c>
      <c r="E140" s="1" t="s">
        <v>1622</v>
      </c>
      <c r="F140" s="1" t="s">
        <v>950</v>
      </c>
      <c r="G140" s="1" t="s">
        <v>954</v>
      </c>
      <c r="H140" s="1" t="s">
        <v>955</v>
      </c>
      <c r="I140" s="1" t="s">
        <v>1623</v>
      </c>
      <c r="J140" s="1" t="s">
        <v>957</v>
      </c>
      <c r="K140" s="1" t="s">
        <v>1623</v>
      </c>
      <c r="L140" s="1" t="s">
        <v>1623</v>
      </c>
      <c r="M140" s="1" t="s">
        <v>958</v>
      </c>
      <c r="N140" s="1" t="s">
        <v>958</v>
      </c>
      <c r="O140" s="1" t="s">
        <v>959</v>
      </c>
      <c r="P140" s="1" t="s">
        <v>960</v>
      </c>
      <c r="Q140" s="1" t="s">
        <v>961</v>
      </c>
      <c r="R140" s="1" t="s">
        <v>1624</v>
      </c>
      <c r="S140" s="1" t="s">
        <v>963</v>
      </c>
      <c r="T140" s="1" t="s">
        <v>964</v>
      </c>
      <c r="U140" s="1" t="s">
        <v>965</v>
      </c>
      <c r="V140" s="1" t="s">
        <v>1619</v>
      </c>
    </row>
    <row r="141" s="1" customFormat="1" spans="1:22">
      <c r="A141" s="3">
        <v>21512067748</v>
      </c>
      <c r="B141" s="1" t="s">
        <v>1436</v>
      </c>
      <c r="C141" s="1" t="s">
        <v>1625</v>
      </c>
      <c r="D141" s="1" t="s">
        <v>1621</v>
      </c>
      <c r="E141" s="1" t="s">
        <v>1626</v>
      </c>
      <c r="F141" s="1" t="s">
        <v>950</v>
      </c>
      <c r="G141" s="1" t="s">
        <v>954</v>
      </c>
      <c r="H141" s="1" t="s">
        <v>955</v>
      </c>
      <c r="I141" s="1" t="s">
        <v>1623</v>
      </c>
      <c r="J141" s="1" t="s">
        <v>957</v>
      </c>
      <c r="K141" s="1" t="s">
        <v>1623</v>
      </c>
      <c r="L141" s="1" t="s">
        <v>1623</v>
      </c>
      <c r="M141" s="1" t="s">
        <v>958</v>
      </c>
      <c r="N141" s="1" t="s">
        <v>958</v>
      </c>
      <c r="O141" s="1" t="s">
        <v>959</v>
      </c>
      <c r="P141" s="1" t="s">
        <v>960</v>
      </c>
      <c r="Q141" s="1" t="s">
        <v>961</v>
      </c>
      <c r="R141" s="1" t="s">
        <v>1627</v>
      </c>
      <c r="S141" s="1" t="s">
        <v>963</v>
      </c>
      <c r="T141" s="1" t="s">
        <v>964</v>
      </c>
      <c r="U141" s="1" t="s">
        <v>965</v>
      </c>
      <c r="V141" s="1" t="s">
        <v>1619</v>
      </c>
    </row>
    <row r="142" s="1" customFormat="1" spans="1:22">
      <c r="A142" s="3">
        <v>21374242577</v>
      </c>
      <c r="B142" s="1" t="s">
        <v>1628</v>
      </c>
      <c r="C142" s="1" t="s">
        <v>1629</v>
      </c>
      <c r="D142" s="1" t="s">
        <v>1621</v>
      </c>
      <c r="E142" s="1" t="s">
        <v>1630</v>
      </c>
      <c r="F142" s="1" t="s">
        <v>950</v>
      </c>
      <c r="G142" s="1" t="s">
        <v>954</v>
      </c>
      <c r="H142" s="1" t="s">
        <v>955</v>
      </c>
      <c r="I142" s="1" t="s">
        <v>1623</v>
      </c>
      <c r="J142" s="1" t="s">
        <v>957</v>
      </c>
      <c r="K142" s="1" t="s">
        <v>1623</v>
      </c>
      <c r="L142" s="1" t="s">
        <v>1623</v>
      </c>
      <c r="M142" s="1" t="s">
        <v>958</v>
      </c>
      <c r="N142" s="1" t="s">
        <v>958</v>
      </c>
      <c r="O142" s="1" t="s">
        <v>959</v>
      </c>
      <c r="P142" s="1" t="s">
        <v>960</v>
      </c>
      <c r="Q142" s="1" t="s">
        <v>961</v>
      </c>
      <c r="R142" s="1" t="s">
        <v>1631</v>
      </c>
      <c r="S142" s="1" t="s">
        <v>963</v>
      </c>
      <c r="T142" s="1" t="s">
        <v>964</v>
      </c>
      <c r="U142" s="1" t="s">
        <v>965</v>
      </c>
      <c r="V142" s="1" t="s">
        <v>1619</v>
      </c>
    </row>
    <row r="143" s="1" customFormat="1" spans="1:22">
      <c r="A143" s="3">
        <v>21484164177</v>
      </c>
      <c r="B143" s="1" t="s">
        <v>1632</v>
      </c>
      <c r="C143" s="1" t="s">
        <v>1633</v>
      </c>
      <c r="D143" s="1" t="s">
        <v>1621</v>
      </c>
      <c r="E143" s="1" t="s">
        <v>1634</v>
      </c>
      <c r="F143" s="1" t="s">
        <v>987</v>
      </c>
      <c r="G143" s="1" t="s">
        <v>954</v>
      </c>
      <c r="H143" s="1" t="s">
        <v>955</v>
      </c>
      <c r="I143" s="1" t="s">
        <v>1635</v>
      </c>
      <c r="J143" s="1" t="s">
        <v>957</v>
      </c>
      <c r="K143" s="1" t="s">
        <v>1635</v>
      </c>
      <c r="L143" s="1" t="s">
        <v>1635</v>
      </c>
      <c r="M143" s="1" t="s">
        <v>958</v>
      </c>
      <c r="N143" s="1" t="s">
        <v>958</v>
      </c>
      <c r="O143" s="1" t="s">
        <v>959</v>
      </c>
      <c r="P143" s="1" t="s">
        <v>960</v>
      </c>
      <c r="Q143" s="1" t="s">
        <v>961</v>
      </c>
      <c r="R143" s="1" t="s">
        <v>1636</v>
      </c>
      <c r="S143" s="1" t="s">
        <v>963</v>
      </c>
      <c r="T143" s="1" t="s">
        <v>964</v>
      </c>
      <c r="U143" s="1" t="s">
        <v>965</v>
      </c>
      <c r="V143" s="1" t="s">
        <v>1619</v>
      </c>
    </row>
    <row r="144" s="1" customFormat="1" spans="1:22">
      <c r="A144" s="1" t="s">
        <v>1637</v>
      </c>
      <c r="B144" s="1" t="s">
        <v>1481</v>
      </c>
      <c r="C144" s="1" t="s">
        <v>1638</v>
      </c>
      <c r="D144" s="1" t="s">
        <v>968</v>
      </c>
      <c r="E144" s="1" t="s">
        <v>969</v>
      </c>
      <c r="F144" s="1" t="s">
        <v>950</v>
      </c>
      <c r="G144" s="1" t="s">
        <v>954</v>
      </c>
      <c r="H144" s="1" t="s">
        <v>955</v>
      </c>
      <c r="I144" s="1" t="s">
        <v>959</v>
      </c>
      <c r="J144" s="1" t="s">
        <v>957</v>
      </c>
      <c r="K144" s="1" t="s">
        <v>959</v>
      </c>
      <c r="L144" s="1" t="s">
        <v>959</v>
      </c>
      <c r="M144" s="1" t="s">
        <v>958</v>
      </c>
      <c r="N144" s="1" t="s">
        <v>958</v>
      </c>
      <c r="O144" s="1" t="s">
        <v>959</v>
      </c>
      <c r="P144" s="1" t="s">
        <v>960</v>
      </c>
      <c r="Q144" s="1" t="s">
        <v>961</v>
      </c>
      <c r="R144" s="1" t="s">
        <v>1639</v>
      </c>
      <c r="S144" s="1" t="s">
        <v>963</v>
      </c>
      <c r="T144" s="1" t="s">
        <v>964</v>
      </c>
      <c r="U144" s="1" t="s">
        <v>965</v>
      </c>
      <c r="V144" s="1" t="s">
        <v>972</v>
      </c>
    </row>
    <row r="145" s="1" customFormat="1" spans="1:22">
      <c r="A145" s="1" t="s">
        <v>1640</v>
      </c>
      <c r="B145" s="1" t="s">
        <v>1558</v>
      </c>
      <c r="C145" s="1" t="s">
        <v>1641</v>
      </c>
      <c r="D145" s="1" t="s">
        <v>1362</v>
      </c>
      <c r="E145" s="1" t="s">
        <v>1363</v>
      </c>
      <c r="F145" s="1" t="s">
        <v>981</v>
      </c>
      <c r="G145" s="1" t="s">
        <v>954</v>
      </c>
      <c r="H145" s="1" t="s">
        <v>955</v>
      </c>
      <c r="I145" s="1" t="s">
        <v>959</v>
      </c>
      <c r="J145" s="1" t="s">
        <v>957</v>
      </c>
      <c r="K145" s="1" t="s">
        <v>959</v>
      </c>
      <c r="L145" s="1" t="s">
        <v>959</v>
      </c>
      <c r="M145" s="1" t="s">
        <v>958</v>
      </c>
      <c r="N145" s="1" t="s">
        <v>958</v>
      </c>
      <c r="O145" s="1" t="s">
        <v>959</v>
      </c>
      <c r="P145" s="1" t="s">
        <v>960</v>
      </c>
      <c r="Q145" s="1" t="s">
        <v>961</v>
      </c>
      <c r="R145" s="1" t="s">
        <v>1642</v>
      </c>
      <c r="S145" s="1" t="s">
        <v>963</v>
      </c>
      <c r="T145" s="1" t="s">
        <v>964</v>
      </c>
      <c r="U145" s="1" t="s">
        <v>965</v>
      </c>
      <c r="V145" s="1" t="s">
        <v>972</v>
      </c>
    </row>
    <row r="146" s="1" customFormat="1" spans="1:22">
      <c r="A146" s="3">
        <v>21728028897</v>
      </c>
      <c r="B146" s="1" t="s">
        <v>1643</v>
      </c>
      <c r="C146" s="1" t="s">
        <v>1644</v>
      </c>
      <c r="D146" s="1" t="s">
        <v>1645</v>
      </c>
      <c r="E146" s="1" t="s">
        <v>1646</v>
      </c>
      <c r="F146" s="1" t="s">
        <v>981</v>
      </c>
      <c r="G146" s="1" t="s">
        <v>954</v>
      </c>
      <c r="H146" s="1" t="s">
        <v>955</v>
      </c>
      <c r="I146" s="1" t="s">
        <v>1647</v>
      </c>
      <c r="J146" s="1" t="s">
        <v>957</v>
      </c>
      <c r="K146" s="1" t="s">
        <v>1647</v>
      </c>
      <c r="L146" s="1" t="s">
        <v>1647</v>
      </c>
      <c r="M146" s="1" t="s">
        <v>958</v>
      </c>
      <c r="N146" s="1" t="s">
        <v>958</v>
      </c>
      <c r="O146" s="1" t="s">
        <v>959</v>
      </c>
      <c r="P146" s="1" t="s">
        <v>960</v>
      </c>
      <c r="Q146" s="1" t="s">
        <v>961</v>
      </c>
      <c r="R146" s="1" t="s">
        <v>1648</v>
      </c>
      <c r="S146" s="1" t="s">
        <v>963</v>
      </c>
      <c r="T146" s="1" t="s">
        <v>964</v>
      </c>
      <c r="U146" s="1" t="s">
        <v>965</v>
      </c>
      <c r="V146" s="1" t="s">
        <v>972</v>
      </c>
    </row>
    <row r="147" s="1" customFormat="1" spans="1:22">
      <c r="A147" s="1" t="s">
        <v>1649</v>
      </c>
      <c r="B147" s="1" t="s">
        <v>1461</v>
      </c>
      <c r="C147" s="1" t="s">
        <v>1650</v>
      </c>
      <c r="D147" s="1" t="s">
        <v>1645</v>
      </c>
      <c r="E147" s="1" t="s">
        <v>1651</v>
      </c>
      <c r="F147" s="1" t="s">
        <v>981</v>
      </c>
      <c r="G147" s="1" t="s">
        <v>954</v>
      </c>
      <c r="H147" s="1" t="s">
        <v>955</v>
      </c>
      <c r="I147" s="1" t="s">
        <v>959</v>
      </c>
      <c r="J147" s="1" t="s">
        <v>957</v>
      </c>
      <c r="K147" s="1" t="s">
        <v>959</v>
      </c>
      <c r="L147" s="1" t="s">
        <v>959</v>
      </c>
      <c r="M147" s="1" t="s">
        <v>958</v>
      </c>
      <c r="N147" s="1" t="s">
        <v>958</v>
      </c>
      <c r="O147" s="1" t="s">
        <v>959</v>
      </c>
      <c r="P147" s="1" t="s">
        <v>960</v>
      </c>
      <c r="Q147" s="1" t="s">
        <v>961</v>
      </c>
      <c r="R147" s="1" t="s">
        <v>1652</v>
      </c>
      <c r="S147" s="1" t="s">
        <v>963</v>
      </c>
      <c r="T147" s="1" t="s">
        <v>964</v>
      </c>
      <c r="U147" s="1" t="s">
        <v>965</v>
      </c>
      <c r="V147" s="1" t="s">
        <v>972</v>
      </c>
    </row>
    <row r="148" s="1" customFormat="1" spans="1:22">
      <c r="A148" s="3">
        <v>21456367497</v>
      </c>
      <c r="B148" s="1" t="s">
        <v>1653</v>
      </c>
      <c r="C148" s="1" t="s">
        <v>1654</v>
      </c>
      <c r="D148" s="1" t="s">
        <v>1655</v>
      </c>
      <c r="E148" s="1" t="s">
        <v>1656</v>
      </c>
      <c r="F148" s="1" t="s">
        <v>981</v>
      </c>
      <c r="G148" s="1" t="s">
        <v>954</v>
      </c>
      <c r="H148" s="1" t="s">
        <v>955</v>
      </c>
      <c r="I148" s="1" t="s">
        <v>1657</v>
      </c>
      <c r="J148" s="1" t="s">
        <v>957</v>
      </c>
      <c r="K148" s="1" t="s">
        <v>1657</v>
      </c>
      <c r="L148" s="1" t="s">
        <v>1657</v>
      </c>
      <c r="M148" s="1" t="s">
        <v>958</v>
      </c>
      <c r="N148" s="1" t="s">
        <v>958</v>
      </c>
      <c r="O148" s="1" t="s">
        <v>959</v>
      </c>
      <c r="P148" s="1" t="s">
        <v>960</v>
      </c>
      <c r="Q148" s="1" t="s">
        <v>961</v>
      </c>
      <c r="R148" s="1" t="s">
        <v>1658</v>
      </c>
      <c r="S148" s="1" t="s">
        <v>963</v>
      </c>
      <c r="T148" s="1" t="s">
        <v>964</v>
      </c>
      <c r="U148" s="1" t="s">
        <v>965</v>
      </c>
      <c r="V148" s="1" t="s">
        <v>966</v>
      </c>
    </row>
    <row r="149" s="1" customFormat="1" spans="1:22">
      <c r="A149" s="3">
        <v>21133134902</v>
      </c>
      <c r="B149" s="1" t="s">
        <v>1659</v>
      </c>
      <c r="C149" s="1" t="s">
        <v>1660</v>
      </c>
      <c r="D149" s="1" t="s">
        <v>1661</v>
      </c>
      <c r="E149" s="1" t="s">
        <v>1662</v>
      </c>
      <c r="F149" s="1" t="s">
        <v>981</v>
      </c>
      <c r="G149" s="1" t="s">
        <v>954</v>
      </c>
      <c r="H149" s="1" t="s">
        <v>955</v>
      </c>
      <c r="I149" s="1" t="s">
        <v>1663</v>
      </c>
      <c r="J149" s="1" t="s">
        <v>957</v>
      </c>
      <c r="K149" s="1" t="s">
        <v>1663</v>
      </c>
      <c r="L149" s="1" t="s">
        <v>1663</v>
      </c>
      <c r="M149" s="1" t="s">
        <v>958</v>
      </c>
      <c r="N149" s="1" t="s">
        <v>958</v>
      </c>
      <c r="O149" s="1" t="s">
        <v>959</v>
      </c>
      <c r="P149" s="1" t="s">
        <v>960</v>
      </c>
      <c r="Q149" s="1" t="s">
        <v>961</v>
      </c>
      <c r="R149" s="1" t="s">
        <v>1664</v>
      </c>
      <c r="S149" s="1" t="s">
        <v>963</v>
      </c>
      <c r="T149" s="1" t="s">
        <v>964</v>
      </c>
      <c r="U149" s="1" t="s">
        <v>965</v>
      </c>
      <c r="V149" s="1" t="s">
        <v>966</v>
      </c>
    </row>
    <row r="150" s="1" customFormat="1" spans="1:22">
      <c r="A150" s="3">
        <v>21827427887</v>
      </c>
      <c r="B150" s="1" t="s">
        <v>1665</v>
      </c>
      <c r="C150" s="1" t="s">
        <v>1666</v>
      </c>
      <c r="D150" s="1" t="s">
        <v>1667</v>
      </c>
      <c r="E150" s="1" t="s">
        <v>1668</v>
      </c>
      <c r="F150" s="1" t="s">
        <v>950</v>
      </c>
      <c r="G150" s="1" t="s">
        <v>954</v>
      </c>
      <c r="H150" s="1" t="s">
        <v>955</v>
      </c>
      <c r="I150" s="1" t="s">
        <v>1082</v>
      </c>
      <c r="J150" s="1" t="s">
        <v>957</v>
      </c>
      <c r="K150" s="1" t="s">
        <v>1082</v>
      </c>
      <c r="L150" s="1" t="s">
        <v>1082</v>
      </c>
      <c r="M150" s="1" t="s">
        <v>958</v>
      </c>
      <c r="N150" s="1" t="s">
        <v>958</v>
      </c>
      <c r="O150" s="1" t="s">
        <v>959</v>
      </c>
      <c r="P150" s="1" t="s">
        <v>960</v>
      </c>
      <c r="Q150" s="1" t="s">
        <v>961</v>
      </c>
      <c r="R150" s="1" t="s">
        <v>1669</v>
      </c>
      <c r="S150" s="1" t="s">
        <v>963</v>
      </c>
      <c r="T150" s="1" t="s">
        <v>964</v>
      </c>
      <c r="U150" s="1" t="s">
        <v>965</v>
      </c>
      <c r="V150" s="1" t="s">
        <v>1035</v>
      </c>
    </row>
    <row r="151" s="1" customFormat="1" spans="1:22">
      <c r="A151" s="3">
        <v>21803704897</v>
      </c>
      <c r="B151" s="1" t="s">
        <v>1670</v>
      </c>
      <c r="C151" s="1" t="s">
        <v>1671</v>
      </c>
      <c r="D151" s="1" t="s">
        <v>1347</v>
      </c>
      <c r="E151" s="1" t="s">
        <v>1672</v>
      </c>
      <c r="F151" s="1" t="s">
        <v>950</v>
      </c>
      <c r="G151" s="1" t="s">
        <v>954</v>
      </c>
      <c r="H151" s="1" t="s">
        <v>955</v>
      </c>
      <c r="I151" s="1" t="s">
        <v>1673</v>
      </c>
      <c r="J151" s="1" t="s">
        <v>957</v>
      </c>
      <c r="K151" s="1" t="s">
        <v>1673</v>
      </c>
      <c r="L151" s="1" t="s">
        <v>1673</v>
      </c>
      <c r="M151" s="1" t="s">
        <v>958</v>
      </c>
      <c r="N151" s="1" t="s">
        <v>958</v>
      </c>
      <c r="O151" s="1" t="s">
        <v>959</v>
      </c>
      <c r="P151" s="1" t="s">
        <v>960</v>
      </c>
      <c r="Q151" s="1" t="s">
        <v>961</v>
      </c>
      <c r="R151" s="1" t="s">
        <v>1674</v>
      </c>
      <c r="S151" s="1" t="s">
        <v>963</v>
      </c>
      <c r="T151" s="1" t="s">
        <v>964</v>
      </c>
      <c r="U151" s="1" t="s">
        <v>965</v>
      </c>
      <c r="V151" s="1" t="s">
        <v>966</v>
      </c>
    </row>
    <row r="152" s="1" customFormat="1" spans="1:22">
      <c r="A152" s="3">
        <v>21803635818</v>
      </c>
      <c r="B152" s="1" t="s">
        <v>1670</v>
      </c>
      <c r="C152" s="1" t="s">
        <v>1675</v>
      </c>
      <c r="D152" s="1" t="s">
        <v>1347</v>
      </c>
      <c r="E152" s="1" t="s">
        <v>1676</v>
      </c>
      <c r="F152" s="1" t="s">
        <v>950</v>
      </c>
      <c r="G152" s="1" t="s">
        <v>954</v>
      </c>
      <c r="H152" s="1" t="s">
        <v>955</v>
      </c>
      <c r="I152" s="1" t="s">
        <v>1673</v>
      </c>
      <c r="J152" s="1" t="s">
        <v>957</v>
      </c>
      <c r="K152" s="1" t="s">
        <v>1673</v>
      </c>
      <c r="L152" s="1" t="s">
        <v>1673</v>
      </c>
      <c r="M152" s="1" t="s">
        <v>958</v>
      </c>
      <c r="N152" s="1" t="s">
        <v>958</v>
      </c>
      <c r="O152" s="1" t="s">
        <v>959</v>
      </c>
      <c r="P152" s="1" t="s">
        <v>960</v>
      </c>
      <c r="Q152" s="1" t="s">
        <v>961</v>
      </c>
      <c r="R152" s="1" t="s">
        <v>1677</v>
      </c>
      <c r="S152" s="1" t="s">
        <v>963</v>
      </c>
      <c r="T152" s="1" t="s">
        <v>964</v>
      </c>
      <c r="U152" s="1" t="s">
        <v>965</v>
      </c>
      <c r="V152" s="1" t="s">
        <v>966</v>
      </c>
    </row>
    <row r="153" s="1" customFormat="1" spans="1:22">
      <c r="A153" s="3">
        <v>21374171532</v>
      </c>
      <c r="B153" s="1" t="s">
        <v>1678</v>
      </c>
      <c r="C153" s="1" t="s">
        <v>1679</v>
      </c>
      <c r="D153" s="1" t="s">
        <v>1347</v>
      </c>
      <c r="E153" s="1" t="s">
        <v>1680</v>
      </c>
      <c r="F153" s="1" t="s">
        <v>1069</v>
      </c>
      <c r="G153" s="1" t="s">
        <v>954</v>
      </c>
      <c r="H153" s="1" t="s">
        <v>955</v>
      </c>
      <c r="I153" s="1" t="s">
        <v>1681</v>
      </c>
      <c r="J153" s="1" t="s">
        <v>957</v>
      </c>
      <c r="K153" s="1" t="s">
        <v>1681</v>
      </c>
      <c r="L153" s="1" t="s">
        <v>1681</v>
      </c>
      <c r="M153" s="1" t="s">
        <v>958</v>
      </c>
      <c r="N153" s="1" t="s">
        <v>958</v>
      </c>
      <c r="O153" s="1" t="s">
        <v>959</v>
      </c>
      <c r="P153" s="1" t="s">
        <v>960</v>
      </c>
      <c r="Q153" s="1" t="s">
        <v>961</v>
      </c>
      <c r="R153" s="1" t="s">
        <v>1682</v>
      </c>
      <c r="S153" s="1" t="s">
        <v>963</v>
      </c>
      <c r="T153" s="1" t="s">
        <v>964</v>
      </c>
      <c r="U153" s="1" t="s">
        <v>965</v>
      </c>
      <c r="V153" s="1" t="s">
        <v>966</v>
      </c>
    </row>
    <row r="154" s="1" customFormat="1" spans="1:22">
      <c r="A154" s="3">
        <v>18652593613</v>
      </c>
      <c r="B154" s="1" t="s">
        <v>1683</v>
      </c>
      <c r="C154" s="1" t="s">
        <v>1684</v>
      </c>
      <c r="D154" s="1" t="s">
        <v>1685</v>
      </c>
      <c r="E154" s="1" t="s">
        <v>1686</v>
      </c>
      <c r="F154" s="1" t="s">
        <v>1029</v>
      </c>
      <c r="G154" s="1" t="s">
        <v>954</v>
      </c>
      <c r="H154" s="1" t="s">
        <v>955</v>
      </c>
      <c r="I154" s="1" t="s">
        <v>1687</v>
      </c>
      <c r="J154" s="1" t="s">
        <v>957</v>
      </c>
      <c r="K154" s="1" t="s">
        <v>1687</v>
      </c>
      <c r="L154" s="1" t="s">
        <v>1687</v>
      </c>
      <c r="M154" s="1" t="s">
        <v>958</v>
      </c>
      <c r="N154" s="1" t="s">
        <v>958</v>
      </c>
      <c r="O154" s="1" t="s">
        <v>959</v>
      </c>
      <c r="P154" s="1" t="s">
        <v>960</v>
      </c>
      <c r="Q154" s="1" t="s">
        <v>961</v>
      </c>
      <c r="R154" s="1" t="s">
        <v>1688</v>
      </c>
      <c r="S154" s="1" t="s">
        <v>963</v>
      </c>
      <c r="T154" s="1" t="s">
        <v>964</v>
      </c>
      <c r="U154" s="1" t="s">
        <v>965</v>
      </c>
      <c r="V154" s="1" t="s">
        <v>966</v>
      </c>
    </row>
    <row r="155" s="1" customFormat="1" spans="1:22">
      <c r="A155" s="3">
        <v>18652076652</v>
      </c>
      <c r="B155" s="1" t="s">
        <v>1683</v>
      </c>
      <c r="C155" s="1" t="s">
        <v>1689</v>
      </c>
      <c r="D155" s="1" t="s">
        <v>1685</v>
      </c>
      <c r="E155" s="1" t="s">
        <v>1690</v>
      </c>
      <c r="F155" s="1" t="s">
        <v>1029</v>
      </c>
      <c r="G155" s="1" t="s">
        <v>954</v>
      </c>
      <c r="H155" s="1" t="s">
        <v>955</v>
      </c>
      <c r="I155" s="1" t="s">
        <v>1691</v>
      </c>
      <c r="J155" s="1" t="s">
        <v>957</v>
      </c>
      <c r="K155" s="1" t="s">
        <v>1691</v>
      </c>
      <c r="L155" s="1" t="s">
        <v>1691</v>
      </c>
      <c r="M155" s="1" t="s">
        <v>958</v>
      </c>
      <c r="N155" s="1" t="s">
        <v>958</v>
      </c>
      <c r="O155" s="1" t="s">
        <v>959</v>
      </c>
      <c r="P155" s="1" t="s">
        <v>960</v>
      </c>
      <c r="Q155" s="1" t="s">
        <v>961</v>
      </c>
      <c r="R155" s="1" t="s">
        <v>1692</v>
      </c>
      <c r="S155" s="1" t="s">
        <v>963</v>
      </c>
      <c r="T155" s="1" t="s">
        <v>964</v>
      </c>
      <c r="U155" s="1" t="s">
        <v>965</v>
      </c>
      <c r="V155" s="1" t="s">
        <v>966</v>
      </c>
    </row>
    <row r="156" s="1" customFormat="1" spans="1:22">
      <c r="A156" s="3">
        <v>21824907961</v>
      </c>
      <c r="B156" s="1" t="s">
        <v>1507</v>
      </c>
      <c r="C156" s="1" t="s">
        <v>1693</v>
      </c>
      <c r="D156" s="1" t="s">
        <v>1694</v>
      </c>
      <c r="E156" s="1" t="s">
        <v>1695</v>
      </c>
      <c r="F156" s="1" t="s">
        <v>950</v>
      </c>
      <c r="G156" s="1" t="s">
        <v>954</v>
      </c>
      <c r="H156" s="1" t="s">
        <v>955</v>
      </c>
      <c r="I156" s="1" t="s">
        <v>1696</v>
      </c>
      <c r="J156" s="1" t="s">
        <v>957</v>
      </c>
      <c r="K156" s="1" t="s">
        <v>1696</v>
      </c>
      <c r="L156" s="1" t="s">
        <v>1696</v>
      </c>
      <c r="M156" s="1" t="s">
        <v>958</v>
      </c>
      <c r="N156" s="1" t="s">
        <v>958</v>
      </c>
      <c r="O156" s="1" t="s">
        <v>959</v>
      </c>
      <c r="P156" s="1" t="s">
        <v>960</v>
      </c>
      <c r="Q156" s="1" t="s">
        <v>961</v>
      </c>
      <c r="R156" s="1" t="s">
        <v>1697</v>
      </c>
      <c r="S156" s="1" t="s">
        <v>963</v>
      </c>
      <c r="T156" s="1" t="s">
        <v>964</v>
      </c>
      <c r="U156" s="1" t="s">
        <v>965</v>
      </c>
      <c r="V156" s="1" t="s">
        <v>966</v>
      </c>
    </row>
    <row r="157" s="1" customFormat="1" spans="1:22">
      <c r="A157" s="3">
        <v>21825600269</v>
      </c>
      <c r="B157" s="1" t="s">
        <v>1507</v>
      </c>
      <c r="C157" s="1" t="s">
        <v>1698</v>
      </c>
      <c r="D157" s="1" t="s">
        <v>1694</v>
      </c>
      <c r="E157" s="1" t="s">
        <v>1699</v>
      </c>
      <c r="F157" s="1" t="s">
        <v>1029</v>
      </c>
      <c r="G157" s="1" t="s">
        <v>954</v>
      </c>
      <c r="H157" s="1" t="s">
        <v>955</v>
      </c>
      <c r="I157" s="1" t="s">
        <v>1700</v>
      </c>
      <c r="J157" s="1" t="s">
        <v>957</v>
      </c>
      <c r="K157" s="1" t="s">
        <v>1700</v>
      </c>
      <c r="L157" s="1" t="s">
        <v>1700</v>
      </c>
      <c r="M157" s="1" t="s">
        <v>958</v>
      </c>
      <c r="N157" s="1" t="s">
        <v>958</v>
      </c>
      <c r="O157" s="1" t="s">
        <v>959</v>
      </c>
      <c r="P157" s="1" t="s">
        <v>960</v>
      </c>
      <c r="Q157" s="1" t="s">
        <v>961</v>
      </c>
      <c r="R157" s="1" t="s">
        <v>1701</v>
      </c>
      <c r="S157" s="1" t="s">
        <v>963</v>
      </c>
      <c r="T157" s="1" t="s">
        <v>964</v>
      </c>
      <c r="U157" s="1" t="s">
        <v>965</v>
      </c>
      <c r="V157" s="1" t="s">
        <v>966</v>
      </c>
    </row>
    <row r="158" s="1" customFormat="1" spans="1:22">
      <c r="A158" s="3">
        <v>21800681889</v>
      </c>
      <c r="B158" s="1" t="s">
        <v>1521</v>
      </c>
      <c r="C158" s="1" t="s">
        <v>1702</v>
      </c>
      <c r="D158" s="1" t="s">
        <v>1703</v>
      </c>
      <c r="E158" s="1" t="s">
        <v>1704</v>
      </c>
      <c r="F158" s="1" t="s">
        <v>981</v>
      </c>
      <c r="G158" s="1" t="s">
        <v>954</v>
      </c>
      <c r="H158" s="1" t="s">
        <v>955</v>
      </c>
      <c r="I158" s="1" t="s">
        <v>1705</v>
      </c>
      <c r="J158" s="1" t="s">
        <v>957</v>
      </c>
      <c r="K158" s="1" t="s">
        <v>1705</v>
      </c>
      <c r="L158" s="1" t="s">
        <v>1705</v>
      </c>
      <c r="M158" s="1" t="s">
        <v>958</v>
      </c>
      <c r="N158" s="1" t="s">
        <v>958</v>
      </c>
      <c r="O158" s="1" t="s">
        <v>959</v>
      </c>
      <c r="P158" s="1" t="s">
        <v>960</v>
      </c>
      <c r="Q158" s="1" t="s">
        <v>961</v>
      </c>
      <c r="R158" s="1" t="s">
        <v>1706</v>
      </c>
      <c r="S158" s="1" t="s">
        <v>963</v>
      </c>
      <c r="T158" s="1" t="s">
        <v>964</v>
      </c>
      <c r="U158" s="1" t="s">
        <v>1009</v>
      </c>
      <c r="V158" s="1" t="s">
        <v>1707</v>
      </c>
    </row>
    <row r="159" s="1" customFormat="1" spans="1:22">
      <c r="A159" s="3">
        <v>21823832379</v>
      </c>
      <c r="B159" s="1" t="s">
        <v>1708</v>
      </c>
      <c r="C159" s="1" t="s">
        <v>1709</v>
      </c>
      <c r="D159" s="1" t="s">
        <v>1710</v>
      </c>
      <c r="E159" s="1" t="s">
        <v>1711</v>
      </c>
      <c r="F159" s="1" t="s">
        <v>1029</v>
      </c>
      <c r="G159" s="1" t="s">
        <v>954</v>
      </c>
      <c r="H159" s="1" t="s">
        <v>955</v>
      </c>
      <c r="I159" s="1" t="s">
        <v>1712</v>
      </c>
      <c r="J159" s="1" t="s">
        <v>957</v>
      </c>
      <c r="K159" s="1" t="s">
        <v>1712</v>
      </c>
      <c r="L159" s="1" t="s">
        <v>1712</v>
      </c>
      <c r="M159" s="1" t="s">
        <v>958</v>
      </c>
      <c r="N159" s="1" t="s">
        <v>958</v>
      </c>
      <c r="O159" s="1" t="s">
        <v>959</v>
      </c>
      <c r="P159" s="1" t="s">
        <v>960</v>
      </c>
      <c r="Q159" s="1" t="s">
        <v>961</v>
      </c>
      <c r="R159" s="1" t="s">
        <v>1713</v>
      </c>
      <c r="S159" s="1" t="s">
        <v>963</v>
      </c>
      <c r="T159" s="1" t="s">
        <v>964</v>
      </c>
      <c r="U159" s="1" t="s">
        <v>965</v>
      </c>
      <c r="V159" s="1" t="s">
        <v>966</v>
      </c>
    </row>
    <row r="160" s="1" customFormat="1" spans="1:22">
      <c r="A160" s="3">
        <v>21580412433</v>
      </c>
      <c r="B160" s="1" t="s">
        <v>1528</v>
      </c>
      <c r="C160" s="1" t="s">
        <v>1714</v>
      </c>
      <c r="D160" s="1" t="s">
        <v>1715</v>
      </c>
      <c r="E160" s="1" t="s">
        <v>1716</v>
      </c>
      <c r="F160" s="1" t="s">
        <v>981</v>
      </c>
      <c r="G160" s="1" t="s">
        <v>954</v>
      </c>
      <c r="H160" s="1" t="s">
        <v>955</v>
      </c>
      <c r="I160" s="1" t="s">
        <v>1717</v>
      </c>
      <c r="J160" s="1" t="s">
        <v>957</v>
      </c>
      <c r="K160" s="1" t="s">
        <v>1717</v>
      </c>
      <c r="L160" s="1" t="s">
        <v>1717</v>
      </c>
      <c r="M160" s="1" t="s">
        <v>958</v>
      </c>
      <c r="N160" s="1" t="s">
        <v>958</v>
      </c>
      <c r="O160" s="1" t="s">
        <v>959</v>
      </c>
      <c r="P160" s="1" t="s">
        <v>960</v>
      </c>
      <c r="Q160" s="1" t="s">
        <v>961</v>
      </c>
      <c r="R160" s="1" t="s">
        <v>1718</v>
      </c>
      <c r="S160" s="1" t="s">
        <v>963</v>
      </c>
      <c r="T160" s="1" t="s">
        <v>964</v>
      </c>
      <c r="U160" s="1" t="s">
        <v>965</v>
      </c>
      <c r="V160" s="1" t="s">
        <v>972</v>
      </c>
    </row>
    <row r="161" s="1" customFormat="1" spans="1:22">
      <c r="A161" s="1" t="s">
        <v>1719</v>
      </c>
      <c r="B161" s="1" t="s">
        <v>1464</v>
      </c>
      <c r="C161" s="1" t="s">
        <v>1720</v>
      </c>
      <c r="D161" s="1" t="s">
        <v>1284</v>
      </c>
      <c r="E161" s="1" t="s">
        <v>1285</v>
      </c>
      <c r="F161" s="1" t="s">
        <v>950</v>
      </c>
      <c r="G161" s="1" t="s">
        <v>954</v>
      </c>
      <c r="H161" s="1" t="s">
        <v>955</v>
      </c>
      <c r="I161" s="1" t="s">
        <v>959</v>
      </c>
      <c r="J161" s="1" t="s">
        <v>957</v>
      </c>
      <c r="K161" s="1" t="s">
        <v>959</v>
      </c>
      <c r="L161" s="1" t="s">
        <v>959</v>
      </c>
      <c r="M161" s="1" t="s">
        <v>958</v>
      </c>
      <c r="N161" s="1" t="s">
        <v>958</v>
      </c>
      <c r="O161" s="1" t="s">
        <v>959</v>
      </c>
      <c r="P161" s="1" t="s">
        <v>960</v>
      </c>
      <c r="Q161" s="1" t="s">
        <v>961</v>
      </c>
      <c r="R161" s="1" t="s">
        <v>1721</v>
      </c>
      <c r="S161" s="1" t="s">
        <v>963</v>
      </c>
      <c r="T161" s="1" t="s">
        <v>964</v>
      </c>
      <c r="U161" s="1" t="s">
        <v>965</v>
      </c>
      <c r="V161" s="1" t="s">
        <v>1250</v>
      </c>
    </row>
    <row r="162" s="1" customFormat="1" spans="1:22">
      <c r="A162" s="1" t="s">
        <v>1722</v>
      </c>
      <c r="B162" s="1" t="s">
        <v>1491</v>
      </c>
      <c r="C162" s="1" t="s">
        <v>1723</v>
      </c>
      <c r="D162" s="1" t="s">
        <v>1279</v>
      </c>
      <c r="E162" s="1" t="s">
        <v>1724</v>
      </c>
      <c r="F162" s="1" t="s">
        <v>981</v>
      </c>
      <c r="G162" s="1" t="s">
        <v>954</v>
      </c>
      <c r="H162" s="1" t="s">
        <v>955</v>
      </c>
      <c r="I162" s="1" t="s">
        <v>959</v>
      </c>
      <c r="J162" s="1" t="s">
        <v>957</v>
      </c>
      <c r="K162" s="1" t="s">
        <v>959</v>
      </c>
      <c r="L162" s="1" t="s">
        <v>959</v>
      </c>
      <c r="M162" s="1" t="s">
        <v>958</v>
      </c>
      <c r="N162" s="1" t="s">
        <v>958</v>
      </c>
      <c r="O162" s="1" t="s">
        <v>959</v>
      </c>
      <c r="P162" s="1" t="s">
        <v>960</v>
      </c>
      <c r="Q162" s="1" t="s">
        <v>961</v>
      </c>
      <c r="R162" s="1" t="s">
        <v>1725</v>
      </c>
      <c r="S162" s="1" t="s">
        <v>963</v>
      </c>
      <c r="T162" s="1" t="s">
        <v>964</v>
      </c>
      <c r="U162" s="1" t="s">
        <v>965</v>
      </c>
      <c r="V162" s="1" t="s">
        <v>972</v>
      </c>
    </row>
    <row r="163" s="1" customFormat="1" spans="1:22">
      <c r="A163" s="3">
        <v>21470337485</v>
      </c>
      <c r="B163" s="1" t="s">
        <v>1726</v>
      </c>
      <c r="C163" s="1" t="s">
        <v>1727</v>
      </c>
      <c r="D163" s="1" t="s">
        <v>1417</v>
      </c>
      <c r="E163" s="1" t="s">
        <v>1728</v>
      </c>
      <c r="F163" s="1" t="s">
        <v>950</v>
      </c>
      <c r="G163" s="1" t="s">
        <v>954</v>
      </c>
      <c r="H163" s="1" t="s">
        <v>955</v>
      </c>
      <c r="I163" s="1" t="s">
        <v>1729</v>
      </c>
      <c r="J163" s="1" t="s">
        <v>957</v>
      </c>
      <c r="K163" s="1" t="s">
        <v>1729</v>
      </c>
      <c r="L163" s="1" t="s">
        <v>1729</v>
      </c>
      <c r="M163" s="1" t="s">
        <v>958</v>
      </c>
      <c r="N163" s="1" t="s">
        <v>958</v>
      </c>
      <c r="O163" s="1" t="s">
        <v>959</v>
      </c>
      <c r="P163" s="1" t="s">
        <v>960</v>
      </c>
      <c r="Q163" s="1" t="s">
        <v>961</v>
      </c>
      <c r="R163" s="1" t="s">
        <v>1730</v>
      </c>
      <c r="S163" s="1" t="s">
        <v>963</v>
      </c>
      <c r="T163" s="1" t="s">
        <v>964</v>
      </c>
      <c r="U163" s="1" t="s">
        <v>965</v>
      </c>
      <c r="V163" s="1" t="s">
        <v>972</v>
      </c>
    </row>
    <row r="164" s="1" customFormat="1" spans="1:22">
      <c r="A164" s="3">
        <v>999221993207852</v>
      </c>
      <c r="B164" s="1" t="s">
        <v>1731</v>
      </c>
      <c r="C164" s="1" t="s">
        <v>1732</v>
      </c>
      <c r="D164" s="1" t="s">
        <v>1155</v>
      </c>
      <c r="E164" s="1" t="s">
        <v>1733</v>
      </c>
      <c r="F164" s="1" t="s">
        <v>950</v>
      </c>
      <c r="G164" s="1" t="s">
        <v>954</v>
      </c>
      <c r="H164" s="1" t="s">
        <v>955</v>
      </c>
      <c r="I164" s="1" t="s">
        <v>959</v>
      </c>
      <c r="J164" s="1" t="s">
        <v>957</v>
      </c>
      <c r="K164" s="1" t="s">
        <v>959</v>
      </c>
      <c r="L164" s="1" t="s">
        <v>959</v>
      </c>
      <c r="M164" s="1" t="s">
        <v>958</v>
      </c>
      <c r="N164" s="1" t="s">
        <v>958</v>
      </c>
      <c r="O164" s="1" t="s">
        <v>959</v>
      </c>
      <c r="P164" s="1" t="s">
        <v>960</v>
      </c>
      <c r="Q164" s="1" t="s">
        <v>961</v>
      </c>
      <c r="R164" s="1" t="s">
        <v>1734</v>
      </c>
      <c r="S164" s="1" t="s">
        <v>963</v>
      </c>
      <c r="T164" s="1" t="s">
        <v>964</v>
      </c>
      <c r="U164" s="1" t="s">
        <v>965</v>
      </c>
      <c r="V164" s="1" t="s">
        <v>972</v>
      </c>
    </row>
    <row r="165" s="1" customFormat="1" spans="1:22">
      <c r="A165" s="3">
        <v>18587088740</v>
      </c>
      <c r="B165" s="1" t="s">
        <v>1735</v>
      </c>
      <c r="C165" s="1" t="s">
        <v>1736</v>
      </c>
      <c r="D165" s="1" t="s">
        <v>1155</v>
      </c>
      <c r="E165" s="1" t="s">
        <v>1737</v>
      </c>
      <c r="F165" s="1" t="s">
        <v>950</v>
      </c>
      <c r="G165" s="1" t="s">
        <v>954</v>
      </c>
      <c r="H165" s="1" t="s">
        <v>955</v>
      </c>
      <c r="I165" s="1" t="s">
        <v>1738</v>
      </c>
      <c r="J165" s="1" t="s">
        <v>957</v>
      </c>
      <c r="K165" s="1" t="s">
        <v>1738</v>
      </c>
      <c r="L165" s="1" t="s">
        <v>1738</v>
      </c>
      <c r="M165" s="1" t="s">
        <v>958</v>
      </c>
      <c r="N165" s="1" t="s">
        <v>958</v>
      </c>
      <c r="O165" s="1" t="s">
        <v>959</v>
      </c>
      <c r="P165" s="1" t="s">
        <v>960</v>
      </c>
      <c r="Q165" s="1" t="s">
        <v>961</v>
      </c>
      <c r="R165" s="1" t="s">
        <v>1739</v>
      </c>
      <c r="S165" s="1" t="s">
        <v>963</v>
      </c>
      <c r="T165" s="1" t="s">
        <v>964</v>
      </c>
      <c r="U165" s="1" t="s">
        <v>965</v>
      </c>
      <c r="V165" s="1" t="s">
        <v>972</v>
      </c>
    </row>
    <row r="166" s="1" customFormat="1" spans="1:22">
      <c r="A166" s="3">
        <v>18504098697</v>
      </c>
      <c r="B166" s="1" t="s">
        <v>1740</v>
      </c>
      <c r="C166" s="1" t="s">
        <v>1741</v>
      </c>
      <c r="D166" s="1" t="s">
        <v>1155</v>
      </c>
      <c r="E166" s="1" t="s">
        <v>1742</v>
      </c>
      <c r="F166" s="1" t="s">
        <v>981</v>
      </c>
      <c r="G166" s="1" t="s">
        <v>954</v>
      </c>
      <c r="H166" s="1" t="s">
        <v>955</v>
      </c>
      <c r="I166" s="1" t="s">
        <v>1743</v>
      </c>
      <c r="J166" s="1" t="s">
        <v>957</v>
      </c>
      <c r="K166" s="1" t="s">
        <v>1743</v>
      </c>
      <c r="L166" s="1" t="s">
        <v>1743</v>
      </c>
      <c r="M166" s="1" t="s">
        <v>958</v>
      </c>
      <c r="N166" s="1" t="s">
        <v>958</v>
      </c>
      <c r="O166" s="1" t="s">
        <v>959</v>
      </c>
      <c r="P166" s="1" t="s">
        <v>960</v>
      </c>
      <c r="Q166" s="1" t="s">
        <v>961</v>
      </c>
      <c r="R166" s="1" t="s">
        <v>1744</v>
      </c>
      <c r="S166" s="1" t="s">
        <v>963</v>
      </c>
      <c r="T166" s="1" t="s">
        <v>964</v>
      </c>
      <c r="U166" s="1" t="s">
        <v>965</v>
      </c>
      <c r="V166" s="1" t="s">
        <v>972</v>
      </c>
    </row>
    <row r="167" s="1" customFormat="1" spans="1:22">
      <c r="A167" s="1" t="s">
        <v>1745</v>
      </c>
      <c r="B167" s="1" t="s">
        <v>1570</v>
      </c>
      <c r="C167" s="1" t="s">
        <v>1746</v>
      </c>
      <c r="D167" s="1" t="s">
        <v>1080</v>
      </c>
      <c r="E167" s="1" t="s">
        <v>1081</v>
      </c>
      <c r="F167" s="1" t="s">
        <v>950</v>
      </c>
      <c r="G167" s="1" t="s">
        <v>954</v>
      </c>
      <c r="H167" s="1" t="s">
        <v>955</v>
      </c>
      <c r="I167" s="1" t="s">
        <v>959</v>
      </c>
      <c r="J167" s="1" t="s">
        <v>957</v>
      </c>
      <c r="K167" s="1" t="s">
        <v>959</v>
      </c>
      <c r="L167" s="1" t="s">
        <v>959</v>
      </c>
      <c r="M167" s="1" t="s">
        <v>958</v>
      </c>
      <c r="N167" s="1" t="s">
        <v>958</v>
      </c>
      <c r="O167" s="1" t="s">
        <v>959</v>
      </c>
      <c r="P167" s="1" t="s">
        <v>960</v>
      </c>
      <c r="Q167" s="1" t="s">
        <v>961</v>
      </c>
      <c r="R167" s="1" t="s">
        <v>1747</v>
      </c>
      <c r="S167" s="1" t="s">
        <v>963</v>
      </c>
      <c r="T167" s="1" t="s">
        <v>964</v>
      </c>
      <c r="U167" s="1" t="s">
        <v>965</v>
      </c>
      <c r="V167" s="1" t="s">
        <v>972</v>
      </c>
    </row>
    <row r="168" s="1" customFormat="1" spans="1:22">
      <c r="A168" s="3">
        <v>21362687156</v>
      </c>
      <c r="B168" s="1" t="s">
        <v>1476</v>
      </c>
      <c r="C168" s="1" t="s">
        <v>1748</v>
      </c>
      <c r="D168" s="1" t="s">
        <v>1080</v>
      </c>
      <c r="E168" s="1" t="s">
        <v>1749</v>
      </c>
      <c r="F168" s="1" t="s">
        <v>950</v>
      </c>
      <c r="G168" s="1" t="s">
        <v>954</v>
      </c>
      <c r="H168" s="1" t="s">
        <v>955</v>
      </c>
      <c r="I168" s="1" t="s">
        <v>1750</v>
      </c>
      <c r="J168" s="1" t="s">
        <v>957</v>
      </c>
      <c r="K168" s="1" t="s">
        <v>1750</v>
      </c>
      <c r="L168" s="1" t="s">
        <v>1750</v>
      </c>
      <c r="M168" s="1" t="s">
        <v>958</v>
      </c>
      <c r="N168" s="1" t="s">
        <v>958</v>
      </c>
      <c r="O168" s="1" t="s">
        <v>959</v>
      </c>
      <c r="P168" s="1" t="s">
        <v>960</v>
      </c>
      <c r="Q168" s="1" t="s">
        <v>961</v>
      </c>
      <c r="R168" s="1" t="s">
        <v>1751</v>
      </c>
      <c r="S168" s="1" t="s">
        <v>963</v>
      </c>
      <c r="T168" s="1" t="s">
        <v>964</v>
      </c>
      <c r="U168" s="1" t="s">
        <v>965</v>
      </c>
      <c r="V168" s="1" t="s">
        <v>972</v>
      </c>
    </row>
    <row r="169" s="1" customFormat="1" spans="1:22">
      <c r="A169" s="3">
        <v>21347669837</v>
      </c>
      <c r="B169" s="1" t="s">
        <v>1752</v>
      </c>
      <c r="C169" s="1" t="s">
        <v>1753</v>
      </c>
      <c r="D169" s="1" t="s">
        <v>1080</v>
      </c>
      <c r="E169" s="1" t="s">
        <v>1754</v>
      </c>
      <c r="F169" s="1" t="s">
        <v>981</v>
      </c>
      <c r="G169" s="1" t="s">
        <v>954</v>
      </c>
      <c r="H169" s="1" t="s">
        <v>955</v>
      </c>
      <c r="I169" s="1" t="s">
        <v>1755</v>
      </c>
      <c r="J169" s="1" t="s">
        <v>957</v>
      </c>
      <c r="K169" s="1" t="s">
        <v>1755</v>
      </c>
      <c r="L169" s="1" t="s">
        <v>1755</v>
      </c>
      <c r="M169" s="1" t="s">
        <v>958</v>
      </c>
      <c r="N169" s="1" t="s">
        <v>958</v>
      </c>
      <c r="O169" s="1" t="s">
        <v>959</v>
      </c>
      <c r="P169" s="1" t="s">
        <v>960</v>
      </c>
      <c r="Q169" s="1" t="s">
        <v>961</v>
      </c>
      <c r="R169" s="1" t="s">
        <v>1756</v>
      </c>
      <c r="S169" s="1" t="s">
        <v>963</v>
      </c>
      <c r="T169" s="1" t="s">
        <v>964</v>
      </c>
      <c r="U169" s="1" t="s">
        <v>965</v>
      </c>
      <c r="V169" s="1" t="s">
        <v>972</v>
      </c>
    </row>
    <row r="170" s="1" customFormat="1" spans="1:22">
      <c r="A170" s="3">
        <v>21680538002</v>
      </c>
      <c r="B170" s="1" t="s">
        <v>1757</v>
      </c>
      <c r="C170" s="1" t="s">
        <v>1758</v>
      </c>
      <c r="D170" s="1" t="s">
        <v>1759</v>
      </c>
      <c r="E170" s="1" t="s">
        <v>1760</v>
      </c>
      <c r="F170" s="1" t="s">
        <v>987</v>
      </c>
      <c r="G170" s="1" t="s">
        <v>954</v>
      </c>
      <c r="H170" s="1" t="s">
        <v>955</v>
      </c>
      <c r="I170" s="1" t="s">
        <v>1761</v>
      </c>
      <c r="J170" s="1" t="s">
        <v>957</v>
      </c>
      <c r="K170" s="1" t="s">
        <v>1761</v>
      </c>
      <c r="L170" s="1" t="s">
        <v>1761</v>
      </c>
      <c r="M170" s="1" t="s">
        <v>958</v>
      </c>
      <c r="N170" s="1" t="s">
        <v>958</v>
      </c>
      <c r="O170" s="1" t="s">
        <v>959</v>
      </c>
      <c r="P170" s="1" t="s">
        <v>960</v>
      </c>
      <c r="Q170" s="1" t="s">
        <v>961</v>
      </c>
      <c r="R170" s="1" t="s">
        <v>1762</v>
      </c>
      <c r="S170" s="1" t="s">
        <v>963</v>
      </c>
      <c r="T170" s="1" t="s">
        <v>964</v>
      </c>
      <c r="U170" s="1" t="s">
        <v>965</v>
      </c>
      <c r="V170" s="1" t="s">
        <v>966</v>
      </c>
    </row>
    <row r="171" s="1" customFormat="1" spans="1:22">
      <c r="A171" s="3">
        <v>999221996057066</v>
      </c>
      <c r="B171" s="1" t="s">
        <v>1763</v>
      </c>
      <c r="C171" s="1" t="s">
        <v>1764</v>
      </c>
      <c r="D171" s="1" t="s">
        <v>1149</v>
      </c>
      <c r="E171" s="1" t="s">
        <v>1150</v>
      </c>
      <c r="F171" s="1" t="s">
        <v>950</v>
      </c>
      <c r="G171" s="1" t="s">
        <v>954</v>
      </c>
      <c r="H171" s="1" t="s">
        <v>955</v>
      </c>
      <c r="I171" s="1" t="s">
        <v>959</v>
      </c>
      <c r="J171" s="1" t="s">
        <v>957</v>
      </c>
      <c r="K171" s="1" t="s">
        <v>959</v>
      </c>
      <c r="L171" s="1" t="s">
        <v>959</v>
      </c>
      <c r="M171" s="1" t="s">
        <v>958</v>
      </c>
      <c r="N171" s="1" t="s">
        <v>958</v>
      </c>
      <c r="O171" s="1" t="s">
        <v>959</v>
      </c>
      <c r="P171" s="1" t="s">
        <v>960</v>
      </c>
      <c r="Q171" s="1" t="s">
        <v>961</v>
      </c>
      <c r="R171" s="1" t="s">
        <v>1765</v>
      </c>
      <c r="S171" s="1" t="s">
        <v>963</v>
      </c>
      <c r="T171" s="1" t="s">
        <v>964</v>
      </c>
      <c r="U171" s="1" t="s">
        <v>965</v>
      </c>
      <c r="V171" s="1" t="s">
        <v>972</v>
      </c>
    </row>
    <row r="172" s="1" customFormat="1" spans="1:22">
      <c r="A172" s="3">
        <v>21624148226</v>
      </c>
      <c r="B172" s="1" t="s">
        <v>1502</v>
      </c>
      <c r="C172" s="1" t="s">
        <v>1766</v>
      </c>
      <c r="D172" s="1" t="s">
        <v>1767</v>
      </c>
      <c r="E172" s="1" t="s">
        <v>1768</v>
      </c>
      <c r="F172" s="1" t="s">
        <v>987</v>
      </c>
      <c r="G172" s="1" t="s">
        <v>954</v>
      </c>
      <c r="H172" s="1" t="s">
        <v>955</v>
      </c>
      <c r="I172" s="1" t="s">
        <v>1769</v>
      </c>
      <c r="J172" s="1" t="s">
        <v>957</v>
      </c>
      <c r="K172" s="1" t="s">
        <v>1769</v>
      </c>
      <c r="L172" s="1" t="s">
        <v>1769</v>
      </c>
      <c r="M172" s="1" t="s">
        <v>958</v>
      </c>
      <c r="N172" s="1" t="s">
        <v>958</v>
      </c>
      <c r="O172" s="1" t="s">
        <v>959</v>
      </c>
      <c r="P172" s="1" t="s">
        <v>960</v>
      </c>
      <c r="Q172" s="1" t="s">
        <v>961</v>
      </c>
      <c r="R172" s="1" t="s">
        <v>1770</v>
      </c>
      <c r="S172" s="1" t="s">
        <v>963</v>
      </c>
      <c r="T172" s="1" t="s">
        <v>964</v>
      </c>
      <c r="U172" s="1" t="s">
        <v>965</v>
      </c>
      <c r="V172" s="1" t="s">
        <v>972</v>
      </c>
    </row>
    <row r="173" s="1" customFormat="1" spans="1:22">
      <c r="A173" s="3">
        <v>21840175228</v>
      </c>
      <c r="B173" s="1" t="s">
        <v>1612</v>
      </c>
      <c r="C173" s="1" t="s">
        <v>1771</v>
      </c>
      <c r="D173" s="1" t="s">
        <v>1772</v>
      </c>
      <c r="E173" s="1" t="s">
        <v>1773</v>
      </c>
      <c r="F173" s="1" t="s">
        <v>1029</v>
      </c>
      <c r="G173" s="1" t="s">
        <v>954</v>
      </c>
      <c r="H173" s="1" t="s">
        <v>955</v>
      </c>
      <c r="I173" s="1" t="s">
        <v>1774</v>
      </c>
      <c r="J173" s="1" t="s">
        <v>957</v>
      </c>
      <c r="K173" s="1" t="s">
        <v>1774</v>
      </c>
      <c r="L173" s="1" t="s">
        <v>1774</v>
      </c>
      <c r="M173" s="1" t="s">
        <v>958</v>
      </c>
      <c r="N173" s="1" t="s">
        <v>958</v>
      </c>
      <c r="O173" s="1" t="s">
        <v>959</v>
      </c>
      <c r="P173" s="1" t="s">
        <v>960</v>
      </c>
      <c r="Q173" s="1" t="s">
        <v>961</v>
      </c>
      <c r="R173" s="1" t="s">
        <v>1775</v>
      </c>
      <c r="S173" s="1" t="s">
        <v>963</v>
      </c>
      <c r="T173" s="1" t="s">
        <v>964</v>
      </c>
      <c r="U173" s="1" t="s">
        <v>965</v>
      </c>
      <c r="V173" s="1" t="s">
        <v>966</v>
      </c>
    </row>
    <row r="174" s="1" customFormat="1" spans="1:22">
      <c r="A174" s="3">
        <v>21831696911</v>
      </c>
      <c r="B174" s="1" t="s">
        <v>1776</v>
      </c>
      <c r="C174" s="1" t="s">
        <v>1777</v>
      </c>
      <c r="D174" s="1" t="s">
        <v>1778</v>
      </c>
      <c r="E174" s="1" t="s">
        <v>1779</v>
      </c>
      <c r="F174" s="1" t="s">
        <v>950</v>
      </c>
      <c r="G174" s="1" t="s">
        <v>954</v>
      </c>
      <c r="H174" s="1" t="s">
        <v>955</v>
      </c>
      <c r="I174" s="1" t="s">
        <v>1525</v>
      </c>
      <c r="J174" s="1" t="s">
        <v>957</v>
      </c>
      <c r="K174" s="1" t="s">
        <v>1525</v>
      </c>
      <c r="L174" s="1" t="s">
        <v>1525</v>
      </c>
      <c r="M174" s="1" t="s">
        <v>958</v>
      </c>
      <c r="N174" s="1" t="s">
        <v>958</v>
      </c>
      <c r="O174" s="1" t="s">
        <v>959</v>
      </c>
      <c r="P174" s="1" t="s">
        <v>960</v>
      </c>
      <c r="Q174" s="1" t="s">
        <v>961</v>
      </c>
      <c r="R174" s="1" t="s">
        <v>1780</v>
      </c>
      <c r="S174" s="1" t="s">
        <v>963</v>
      </c>
      <c r="T174" s="1" t="s">
        <v>964</v>
      </c>
      <c r="U174" s="1" t="s">
        <v>965</v>
      </c>
      <c r="V174" s="1" t="s">
        <v>972</v>
      </c>
    </row>
    <row r="175" s="1" customFormat="1" spans="1:22">
      <c r="A175" s="3">
        <v>21698450402</v>
      </c>
      <c r="B175" s="1" t="s">
        <v>1781</v>
      </c>
      <c r="C175" s="1" t="s">
        <v>1782</v>
      </c>
      <c r="D175" s="1" t="s">
        <v>1778</v>
      </c>
      <c r="E175" s="1" t="s">
        <v>1783</v>
      </c>
      <c r="F175" s="1" t="s">
        <v>981</v>
      </c>
      <c r="G175" s="1" t="s">
        <v>954</v>
      </c>
      <c r="H175" s="1" t="s">
        <v>955</v>
      </c>
      <c r="I175" s="1" t="s">
        <v>1784</v>
      </c>
      <c r="J175" s="1" t="s">
        <v>957</v>
      </c>
      <c r="K175" s="1" t="s">
        <v>1784</v>
      </c>
      <c r="L175" s="1" t="s">
        <v>1784</v>
      </c>
      <c r="M175" s="1" t="s">
        <v>958</v>
      </c>
      <c r="N175" s="1" t="s">
        <v>958</v>
      </c>
      <c r="O175" s="1" t="s">
        <v>959</v>
      </c>
      <c r="P175" s="1" t="s">
        <v>960</v>
      </c>
      <c r="Q175" s="1" t="s">
        <v>961</v>
      </c>
      <c r="R175" s="1" t="s">
        <v>1785</v>
      </c>
      <c r="S175" s="1" t="s">
        <v>963</v>
      </c>
      <c r="T175" s="1" t="s">
        <v>964</v>
      </c>
      <c r="U175" s="1" t="s">
        <v>965</v>
      </c>
      <c r="V175" s="1" t="s">
        <v>972</v>
      </c>
    </row>
    <row r="176" s="1" customFormat="1" spans="1:22">
      <c r="A176" s="3">
        <v>21748991500</v>
      </c>
      <c r="B176" s="1" t="s">
        <v>1786</v>
      </c>
      <c r="C176" s="1" t="s">
        <v>1787</v>
      </c>
      <c r="D176" s="1" t="s">
        <v>1778</v>
      </c>
      <c r="E176" s="1" t="s">
        <v>1788</v>
      </c>
      <c r="F176" s="1" t="s">
        <v>950</v>
      </c>
      <c r="G176" s="1" t="s">
        <v>954</v>
      </c>
      <c r="H176" s="1" t="s">
        <v>955</v>
      </c>
      <c r="I176" s="1" t="s">
        <v>1789</v>
      </c>
      <c r="J176" s="1" t="s">
        <v>957</v>
      </c>
      <c r="K176" s="1" t="s">
        <v>1789</v>
      </c>
      <c r="L176" s="1" t="s">
        <v>1789</v>
      </c>
      <c r="M176" s="1" t="s">
        <v>958</v>
      </c>
      <c r="N176" s="1" t="s">
        <v>958</v>
      </c>
      <c r="O176" s="1" t="s">
        <v>959</v>
      </c>
      <c r="P176" s="1" t="s">
        <v>960</v>
      </c>
      <c r="Q176" s="1" t="s">
        <v>961</v>
      </c>
      <c r="R176" s="1" t="s">
        <v>1790</v>
      </c>
      <c r="S176" s="1" t="s">
        <v>963</v>
      </c>
      <c r="T176" s="1" t="s">
        <v>964</v>
      </c>
      <c r="U176" s="1" t="s">
        <v>965</v>
      </c>
      <c r="V176" s="1" t="s">
        <v>972</v>
      </c>
    </row>
    <row r="177" s="1" customFormat="1" spans="1:22">
      <c r="A177" s="3">
        <v>18587839974</v>
      </c>
      <c r="B177" s="1" t="s">
        <v>1735</v>
      </c>
      <c r="C177" s="1" t="s">
        <v>1791</v>
      </c>
      <c r="D177" s="1" t="s">
        <v>1792</v>
      </c>
      <c r="E177" s="1" t="s">
        <v>1793</v>
      </c>
      <c r="F177" s="1" t="s">
        <v>981</v>
      </c>
      <c r="G177" s="1" t="s">
        <v>954</v>
      </c>
      <c r="H177" s="1" t="s">
        <v>955</v>
      </c>
      <c r="I177" s="1" t="s">
        <v>1794</v>
      </c>
      <c r="J177" s="1" t="s">
        <v>957</v>
      </c>
      <c r="K177" s="1" t="s">
        <v>1794</v>
      </c>
      <c r="L177" s="1" t="s">
        <v>1794</v>
      </c>
      <c r="M177" s="1" t="s">
        <v>958</v>
      </c>
      <c r="N177" s="1" t="s">
        <v>958</v>
      </c>
      <c r="O177" s="1" t="s">
        <v>959</v>
      </c>
      <c r="P177" s="1" t="s">
        <v>960</v>
      </c>
      <c r="Q177" s="1" t="s">
        <v>961</v>
      </c>
      <c r="R177" s="1" t="s">
        <v>1795</v>
      </c>
      <c r="S177" s="1" t="s">
        <v>963</v>
      </c>
      <c r="T177" s="1" t="s">
        <v>964</v>
      </c>
      <c r="U177" s="1" t="s">
        <v>965</v>
      </c>
      <c r="V177" s="1" t="s">
        <v>972</v>
      </c>
    </row>
    <row r="178" s="1" customFormat="1" spans="1:22">
      <c r="A178" s="1" t="s">
        <v>1796</v>
      </c>
      <c r="B178" s="1" t="s">
        <v>1797</v>
      </c>
      <c r="C178" s="1" t="s">
        <v>1798</v>
      </c>
      <c r="D178" s="1" t="s">
        <v>1065</v>
      </c>
      <c r="E178" s="1" t="s">
        <v>1066</v>
      </c>
      <c r="F178" s="1" t="s">
        <v>981</v>
      </c>
      <c r="G178" s="1" t="s">
        <v>954</v>
      </c>
      <c r="H178" s="1" t="s">
        <v>955</v>
      </c>
      <c r="I178" s="1" t="s">
        <v>959</v>
      </c>
      <c r="J178" s="1" t="s">
        <v>957</v>
      </c>
      <c r="K178" s="1" t="s">
        <v>959</v>
      </c>
      <c r="L178" s="1" t="s">
        <v>959</v>
      </c>
      <c r="M178" s="1" t="s">
        <v>958</v>
      </c>
      <c r="N178" s="1" t="s">
        <v>958</v>
      </c>
      <c r="O178" s="1" t="s">
        <v>959</v>
      </c>
      <c r="P178" s="1" t="s">
        <v>960</v>
      </c>
      <c r="Q178" s="1" t="s">
        <v>961</v>
      </c>
      <c r="R178" s="1" t="s">
        <v>1799</v>
      </c>
      <c r="S178" s="1" t="s">
        <v>963</v>
      </c>
      <c r="T178" s="1" t="s">
        <v>964</v>
      </c>
      <c r="U178" s="1" t="s">
        <v>965</v>
      </c>
      <c r="V178" s="1" t="s">
        <v>966</v>
      </c>
    </row>
    <row r="179" s="1" customFormat="1" spans="1:22">
      <c r="A179" s="3">
        <v>21619120911</v>
      </c>
      <c r="B179" s="1" t="s">
        <v>1800</v>
      </c>
      <c r="C179" s="1" t="s">
        <v>1801</v>
      </c>
      <c r="D179" s="1" t="s">
        <v>1802</v>
      </c>
      <c r="E179" s="1" t="s">
        <v>1803</v>
      </c>
      <c r="F179" s="1" t="s">
        <v>950</v>
      </c>
      <c r="G179" s="1" t="s">
        <v>954</v>
      </c>
      <c r="H179" s="1" t="s">
        <v>955</v>
      </c>
      <c r="I179" s="1" t="s">
        <v>1804</v>
      </c>
      <c r="J179" s="1" t="s">
        <v>957</v>
      </c>
      <c r="K179" s="1" t="s">
        <v>1804</v>
      </c>
      <c r="L179" s="1" t="s">
        <v>1804</v>
      </c>
      <c r="M179" s="1" t="s">
        <v>958</v>
      </c>
      <c r="N179" s="1" t="s">
        <v>958</v>
      </c>
      <c r="O179" s="1" t="s">
        <v>959</v>
      </c>
      <c r="P179" s="1" t="s">
        <v>960</v>
      </c>
      <c r="Q179" s="1" t="s">
        <v>961</v>
      </c>
      <c r="R179" s="1" t="s">
        <v>1805</v>
      </c>
      <c r="S179" s="1" t="s">
        <v>963</v>
      </c>
      <c r="T179" s="1" t="s">
        <v>964</v>
      </c>
      <c r="U179" s="1" t="s">
        <v>965</v>
      </c>
      <c r="V179" s="1" t="s">
        <v>972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2023-01-04T02:13:00Z</dcterms:created>
  <dcterms:modified xsi:type="dcterms:W3CDTF">2023-01-04T02:25:39Z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19F6E11EC6EE463E8D72269CDB8E68F2</vt:lpwstr>
  </property>
  <property fmtid="{D5CDD505-2E9C-101B-9397-08002B2CF9AE}" pid="3" name="KSOProductBuildVer">
    <vt:lpwstr>2052-11.1.0.13703</vt:lpwstr>
  </property>
</Properties>
</file>