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对账!$A$1:$X$231</definedName>
  </definedNames>
  <calcPr calcId="144525"/>
</workbook>
</file>

<file path=xl/sharedStrings.xml><?xml version="1.0" encoding="utf-8"?>
<sst xmlns="http://schemas.openxmlformats.org/spreadsheetml/2006/main" count="7636" uniqueCount="2577">
  <si>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</si>
  <si>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</si>
  <si>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</si>
  <si>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</si>
  <si>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</si>
  <si>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</si>
  <si>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</si>
  <si>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</si>
  <si>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</si>
  <si>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</si>
  <si>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</si>
  <si>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</si>
  <si>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</si>
  <si>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</si>
  <si>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</si>
  <si>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</si>
  <si>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</si>
  <si>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</si>
  <si>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</si>
  <si>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</si>
  <si>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</si>
  <si>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</si>
  <si>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</si>
  <si>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</si>
  <si>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</si>
  <si>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17956994230	</t>
  </si>
  <si>
    <t>Ctrip</t>
  </si>
  <si>
    <t>正常</t>
  </si>
  <si>
    <t>[新加坡]新加坡滨海湾宾乐雅臻选酒店 (Staycation Approved)(PARKROYAL COLLECTION Marina Bay, Singapore (Staycation Approved))(89917266)</t>
  </si>
  <si>
    <t>臻选俱乐部特大床房&lt;2人入住&gt;&lt;不退款&gt;&lt;早餐&gt;</t>
  </si>
  <si>
    <t>HKD</t>
  </si>
  <si>
    <t>KOH/YUIT LING</t>
  </si>
  <si>
    <t>CA13030230104HKD</t>
  </si>
  <si>
    <t>未提现</t>
  </si>
  <si>
    <t>携程开票</t>
  </si>
  <si>
    <t xml:space="preserve">	</t>
  </si>
  <si>
    <t xml:space="preserve">EXP-1944844269	</t>
  </si>
  <si>
    <t xml:space="preserve">18828864601	</t>
  </si>
  <si>
    <t>[曼谷]曼谷活力探戈生活馆酒店（SHA Extra Plus）(Tango Vibrant Living Hotel（SHA Extra Plus）)(55254319)</t>
  </si>
  <si>
    <t>高级大床房&lt;不退款&gt;&lt;2人入住&gt;</t>
  </si>
  <si>
    <t>Liew/Ying Ting,LIEW/QIAN YI,Chan/Zhi Xin,TEY/SIN YEE</t>
  </si>
  <si>
    <t>EXP-1998541775</t>
  </si>
  <si>
    <t xml:space="preserve">EXP-1998541776	</t>
  </si>
  <si>
    <t xml:space="preserve">21032031159	</t>
  </si>
  <si>
    <t>[吉隆坡]菲斯酒店(The Face Suites)(57036365)</t>
  </si>
  <si>
    <t>一卧室高级客房&lt;2人入住&gt;&lt;不退款&gt;</t>
  </si>
  <si>
    <t>TANG/YUNGANG,FENG/XIAOLING</t>
  </si>
  <si>
    <t xml:space="preserve">141684	</t>
  </si>
  <si>
    <t xml:space="preserve">21217328753	</t>
  </si>
  <si>
    <t>[曼谷]Cross氛围曼谷素坤逸酒店(Cross Vibe Bangkok Sukhumvit)(55270406)</t>
  </si>
  <si>
    <t>高级房&lt;2人入住&gt;&lt;不退款&gt;</t>
  </si>
  <si>
    <t>FONG/YAT FAI,LAU/FUNG LAN</t>
  </si>
  <si>
    <t xml:space="preserve">107510	</t>
  </si>
  <si>
    <t xml:space="preserve">21459924241	</t>
  </si>
  <si>
    <t>[奎松市]马尼拉奎松市B酒店（多用途酒店）(The B Hotel Quezon City Manila (Multiple-Use Hotel))(55694688)</t>
  </si>
  <si>
    <t>高级双床房&lt;2人入住&gt;&lt;不退款&gt;&lt;早餐&gt;</t>
  </si>
  <si>
    <t>Reyes Rodrin/Monica,Reyes Rodrin/Monica</t>
  </si>
  <si>
    <t xml:space="preserve">2741416	</t>
  </si>
  <si>
    <t xml:space="preserve">2211187	</t>
  </si>
  <si>
    <t xml:space="preserve">21562268756	</t>
  </si>
  <si>
    <t>[拉斯维加斯]拉斯维加斯金砖酒店(Golden Nugget Las Vegas)(55666051)</t>
  </si>
  <si>
    <t>酒店随机房型&lt;2人入住&gt;&lt;不退款&gt;</t>
  </si>
  <si>
    <t>Nicholson/Butch</t>
  </si>
  <si>
    <t xml:space="preserve">2756495	</t>
  </si>
  <si>
    <t xml:space="preserve">21589559065	</t>
  </si>
  <si>
    <t>[吉隆坡]如玛吉隆坡市中心高级大酒店(The RuMa Hotel and Residences)(55329102)</t>
  </si>
  <si>
    <t>豪华特大床房&lt;2人入住&gt;&lt;不退款&gt;&lt;早餐&gt;</t>
  </si>
  <si>
    <t>LIM /KAI XIAN</t>
  </si>
  <si>
    <t xml:space="preserve">2761247	</t>
  </si>
  <si>
    <t xml:space="preserve">223859805	</t>
  </si>
  <si>
    <t xml:space="preserve">21683944064	</t>
  </si>
  <si>
    <t>[东京]东急涩谷蓝塔大酒店(Cerulean Tower Tokyu Hotel)(55841898)</t>
  </si>
  <si>
    <t>标准大床房&lt;2人入住&gt;&lt;不退款&gt;</t>
  </si>
  <si>
    <t>Sawitree/Kerdpoo</t>
  </si>
  <si>
    <t xml:space="preserve">2770034	</t>
  </si>
  <si>
    <t>取消</t>
  </si>
  <si>
    <t xml:space="preserve">21731126215	</t>
  </si>
  <si>
    <t>[因斯布鲁克]中央酒店(Hotel Central)(55666136)</t>
  </si>
  <si>
    <t>高级双人床房&lt;2人入住&gt;&lt;不退款&gt;</t>
  </si>
  <si>
    <t>ANGKAWINITWONG/WORAKIT,KANCHANA/MANCHUTA</t>
  </si>
  <si>
    <t xml:space="preserve">2779818	</t>
  </si>
  <si>
    <t xml:space="preserve">651864772	</t>
  </si>
  <si>
    <t xml:space="preserve">21803912037	</t>
  </si>
  <si>
    <t>[布鲁日]德美第奇金色郁金香酒店(Golden Tulip Hotel De’ Medici)(55269764)</t>
  </si>
  <si>
    <t>标准双人房&lt;2人入住&gt;&lt;不退款&gt;</t>
  </si>
  <si>
    <t>Page/Ludovic</t>
  </si>
  <si>
    <t xml:space="preserve">2801009	</t>
  </si>
  <si>
    <t xml:space="preserve">21822161547	</t>
  </si>
  <si>
    <t>[因斯布鲁克]宜必思因斯布鲁克酒店(ibis Innsbruck)(55585850)</t>
  </si>
  <si>
    <t>标准房(双床)&lt;2人入住&gt;&lt;不退款&gt;&lt;早餐&gt;</t>
  </si>
  <si>
    <t>Gabriel/Julia</t>
  </si>
  <si>
    <t xml:space="preserve">2806829	</t>
  </si>
  <si>
    <t xml:space="preserve">21842311317	</t>
  </si>
  <si>
    <t>[巴厘岛]巴厘岛贝诺尔索尔海滩度假酒店(SOL by Meliá Benoa Bali All Inclusive)(55312398)</t>
  </si>
  <si>
    <t>索尔房&lt;2人入住&gt;&lt;不退款&gt;&lt;早餐&gt;</t>
  </si>
  <si>
    <t>Hawken/Lewis</t>
  </si>
  <si>
    <t xml:space="preserve">2826121	</t>
  </si>
  <si>
    <t xml:space="preserve">21843320360	</t>
  </si>
  <si>
    <t>[东京]东京湾有明华盛顿酒店(Tokyo Bay Ariake Washington Hotel)(55653078)</t>
  </si>
  <si>
    <t>小型双人房&lt;2人入住&gt;&lt;不退款&gt;</t>
  </si>
  <si>
    <t>YUN/INSEONG</t>
  </si>
  <si>
    <t xml:space="preserve">2827585	</t>
  </si>
  <si>
    <t xml:space="preserve">21843526033	</t>
  </si>
  <si>
    <t>[东京]东急涩谷卓越大酒店(Shibuya Excel Hotel Tokyu)(54503365)</t>
  </si>
  <si>
    <t>标准双床房&lt;2人入住&gt;&lt;不退款&gt;</t>
  </si>
  <si>
    <t>MISEON/KO,TBA/TBA</t>
  </si>
  <si>
    <t xml:space="preserve">2827880	</t>
  </si>
  <si>
    <t xml:space="preserve">21846393038	</t>
  </si>
  <si>
    <t>[甲米]COSI 甲米奥南海滩(SHA Extra Plus)(COSI Krabi Ao Nang Beach(SHA Extra Plus))(92030312)</t>
  </si>
  <si>
    <t>蔻西房&lt;2人入住&gt;&lt;不退款&gt;</t>
  </si>
  <si>
    <t>PHOTONGKAMPHAN/TEERAPONG</t>
  </si>
  <si>
    <t xml:space="preserve">2832909	</t>
  </si>
  <si>
    <t xml:space="preserve">21846568725	</t>
  </si>
  <si>
    <t>[东京]东京高轮都城市酒店(Miyako City Tokyo Takanawa)(55573105)</t>
  </si>
  <si>
    <t>舒适双床房&lt;2人入住&gt;&lt;不退款&gt;</t>
  </si>
  <si>
    <t>takahashi/hidetoshi</t>
  </si>
  <si>
    <t xml:space="preserve">2833103	</t>
  </si>
  <si>
    <t xml:space="preserve">21847621542	</t>
  </si>
  <si>
    <t>[吉隆坡]吉隆坡市中心宜必思酒店(ibis Kuala Lumpur City Centre)(55757161)</t>
  </si>
  <si>
    <t>Mahiuddin/Md</t>
  </si>
  <si>
    <t xml:space="preserve">2835098	</t>
  </si>
  <si>
    <t xml:space="preserve">315207	</t>
  </si>
  <si>
    <t xml:space="preserve">21848071336	</t>
  </si>
  <si>
    <t>[名古屋]三井花园饭店名古屋普米尔(Mitsui Garden Hotel Nagoya Premier)(55491626)</t>
  </si>
  <si>
    <t>中等双人房&lt;2人入住&gt;&lt;不退款&gt;</t>
  </si>
  <si>
    <t>KAWABUCHI/MENA</t>
  </si>
  <si>
    <t xml:space="preserve">2835983	</t>
  </si>
  <si>
    <t xml:space="preserve">20221201556952410	</t>
  </si>
  <si>
    <t xml:space="preserve">21850030733	</t>
  </si>
  <si>
    <t>[迈阿密海滩]那堤路斯阿罗酒店(Nautilus by Arlo)(60494064)</t>
  </si>
  <si>
    <t>特大床房&lt;2人入住&gt;&lt;不退款&gt;</t>
  </si>
  <si>
    <t>Cordover/Jared</t>
  </si>
  <si>
    <t xml:space="preserve">2839708	</t>
  </si>
  <si>
    <t xml:space="preserve">7531SE239592	</t>
  </si>
  <si>
    <t xml:space="preserve">21852301366	</t>
  </si>
  <si>
    <t>[曼谷]曼谷阿文苏昆维特酒店(Avani Sukhumvit Bangkok)(70165254)</t>
  </si>
  <si>
    <t>阿瓦尼天际线房&lt;2人入住&gt;&lt;不退款&gt;&lt;早餐&gt;</t>
  </si>
  <si>
    <t>CHANG/ZIQIANG</t>
  </si>
  <si>
    <t xml:space="preserve">2843921	</t>
  </si>
  <si>
    <t xml:space="preserve">439519	</t>
  </si>
  <si>
    <t xml:space="preserve">21852435524	</t>
  </si>
  <si>
    <t>[吉隆坡]吉隆坡帝盛酒店(Dorsett Kuala Lumpur)(55895782)</t>
  </si>
  <si>
    <t>帝盛客房&lt;2人入住&gt;&lt;不退款&gt;</t>
  </si>
  <si>
    <t>MOHD MARDAWI/SITI NURSYAMEERA,ZAKARIA/FATIMAH</t>
  </si>
  <si>
    <t xml:space="preserve">2844048	</t>
  </si>
  <si>
    <t xml:space="preserve">804750428	</t>
  </si>
  <si>
    <t xml:space="preserve">999221852523198	</t>
  </si>
  <si>
    <t>Dudick/Joshua</t>
  </si>
  <si>
    <t xml:space="preserve">2844191	</t>
  </si>
  <si>
    <t xml:space="preserve">7531SE239692	</t>
  </si>
  <si>
    <t xml:space="preserve">999221852547883	</t>
  </si>
  <si>
    <t>[河内]河内奥克伍德公寓(Oakwood Residence Hanoi)(90394176)</t>
  </si>
  <si>
    <t>公寓1间卧室&lt;2人入住&gt;&lt;不退款&gt;&lt;早餐&gt;</t>
  </si>
  <si>
    <t>OU/CHIA HUNG</t>
  </si>
  <si>
    <t xml:space="preserve">2844230	</t>
  </si>
  <si>
    <t xml:space="preserve">14655772	</t>
  </si>
  <si>
    <t xml:space="preserve">999221853730688	</t>
  </si>
  <si>
    <t>[汉堡]北城汉堡假日酒店(Holiday Inn Hamburg - City Nord, an IHG Hotel)(55280927)</t>
  </si>
  <si>
    <t>休闲特大床房&lt;1&gt;&lt;2人入住&gt;&lt;不退款&gt;</t>
  </si>
  <si>
    <t>LANGE/TOBIAS ,BENZ /STEFANIE</t>
  </si>
  <si>
    <t xml:space="preserve">2846095	</t>
  </si>
  <si>
    <t xml:space="preserve">999221854173267	</t>
  </si>
  <si>
    <t>标准房(双床)&lt;2人入住&gt;&lt;不退款&gt;</t>
  </si>
  <si>
    <t>Laubi/Sven</t>
  </si>
  <si>
    <t xml:space="preserve">2846887	</t>
  </si>
  <si>
    <t xml:space="preserve">999221854386288	</t>
  </si>
  <si>
    <t>[阿姆斯特丹]阿姆斯特丹 QO 酒店(Ruby Emma Hotel Amsterdam)(55304376)</t>
  </si>
  <si>
    <t>同伴双床房&lt;2人入住&gt;&lt;不退款&gt;</t>
  </si>
  <si>
    <t>CHEN/XIN</t>
  </si>
  <si>
    <t xml:space="preserve">2847234	</t>
  </si>
  <si>
    <t xml:space="preserve">Acknowledged	</t>
  </si>
  <si>
    <t xml:space="preserve">999221854408163	</t>
  </si>
  <si>
    <t>[新奥尔良]蒙特莱昂酒店(Hotel Monteleone)(55320533)</t>
  </si>
  <si>
    <t>客房（特大床，优选）&lt;2人入住&gt;&lt;不退款&gt;</t>
  </si>
  <si>
    <t>Gholston/Joe,Gholston/Kate</t>
  </si>
  <si>
    <t xml:space="preserve">2847265	</t>
  </si>
  <si>
    <t xml:space="preserve">27003SE354133	</t>
  </si>
  <si>
    <t xml:space="preserve">999221854404223	</t>
  </si>
  <si>
    <t>[旧金山]旧金山金色大道假日酒店(Holiday Inn San Francisco - Golden Gateway, an IHG Hotel)(55299037)</t>
  </si>
  <si>
    <t>标准房&lt;2人入住&gt;&lt;不退款&gt;</t>
  </si>
  <si>
    <t>CHEW/JIA NI</t>
  </si>
  <si>
    <t xml:space="preserve">2847259	</t>
  </si>
  <si>
    <t xml:space="preserve">48046972	</t>
  </si>
  <si>
    <t xml:space="preserve">999221854772785	</t>
  </si>
  <si>
    <t>[弗朗斯地区鲁瓦西]巴黎戴高乐机场诺富特套房酒店(Novotel Suites Paris Roissy CDG)(55269944)</t>
  </si>
  <si>
    <t>高级大号床套房&lt;2人入住&gt;&lt;不退款&gt;</t>
  </si>
  <si>
    <t>THIRUNAMALA/SYAM SUNDER,KASTURI/NAVYA</t>
  </si>
  <si>
    <t xml:space="preserve">2848022	</t>
  </si>
  <si>
    <t xml:space="preserve">999221855826135	</t>
  </si>
  <si>
    <t>[里斯本]亚马逊里斯本酒店(Amazonia Lisboa Hotel)(55653048)</t>
  </si>
  <si>
    <t>标准房带阳台&lt;2人入住&gt;&lt;不退款&gt;&lt;早餐&gt;</t>
  </si>
  <si>
    <t>MORENO/SANDRA</t>
  </si>
  <si>
    <t xml:space="preserve">2849968	</t>
  </si>
  <si>
    <t xml:space="preserve">1090444	</t>
  </si>
  <si>
    <t xml:space="preserve">21855830673	</t>
  </si>
  <si>
    <t>[大阪]大阪蒙特利格拉斯米尔酒店(Hotel Monterey Grasmere Osaka)(55611835)</t>
  </si>
  <si>
    <t>CHEUNG/YING KIT</t>
  </si>
  <si>
    <t xml:space="preserve">2849979	</t>
  </si>
  <si>
    <t xml:space="preserve">999221855860276	</t>
  </si>
  <si>
    <t>[查尔斯顿]查尔斯顿舒适酒店(Comfort Inn Downtown Charleston)(89916606)</t>
  </si>
  <si>
    <t>2张双人床房&lt;2人入住&gt;&lt;不退款&gt;&lt;早餐&gt;</t>
  </si>
  <si>
    <t>Rosenberg/Paul</t>
  </si>
  <si>
    <t xml:space="preserve">2850015	</t>
  </si>
  <si>
    <t xml:space="preserve">21856180561	</t>
  </si>
  <si>
    <t>[首尔]三井酒店(Hotel Samjung)(55337145)</t>
  </si>
  <si>
    <t>WANG/GRACE</t>
  </si>
  <si>
    <t xml:space="preserve">2850596	</t>
  </si>
  <si>
    <t xml:space="preserve">22029189	</t>
  </si>
  <si>
    <t xml:space="preserve">21856850509	</t>
  </si>
  <si>
    <t>[巴都丁宜]槟城宾乐雅饭店 (槟城对抗新冠肺炎认证)(PARKROYAL Penang Resort)(56140404)</t>
  </si>
  <si>
    <t>海滨豪华房（特大床）&lt;2人入住&gt;&lt;不退款&gt;&lt;早餐&gt;</t>
  </si>
  <si>
    <t>LEE/HAI PENG</t>
  </si>
  <si>
    <t xml:space="preserve">2851651	</t>
  </si>
  <si>
    <t xml:space="preserve">acknowledge	</t>
  </si>
  <si>
    <t xml:space="preserve">21857864297	</t>
  </si>
  <si>
    <t>[首尔]东首尔酒店(Dong Seoul Hotel)(68031142)</t>
  </si>
  <si>
    <t>标准双人床房&lt;2人入住&gt;&lt;不退款&gt;</t>
  </si>
  <si>
    <t>LEE/TAEJUN</t>
  </si>
  <si>
    <t xml:space="preserve">2853313	</t>
  </si>
  <si>
    <t xml:space="preserve">21862336654	</t>
  </si>
  <si>
    <t>[东京]东京巨蛋酒店(Tokyo Dome Hotel)(55653221)</t>
  </si>
  <si>
    <t>双人房&lt;2人入住&gt;&lt;不退款&gt;</t>
  </si>
  <si>
    <t>TSAI/CHENGHAN</t>
  </si>
  <si>
    <t xml:space="preserve">2856720	</t>
  </si>
  <si>
    <t xml:space="preserve">999221863543541	</t>
  </si>
  <si>
    <t>[纽约]纽约皇家通酒店(Royalton New York)(92027590)</t>
  </si>
  <si>
    <t>大号床房&lt;2人入住&gt;&lt;不退款&gt;</t>
  </si>
  <si>
    <t>Rios/Leslie</t>
  </si>
  <si>
    <t xml:space="preserve">2857112	</t>
  </si>
  <si>
    <t xml:space="preserve">999221864291802	</t>
  </si>
  <si>
    <t>KIM/HOJEONG</t>
  </si>
  <si>
    <t xml:space="preserve">2857579	</t>
  </si>
  <si>
    <t xml:space="preserve">22029606	</t>
  </si>
  <si>
    <t xml:space="preserve">21868316262	</t>
  </si>
  <si>
    <t>[东京]东京芝赛莱斯廷酒店(Hotel The Celestine Tokyo Shiba)(55270114)</t>
  </si>
  <si>
    <t>LAU/AUDREY,wang/vivian</t>
  </si>
  <si>
    <t xml:space="preserve">2858554	</t>
  </si>
  <si>
    <t xml:space="preserve">999221869754794	</t>
  </si>
  <si>
    <t>[圣莫尼卡]海岸汽车旅馆(Sea Shore Motel)(90373051)</t>
  </si>
  <si>
    <t>舒适客房2张双人床&lt;2人入住&gt;&lt;不退款&gt;</t>
  </si>
  <si>
    <t>Dimachkie/Khalil</t>
  </si>
  <si>
    <t xml:space="preserve">2859185	</t>
  </si>
  <si>
    <t xml:space="preserve">1421719957	</t>
  </si>
  <si>
    <t xml:space="preserve">999221869782585	</t>
  </si>
  <si>
    <t>Dimachkie/Abdallah</t>
  </si>
  <si>
    <t xml:space="preserve">2859207	</t>
  </si>
  <si>
    <t xml:space="preserve">1421723210	</t>
  </si>
  <si>
    <t xml:space="preserve">21869809959	</t>
  </si>
  <si>
    <t>阿瓦尼客房&lt;2人入住&gt;&lt;不退款&gt;&lt;早餐&gt;</t>
  </si>
  <si>
    <t>YEE/HEI MAN,WONG/FUN</t>
  </si>
  <si>
    <t xml:space="preserve">2859239	</t>
  </si>
  <si>
    <t xml:space="preserve">426054	</t>
  </si>
  <si>
    <t xml:space="preserve">999221869876403	</t>
  </si>
  <si>
    <t>[新加坡]新加坡乌节门JEN酒店 香格里拉集团 (SG Clean)(JEN Singapore Orchardgateway by Shangri-La (SG Clean))(60513981)</t>
  </si>
  <si>
    <t>高级城景房&lt;2人入住&gt;&lt;不退款&gt;&lt;早餐&gt;</t>
  </si>
  <si>
    <t>KANANY/MEHRDAD</t>
  </si>
  <si>
    <t xml:space="preserve">2859293	</t>
  </si>
  <si>
    <t xml:space="preserve">999221875520232	</t>
  </si>
  <si>
    <t>[柏林]柏林滕珀尔霍夫美居酒店(Mercure Hotel Berlin Tempelhof)(70391769)</t>
  </si>
  <si>
    <t>Draisawi/Baqer Talib</t>
  </si>
  <si>
    <t xml:space="preserve">2861136	</t>
  </si>
  <si>
    <t xml:space="preserve">999221875542880	</t>
  </si>
  <si>
    <t>PARK/CHUNG WOONG</t>
  </si>
  <si>
    <t xml:space="preserve">2861160	</t>
  </si>
  <si>
    <t xml:space="preserve">71109	</t>
  </si>
  <si>
    <t xml:space="preserve">999221875814382	</t>
  </si>
  <si>
    <t>[下龙市]FLC 下龙湾高尔夫俱乐部与豪华度假村(FLC Halong Bay Golf Club &amp; Luxury Resort)(92031613)</t>
  </si>
  <si>
    <t>湾景豪华双人房&lt;2人入住&gt;&lt;不退款&gt;&lt;早餐&gt;</t>
  </si>
  <si>
    <t>LEE/SEUNGYOUN</t>
  </si>
  <si>
    <t xml:space="preserve">2861324	</t>
  </si>
  <si>
    <t xml:space="preserve">21880437795	</t>
  </si>
  <si>
    <t>[曼谷]曼谷财富酒店 (SHA Plus+)(Grand Fortune Hotel Bangkok (SHA Plus+))(55639689)</t>
  </si>
  <si>
    <t>豪华双床房&lt;2人入住&gt;&lt;不退款&gt;</t>
  </si>
  <si>
    <t>QIAN/JIN,HUANG/Zhehan,ZHANG/Yimeng</t>
  </si>
  <si>
    <t xml:space="preserve">2862673	</t>
  </si>
  <si>
    <t xml:space="preserve">999221880949635	</t>
  </si>
  <si>
    <t>[檀香山]太平洋码头酒店(Pacific Marina Inn)(55354847)</t>
  </si>
  <si>
    <t>标准大号床房&lt;2人入住&gt;&lt;不退款&gt;</t>
  </si>
  <si>
    <t>Cook/James Christopher</t>
  </si>
  <si>
    <t xml:space="preserve">2862862	</t>
  </si>
  <si>
    <t xml:space="preserve">25690959	</t>
  </si>
  <si>
    <t xml:space="preserve">999221882222170	</t>
  </si>
  <si>
    <t>[釜山]海云台山泉酒店(Haeundae Centum Hotel)(55599125)</t>
  </si>
  <si>
    <t>Kim/Ji young</t>
  </si>
  <si>
    <t xml:space="preserve">2863593	</t>
  </si>
  <si>
    <t xml:space="preserve">355059405-1670671129011384	</t>
  </si>
  <si>
    <t xml:space="preserve">999221882296783	</t>
  </si>
  <si>
    <t>[多伦多]多伦多机场皮尔逊会议酒店(Comfort Inn &amp; Conference Centre Toronto Airport)(55280857)</t>
  </si>
  <si>
    <t>Sharaf/Jad wissam</t>
  </si>
  <si>
    <t xml:space="preserve">2863656	</t>
  </si>
  <si>
    <t xml:space="preserve">41322967	</t>
  </si>
  <si>
    <t xml:space="preserve">21885794865	</t>
  </si>
  <si>
    <t>[东京]西铁日本桥酒店(Nishitetsu Inn Nihonbashi)(60480615)</t>
  </si>
  <si>
    <t>小型大床客房&lt;2人入住&gt;&lt;不退款&gt;</t>
  </si>
  <si>
    <t>PAN/SHAOYANG</t>
  </si>
  <si>
    <t xml:space="preserve">2864348	</t>
  </si>
  <si>
    <t xml:space="preserve">999221886116156	</t>
  </si>
  <si>
    <t>[波尔多]波尔多拉克全套房公寓式酒店 - 会展公园站(All Suites Bordeaux Lac - Parc des Expositions)(55290116)</t>
  </si>
  <si>
    <t>开放式客房, 1 张大床&lt;2人入住&gt;&lt;不退款&gt;</t>
  </si>
  <si>
    <t>M MADI/SITRATI</t>
  </si>
  <si>
    <t xml:space="preserve">2864435	</t>
  </si>
  <si>
    <t xml:space="preserve">1422413707	</t>
  </si>
  <si>
    <t xml:space="preserve">999221886547654	</t>
  </si>
  <si>
    <t>[博洛尼亚]国际酒店(Hotel Internazionale)(55254132)</t>
  </si>
  <si>
    <t>高级双人床房&lt;2人入住&gt;&lt;不退款&gt;&lt;早餐&gt;</t>
  </si>
  <si>
    <t>Diaz Jimeno/Albert,Palmieri Balduini/Bianca</t>
  </si>
  <si>
    <t xml:space="preserve">2864557	</t>
  </si>
  <si>
    <t xml:space="preserve">1422496547	</t>
  </si>
  <si>
    <t xml:space="preserve">21887140537	</t>
  </si>
  <si>
    <t>[曼谷]曼谷京华大酒店 (SHA Plus+)(Hotel Royal Bangkok@Chinatown)(55932568)</t>
  </si>
  <si>
    <t>高级双床房(无窗)&lt;2人入住&gt;&lt;不退款&gt;</t>
  </si>
  <si>
    <t>KOSA/SUPAWAN</t>
  </si>
  <si>
    <t xml:space="preserve">2864872	</t>
  </si>
  <si>
    <t xml:space="preserve">324019	</t>
  </si>
  <si>
    <t xml:space="preserve">21887906587	</t>
  </si>
  <si>
    <t>双床房B&lt;2人入住&gt;&lt;不退款&gt;</t>
  </si>
  <si>
    <t>Ye/CHENGYU</t>
  </si>
  <si>
    <t xml:space="preserve">2865344	</t>
  </si>
  <si>
    <t xml:space="preserve">21887906588	</t>
  </si>
  <si>
    <t>ZHANG/XIAOPING</t>
  </si>
  <si>
    <t xml:space="preserve">2865343	</t>
  </si>
  <si>
    <t xml:space="preserve">999221892960086	</t>
  </si>
  <si>
    <t>[Comarca de Leon]巴塞罗莱昂月亮伯爵(Barceló León Conde Luna)(55745110)</t>
  </si>
  <si>
    <t>套房&lt;2人入住&gt;&lt;不退款&gt;</t>
  </si>
  <si>
    <t>Ewins/Michael</t>
  </si>
  <si>
    <t xml:space="preserve">2866529	</t>
  </si>
  <si>
    <t xml:space="preserve">CONFIRMED	</t>
  </si>
  <si>
    <t xml:space="preserve">21893123714	</t>
  </si>
  <si>
    <t>[曼谷]曼谷拉差达瑞士酒店 (SHA Extra Plus)(Swissotel Bangkok Ratchada (SHA Extra Plus))(54503361)</t>
  </si>
  <si>
    <t>瑞士优选房&lt;2人入住&gt;&lt;不退款&gt;</t>
  </si>
  <si>
    <t>ZHU/HANYUN,LI/KAIWEN</t>
  </si>
  <si>
    <t xml:space="preserve">2866577	</t>
  </si>
  <si>
    <t xml:space="preserve">2085367	</t>
  </si>
  <si>
    <t xml:space="preserve">999221894921757	</t>
  </si>
  <si>
    <t>[大西洋城]海洋娱乐场度假村(Ocean Casino Resort)(55299406)</t>
  </si>
  <si>
    <t>无障碍特大床房&lt;2人入住&gt;&lt;不退款&gt;</t>
  </si>
  <si>
    <t>Carrasquillo/Cecily,Pagan/Joseph</t>
  </si>
  <si>
    <t xml:space="preserve">2867360	</t>
  </si>
  <si>
    <t xml:space="preserve">03AT2D050	</t>
  </si>
  <si>
    <t xml:space="preserve">999221901573268	</t>
  </si>
  <si>
    <t>[索利哈尔郡]索利赫尔乡村酒店(Village Hotel Solihull)(89917414)</t>
  </si>
  <si>
    <t>双人床房&lt;2人入住&gt;&lt;不退款&gt;&lt;早餐&gt;</t>
  </si>
  <si>
    <t>HALL/MARK</t>
  </si>
  <si>
    <t xml:space="preserve">2868820	</t>
  </si>
  <si>
    <t xml:space="preserve">121653926	</t>
  </si>
  <si>
    <t xml:space="preserve">999221901706085	</t>
  </si>
  <si>
    <t>[伊灵]伦敦伊林希尔顿逸林酒店(DoubleTree by Hilton London – Ealing)(55653293)</t>
  </si>
  <si>
    <t>双人房&lt;2人入住&gt;&lt;不退款&gt;&lt;早餐&gt;</t>
  </si>
  <si>
    <t>Tobdzic/Darinka,Tobdzic/Milisav</t>
  </si>
  <si>
    <t xml:space="preserve">2868860	</t>
  </si>
  <si>
    <t xml:space="preserve">3320963521	</t>
  </si>
  <si>
    <t xml:space="preserve">21902460569	</t>
  </si>
  <si>
    <t>[新山]新山凯贝丽酒店式服务公寓(Capri by Fraser Johor Bahru)(55572794)</t>
  </si>
  <si>
    <t>豪华双床一室房&lt;2人入住&gt;&lt;不退款&gt;</t>
  </si>
  <si>
    <t>WONG/HUI SHAN</t>
  </si>
  <si>
    <t xml:space="preserve">2869233	</t>
  </si>
  <si>
    <t xml:space="preserve">6098SE054856	</t>
  </si>
  <si>
    <t xml:space="preserve">999221909127971	</t>
  </si>
  <si>
    <t>[威斯巴登]威斯巴登市美居酒店(Mercure Hotel Wiesbaden City)(55402939)</t>
  </si>
  <si>
    <t>标准特大床房&lt;2人入住&gt;&lt;不退款&gt;&lt;早餐&gt;</t>
  </si>
  <si>
    <t>Stark/Lena</t>
  </si>
  <si>
    <t xml:space="preserve">2870774	</t>
  </si>
  <si>
    <t xml:space="preserve">208733666	</t>
  </si>
  <si>
    <t xml:space="preserve">999221911216671	</t>
  </si>
  <si>
    <t>[东京]雷姆六本木酒店(remm Roppongi)(55862182)</t>
  </si>
  <si>
    <t>双床房&lt;2人入住&gt;&lt;不退款&gt;</t>
  </si>
  <si>
    <t>ZHANG/YAN,PENG/LUOYING</t>
  </si>
  <si>
    <t xml:space="preserve">2871466	</t>
  </si>
  <si>
    <t xml:space="preserve">999221922709925	</t>
  </si>
  <si>
    <t>[芭堤雅]芭提雅火星酒店 (SHA Plus+)(Red Planet Pattaya (SHA Plus+))(55822336)</t>
  </si>
  <si>
    <t>TAVESUK/ANUPONG</t>
  </si>
  <si>
    <t xml:space="preserve">2873892	</t>
  </si>
  <si>
    <t xml:space="preserve">1424082933	</t>
  </si>
  <si>
    <t xml:space="preserve">21925241357	</t>
  </si>
  <si>
    <t>[科隆]科隆西美居酒店(Mercure Hotel Köln West)(55884383)</t>
  </si>
  <si>
    <t>标准双人床和双床房&lt;2人入住&gt;&lt;不退款&gt;&lt;早餐&gt;</t>
  </si>
  <si>
    <t>Hamdan/Salma</t>
  </si>
  <si>
    <t xml:space="preserve">2874329	</t>
  </si>
  <si>
    <t xml:space="preserve">SH14743814	</t>
  </si>
  <si>
    <t xml:space="preserve">21927392570	</t>
  </si>
  <si>
    <t>[亚特兰大]索尼斯塔亚特兰大西北美术馆酒店(Sonesta Atlanta Northwest Galleria)(55312257)</t>
  </si>
  <si>
    <t>豪华特大床房&lt;2人入住&gt;&lt;不退款&gt;</t>
  </si>
  <si>
    <t>WRIGHT/SASHA</t>
  </si>
  <si>
    <t xml:space="preserve">2875021	</t>
  </si>
  <si>
    <t xml:space="preserve">999221930285099	</t>
  </si>
  <si>
    <t>[东京]千禧 三井花园饭店 东京(Millennium Mitsui Garden Hotel Tokyo)(55452132)</t>
  </si>
  <si>
    <t>中等大床房&lt;2人入住&gt;&lt;不退款&gt;</t>
  </si>
  <si>
    <t>QI/LIXIN,GUO/DAN</t>
  </si>
  <si>
    <t xml:space="preserve">2876118	</t>
  </si>
  <si>
    <t xml:space="preserve">999221934066909	</t>
  </si>
  <si>
    <t>[迪拜]迪拜沙漠棕榈美利亚酒店-所属美利亚酒店集团管理(Meliá Desert Palm Member of Meliá Collection)(55560443)</t>
  </si>
  <si>
    <t>棕榈套房&lt;1&gt;&lt;2人入住&gt;&lt;不退款&gt;</t>
  </si>
  <si>
    <t>Hayat/Tommy</t>
  </si>
  <si>
    <t xml:space="preserve">2877594	</t>
  </si>
  <si>
    <t xml:space="preserve">From Allocation	</t>
  </si>
  <si>
    <t xml:space="preserve">999221934410355	</t>
  </si>
  <si>
    <t>[波兹南]波兹南康铂酒店(Campanile Poznan)(55289963)</t>
  </si>
  <si>
    <t>双人床房&lt;2人入住&gt;&lt;不退款&gt;</t>
  </si>
  <si>
    <t>OKeeffe/Hugh,OKeeffe/Hugh</t>
  </si>
  <si>
    <t xml:space="preserve">2877831	</t>
  </si>
  <si>
    <t xml:space="preserve">2371984734	</t>
  </si>
  <si>
    <t xml:space="preserve">999221939437219	</t>
  </si>
  <si>
    <t>LU/YINZHI</t>
  </si>
  <si>
    <t xml:space="preserve">2879250	</t>
  </si>
  <si>
    <t xml:space="preserve">999221940452741	</t>
  </si>
  <si>
    <t>[利莫瑞克]特洛伊城利莫瑞克酒店(Travelodge Limerick Castletroy)(55414055)</t>
  </si>
  <si>
    <t>O CARROLL/JELENA</t>
  </si>
  <si>
    <t xml:space="preserve">2879865	</t>
  </si>
  <si>
    <t xml:space="preserve">999221945443795	</t>
  </si>
  <si>
    <t>[伯克利]伯克利智选假日酒店(Holiday Inn Express Berkeley, an IHG Hotel)(55281191)</t>
  </si>
  <si>
    <t>2张大号床房&lt;2人入住&gt;&lt;不退款&gt;&lt;早餐&gt;</t>
  </si>
  <si>
    <t>XIE/JIAYANG</t>
  </si>
  <si>
    <t xml:space="preserve">2881514	</t>
  </si>
  <si>
    <t xml:space="preserve">48860553	</t>
  </si>
  <si>
    <t xml:space="preserve">999221948280541	</t>
  </si>
  <si>
    <t>[洛桑]洛桑瑞享酒店(Mövenpick Hotel Lausanne)(55465343)</t>
  </si>
  <si>
    <t>高级双人房&lt;2人入住&gt;&lt;不退款&gt;&lt;早餐&gt;</t>
  </si>
  <si>
    <t>blondeau/vincent</t>
  </si>
  <si>
    <t xml:space="preserve">2882509	</t>
  </si>
  <si>
    <t xml:space="preserve">210360934	</t>
  </si>
  <si>
    <t xml:space="preserve">999221950061092	</t>
  </si>
  <si>
    <t>[热那亚]热那亚中心NH酒店(NH Genova Centro)(55505294)</t>
  </si>
  <si>
    <t>Deriu/Andrea</t>
  </si>
  <si>
    <t xml:space="preserve">2883056	</t>
  </si>
  <si>
    <t xml:space="preserve">110748823	</t>
  </si>
  <si>
    <t xml:space="preserve">999221954459052	</t>
  </si>
  <si>
    <t>[新加坡]新加坡克拉码头智选假日酒店(SG Clean)(Holiday Inn Express Singapore Clarke Quay (SG Clean), an IHG Hotel)(89930906)</t>
  </si>
  <si>
    <t>大号床房&lt;2人入住&gt;&lt;不退款&gt;&lt;早餐&gt;</t>
  </si>
  <si>
    <t>TAUFIQ/MUHAMMAD</t>
  </si>
  <si>
    <t xml:space="preserve">2884467	</t>
  </si>
  <si>
    <t xml:space="preserve">999221955342123	</t>
  </si>
  <si>
    <t>[科隆]塞克尔25小时酒店(25hours Hotel Koeln The Circle)(97964742)</t>
  </si>
  <si>
    <t>客房 (Medium Inner Circle)&lt;2人入住&gt;&lt;不退款&gt;</t>
  </si>
  <si>
    <t>Lampe/Vincent</t>
  </si>
  <si>
    <t xml:space="preserve">2884662	</t>
  </si>
  <si>
    <t xml:space="preserve">B0C9WLS540	</t>
  </si>
  <si>
    <t xml:space="preserve">21956179032	</t>
  </si>
  <si>
    <t>CHEN/YONGYU,WANG/ZITAN</t>
  </si>
  <si>
    <t xml:space="preserve">2885119	</t>
  </si>
  <si>
    <t xml:space="preserve">999221956201791	</t>
  </si>
  <si>
    <t>[罗马]阿兰公园西方酒店(Occidental Aran Park)(55666001)</t>
  </si>
  <si>
    <t>MORRA/ISABELLA</t>
  </si>
  <si>
    <t xml:space="preserve">2885154	</t>
  </si>
  <si>
    <t xml:space="preserve">7351SE030395	</t>
  </si>
  <si>
    <t xml:space="preserve">999221956215432	</t>
  </si>
  <si>
    <t>[梅斯基特]尤里卡娱乐场度假酒店(Eureka Casino Resort)(70393615)</t>
  </si>
  <si>
    <t>豪华客房2张大床&lt;2人入住&gt;&lt;不退款&gt;</t>
  </si>
  <si>
    <t>LEAVITT/JUSTIN</t>
  </si>
  <si>
    <t xml:space="preserve">2885173	</t>
  </si>
  <si>
    <t xml:space="preserve">732671000	</t>
  </si>
  <si>
    <t xml:space="preserve">999221956444050	</t>
  </si>
  <si>
    <t>[纳什维尔]哈顿酒店(Hutton Hotel)(55547010)</t>
  </si>
  <si>
    <t>Lewman/Matthew Charles Gavin</t>
  </si>
  <si>
    <t xml:space="preserve">2885264	</t>
  </si>
  <si>
    <t xml:space="preserve">6972SE101511	</t>
  </si>
  <si>
    <t xml:space="preserve">999221956547369	</t>
  </si>
  <si>
    <t>[拉斯维加斯]拉斯维加斯马戏团娱乐场酒店(Circus Circus Hotel, Casino &amp; Theme Park)(60480200)</t>
  </si>
  <si>
    <t>庄园两张大床房&lt;2人入住&gt;&lt;不退款&gt;</t>
  </si>
  <si>
    <t>LOUNSBURY/NAOMI</t>
  </si>
  <si>
    <t xml:space="preserve">2885336	</t>
  </si>
  <si>
    <t xml:space="preserve">010zJjAS68	</t>
  </si>
  <si>
    <t xml:space="preserve">999221956565943	</t>
  </si>
  <si>
    <t>[新山]新山阿玛瑞度假酒店(Amari Johor Bahru)(55694736)</t>
  </si>
  <si>
    <t>高级特大床房&lt;2人入住&gt;&lt;不退款&gt;&lt;早餐&gt;</t>
  </si>
  <si>
    <t>TAN/WILLIAM</t>
  </si>
  <si>
    <t xml:space="preserve">2885349	</t>
  </si>
  <si>
    <t xml:space="preserve">77251SE128579	</t>
  </si>
  <si>
    <t xml:space="preserve">999221957188210	</t>
  </si>
  <si>
    <t>[兰卡威]兰卡威卡马度假村(Camar Resort Langkawi)(55768748)</t>
  </si>
  <si>
    <t>豪华特大床房-沙滩翼&lt;2人入住&gt;&lt;不退款&gt;&lt;早餐&gt;</t>
  </si>
  <si>
    <t>SAWHNEY/TARU</t>
  </si>
  <si>
    <t xml:space="preserve">2885679	</t>
  </si>
  <si>
    <t xml:space="preserve">126568	</t>
  </si>
  <si>
    <t xml:space="preserve">999221962344658	</t>
  </si>
  <si>
    <t>[吉隆坡]吉隆坡双威太子酒店(Sunway Putra Hotel Kuala Lumpur)(55290388)</t>
  </si>
  <si>
    <t>VERA/SARAH</t>
  </si>
  <si>
    <t xml:space="preserve">2886929	</t>
  </si>
  <si>
    <t xml:space="preserve">848074993	</t>
  </si>
  <si>
    <t xml:space="preserve">999221963129947	</t>
  </si>
  <si>
    <t>[奥兰多]奥兰多凯悦酒店(Hyatt Regency Orlando)(55254440)</t>
  </si>
  <si>
    <t>池景特大床房&lt;2人入住&gt;&lt;不退款&gt;</t>
  </si>
  <si>
    <t>Huang/Yixuan,Pan/Xiyu</t>
  </si>
  <si>
    <t xml:space="preserve">2887558	</t>
  </si>
  <si>
    <t xml:space="preserve">999221970219996	</t>
  </si>
  <si>
    <t>[蒙特利尔]蒙特利尔机场诺富特酒店(Novotel Montréal Aéroport)(55822322)</t>
  </si>
  <si>
    <t>双大床高级房&lt;2人入住&gt;&lt;不退款&gt;</t>
  </si>
  <si>
    <t>TOUMA/GEORGE MICHEL</t>
  </si>
  <si>
    <t xml:space="preserve">2890242	</t>
  </si>
  <si>
    <t xml:space="preserve">999221972112875	</t>
  </si>
  <si>
    <t>[牛汝莪]槟城优酒店 (槟城对抗新冠肺炎认证)(U Hotel Penang)(55812448)</t>
  </si>
  <si>
    <t>普通大号床间&lt;2人入住&gt;&lt;不退款&gt;</t>
  </si>
  <si>
    <t>CHANG/YU XUAN</t>
  </si>
  <si>
    <t xml:space="preserve">2890461	</t>
  </si>
  <si>
    <t xml:space="preserve">3751063a275cf518c8	</t>
  </si>
  <si>
    <t xml:space="preserve">999221974328416	</t>
  </si>
  <si>
    <t>[乔治市]槟城温宝利酒店 (槟城对抗新冠肺炎认证)(The Wembley – A St Giles Hotel, Penang)(55680470)</t>
  </si>
  <si>
    <t>豪华房&lt;2人入住&gt;&lt;不退款&gt;&lt;早餐&gt;</t>
  </si>
  <si>
    <t>YIP/WAI LENG,CHAN/GEORGE</t>
  </si>
  <si>
    <t xml:space="preserve">2891100	</t>
  </si>
  <si>
    <t xml:space="preserve">684937	</t>
  </si>
  <si>
    <t xml:space="preserve">999221974891952	</t>
  </si>
  <si>
    <t>[博洛尼亚]博洛尼亚机场联盟酒店(Hotel Bologna Airport)(55906995)</t>
  </si>
  <si>
    <t>舒适房&lt;2人入住&gt;&lt;不退款&gt;&lt;早餐&gt;</t>
  </si>
  <si>
    <t>NEMBRINI/CHIARA,PREMOLI/LUCA</t>
  </si>
  <si>
    <t xml:space="preserve">2891373	</t>
  </si>
  <si>
    <t xml:space="preserve">22736817	</t>
  </si>
  <si>
    <t xml:space="preserve">999221976499688	</t>
  </si>
  <si>
    <t>[切斯特]切斯特-里奇蒙南舒适酒店(Comfort Inn Chester - Richmond South)(95386537)</t>
  </si>
  <si>
    <t>标准房, 2 张双人床房&lt;2人入住&gt;&lt;不退款&gt;&lt;早餐&gt;</t>
  </si>
  <si>
    <t>PECK/AMBER MARIE,SEYMORE/KAYLA</t>
  </si>
  <si>
    <t xml:space="preserve">2892531	</t>
  </si>
  <si>
    <t xml:space="preserve">999221976545770	</t>
  </si>
  <si>
    <t>[兰吉]杭济斯奥利舒适酒店(Comfort Hotel Rungis - Orly)(92027900)</t>
  </si>
  <si>
    <t>RAYR/ISABELLE</t>
  </si>
  <si>
    <t xml:space="preserve">2892571	</t>
  </si>
  <si>
    <t xml:space="preserve">999221976642108	</t>
  </si>
  <si>
    <t>[史基浦]施柏阁阿姆斯特丹机场酒店(Steigenberger Airport Hotel Amsterdam)(55626176)</t>
  </si>
  <si>
    <t>加大高级房&lt;2人入住&gt;&lt;不退款&gt;</t>
  </si>
  <si>
    <t>TANTOW/NANCY,SAHIN/MEHMET</t>
  </si>
  <si>
    <t xml:space="preserve">2892602	</t>
  </si>
  <si>
    <t xml:space="preserve">4627SE078534	</t>
  </si>
  <si>
    <t xml:space="preserve">999221976712642	</t>
  </si>
  <si>
    <t>BAO/SHUJIE</t>
  </si>
  <si>
    <t xml:space="preserve">2892724	</t>
  </si>
  <si>
    <t xml:space="preserve">3332781723	</t>
  </si>
  <si>
    <t xml:space="preserve">999221981511251	</t>
  </si>
  <si>
    <t>[马德里]美洲门酒店(Hotel Puerta America)(55832119)</t>
  </si>
  <si>
    <t>豪华房&lt;2人入住&gt;&lt;不退款&gt;</t>
  </si>
  <si>
    <t>DERELI/Emre</t>
  </si>
  <si>
    <t xml:space="preserve">2893772	</t>
  </si>
  <si>
    <t xml:space="preserve">122119721	</t>
  </si>
  <si>
    <t xml:space="preserve">999221981575056	</t>
  </si>
  <si>
    <t>[高贵林]温哥华大都会行政酒店及会议中心(Executive Plaza Hotel &amp; Conference Centre, Metro Vancouver)(55599017)</t>
  </si>
  <si>
    <t>转角俱乐部客房&lt;2人入住&gt;&lt;不退款&gt;</t>
  </si>
  <si>
    <t>THIESSEN/NICHOLAS,BORRAJEIRO/NICOLE</t>
  </si>
  <si>
    <t xml:space="preserve">2893818	</t>
  </si>
  <si>
    <t xml:space="preserve">RECQ3E0FF	</t>
  </si>
  <si>
    <t xml:space="preserve">999221981642633	</t>
  </si>
  <si>
    <t>[新山]新山格拉纳达酒店(Hotel Granada Johor Bahru)(55328744)</t>
  </si>
  <si>
    <t>豪华房(大床)&lt;2人入住&gt;&lt;不退款&gt;&lt;早餐&gt;</t>
  </si>
  <si>
    <t>CHU/XINPEI,LI/JASON</t>
  </si>
  <si>
    <t xml:space="preserve">2893846	</t>
  </si>
  <si>
    <t xml:space="preserve">7067170	</t>
  </si>
  <si>
    <t xml:space="preserve">999221983074712	</t>
  </si>
  <si>
    <t>[洛斯皮塔莱-德略布雷加特]巴塞罗那格伦薇亚菲拉欧洲酒店(Eurohotel Barcelona Gran via Fira)(55281092)</t>
  </si>
  <si>
    <t>Yilmaz/Baris</t>
  </si>
  <si>
    <t xml:space="preserve">2894690	</t>
  </si>
  <si>
    <t xml:space="preserve">999221983247912	</t>
  </si>
  <si>
    <t>[乔治市]槟城尼奥酒店 (槟城对抗新冠肺炎认证)(Neo+ Penang (PenangFightCovid-19 Certified))(55665849)</t>
  </si>
  <si>
    <t>猎户座房&lt;2人入住&gt;&lt;不退款&gt;</t>
  </si>
  <si>
    <t>ABDUL AZIZ/LEA HUSNA</t>
  </si>
  <si>
    <t xml:space="preserve">2894815	</t>
  </si>
  <si>
    <t xml:space="preserve">999221983310329	</t>
  </si>
  <si>
    <t>[汉诺威]温德姆汉诺威庭酒店(Wyndham Hannover Atrium)(55270192)</t>
  </si>
  <si>
    <t>标准双人房&lt;2人入住&gt;&lt;不退款&gt;&lt;早餐&gt;</t>
  </si>
  <si>
    <t>Janitz/Christa</t>
  </si>
  <si>
    <t xml:space="preserve">2894866	</t>
  </si>
  <si>
    <t xml:space="preserve">127251963	</t>
  </si>
  <si>
    <t xml:space="preserve">999221983496057	</t>
  </si>
  <si>
    <t>[吉隆坡]吉隆披武吉免登瑞园酒店(Swiss-Garden Hotel Bukit Bintang Kuala Lumpur)(94360879)</t>
  </si>
  <si>
    <t>bin shafei/MOHAMAD SHAFIQ</t>
  </si>
  <si>
    <t xml:space="preserve">2894966	</t>
  </si>
  <si>
    <t xml:space="preserve">999221983510527	</t>
  </si>
  <si>
    <t>[小切克梅杰]皇家因奇机场酒店(Royal Inci Airport Hotel)(89936279)</t>
  </si>
  <si>
    <t>奢华双人房/双床房, 城市景观&lt;2人入住&gt;&lt;不退款&gt;</t>
  </si>
  <si>
    <t>YILMAZ/SILANUR</t>
  </si>
  <si>
    <t xml:space="preserve">2894984	</t>
  </si>
  <si>
    <t xml:space="preserve">4125170	</t>
  </si>
  <si>
    <t xml:space="preserve">999221986159007	</t>
  </si>
  <si>
    <t>[威斯敏斯特城]斯特兰德宫酒店(Strand Palace)(55799370)</t>
  </si>
  <si>
    <t>豪华大床房&lt;2人入住&gt;&lt;不退款&gt;</t>
  </si>
  <si>
    <t>PARK/CLAUDIA,DAR/ZAKHRIA HAMEED</t>
  </si>
  <si>
    <t xml:space="preserve">2895524	</t>
  </si>
  <si>
    <t xml:space="preserve">999221986914797	</t>
  </si>
  <si>
    <t>[曼谷]曼谷拉玛九萨默赛特酒店(Somerset Rama 9 Bangkok)(94361514)</t>
  </si>
  <si>
    <t>LIU/HIU HONG</t>
  </si>
  <si>
    <t xml:space="preserve">2895685	</t>
  </si>
  <si>
    <t xml:space="preserve">null	</t>
  </si>
  <si>
    <t xml:space="preserve">999221987798044	</t>
  </si>
  <si>
    <t>Chan/Chris</t>
  </si>
  <si>
    <t xml:space="preserve">2896026	</t>
  </si>
  <si>
    <t xml:space="preserve">3326768967	</t>
  </si>
  <si>
    <t xml:space="preserve">999221988975678	</t>
  </si>
  <si>
    <t>[坎昆]波南帕克酒店(Hotel Bonampak)(90374060)</t>
  </si>
  <si>
    <t>2张双人床房&lt;2人入住&gt;&lt;不退款&gt;</t>
  </si>
  <si>
    <t>Clerteau/Coralie</t>
  </si>
  <si>
    <t xml:space="preserve">2896501	</t>
  </si>
  <si>
    <t xml:space="preserve">999221989013569	</t>
  </si>
  <si>
    <t>[米兰]巴维耶莫金巴酒店(Mokinba Hotels Baviera)(55666169)</t>
  </si>
  <si>
    <t>客房&lt;2人入住&gt;&lt;不退款&gt;</t>
  </si>
  <si>
    <t>Sciacca/Vito,Lienhard/Laura</t>
  </si>
  <si>
    <t xml:space="preserve">2896514	</t>
  </si>
  <si>
    <t xml:space="preserve">1428021686	</t>
  </si>
  <si>
    <t xml:space="preserve">999221989140756	</t>
  </si>
  <si>
    <t>[巴黎]科罗娜酒店(Hotel Corona Rodier)(55439633)</t>
  </si>
  <si>
    <t>标准双人床房&lt;2人入住&gt;&lt;不退款&gt;&lt;早餐&gt;</t>
  </si>
  <si>
    <t>Vogel/Valentin</t>
  </si>
  <si>
    <t xml:space="preserve">2896599	</t>
  </si>
  <si>
    <t xml:space="preserve">SH14810030	</t>
  </si>
  <si>
    <t xml:space="preserve">999221989334270	</t>
  </si>
  <si>
    <t>[弗朗斯地区鲁瓦西]巴黎戴高乐千禧国际酒店(Millennium Hotel Paris Charles de Gaulle)(55598830)</t>
  </si>
  <si>
    <t>MPUTU MALONDA/MPUTU MALONDACHRISTIAN</t>
  </si>
  <si>
    <t xml:space="preserve">2896676	</t>
  </si>
  <si>
    <t xml:space="preserve">999221989373398	</t>
  </si>
  <si>
    <t>[South Cikarang]芝卡朗奎斯特酒店 - 阿斯顿酒店(Quest Hotel Cikarang by Aston)(94358542)</t>
  </si>
  <si>
    <t>SJAIFUL/ANDRI</t>
  </si>
  <si>
    <t xml:space="preserve">2896687	</t>
  </si>
  <si>
    <t xml:space="preserve">999221989702284	</t>
  </si>
  <si>
    <t>LUNGKHAM/MUENG,KANTHON/SAPAKORN</t>
  </si>
  <si>
    <t xml:space="preserve">2896826	</t>
  </si>
  <si>
    <t xml:space="preserve">999221990736306	</t>
  </si>
  <si>
    <t>[帕赛市]马尼拉塞拉波兹酒店(Selah Pods Hotel Manila)(55799465)</t>
  </si>
  <si>
    <t>标准大床房无窗&lt;2人入住&gt;&lt;不退款&gt;</t>
  </si>
  <si>
    <t>PANGANIBAN/EILEEN LOMUNTAD</t>
  </si>
  <si>
    <t xml:space="preserve">2896990	</t>
  </si>
  <si>
    <t xml:space="preserve">HBD-655522-271-1174510	</t>
  </si>
  <si>
    <t xml:space="preserve">999221991816127	</t>
  </si>
  <si>
    <t>QINPEI/DU</t>
  </si>
  <si>
    <t xml:space="preserve">2897217	</t>
  </si>
  <si>
    <t xml:space="preserve">999221992774553	</t>
  </si>
  <si>
    <t>[贝伊奥卢]卡通酒店(Cartoon Hotel)(55354788)</t>
  </si>
  <si>
    <t>客房&lt;2人入住&gt;&lt;不退款&gt;&lt;早餐&gt;</t>
  </si>
  <si>
    <t>DIODA/MARTA</t>
  </si>
  <si>
    <t xml:space="preserve">2897426	</t>
  </si>
  <si>
    <t xml:space="preserve">999221993357907	</t>
  </si>
  <si>
    <t>[巴厘岛]水明漾日落感受酒店(Sense Sunset Hotel Seminyak)(55439262)</t>
  </si>
  <si>
    <t>超值豪华房&lt;2人入住&gt;&lt;不退款&gt;</t>
  </si>
  <si>
    <t>Maher/Melanie</t>
  </si>
  <si>
    <t xml:space="preserve">2897704	</t>
  </si>
  <si>
    <t xml:space="preserve">21995799080	</t>
  </si>
  <si>
    <t>[奥斯汀]Moxy Austin - University, a Marriott Hotel(71612896)</t>
  </si>
  <si>
    <t>客房, 1 张大床房&lt;2人入住&gt;&lt;不退款&gt;</t>
  </si>
  <si>
    <t>PINSONEAULT/OLIVIA</t>
  </si>
  <si>
    <t xml:space="preserve">2898445	</t>
  </si>
  <si>
    <t xml:space="preserve">73777366	</t>
  </si>
  <si>
    <t xml:space="preserve">999221996076130	</t>
  </si>
  <si>
    <t>SERITO/REGINA CHAVARRIA</t>
  </si>
  <si>
    <t xml:space="preserve">2898501	</t>
  </si>
  <si>
    <t xml:space="preserve">HBD-655522-271-1174923	</t>
  </si>
  <si>
    <t xml:space="preserve">999221996283851	</t>
  </si>
  <si>
    <t>[克拉克默斯]克拉克马斯套房旅馆(Clackamas Inn and Suites)(95388135)</t>
  </si>
  <si>
    <t>标准间1特大床&lt;2人入住&gt;&lt;不退款&gt;&lt;早餐&gt;</t>
  </si>
  <si>
    <t>HONG/BEN</t>
  </si>
  <si>
    <t xml:space="preserve">2898557	</t>
  </si>
  <si>
    <t xml:space="preserve">999221996686955	</t>
  </si>
  <si>
    <t>[埃德蒙顿]拉孔布城堡酒店(Chateau Lacombe Hotel)(55519475)</t>
  </si>
  <si>
    <t>城景2张双人床房&lt;2人入住&gt;&lt;不退款&gt;</t>
  </si>
  <si>
    <t>Cole/Casey</t>
  </si>
  <si>
    <t xml:space="preserve">2898655	</t>
  </si>
  <si>
    <t xml:space="preserve">122228963	</t>
  </si>
  <si>
    <t xml:space="preserve">999221999506878	</t>
  </si>
  <si>
    <t>[中雅加达]阿马里斯坦林市酒店(Amaris Hotel Thamrin City)(55832052)</t>
  </si>
  <si>
    <t>智能双床房&lt;2人入住&gt;&lt;不退款&gt;&lt;早餐&gt;</t>
  </si>
  <si>
    <t>Achmad/Yuusuf</t>
  </si>
  <si>
    <t xml:space="preserve">2899932	</t>
  </si>
  <si>
    <t xml:space="preserve">999221999578866	</t>
  </si>
  <si>
    <t>RITTHIKRAI/WASSANA</t>
  </si>
  <si>
    <t xml:space="preserve">2899981	</t>
  </si>
  <si>
    <t xml:space="preserve">320130	</t>
  </si>
  <si>
    <t xml:space="preserve">999221999838146	</t>
  </si>
  <si>
    <t>OZEL/MUHAMMED EMIN</t>
  </si>
  <si>
    <t xml:space="preserve">2900145	</t>
  </si>
  <si>
    <t xml:space="preserve">4129939	</t>
  </si>
  <si>
    <t xml:space="preserve">999222001448355	</t>
  </si>
  <si>
    <t>[阿布扎比]阿布扎比雅乐轩酒店(Aloft Abu Dhabi)(68026753)</t>
  </si>
  <si>
    <t>雅乐轩房&lt;2人入住&gt;&lt;不退款&gt;</t>
  </si>
  <si>
    <t>ATTAR/GEORGE</t>
  </si>
  <si>
    <t xml:space="preserve">2900441	</t>
  </si>
  <si>
    <t xml:space="preserve">999222002285347	</t>
  </si>
  <si>
    <t>[迪拜]迪拜国际金融中心丽思卡顿酒店(The Ritz-Carlton, Dubai International Financial Centre)(55666200)</t>
  </si>
  <si>
    <t>尊贵房&lt;2人入住&gt;&lt;不退款&gt;</t>
  </si>
  <si>
    <t>Malone/Ian</t>
  </si>
  <si>
    <t xml:space="preserve">2900603	</t>
  </si>
  <si>
    <t xml:space="preserve">999222002714634	</t>
  </si>
  <si>
    <t>[奥兰多]国际大道温德姆奥兰多度假村(Wyndham Orlando Resort International Drive)(70391652)</t>
  </si>
  <si>
    <t>豪华房（2张双人床）&lt;2人入住&gt;&lt;不退款&gt;</t>
  </si>
  <si>
    <t>Benmalek/Sara</t>
  </si>
  <si>
    <t xml:space="preserve">2900677	</t>
  </si>
  <si>
    <t xml:space="preserve">999222002908476	</t>
  </si>
  <si>
    <t>[艾尔蒙地]艾尔蒙特假日酒店 - 洛杉矶(Holiday Inn El Monte - Los Angeles, an IHG Hotel)(55733592)</t>
  </si>
  <si>
    <t>双大床房&lt;2人入住&gt;&lt;不退款&gt;</t>
  </si>
  <si>
    <t>CHEN/JINSHAN,IP/SHU WING</t>
  </si>
  <si>
    <t xml:space="preserve">2900786	</t>
  </si>
  <si>
    <t xml:space="preserve">21688312	</t>
  </si>
  <si>
    <t xml:space="preserve">22003715353	</t>
  </si>
  <si>
    <t>[高贵林]华美达高贵林酒店(Ramada by Wyndham Coquitlam)(70787333)</t>
  </si>
  <si>
    <t>LIU/XINGMING</t>
  </si>
  <si>
    <t xml:space="preserve">2900962	</t>
  </si>
  <si>
    <t xml:space="preserve">999222004569102	</t>
  </si>
  <si>
    <t>FUFAITHIP/THANAPHON</t>
  </si>
  <si>
    <t xml:space="preserve">2901326	</t>
  </si>
  <si>
    <t xml:space="preserve">999222005575977	</t>
  </si>
  <si>
    <t>[本那比]行政套房酒店及会议中心，温哥华都市区(Executive Suites Hotel &amp; Conference Center, Metro Vancouver)(55744967)</t>
  </si>
  <si>
    <t>一卧室大号床套房&lt;2人入住&gt;&lt;不退款&gt;</t>
  </si>
  <si>
    <t>SIMORGH/KIMIA</t>
  </si>
  <si>
    <t xml:space="preserve">2901880	</t>
  </si>
  <si>
    <t xml:space="preserve">REBU341D4	</t>
  </si>
  <si>
    <t xml:space="preserve">999222007400142	</t>
  </si>
  <si>
    <t>标准大床房带窗&lt;2人入住&gt;&lt;不退款&gt;</t>
  </si>
  <si>
    <t>LUGUE/ARMANDO JOSEPH</t>
  </si>
  <si>
    <t xml:space="preserve">2902316	</t>
  </si>
  <si>
    <t xml:space="preserve">999222007857439	</t>
  </si>
  <si>
    <t>[忠州]苏安波斯克林酒店(Suanbo Hotel Screen)(94360928)</t>
  </si>
  <si>
    <t>标准双人间&lt;2人入住&gt;&lt;不退款&gt;</t>
  </si>
  <si>
    <t>PARK/YEOUNMI</t>
  </si>
  <si>
    <t xml:space="preserve">2902370	</t>
  </si>
  <si>
    <t xml:space="preserve">1227-2	</t>
  </si>
  <si>
    <t xml:space="preserve">999222007931289	</t>
  </si>
  <si>
    <t>[哥德堡]滨河丽笙酒店(Radisson Blu Riverside Hotel)(55733360)</t>
  </si>
  <si>
    <t>Safarloo/Bahar</t>
  </si>
  <si>
    <t xml:space="preserve">2902383	</t>
  </si>
  <si>
    <t xml:space="preserve">999222008507824	</t>
  </si>
  <si>
    <t>行政一室房&lt;2人入住&gt;&lt;不退款&gt;&lt;早餐&gt;</t>
  </si>
  <si>
    <t>JANG/YUN HEE,KHOR/CALVINGIMLEONG</t>
  </si>
  <si>
    <t xml:space="preserve">999222009170525	</t>
  </si>
  <si>
    <t>[旧金山]渔人码头智选假日酒店(Holiday Inn Express Hotel &amp; Suites Fisherman's Wharf, an IHG Hotel)(55861865)</t>
  </si>
  <si>
    <t>双大床套房&lt;2人入住&gt;&lt;不退款&gt;&lt;早餐&gt;</t>
  </si>
  <si>
    <t>Zhao/Mingzhe,Zhao/Xuzhe,Xia/Yifan,Huang/Shujing</t>
  </si>
  <si>
    <t xml:space="preserve">2902745	</t>
  </si>
  <si>
    <t xml:space="preserve">27157633	</t>
  </si>
  <si>
    <t xml:space="preserve">999222009661342	</t>
  </si>
  <si>
    <t>[梅里尼亚克]梅里尼亚克全套房公寓酒店(All Suites Appart Hotel Merignac)(80331439)</t>
  </si>
  <si>
    <t>开放式客房, 1 张双人床&lt;2人入住&gt;&lt;不退款&gt;</t>
  </si>
  <si>
    <t>THIBAULT/ANTOINE,BIHL/KELLY</t>
  </si>
  <si>
    <t xml:space="preserve">2902916	</t>
  </si>
  <si>
    <t xml:space="preserve">999222009713594	</t>
  </si>
  <si>
    <t>[小樽]小樽君乐酒店(Grand Park Otaru)(55862199)</t>
  </si>
  <si>
    <t>特级双人房,山景&lt;2人入住&gt;&lt;不退款&gt;</t>
  </si>
  <si>
    <t>Zhang/Chen</t>
  </si>
  <si>
    <t xml:space="preserve">2902966	</t>
  </si>
  <si>
    <t xml:space="preserve">TL129546057	</t>
  </si>
  <si>
    <t xml:space="preserve">999222009899271	</t>
  </si>
  <si>
    <t>[圣安东尼奥]蒙格尔酒店(Menger Hotel)(55779678)</t>
  </si>
  <si>
    <t>经典客房, 1 张特大床&lt;2人入住&gt;&lt;不退款&gt;</t>
  </si>
  <si>
    <t>TREVINO/JEANNETTE</t>
  </si>
  <si>
    <t xml:space="preserve">2903043	</t>
  </si>
  <si>
    <t xml:space="preserve">999222010194943	</t>
  </si>
  <si>
    <t>[null](90360993)</t>
  </si>
  <si>
    <t xml:space="preserve">22010344589	</t>
  </si>
  <si>
    <t>LI/QING</t>
  </si>
  <si>
    <t xml:space="preserve">2903242	</t>
  </si>
  <si>
    <t xml:space="preserve">7959712	</t>
  </si>
  <si>
    <t xml:space="preserve">999222015814334	</t>
  </si>
  <si>
    <t>[兰贝斯区]伦敦滑铁卢丽亭酒店(Park Plaza London Waterloo)(55851857)</t>
  </si>
  <si>
    <t>高级双人房&lt;2人入住&gt;&lt;不退款&gt;</t>
  </si>
  <si>
    <t>JiaWang/Li</t>
  </si>
  <si>
    <t xml:space="preserve">2904989	</t>
  </si>
  <si>
    <t xml:space="preserve">0045328834	</t>
  </si>
  <si>
    <t xml:space="preserve">999222016192380	</t>
  </si>
  <si>
    <t>[曼谷]剧院酒店 (SHA Plus+)(Theatre Residence)(55841754)</t>
  </si>
  <si>
    <t>河景房&lt;2人入住&gt;&lt;不退款&gt;</t>
  </si>
  <si>
    <t>HAN/YIZHOU,HE/HAO</t>
  </si>
  <si>
    <t xml:space="preserve">2905096	</t>
  </si>
  <si>
    <t xml:space="preserve">-1429634109	</t>
  </si>
  <si>
    <t xml:space="preserve">999222016327920	</t>
  </si>
  <si>
    <t>[首尔]OYO 东大门 旅舍 1(OYO hostel Dongdaemun 1)(55585823)</t>
  </si>
  <si>
    <t>LEUNG/PO YI</t>
  </si>
  <si>
    <t xml:space="preserve">2905130	</t>
  </si>
  <si>
    <t xml:space="preserve">91642558	</t>
  </si>
  <si>
    <t xml:space="preserve">999222016333459	</t>
  </si>
  <si>
    <t>[奥兰多]Aloft Orlando Lake Buena Vista, a Marriott Hotel(76337543)</t>
  </si>
  <si>
    <t>雅乐轩2张大床房&lt;2人入住&gt;&lt;不退款&gt;</t>
  </si>
  <si>
    <t>CHARLES/ALISA</t>
  </si>
  <si>
    <t xml:space="preserve">2905135	</t>
  </si>
  <si>
    <t xml:space="preserve">76317196	</t>
  </si>
  <si>
    <t xml:space="preserve">999222016406549	</t>
  </si>
  <si>
    <t>[拉廷根]瑞汀伽特瑞拉克萨酒店(Relexa Hotel Ratingen City)(55299507)</t>
  </si>
  <si>
    <t>ALOUI/KARIM</t>
  </si>
  <si>
    <t xml:space="preserve">2905146	</t>
  </si>
  <si>
    <t xml:space="preserve">999222016471923	</t>
  </si>
  <si>
    <t>[圣保罗]圣保罗伊比拉布埃拉宜必思酒店(ibis Sao Paulo Ibirapuera)(55585776)</t>
  </si>
  <si>
    <t>标准房双人床&lt;2人入住&gt;&lt;不退款&gt;&lt;早餐&gt;</t>
  </si>
  <si>
    <t>KRONBAUER/NAYHANA PAULINA</t>
  </si>
  <si>
    <t xml:space="preserve">2905200	</t>
  </si>
  <si>
    <t xml:space="preserve">999222016493334	</t>
  </si>
  <si>
    <t>[温哥华]温哥华瑰丽酒店(Rosewood Hotel Georgia)(55290530)</t>
  </si>
  <si>
    <t>高级特大床房&lt;2人入住&gt;&lt;不退款&gt;</t>
  </si>
  <si>
    <t>FU/DI,Yang/Hechunzi</t>
  </si>
  <si>
    <t xml:space="preserve">2905226	</t>
  </si>
  <si>
    <t xml:space="preserve">29656SE084760	</t>
  </si>
  <si>
    <t xml:space="preserve">999222017465667	</t>
  </si>
  <si>
    <t>BAO/SHENGFENG</t>
  </si>
  <si>
    <t xml:space="preserve">2905716	</t>
  </si>
  <si>
    <t xml:space="preserve">999222017903984	</t>
  </si>
  <si>
    <t>[普吉岛]拉查酒店(SHA Plus+)(The Racha(SHA Plus+))(56196531)</t>
  </si>
  <si>
    <t>Spa泳池套房&lt;2人入住&gt;&lt;不退款&gt;&lt;早餐&gt;</t>
  </si>
  <si>
    <t>ochirbat/odgerel,borgil/ujin</t>
  </si>
  <si>
    <t xml:space="preserve">2905932	</t>
  </si>
  <si>
    <t xml:space="preserve">9145730807335	</t>
  </si>
  <si>
    <t xml:space="preserve">999222017923355	</t>
  </si>
  <si>
    <t>LU/SHAOWEI</t>
  </si>
  <si>
    <t xml:space="preserve">2905939	</t>
  </si>
  <si>
    <t xml:space="preserve">7959220  .	</t>
  </si>
  <si>
    <t xml:space="preserve">999222017949209	</t>
  </si>
  <si>
    <t>[春武里]帕特服务式公寓(Patt Serviced Apartments)(55779702)</t>
  </si>
  <si>
    <t>高级房间&lt;2人入住&gt;&lt;不退款&gt;</t>
  </si>
  <si>
    <t>YANG/JIAN</t>
  </si>
  <si>
    <t xml:space="preserve">2905951	</t>
  </si>
  <si>
    <t xml:space="preserve">1070754707	</t>
  </si>
  <si>
    <t xml:space="preserve">22018302580	</t>
  </si>
  <si>
    <t>[埃吉耶]普罗旺斯艾克斯阿多尼斯公寓酒店(Adonis Aix en Provence)(55831957)</t>
  </si>
  <si>
    <t>双人床一室房&lt;2人入住&gt;&lt;不退款&gt;</t>
  </si>
  <si>
    <t>Mestoura/Idris</t>
  </si>
  <si>
    <t xml:space="preserve">2906112	</t>
  </si>
  <si>
    <t xml:space="preserve">999222019685162	</t>
  </si>
  <si>
    <t>[伊兹密尔]艾尼门艾格萨格里克酒店(Hotel Anemon Ege Saglik)(90354496)</t>
  </si>
  <si>
    <t>豪华间&lt;2人入住&gt;&lt;不退款&gt;&lt;早餐&gt;</t>
  </si>
  <si>
    <t>Gulten/Kadir Can,Dalli/Gizem buse</t>
  </si>
  <si>
    <t xml:space="preserve">2906330	</t>
  </si>
  <si>
    <t xml:space="preserve">1430014284	</t>
  </si>
  <si>
    <t>退单</t>
  </si>
  <si>
    <t xml:space="preserve">999222020630579	</t>
  </si>
  <si>
    <t>[阿加迪尔]阿加迪尔大西洋酒店(Atlantic Hotel Agadir)(55337062)</t>
  </si>
  <si>
    <t>PAN/YUAN</t>
  </si>
  <si>
    <t xml:space="preserve">2906511	</t>
  </si>
  <si>
    <t xml:space="preserve">49512	</t>
  </si>
  <si>
    <t xml:space="preserve">999222020988233	</t>
  </si>
  <si>
    <t>行政一室房&lt;2人入住&gt;&lt;不退款&gt;</t>
  </si>
  <si>
    <t>Hung/Po tin</t>
  </si>
  <si>
    <t xml:space="preserve">2906583	</t>
  </si>
  <si>
    <t xml:space="preserve">7965861	</t>
  </si>
  <si>
    <t xml:space="preserve">999222021362377	</t>
  </si>
  <si>
    <t>[阿克拉]阿克拉城市酒店(Accra City Hotel)(91807792)</t>
  </si>
  <si>
    <t>高级房&lt;2人入住&gt;&lt;不退款&gt;&lt;早餐&gt;</t>
  </si>
  <si>
    <t>YAMASHITA/ALEXANDER</t>
  </si>
  <si>
    <t xml:space="preserve">2906676	</t>
  </si>
  <si>
    <t xml:space="preserve">1430053267	</t>
  </si>
  <si>
    <t xml:space="preserve">999222022294583	</t>
  </si>
  <si>
    <t>双峰塔景转角一室公寓&lt;2人入住&gt;&lt;不退款&gt;&lt;早餐&gt;</t>
  </si>
  <si>
    <t>Cheng/Yan</t>
  </si>
  <si>
    <t xml:space="preserve">2906889	</t>
  </si>
  <si>
    <t xml:space="preserve">241758905	</t>
  </si>
  <si>
    <t xml:space="preserve">999222022856996	</t>
  </si>
  <si>
    <t>[弗朗斯地区特朗布莱]铂尔曼巴黎戴高乐机场酒店(Pullman Paris Roissy CDG Airport)(55598879)</t>
  </si>
  <si>
    <t>经典特大床房&lt;2人入住&gt;&lt;不退款&gt;</t>
  </si>
  <si>
    <t>DESRIAUX/ALEXIS</t>
  </si>
  <si>
    <t xml:space="preserve">2907118	</t>
  </si>
  <si>
    <t xml:space="preserve">999222024298431	</t>
  </si>
  <si>
    <t>[圣安东尼奥]圣安东尼奥海洋世界明星旅馆(Star Inn Hotel Seaworld San Antonio)(90388824)</t>
  </si>
  <si>
    <t>客房1张特大床（吸烟）&lt;2人入住&gt;&lt;不退款&gt;</t>
  </si>
  <si>
    <t>GUTIERREZ/DANIEL</t>
  </si>
  <si>
    <t xml:space="preserve">2908045	</t>
  </si>
  <si>
    <t xml:space="preserve">114	</t>
  </si>
  <si>
    <t xml:space="preserve">999222024330539	</t>
  </si>
  <si>
    <t>KWOK/LIK TO</t>
  </si>
  <si>
    <t xml:space="preserve">2908068	</t>
  </si>
  <si>
    <t xml:space="preserve">7965265	</t>
  </si>
  <si>
    <t xml:space="preserve">999222025817619	</t>
  </si>
  <si>
    <t>WANG/Hongwei</t>
  </si>
  <si>
    <t xml:space="preserve">2908570	</t>
  </si>
  <si>
    <t xml:space="preserve">7097422	</t>
  </si>
  <si>
    <t xml:space="preserve">999222026503416	</t>
  </si>
  <si>
    <t>ZHOU/JIAN,Hou/Haibo,Xu/Dongdong,Wang/Bing,Zhu/Guoyuan</t>
  </si>
  <si>
    <t xml:space="preserve">2908677	</t>
  </si>
  <si>
    <t xml:space="preserve">7972856	</t>
  </si>
  <si>
    <t xml:space="preserve">999222028473350	</t>
  </si>
  <si>
    <t>[巴黎]巴黎快乐文化星圣弗迪纳酒店(Hotel Etoile Saint-Ferdinand by HappyCulture Paris)(55337011)</t>
  </si>
  <si>
    <t>经典房&lt;2人入住&gt;&lt;不退款&gt;</t>
  </si>
  <si>
    <t>Bourade/Tina</t>
  </si>
  <si>
    <t xml:space="preserve">2909471	</t>
  </si>
  <si>
    <t xml:space="preserve">HTL-WBD-359971155	</t>
  </si>
  <si>
    <t xml:space="preserve">999222029341553	</t>
  </si>
  <si>
    <t>[迪拜]新浪大酒店(Grand Sina Hotel)(55779658)</t>
  </si>
  <si>
    <t>Kazmi/Syed</t>
  </si>
  <si>
    <t xml:space="preserve">2910062	</t>
  </si>
  <si>
    <t xml:space="preserve">999222029413042	</t>
  </si>
  <si>
    <t>[巴黎]巴黎凯旋门星型广场辉煌酒店(Hotel Splendid Etoile)(55799258)</t>
  </si>
  <si>
    <t>庭院景大床房&lt;2人入住&gt;&lt;不退款&gt;</t>
  </si>
  <si>
    <t>ZHANG/BOREN,Zhou/Yuyao</t>
  </si>
  <si>
    <t xml:space="preserve">2910096	</t>
  </si>
  <si>
    <t xml:space="preserve">1430633763	</t>
  </si>
  <si>
    <t xml:space="preserve">999222029516612	</t>
  </si>
  <si>
    <t>[别府]西铁别府度假酒店(Nishitetsu Resort Inn Beppu)(55452178)</t>
  </si>
  <si>
    <t>经济房（双床）&lt;2人入住&gt;&lt;不退款&gt;</t>
  </si>
  <si>
    <t>YANG/SHUAIFENG,YE/HUI</t>
  </si>
  <si>
    <t xml:space="preserve">2910144	</t>
  </si>
  <si>
    <t xml:space="preserve">20221230568995177	</t>
  </si>
  <si>
    <t xml:space="preserve">999222029575169	</t>
  </si>
  <si>
    <t>[朗西]日内瓦温德姆华美达酒店(Ramada Encore by Wyndham Geneva)(60514439)</t>
  </si>
  <si>
    <t>Santos/Leonardo</t>
  </si>
  <si>
    <t xml:space="preserve">2910167	</t>
  </si>
  <si>
    <t xml:space="preserve">999222029613525	</t>
  </si>
  <si>
    <t>[东京]东京上野御徒町芬迪别墅酒店(Hotel Villa Fontaine Tokyo-Ueno Okachimachi)(55439232)</t>
  </si>
  <si>
    <t>双床房, 2 张单人床房&lt;2人入住&gt;&lt;不退款&gt;</t>
  </si>
  <si>
    <t>Mao/Qingyu,Ni/Yangdi</t>
  </si>
  <si>
    <t xml:space="preserve">2910190	</t>
  </si>
  <si>
    <t xml:space="preserve">20221230569008640	</t>
  </si>
  <si>
    <t xml:space="preserve">999222029824865	</t>
  </si>
  <si>
    <t>[柏林]柏林米特温德姆花园酒店(Wyndham Garden Berlin Mitte)(55426520)</t>
  </si>
  <si>
    <t>Ihmann/Henry</t>
  </si>
  <si>
    <t xml:space="preserve">2910334	</t>
  </si>
  <si>
    <t xml:space="preserve">9159881103643	</t>
  </si>
  <si>
    <t xml:space="preserve">999222029837282	</t>
  </si>
  <si>
    <t>[梅兰]纳什机场酒店(Nash Airport Hotel)(55290053)</t>
  </si>
  <si>
    <t>双床房&lt;2人入住&gt;&lt;不退款&gt;&lt;早餐&gt;</t>
  </si>
  <si>
    <t>Brucato/Maria,Brucato/Maria</t>
  </si>
  <si>
    <t xml:space="preserve">2910343	</t>
  </si>
  <si>
    <t xml:space="preserve">122463710	</t>
  </si>
  <si>
    <t xml:space="preserve">999222030010302	</t>
  </si>
  <si>
    <t>Bressan/Jana,Lawson/Timothee</t>
  </si>
  <si>
    <t xml:space="preserve">2910413	</t>
  </si>
  <si>
    <t xml:space="preserve">212920156	</t>
  </si>
  <si>
    <t xml:space="preserve">999222030040225	</t>
  </si>
  <si>
    <t>[舍讷费尔德]勃兰登堡柏林机场施泰根博阁城际酒店(IntercityHotel Berlin Brandenburg Airport)(55280285)</t>
  </si>
  <si>
    <t>Neaimy/Ali</t>
  </si>
  <si>
    <t xml:space="preserve">2910451	</t>
  </si>
  <si>
    <t xml:space="preserve">9150760680937	</t>
  </si>
  <si>
    <t xml:space="preserve">999222030053717	</t>
  </si>
  <si>
    <t>[芝加哥]芝加哥酒店精选 - 华丽一英里(The Chicago Hotel Collection - Magnificent Mile)(56128349)</t>
  </si>
  <si>
    <t>2张大床房&lt;2人入住&gt;&lt;不退款&gt;</t>
  </si>
  <si>
    <t>LANE/DREW I</t>
  </si>
  <si>
    <t xml:space="preserve">2910476	</t>
  </si>
  <si>
    <t xml:space="preserve">122476919	</t>
  </si>
  <si>
    <t xml:space="preserve">999222030055592	</t>
  </si>
  <si>
    <t>[舍维伊拉吕]巴黎南阿多尼斯公寓式酒店(Adonis Paris Sud)(55598814)</t>
  </si>
  <si>
    <t>双床一室房&lt;2人入住&gt;&lt;不退款&gt;</t>
  </si>
  <si>
    <t>MOISSONNIER/SEBASTIEN</t>
  </si>
  <si>
    <t xml:space="preserve">2910484	</t>
  </si>
  <si>
    <t xml:space="preserve">1430827418	</t>
  </si>
  <si>
    <t xml:space="preserve">999222030059354	</t>
  </si>
  <si>
    <t>双床开放式客房带小厨房&lt;2人入住&gt;&lt;不退款&gt;</t>
  </si>
  <si>
    <t>Feon/Marie</t>
  </si>
  <si>
    <t xml:space="preserve">2910489	</t>
  </si>
  <si>
    <t xml:space="preserve">9145756831261	</t>
  </si>
  <si>
    <t xml:space="preserve">22030060585	</t>
  </si>
  <si>
    <t>[维罗纳]马克西姆酒店(Hotel Maxim)(55920141)</t>
  </si>
  <si>
    <t>BELINA/MENDOZA</t>
  </si>
  <si>
    <t xml:space="preserve">2910492	</t>
  </si>
  <si>
    <t xml:space="preserve">22839635	</t>
  </si>
  <si>
    <t xml:space="preserve">999222032254060	</t>
  </si>
  <si>
    <t>[伊斯坦布尔]嘉逸豪庭酒店(Grand Palace Hotel)(90400666)</t>
  </si>
  <si>
    <t>GULMAMMADLI/SONA</t>
  </si>
  <si>
    <t xml:space="preserve">2911021	</t>
  </si>
  <si>
    <t xml:space="preserve">4140306	</t>
  </si>
  <si>
    <t xml:space="preserve">999222032558503	</t>
  </si>
  <si>
    <t>[依斯干达公主城]柔佛公主港JEN酒店(JEN Johor Puteri Harbour by Shangri-La)(55895711)</t>
  </si>
  <si>
    <t>Ibrahim/Irwan Shah</t>
  </si>
  <si>
    <t xml:space="preserve">2911064	</t>
  </si>
  <si>
    <t xml:space="preserve">58343SE018152-14	</t>
  </si>
  <si>
    <t xml:space="preserve">999222033148588	</t>
  </si>
  <si>
    <t>[迪拜]迪拜龙城宜必思尚品酒店(Ibis Styles Dragon Mart Dubai)(55439199)</t>
  </si>
  <si>
    <t>MENG/LIYE,Ge/Ya</t>
  </si>
  <si>
    <t xml:space="preserve">2911129	</t>
  </si>
  <si>
    <t xml:space="preserve">999222033274561	</t>
  </si>
  <si>
    <t>[曼谷]曼谷诺富特因帕特酒店(Novotel Bangkok IMPACT)(55841625)</t>
  </si>
  <si>
    <t>特大床房&lt;2人入住&gt;&lt;不退款&gt;&lt;早餐&gt;</t>
  </si>
  <si>
    <t>Luo/Ronggenai</t>
  </si>
  <si>
    <t xml:space="preserve">2911139	</t>
  </si>
  <si>
    <t xml:space="preserve">8059WLT540;XM	</t>
  </si>
  <si>
    <t xml:space="preserve">999222034292900	</t>
  </si>
  <si>
    <t>[圣地亚哥]天堂点度假村&amp;水疗中心(Paradise Point Resort &amp; Spa)(55269740)</t>
  </si>
  <si>
    <t>标准两张大号床房&lt;2人入住&gt;&lt;不退款&gt;</t>
  </si>
  <si>
    <t>Long/Zeqian,Shen/Mingbo</t>
  </si>
  <si>
    <t xml:space="preserve">29066SE455673	</t>
  </si>
  <si>
    <t xml:space="preserve">999222034763421	</t>
  </si>
  <si>
    <t>[布尤切克梅奇]展览者酒店(Expoist Hotel)(55402859)</t>
  </si>
  <si>
    <t>Ergun/Ebru</t>
  </si>
  <si>
    <t xml:space="preserve">2911564	</t>
  </si>
  <si>
    <t xml:space="preserve">999222034919754	</t>
  </si>
  <si>
    <t>[迪拜]迪拜公园罗弗酒店(Rove at The Park)(68031162)</t>
  </si>
  <si>
    <t>流浪房&lt;2人入住&gt;&lt;不退款&gt;</t>
  </si>
  <si>
    <t>MATTAR/MOOZA</t>
  </si>
  <si>
    <t xml:space="preserve">2911621	</t>
  </si>
  <si>
    <t xml:space="preserve">999222034987016	</t>
  </si>
  <si>
    <t>[曼谷]曼谷SC 公园酒店(SC Park Hotel)(90400175)</t>
  </si>
  <si>
    <t>LI/XIAOYAN</t>
  </si>
  <si>
    <t xml:space="preserve">2911656	</t>
  </si>
  <si>
    <t xml:space="preserve">9164879102517	</t>
  </si>
  <si>
    <t xml:space="preserve">999222035481105	</t>
  </si>
  <si>
    <t>[阿布扎比]阿布扎比奈尔酒店(Nehal Hotel Abu Dhabi)(91810358)</t>
  </si>
  <si>
    <t>行政双人或双床房&lt;2人入住&gt;&lt;不退款&gt;</t>
  </si>
  <si>
    <t>P/CHANIDA</t>
  </si>
  <si>
    <t xml:space="preserve">2911935	</t>
  </si>
  <si>
    <t xml:space="preserve">7103329	</t>
  </si>
  <si>
    <t xml:space="preserve">999222035695424	</t>
  </si>
  <si>
    <t>[雅典]伊利索斯酒店(Ilissos)(55281178)</t>
  </si>
  <si>
    <t>WONG/OI KWAN MANDY</t>
  </si>
  <si>
    <t xml:space="preserve">2912038	</t>
  </si>
  <si>
    <t xml:space="preserve">8723	</t>
  </si>
  <si>
    <t xml:space="preserve">22035752196	</t>
  </si>
  <si>
    <t>[舍讷费尔德]柏林施泰根博阁机场酒店(Steigenberger Airport Hotel Berlin)(91624939)</t>
  </si>
  <si>
    <t>高级双床房&lt;2人入住&gt;&lt;不退款&gt;</t>
  </si>
  <si>
    <t>Wachholz/Andreas</t>
  </si>
  <si>
    <t xml:space="preserve">2912100	</t>
  </si>
  <si>
    <t xml:space="preserve">999222035793650	</t>
  </si>
  <si>
    <t>Mohamed/Leena isameldin</t>
  </si>
  <si>
    <t xml:space="preserve">2912113	</t>
  </si>
  <si>
    <t xml:space="preserve">999222036865551	</t>
  </si>
  <si>
    <t>[新德里]皇家广场酒店(Hotel The Royal Plaza)(55680560)</t>
  </si>
  <si>
    <t>标准特大床房&lt;2人入住&gt;&lt;不退款&gt;</t>
  </si>
  <si>
    <t>Kothari/Saurabh</t>
  </si>
  <si>
    <t xml:space="preserve">2912234	</t>
  </si>
  <si>
    <t xml:space="preserve">7103619	</t>
  </si>
  <si>
    <t xml:space="preserve">999222037194223	</t>
  </si>
  <si>
    <t>[曼谷]曼谷圣苏湾机场套房酒店(Sinsuvarn Airport Suite Hotel)(55451691)</t>
  </si>
  <si>
    <t>SAIINTA/PORNNAPA</t>
  </si>
  <si>
    <t xml:space="preserve">2912298	</t>
  </si>
  <si>
    <t xml:space="preserve">9164880400091	</t>
  </si>
  <si>
    <t xml:space="preserve">999222037275841	</t>
  </si>
  <si>
    <t>[威利斯伯恩黑斯庭]美居沃里克郡沃尔顿大楼温泉酒店(Mercure Warwickshire Walton Hall Hotel &amp; Spa)(80333388)</t>
  </si>
  <si>
    <t>经典双人床房&lt;2人入住&gt;&lt;不退款&gt;</t>
  </si>
  <si>
    <t>TOLL/ROBERT</t>
  </si>
  <si>
    <t xml:space="preserve">2912316	</t>
  </si>
  <si>
    <t xml:space="preserve">999222038116592	</t>
  </si>
  <si>
    <t>[科莫]波斯塔设计酒店(Posta Design Hotel)(95084826)</t>
  </si>
  <si>
    <t>WU/ZHENDI</t>
  </si>
  <si>
    <t xml:space="preserve">2912476	</t>
  </si>
  <si>
    <t xml:space="preserve">999222038666582	</t>
  </si>
  <si>
    <t>[路德维希堡]金色弗拉格餐厅酒店(Hotel &amp; Restaurant Goldener Pflug)(91546250)</t>
  </si>
  <si>
    <t>Weide/Sven</t>
  </si>
  <si>
    <t xml:space="preserve">2912552	</t>
  </si>
  <si>
    <t xml:space="preserve">66939516	</t>
  </si>
  <si>
    <t xml:space="preserve">999222039110438	</t>
  </si>
  <si>
    <t>[于利斯]巴黎南雷祖里科塔布夫美居酒店(Mercure Paris Sud les Ulis-Courtaboeuf)(80331499)</t>
  </si>
  <si>
    <t>Chavez/Jimena</t>
  </si>
  <si>
    <t xml:space="preserve">2912636	</t>
  </si>
  <si>
    <t xml:space="preserve">999222039129649	</t>
  </si>
  <si>
    <t>[格雷梅]阿克王宫酒店(Arch Palace)(90370243)</t>
  </si>
  <si>
    <t>高级房间&lt;2人入住&gt;&lt;不退款&gt;&lt;早餐&gt;</t>
  </si>
  <si>
    <t>WACHI/YUYA</t>
  </si>
  <si>
    <t xml:space="preserve">2912646	</t>
  </si>
  <si>
    <t xml:space="preserve">2200768	</t>
  </si>
  <si>
    <t xml:space="preserve">999222039156621	</t>
  </si>
  <si>
    <t>[安曼]安曼皇冠假日酒店(Crowne Plaza Amman, an IHG Hotel)(55812212)</t>
  </si>
  <si>
    <t>YU/JIA</t>
  </si>
  <si>
    <t xml:space="preserve">2912655	</t>
  </si>
  <si>
    <t xml:space="preserve">999222039175947	</t>
  </si>
  <si>
    <t>[克利希]克利希巴黎大酒店(Grand Hôtel Clichy Paris)(95387801)</t>
  </si>
  <si>
    <t>GALUCHOT/MATHIAS</t>
  </si>
  <si>
    <t xml:space="preserve">2912662	</t>
  </si>
  <si>
    <t xml:space="preserve">25734760	</t>
  </si>
  <si>
    <t xml:space="preserve">22039213328	</t>
  </si>
  <si>
    <t>[八打灵再也]八打灵再也中心地带 2 号中央舞台酒店(Centrestage - Heart of Petaling Jaya 2)(90372179)</t>
  </si>
  <si>
    <t>工作室&lt;2人入住&gt;&lt;不退款&gt;</t>
  </si>
  <si>
    <t>FAKHRIE/NAQIUDDIN</t>
  </si>
  <si>
    <t xml:space="preserve">2912700	</t>
  </si>
  <si>
    <t xml:space="preserve">3324868704	</t>
  </si>
  <si>
    <t xml:space="preserve">999222039229654	</t>
  </si>
  <si>
    <t>超级加罗姆房&lt;2人入住&gt;&lt;不退款&gt;</t>
  </si>
  <si>
    <t>NAEIMI FARID/JAMAL</t>
  </si>
  <si>
    <t xml:space="preserve">2912716	</t>
  </si>
  <si>
    <t xml:space="preserve">999222039255682	</t>
  </si>
  <si>
    <t>Fok/Nataliia,Fok/Nataliia</t>
  </si>
  <si>
    <t xml:space="preserve">2912726	</t>
  </si>
  <si>
    <t xml:space="preserve">9159901015215	</t>
  </si>
  <si>
    <t xml:space="preserve">999222039301027	</t>
  </si>
  <si>
    <t>XIAO/KAI QIN</t>
  </si>
  <si>
    <t xml:space="preserve">2912743	</t>
  </si>
  <si>
    <t xml:space="preserve">999222039342115	</t>
  </si>
  <si>
    <t>[丹吉尔]玛拉巴塔丹吉尔瑞享娱乐场酒店(Movenpick Hotel &amp; Casino Malabata Tanger)(55626086)</t>
  </si>
  <si>
    <t>豪华客房, 1 张特大床, 海景&lt;2人入住&gt;&lt;不退款&gt;&lt;早餐&gt;</t>
  </si>
  <si>
    <t>DAI/WEIHENG</t>
  </si>
  <si>
    <t xml:space="preserve">2912756	</t>
  </si>
  <si>
    <t xml:space="preserve">999222039411734	</t>
  </si>
  <si>
    <t>Futu Shafingi/Muchammad</t>
  </si>
  <si>
    <t xml:space="preserve">2912780	</t>
  </si>
  <si>
    <t xml:space="preserve">24151 conf by Mr Agus - Reservasi	</t>
  </si>
  <si>
    <t xml:space="preserve">999222039489781	</t>
  </si>
  <si>
    <t>[北海]芬芳酒店(Aroma Hotel)(90402224)</t>
  </si>
  <si>
    <t>至尊豪华双床房&lt;2人入住&gt;&lt;不退款&gt;</t>
  </si>
  <si>
    <t>SALIZAN/SYAFIQ</t>
  </si>
  <si>
    <t xml:space="preserve">2912791	</t>
  </si>
  <si>
    <t xml:space="preserve">78966 by Mr. Wira (FO)	</t>
  </si>
  <si>
    <t xml:space="preserve">999222039642526	</t>
  </si>
  <si>
    <t>[曼谷]素坤逸71号一室公寓酒店(Studio Residence Sukhumvit 71)(55289926)</t>
  </si>
  <si>
    <t>JONES/ERIC</t>
  </si>
  <si>
    <t xml:space="preserve">2912826	</t>
  </si>
  <si>
    <t xml:space="preserve">ST856	</t>
  </si>
  <si>
    <t xml:space="preserve">999222039761694	</t>
  </si>
  <si>
    <t>[八打灵再也]皇家朱兰白沙罗酒店(Royale Chulan Damansara)(55491792)</t>
  </si>
  <si>
    <t>MALIK/MAHAIZURA</t>
  </si>
  <si>
    <t xml:space="preserve">2912871	</t>
  </si>
  <si>
    <t xml:space="preserve">1070860714	</t>
  </si>
  <si>
    <t xml:space="preserve">999222039941486	</t>
  </si>
  <si>
    <t>[东京]东京第一酒店(Dai-Ichi Hotel Tokyo)(55680459)</t>
  </si>
  <si>
    <t>ZHANG/HEJUN</t>
  </si>
  <si>
    <t xml:space="preserve">2912917	</t>
  </si>
  <si>
    <t xml:space="preserve">999222040016225	</t>
  </si>
  <si>
    <t>[瓜卢流斯]舒眠酒店(Sleep Inn Guarulhos)(91811881)</t>
  </si>
  <si>
    <t>标准客房&lt;2人入住&gt;&lt;不退款&gt;&lt;早餐&gt;</t>
  </si>
  <si>
    <t>Machado/Enaile</t>
  </si>
  <si>
    <t xml:space="preserve">2912937	</t>
  </si>
  <si>
    <t xml:space="preserve">68092679	</t>
  </si>
  <si>
    <t xml:space="preserve">999222040210075	</t>
  </si>
  <si>
    <t>MBAM/EBII</t>
  </si>
  <si>
    <t xml:space="preserve">2912963	</t>
  </si>
  <si>
    <t xml:space="preserve">#24158 by Rendi	</t>
  </si>
  <si>
    <t xml:space="preserve">999222040320528	</t>
  </si>
  <si>
    <t>PIETERSE/HERMANUS</t>
  </si>
  <si>
    <t xml:space="preserve">2912988	</t>
  </si>
  <si>
    <t xml:space="preserve">999222040521748	</t>
  </si>
  <si>
    <t>XU/JIAMING</t>
  </si>
  <si>
    <t xml:space="preserve">2913028	</t>
  </si>
  <si>
    <t xml:space="preserve">7978368	</t>
  </si>
  <si>
    <t xml:space="preserve">999222041546783	</t>
  </si>
  <si>
    <t>FEBRIANA/SHERIL</t>
  </si>
  <si>
    <t xml:space="preserve">2913224	</t>
  </si>
  <si>
    <t xml:space="preserve">-	</t>
  </si>
  <si>
    <t xml:space="preserve">999222043497185	</t>
  </si>
  <si>
    <t>[埃尔卡拉法特]埃尔卡拉法特设计套房酒店(Design Suites Calafate)(56196228)</t>
  </si>
  <si>
    <t>Cheng/Wing sum</t>
  </si>
  <si>
    <t xml:space="preserve">2913280	</t>
  </si>
  <si>
    <t xml:space="preserve">249-963448	</t>
  </si>
  <si>
    <t xml:space="preserve">999222043563179	</t>
  </si>
  <si>
    <t>[札幌]MYSTAYS 札幌薄野酒店(HOTEL MYSTAYS Sapporo Susukino)(55733595)</t>
  </si>
  <si>
    <t>标准双人房, 吸烟房&lt;2人入住&gt;&lt;不退款&gt;</t>
  </si>
  <si>
    <t>FENG/ZIYI</t>
  </si>
  <si>
    <t xml:space="preserve">2913284	</t>
  </si>
  <si>
    <t xml:space="preserve">999222044352564	</t>
  </si>
  <si>
    <t>[格雷斯]伦敦瑟罗克M25宜必思酒店(ibis London Thurrock M25)(80332332)</t>
  </si>
  <si>
    <t>Nguyen/Vinh</t>
  </si>
  <si>
    <t xml:space="preserve">2913340	</t>
  </si>
  <si>
    <t xml:space="preserve">999222044399045	</t>
  </si>
  <si>
    <t>[卡农]卡农柴森山度假村(Chaison Hill Resort Khanom)(95388237)</t>
  </si>
  <si>
    <t>标准间&lt;2人入住&gt;&lt;不退款&gt;</t>
  </si>
  <si>
    <t>CHUENSAWAD/THANASARN</t>
  </si>
  <si>
    <t xml:space="preserve">2913342	</t>
  </si>
  <si>
    <t xml:space="preserve">999222044492498	</t>
  </si>
  <si>
    <t>[阿布扎比]阿布扎比W酒店(W Abu Dhabi - Yas Island)(71612736)</t>
  </si>
  <si>
    <t>奇妙双床房&lt;2人入住&gt;&lt;不退款&gt;</t>
  </si>
  <si>
    <t>Alalami/Ali</t>
  </si>
  <si>
    <t xml:space="preserve">2913352	</t>
  </si>
  <si>
    <t xml:space="preserve">999222044837140	</t>
  </si>
  <si>
    <t>[拉斯维加斯]奥尔良娱乐场酒店(The Orleans Hotel &amp; Casino)(55281192)</t>
  </si>
  <si>
    <t>DIAZ/JONATHAN</t>
  </si>
  <si>
    <t xml:space="preserve">2913389	</t>
  </si>
  <si>
    <t xml:space="preserve">122548347	</t>
  </si>
  <si>
    <t xml:space="preserve">999222044942183	</t>
  </si>
  <si>
    <t>[巨港]巨港 - 班德拉桑缇卡精选酒店 - CHSE 认证(Hotel Santika Premiere Bandara - Palembang - Chse Certified)(92030923)</t>
  </si>
  <si>
    <t>豪华客房2张双床（花园景观）&lt;2人入住&gt;&lt;不退款&gt;&lt;早餐&gt;</t>
  </si>
  <si>
    <t>VERONICA/VERONICA</t>
  </si>
  <si>
    <t xml:space="preserve">2913392	</t>
  </si>
  <si>
    <t xml:space="preserve">999222045030661	</t>
  </si>
  <si>
    <t>GERMAIN/Pierre</t>
  </si>
  <si>
    <t xml:space="preserve">2913398	</t>
  </si>
  <si>
    <t xml:space="preserve">999222045725332	</t>
  </si>
  <si>
    <t>WALLING/MARYJO</t>
  </si>
  <si>
    <t xml:space="preserve">2913492	</t>
  </si>
  <si>
    <t xml:space="preserve">122550706	</t>
  </si>
  <si>
    <t xml:space="preserve">999222045959281	</t>
  </si>
  <si>
    <t>[圣地亚哥]霍顿大酒店(Horton Grand Hotel)(55354758)</t>
  </si>
  <si>
    <t>特大床房带阳台&lt;2人入住&gt;&lt;不退款&gt;</t>
  </si>
  <si>
    <t>CUTTING/MARC CHRIS</t>
  </si>
  <si>
    <t xml:space="preserve">2913526	</t>
  </si>
  <si>
    <t xml:space="preserve">122551619	</t>
  </si>
  <si>
    <t xml:space="preserve">999222046001887	</t>
  </si>
  <si>
    <t>[查尔顿汉姆]查尔顿汉姆康帕斯柑橘酒店(Citrus Hotel Cheltenham by Compass Hospitality)(60532343)</t>
  </si>
  <si>
    <t>Leech/Sam</t>
  </si>
  <si>
    <t xml:space="preserve">2913531	</t>
  </si>
  <si>
    <t xml:space="preserve">1431569288	</t>
  </si>
  <si>
    <t xml:space="preserve">999222046093096	</t>
  </si>
  <si>
    <t>[吉隆坡]吉隆坡宜必思尚品弗拉斯尔商务园酒店(Ibis Styles Kuala Lumpur Fraser Business Park)(55465057)</t>
  </si>
  <si>
    <t>NORODIN/NORADILAH</t>
  </si>
  <si>
    <t xml:space="preserve">2913556	</t>
  </si>
  <si>
    <t xml:space="preserve">999222046212629	</t>
  </si>
  <si>
    <t>[洛斯皮塔莱-德略布雷加特]萨博普拉萨尤罗帕酒店(Hotel SB Plaza Europa)(55626073)</t>
  </si>
  <si>
    <t>Fouquet/Melissa</t>
  </si>
  <si>
    <t xml:space="preserve">2913585	</t>
  </si>
  <si>
    <t xml:space="preserve">1431574937	</t>
  </si>
  <si>
    <t xml:space="preserve">22046343116	</t>
  </si>
  <si>
    <t>[孟买]索菲特孟买BKC酒店(Sofitel Mumbai BKC)(88999834)</t>
  </si>
  <si>
    <t>奢华特大床房&lt;2人入住&gt;&lt;不退款&gt;&lt;早餐&gt;</t>
  </si>
  <si>
    <t>SAYED/LATIF</t>
  </si>
  <si>
    <t xml:space="preserve">2913599	</t>
  </si>
  <si>
    <t xml:space="preserve">6451WLU610;XM	</t>
  </si>
  <si>
    <t xml:space="preserve">999222046429349	</t>
  </si>
  <si>
    <t>NGUYEN/TAM</t>
  </si>
  <si>
    <t xml:space="preserve">2913612	</t>
  </si>
  <si>
    <t xml:space="preserve">122553811	</t>
  </si>
  <si>
    <t xml:space="preserve">999222046450020	</t>
  </si>
  <si>
    <t>[奥隆阿波]苏比克酒馆酒店(The Pub Hotel Zambales)(91545110)</t>
  </si>
  <si>
    <t>MENG/HAO</t>
  </si>
  <si>
    <t xml:space="preserve">2913616	</t>
  </si>
  <si>
    <t xml:space="preserve">1431584619	</t>
  </si>
  <si>
    <t xml:space="preserve">999222046611230	</t>
  </si>
  <si>
    <t>[莱恩费尔登埃希特登]斯图加特机场展览中心温德姆酒店(Vienna House Easy by Wyndham Stuttgart Airport and Messe)(55895734)</t>
  </si>
  <si>
    <t>Mihalec/Anna</t>
  </si>
  <si>
    <t xml:space="preserve">2913654	</t>
  </si>
  <si>
    <t xml:space="preserve">999222046639891	</t>
  </si>
  <si>
    <t>[Incivez Mahallesi]宗古尔达克德德曼酒店(Dedeman Zonguldak)(90369504)</t>
  </si>
  <si>
    <t>Gezici/Kerem</t>
  </si>
  <si>
    <t xml:space="preserve">2913657	</t>
  </si>
  <si>
    <t xml:space="preserve">999222046747328	</t>
  </si>
  <si>
    <t>[拉斯维加斯]山姆城酒店 &amp; 甘布尔广场(Sam's Town Hotel &amp; Gambling Hall)(55312277)</t>
  </si>
  <si>
    <t>经典客房, 2 张大床房&lt;2人入住&gt;&lt;不退款&gt;</t>
  </si>
  <si>
    <t>CHUNG/JEONGSUNG</t>
  </si>
  <si>
    <t xml:space="preserve">2913673	</t>
  </si>
  <si>
    <t xml:space="preserve">122555961	</t>
  </si>
  <si>
    <t>，</t>
  </si>
  <si>
    <t>999221956215432</t>
  </si>
  <si>
    <t>999221956215432此单多收1761元待退回</t>
  </si>
  <si>
    <t xml:space="preserve"> 576574 HKD</t>
  </si>
  <si>
    <t>A230104103639481</t>
  </si>
  <si>
    <t>A230104103712481</t>
  </si>
  <si>
    <t>A230104103807925</t>
  </si>
  <si>
    <t>总计：576574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</si>
  <si>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</si>
  <si>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</si>
  <si>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</si>
  <si>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</si>
  <si>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</si>
  <si>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</si>
  <si>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</si>
  <si>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</si>
  <si>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</si>
  <si>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</si>
  <si>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</si>
  <si>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</si>
  <si>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</si>
  <si>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</si>
  <si>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</si>
  <si>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</si>
  <si>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</si>
  <si>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</si>
  <si>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</si>
  <si>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2022-12-31</t>
  </si>
  <si>
    <t>2913673</t>
  </si>
  <si>
    <t>山姆城酒店 &amp; 甘布尔广场</t>
  </si>
  <si>
    <t>CHUNG JEONGSUNG</t>
  </si>
  <si>
    <t>2023-01-01</t>
  </si>
  <si>
    <t>退房日周结</t>
  </si>
  <si>
    <t>1455.57</t>
  </si>
  <si>
    <t>1641.00</t>
  </si>
  <si>
    <t>0</t>
  </si>
  <si>
    <t>0.00</t>
  </si>
  <si>
    <t>携程汇智国际直连</t>
  </si>
  <si>
    <t>925</t>
  </si>
  <si>
    <t>2022-12-31 22:56:33</t>
  </si>
  <si>
    <t>否</t>
  </si>
  <si>
    <t>汇智国际旅游发展有限公司</t>
  </si>
  <si>
    <t>直连</t>
  </si>
  <si>
    <t>美国</t>
  </si>
  <si>
    <t>2913657</t>
  </si>
  <si>
    <t>宗古尔达克德德曼酒店</t>
  </si>
  <si>
    <t>Gezici Kerem</t>
  </si>
  <si>
    <t>573.00</t>
  </si>
  <si>
    <t>646.00</t>
  </si>
  <si>
    <t>2022-12-31 22:32:10</t>
  </si>
  <si>
    <t>土耳其</t>
  </si>
  <si>
    <t>2913654</t>
  </si>
  <si>
    <t>斯图加特机场展览中心温德姆酒店</t>
  </si>
  <si>
    <t>Mihalec Anna</t>
  </si>
  <si>
    <t>639.53</t>
  </si>
  <si>
    <t>721.00</t>
  </si>
  <si>
    <t>2022-12-31 22:26:25</t>
  </si>
  <si>
    <t>德国</t>
  </si>
  <si>
    <t>2913616</t>
  </si>
  <si>
    <t>苏比克酒馆酒店</t>
  </si>
  <si>
    <t>MENG HAO</t>
  </si>
  <si>
    <t>243.93</t>
  </si>
  <si>
    <t>275.00</t>
  </si>
  <si>
    <t>2022-12-31 21:54:38</t>
  </si>
  <si>
    <t>菲律宾</t>
  </si>
  <si>
    <t>2913612</t>
  </si>
  <si>
    <t>奥尔良娱乐场酒店</t>
  </si>
  <si>
    <t>NGUYEN TAM</t>
  </si>
  <si>
    <t>1634.74</t>
  </si>
  <si>
    <t>1843.00</t>
  </si>
  <si>
    <t>2022-12-31 21:50:39</t>
  </si>
  <si>
    <t>2913599</t>
  </si>
  <si>
    <t>索菲特孟买BKC酒店</t>
  </si>
  <si>
    <t>SAYED LATIF</t>
  </si>
  <si>
    <t>1150.44</t>
  </si>
  <si>
    <t>1297.00</t>
  </si>
  <si>
    <t>2022-12-31 21:33:52</t>
  </si>
  <si>
    <t>印度</t>
  </si>
  <si>
    <t>2913585</t>
  </si>
  <si>
    <t>萨博普拉萨尤罗帕酒店</t>
  </si>
  <si>
    <t>Fouquet Melissa</t>
  </si>
  <si>
    <t>1094.56</t>
  </si>
  <si>
    <t>1234.00</t>
  </si>
  <si>
    <t>2022-12-31 21:09:17</t>
  </si>
  <si>
    <t>西班牙</t>
  </si>
  <si>
    <t>2913556</t>
  </si>
  <si>
    <t>吉隆坡宜必思尚品弗雷泽商务酒店</t>
  </si>
  <si>
    <t>NORODIN NORADILAH</t>
  </si>
  <si>
    <t>356.57</t>
  </si>
  <si>
    <t>402.00</t>
  </si>
  <si>
    <t>2022-12-31 20:54:23</t>
  </si>
  <si>
    <t>马来西亚</t>
  </si>
  <si>
    <t>2913531</t>
  </si>
  <si>
    <t>切尔滕纳姆康帕斯柑橘酒店</t>
  </si>
  <si>
    <t>Leech Sam</t>
  </si>
  <si>
    <t>827.57</t>
  </si>
  <si>
    <t>933.00</t>
  </si>
  <si>
    <t>2022-12-31 20:38:48</t>
  </si>
  <si>
    <t>英国</t>
  </si>
  <si>
    <t>2913526</t>
  </si>
  <si>
    <t>霍顿大酒店</t>
  </si>
  <si>
    <t>CUTTING MARC CHRIS</t>
  </si>
  <si>
    <t>1908.82</t>
  </si>
  <si>
    <t>2152.00</t>
  </si>
  <si>
    <t>2022-12-31 20:33:21</t>
  </si>
  <si>
    <t>2913492</t>
  </si>
  <si>
    <t>WALLING MARYJO</t>
  </si>
  <si>
    <t>2022-12-31 19:55:41</t>
  </si>
  <si>
    <t>2913398</t>
  </si>
  <si>
    <t>巴黎南雷祖里科塔布夫美居酒店</t>
  </si>
  <si>
    <t>GERMAIN Pierre</t>
  </si>
  <si>
    <t>985.46</t>
  </si>
  <si>
    <t>1111.00</t>
  </si>
  <si>
    <t>2022-12-31 18:37:52</t>
  </si>
  <si>
    <t>法国</t>
  </si>
  <si>
    <t>2913392</t>
  </si>
  <si>
    <t>巨港 - 班德拉桑缇卡精选酒店 - CHSE 认证</t>
  </si>
  <si>
    <t>VERONICA VERONICA</t>
  </si>
  <si>
    <t>437.29</t>
  </si>
  <si>
    <t>493.00</t>
  </si>
  <si>
    <t>2022-12-31 18:29:39</t>
  </si>
  <si>
    <t>印度尼西亚</t>
  </si>
  <si>
    <t>2913389</t>
  </si>
  <si>
    <t>DIAZ JONATHAN</t>
  </si>
  <si>
    <t>2022-12-31 18:20:03</t>
  </si>
  <si>
    <t>2913352</t>
  </si>
  <si>
    <t>阿布扎比W酒店</t>
  </si>
  <si>
    <t>Alalami Ali</t>
  </si>
  <si>
    <t>2163.39</t>
  </si>
  <si>
    <t>2439.00</t>
  </si>
  <si>
    <t>2022-12-31 17:48:54</t>
  </si>
  <si>
    <t>阿拉伯联合酋长国</t>
  </si>
  <si>
    <t>2913342</t>
  </si>
  <si>
    <t>卡农柴森山度假村</t>
  </si>
  <si>
    <t>CHUENSAWAD THANASARN</t>
  </si>
  <si>
    <t>219.09</t>
  </si>
  <si>
    <t>247.00</t>
  </si>
  <si>
    <t>2022-12-31 17:44:59</t>
  </si>
  <si>
    <t>泰国</t>
  </si>
  <si>
    <t>2913340</t>
  </si>
  <si>
    <t>伦敦瑟罗克M25宜必思酒店</t>
  </si>
  <si>
    <t>Nguyen Vinh</t>
  </si>
  <si>
    <t>745.08</t>
  </si>
  <si>
    <t>840.00</t>
  </si>
  <si>
    <t>2022-12-31 17:36:23</t>
  </si>
  <si>
    <t>2913284</t>
  </si>
  <si>
    <t>MYSTAYS 札幌薄野酒店</t>
  </si>
  <si>
    <t>FENG ZIYI</t>
  </si>
  <si>
    <t>2022-12-31 16:43:15</t>
  </si>
  <si>
    <t>日本</t>
  </si>
  <si>
    <t>2913280</t>
  </si>
  <si>
    <t>埃尔卡拉法特设计套房酒店</t>
  </si>
  <si>
    <t>Cheng Wing sum</t>
  </si>
  <si>
    <t>965.94</t>
  </si>
  <si>
    <t>1089.00</t>
  </si>
  <si>
    <t>2022-12-31 16:32:16</t>
  </si>
  <si>
    <t>阿根廷</t>
  </si>
  <si>
    <t>2913224</t>
  </si>
  <si>
    <t>芝卡朗奎斯特酒店 - 阿斯顿酒店</t>
  </si>
  <si>
    <t>FEBRIANA SHERIL</t>
  </si>
  <si>
    <t>243.04</t>
  </si>
  <si>
    <t>274.00</t>
  </si>
  <si>
    <t>2022-12-31 15:48:04</t>
  </si>
  <si>
    <t>2913028</t>
  </si>
  <si>
    <t>曼谷拉玛九萨默赛特酒店</t>
  </si>
  <si>
    <t>XU JIAMING</t>
  </si>
  <si>
    <t>1027.15</t>
  </si>
  <si>
    <t>1158.00</t>
  </si>
  <si>
    <t>2022-12-31 12:46:24</t>
  </si>
  <si>
    <t>2912988</t>
  </si>
  <si>
    <t>阿布扎比雅乐轩酒店</t>
  </si>
  <si>
    <t>PIETERSE HERMANUS</t>
  </si>
  <si>
    <t>471.00</t>
  </si>
  <si>
    <t>531.00</t>
  </si>
  <si>
    <t>2022-12-31 12:06:18</t>
  </si>
  <si>
    <t>2912963</t>
  </si>
  <si>
    <t>MBAM EBII</t>
  </si>
  <si>
    <t>2022-12-31 11:43:38</t>
  </si>
  <si>
    <t>2912937</t>
  </si>
  <si>
    <t>舒眠酒店</t>
  </si>
  <si>
    <t>Machado Enaile</t>
  </si>
  <si>
    <t>316.66</t>
  </si>
  <si>
    <t>357.00</t>
  </si>
  <si>
    <t>2022-12-31 11:02:51</t>
  </si>
  <si>
    <t>巴西</t>
  </si>
  <si>
    <t>2912917</t>
  </si>
  <si>
    <t>东京第一酒店</t>
  </si>
  <si>
    <t>ZHANG HEJUN</t>
  </si>
  <si>
    <t>3027.33</t>
  </si>
  <si>
    <t>3413.00</t>
  </si>
  <si>
    <t>2022-12-31 10:44:27</t>
  </si>
  <si>
    <t>2912871</t>
  </si>
  <si>
    <t>吉隆坡白沙罗皇家朱兰酒店</t>
  </si>
  <si>
    <t>MALIK MAHAIZURA</t>
  </si>
  <si>
    <t>399.15</t>
  </si>
  <si>
    <t>450.00</t>
  </si>
  <si>
    <t>2022-12-31 09:56:03</t>
  </si>
  <si>
    <t>2912826</t>
  </si>
  <si>
    <t>素坤逸71号一室公寓酒店</t>
  </si>
  <si>
    <t>JONES ERIC</t>
  </si>
  <si>
    <t>162.32</t>
  </si>
  <si>
    <t>183.00</t>
  </si>
  <si>
    <t>2022-12-31 09:24:55</t>
  </si>
  <si>
    <t>2912791</t>
  </si>
  <si>
    <t>芬芳酒店</t>
  </si>
  <si>
    <t>SALIZAN SYAFIQ</t>
  </si>
  <si>
    <t>267.87</t>
  </si>
  <si>
    <t>302.00</t>
  </si>
  <si>
    <t>2022-12-31 08:41:57</t>
  </si>
  <si>
    <t>2912780</t>
  </si>
  <si>
    <t>Futu Shafingi Muchammad</t>
  </si>
  <si>
    <t>2022-12-31 08:26:30</t>
  </si>
  <si>
    <t>2912756</t>
  </si>
  <si>
    <t>玛拉巴塔丹吉尔瑞享酒店及赌场</t>
  </si>
  <si>
    <t>DAI WEIHENG</t>
  </si>
  <si>
    <t>1429.84</t>
  </si>
  <si>
    <t>1612.00</t>
  </si>
  <si>
    <t>2022-12-31 08:12:57</t>
  </si>
  <si>
    <t>摩洛哥</t>
  </si>
  <si>
    <t>2912743</t>
  </si>
  <si>
    <t>迪拜龙城宜必思尚品酒店</t>
  </si>
  <si>
    <t>XIAO KAI QIN</t>
  </si>
  <si>
    <t>1160.20</t>
  </si>
  <si>
    <t>1308.00</t>
  </si>
  <si>
    <t>2022-12-31 07:52:59</t>
  </si>
  <si>
    <t>2912726</t>
  </si>
  <si>
    <t>勃兰登堡柏林机场城际酒店</t>
  </si>
  <si>
    <t>Fok Nataliia,Fok Nataliia</t>
  </si>
  <si>
    <t>579.21</t>
  </si>
  <si>
    <t>653.00</t>
  </si>
  <si>
    <t>2022-12-31 07:21:13</t>
  </si>
  <si>
    <t>2912700</t>
  </si>
  <si>
    <t>八打灵再也中心地带 2 号中央舞台酒店</t>
  </si>
  <si>
    <t>FAKHRIE NAQIUDDIN</t>
  </si>
  <si>
    <t>289.16</t>
  </si>
  <si>
    <t>326.00</t>
  </si>
  <si>
    <t>2022-12-31 06:56:15</t>
  </si>
  <si>
    <t>2912662</t>
  </si>
  <si>
    <t>克利希巴黎大酒店</t>
  </si>
  <si>
    <t>GALUCHOT MATHIAS</t>
  </si>
  <si>
    <t>1495.48</t>
  </si>
  <si>
    <t>1686.00</t>
  </si>
  <si>
    <t>2022-12-31 06:02:16</t>
  </si>
  <si>
    <t>2912655</t>
  </si>
  <si>
    <t>安曼皇冠假日酒店</t>
  </si>
  <si>
    <t>YU JIA</t>
  </si>
  <si>
    <t>839.10</t>
  </si>
  <si>
    <t>946.00</t>
  </si>
  <si>
    <t>2022-12-31 05:13:47</t>
  </si>
  <si>
    <t>约旦</t>
  </si>
  <si>
    <t>2912646</t>
  </si>
  <si>
    <t>阿克王宫酒店</t>
  </si>
  <si>
    <t>WACHI YUYA</t>
  </si>
  <si>
    <t>619.13</t>
  </si>
  <si>
    <t>698.00</t>
  </si>
  <si>
    <t>2022-12-31 04:57:28</t>
  </si>
  <si>
    <t>2912636</t>
  </si>
  <si>
    <t>Chavez Jimena</t>
  </si>
  <si>
    <t>1180.60</t>
  </si>
  <si>
    <t>1331.00</t>
  </si>
  <si>
    <t>2022-12-31 04:15:38</t>
  </si>
  <si>
    <t>2912552</t>
  </si>
  <si>
    <t>金色弗拉格餐厅酒店</t>
  </si>
  <si>
    <t>Weide Sven</t>
  </si>
  <si>
    <t>682.10</t>
  </si>
  <si>
    <t>769.00</t>
  </si>
  <si>
    <t>2022-12-31 08:14:01</t>
  </si>
  <si>
    <t>2022-12-30</t>
  </si>
  <si>
    <t>2912476</t>
  </si>
  <si>
    <t>波斯塔设计酒店</t>
  </si>
  <si>
    <t>WU ZHENDI</t>
  </si>
  <si>
    <t>2055.86</t>
  </si>
  <si>
    <t>2295.00</t>
  </si>
  <si>
    <t>2022-12-30 23:59:33</t>
  </si>
  <si>
    <t>意大利</t>
  </si>
  <si>
    <t>2912316</t>
  </si>
  <si>
    <t>Mercure Warwickshire Walton Hall Hotel &amp; Spa</t>
  </si>
  <si>
    <t>TOLL ROBERT</t>
  </si>
  <si>
    <t>1558.69</t>
  </si>
  <si>
    <t>1740.00</t>
  </si>
  <si>
    <t>2022-12-30 22:36:30</t>
  </si>
  <si>
    <t>2912298</t>
  </si>
  <si>
    <t>曼谷圣苏湾机场套房酒店</t>
  </si>
  <si>
    <t>SAIINTA PORNNAPA</t>
  </si>
  <si>
    <t>401.32</t>
  </si>
  <si>
    <t>448.00</t>
  </si>
  <si>
    <t>2022-12-30 22:29:51</t>
  </si>
  <si>
    <t>2912234</t>
  </si>
  <si>
    <t>皇家广场酒店</t>
  </si>
  <si>
    <t>Kothari Saurabh</t>
  </si>
  <si>
    <t>1162.75</t>
  </si>
  <si>
    <t>1298.00</t>
  </si>
  <si>
    <t>2022-12-30 22:08:59</t>
  </si>
  <si>
    <t>2912113</t>
  </si>
  <si>
    <t>迪拜公园罗弗酒店</t>
  </si>
  <si>
    <t>Mohamed Leena isameldin</t>
  </si>
  <si>
    <t>780.24</t>
  </si>
  <si>
    <t>871.00</t>
  </si>
  <si>
    <t>2022-12-30 21:24:42</t>
  </si>
  <si>
    <t>2912100</t>
  </si>
  <si>
    <t>柏林施泰根博阁机场酒店</t>
  </si>
  <si>
    <t>Wachholz Andreas</t>
  </si>
  <si>
    <t>1693.06</t>
  </si>
  <si>
    <t>1890.00</t>
  </si>
  <si>
    <t>2022-12-30 21:27:50</t>
  </si>
  <si>
    <t>2912038</t>
  </si>
  <si>
    <t>伊利索斯酒店</t>
  </si>
  <si>
    <t>WONG OI KWAN MANDY</t>
  </si>
  <si>
    <t>338.61</t>
  </si>
  <si>
    <t>378.00</t>
  </si>
  <si>
    <t>2022-12-30 21:11:31</t>
  </si>
  <si>
    <t>希腊</t>
  </si>
  <si>
    <t>2911935</t>
  </si>
  <si>
    <t>宾马吉德·奈尔酒店</t>
  </si>
  <si>
    <t>P CHANIDA</t>
  </si>
  <si>
    <t>639.60</t>
  </si>
  <si>
    <t>714.00</t>
  </si>
  <si>
    <t>2022-12-30 20:44:16</t>
  </si>
  <si>
    <t>2911656</t>
  </si>
  <si>
    <t>曼谷SC 公园酒店</t>
  </si>
  <si>
    <t>LI XIAOYAN</t>
  </si>
  <si>
    <t>666.48</t>
  </si>
  <si>
    <t>744.00</t>
  </si>
  <si>
    <t>2022-12-30 19:09:08</t>
  </si>
  <si>
    <t>2911621</t>
  </si>
  <si>
    <t>MATTAR MOOZA</t>
  </si>
  <si>
    <t>2022-12-30 18:55:47</t>
  </si>
  <si>
    <t>2911564</t>
  </si>
  <si>
    <t>展览者酒店</t>
  </si>
  <si>
    <t>Ergun Ebru</t>
  </si>
  <si>
    <t>444.32</t>
  </si>
  <si>
    <t>496.00</t>
  </si>
  <si>
    <t>2022-12-30 18:31:15</t>
  </si>
  <si>
    <t>2911386</t>
  </si>
  <si>
    <t>天堂点度假村&amp;水疗中心</t>
  </si>
  <si>
    <t>Long Zeqian,Shen Mingbo</t>
  </si>
  <si>
    <t>4522.00</t>
  </si>
  <si>
    <t>5048.00</t>
  </si>
  <si>
    <t>2022-12-30 16:47:06</t>
  </si>
  <si>
    <t>2911139</t>
  </si>
  <si>
    <t>曼谷诺富特因帕特酒店</t>
  </si>
  <si>
    <t>Luo Ronggenai</t>
  </si>
  <si>
    <t>1175.29</t>
  </si>
  <si>
    <t>1312.00</t>
  </si>
  <si>
    <t>2022-12-30 14:32:28</t>
  </si>
  <si>
    <t>2911129</t>
  </si>
  <si>
    <t>MENG LIYE,Ge Ya</t>
  </si>
  <si>
    <t>1159.17</t>
  </si>
  <si>
    <t>1294.00</t>
  </si>
  <si>
    <t>2022-12-30 14:21:29</t>
  </si>
  <si>
    <t>2911064</t>
  </si>
  <si>
    <t>新山香格里拉公主港今旅酒店</t>
  </si>
  <si>
    <t>Ibrahim Irwan Shah</t>
  </si>
  <si>
    <t>644.98</t>
  </si>
  <si>
    <t>720.00</t>
  </si>
  <si>
    <t>2022-12-30 13:18:20</t>
  </si>
  <si>
    <t>2911021</t>
  </si>
  <si>
    <t>嘉逸豪庭酒店</t>
  </si>
  <si>
    <t>GULMAMMADLI SONA</t>
  </si>
  <si>
    <t>306.36</t>
  </si>
  <si>
    <t>342.00</t>
  </si>
  <si>
    <t>2022-12-30 12:51:29</t>
  </si>
  <si>
    <t>2910492</t>
  </si>
  <si>
    <t>马克西姆酒店</t>
  </si>
  <si>
    <t>BELINA MENDOZA</t>
  </si>
  <si>
    <t>1495.99</t>
  </si>
  <si>
    <t>1670.00</t>
  </si>
  <si>
    <t>2022-12-30 06:43:51</t>
  </si>
  <si>
    <t>2910489</t>
  </si>
  <si>
    <t>巴黎南阿多尼斯公寓式酒店</t>
  </si>
  <si>
    <t>Feon Marie</t>
  </si>
  <si>
    <t>671.85</t>
  </si>
  <si>
    <t>750.00</t>
  </si>
  <si>
    <t>2022-12-30 06:14:55</t>
  </si>
  <si>
    <t>2910484</t>
  </si>
  <si>
    <t>MOISSONNIER SEBASTIEN</t>
  </si>
  <si>
    <t>1231.73</t>
  </si>
  <si>
    <t>1375.00</t>
  </si>
  <si>
    <t>2022-12-30 06:05:26</t>
  </si>
  <si>
    <t>2910476</t>
  </si>
  <si>
    <t>芝加哥酒店精选 - 华丽一英里</t>
  </si>
  <si>
    <t>LANE DREW I</t>
  </si>
  <si>
    <t>2602.30</t>
  </si>
  <si>
    <t>2905.00</t>
  </si>
  <si>
    <t>2022-12-30 06:20:04</t>
  </si>
  <si>
    <t>2910451</t>
  </si>
  <si>
    <t>Neaimy Ali</t>
  </si>
  <si>
    <t>578.69</t>
  </si>
  <si>
    <t>2022-12-30 05:11:38</t>
  </si>
  <si>
    <t>2910413</t>
  </si>
  <si>
    <t>洛桑瑞享酒店</t>
  </si>
  <si>
    <t>Bressan Jana,Lawson Timothee</t>
  </si>
  <si>
    <t>1226.35</t>
  </si>
  <si>
    <t>1369.00</t>
  </si>
  <si>
    <t>2022-12-30 03:44:41</t>
  </si>
  <si>
    <t>瑞士</t>
  </si>
  <si>
    <t>2910343</t>
  </si>
  <si>
    <t>纳什机场酒店</t>
  </si>
  <si>
    <t>Brucato Maria,Brucato Maria</t>
  </si>
  <si>
    <t>2014.65</t>
  </si>
  <si>
    <t>2249.00</t>
  </si>
  <si>
    <t>2022-12-30 01:57:40</t>
  </si>
  <si>
    <t>2910334</t>
  </si>
  <si>
    <t>柏林米特温德姆花园酒店</t>
  </si>
  <si>
    <t>Ihmann Henry</t>
  </si>
  <si>
    <t>1674.25</t>
  </si>
  <si>
    <t>1869.00</t>
  </si>
  <si>
    <t>2022-12-30 01:46:44</t>
  </si>
  <si>
    <t>2022-12-29</t>
  </si>
  <si>
    <t>2910190</t>
  </si>
  <si>
    <t>东京上野御徒町芬迪别墅酒店</t>
  </si>
  <si>
    <t>Mao Qingyu,Ni Yangdi</t>
  </si>
  <si>
    <t>2205.16</t>
  </si>
  <si>
    <t>2457.00</t>
  </si>
  <si>
    <t>2022-12-30 00:01:44</t>
  </si>
  <si>
    <t>2910167</t>
  </si>
  <si>
    <t>日内瓦温德姆华美达酒店</t>
  </si>
  <si>
    <t>Santos Leonardo</t>
  </si>
  <si>
    <t>743.13</t>
  </si>
  <si>
    <t>828.00</t>
  </si>
  <si>
    <t>2022-12-29 23:44:11</t>
  </si>
  <si>
    <t>2910144</t>
  </si>
  <si>
    <t>西铁别府度假酒店</t>
  </si>
  <si>
    <t>YANG SHUAIFENG,YE HUI</t>
  </si>
  <si>
    <t>700.95</t>
  </si>
  <si>
    <t>781.00</t>
  </si>
  <si>
    <t>2022-12-29 23:26:30</t>
  </si>
  <si>
    <t>2910096</t>
  </si>
  <si>
    <t>巴黎伊特莱尔辉煌饭店</t>
  </si>
  <si>
    <t>ZHANG BOREN,Zhou Yuyao</t>
  </si>
  <si>
    <t>9615.82</t>
  </si>
  <si>
    <t>10714.00</t>
  </si>
  <si>
    <t>2022-12-29 22:58:07</t>
  </si>
  <si>
    <t>2910062</t>
  </si>
  <si>
    <t>新浪大酒店</t>
  </si>
  <si>
    <t>Kazmi Syed</t>
  </si>
  <si>
    <t>365.28</t>
  </si>
  <si>
    <t>407.00</t>
  </si>
  <si>
    <t>2022-12-29 22:39:53</t>
  </si>
  <si>
    <t>2909471</t>
  </si>
  <si>
    <t>巴黎快乐文化星圣弗迪纳酒店</t>
  </si>
  <si>
    <t>Bourade Tina</t>
  </si>
  <si>
    <t>2608.14</t>
  </si>
  <si>
    <t>2906.00</t>
  </si>
  <si>
    <t>2022-12-29 19:49:02</t>
  </si>
  <si>
    <t>2908677</t>
  </si>
  <si>
    <t>ZHOU JIAN,Hou Haibo,Xu Dongdong,Wang Bing,Zhu Guoyuan</t>
  </si>
  <si>
    <t>6892.80</t>
  </si>
  <si>
    <t>7680.00</t>
  </si>
  <si>
    <t>2022-12-29 15:48:06</t>
  </si>
  <si>
    <t>2908570</t>
  </si>
  <si>
    <t>新山格拉纳达酒店</t>
  </si>
  <si>
    <t>WANG Hongwei</t>
  </si>
  <si>
    <t>408.36</t>
  </si>
  <si>
    <t>455.00</t>
  </si>
  <si>
    <t>2022-12-29 15:01:29</t>
  </si>
  <si>
    <t>2908068</t>
  </si>
  <si>
    <t>KWOK LIK TO</t>
  </si>
  <si>
    <t>1378.56</t>
  </si>
  <si>
    <t>1536.00</t>
  </si>
  <si>
    <t>2022-12-29 12:15:57</t>
  </si>
  <si>
    <t>2908045</t>
  </si>
  <si>
    <t>圣安东尼奥海洋世界明星旅馆</t>
  </si>
  <si>
    <t>GUTIERREZ DANIEL</t>
  </si>
  <si>
    <t>402.98</t>
  </si>
  <si>
    <t>449.00</t>
  </si>
  <si>
    <t>2022-12-29 12:10:13</t>
  </si>
  <si>
    <t>2022-12-28</t>
  </si>
  <si>
    <t>2907118</t>
  </si>
  <si>
    <t>铂尔曼巴黎戴高乐机场酒店</t>
  </si>
  <si>
    <t>DESRIAUX ALEXIS</t>
  </si>
  <si>
    <t>827.04</t>
  </si>
  <si>
    <t>925.00</t>
  </si>
  <si>
    <t>2022-12-28 22:57:45</t>
  </si>
  <si>
    <t>2906889</t>
  </si>
  <si>
    <t>如玛吉隆玻市中心高级大酒店</t>
  </si>
  <si>
    <t>Cheng Yan</t>
  </si>
  <si>
    <t>5906.42</t>
  </si>
  <si>
    <t>6606.00</t>
  </si>
  <si>
    <t>2022-12-28 21:16:28</t>
  </si>
  <si>
    <t>2906676</t>
  </si>
  <si>
    <t>阿克拉城市酒店</t>
  </si>
  <si>
    <t>YAMASHITA ALEXANDER</t>
  </si>
  <si>
    <t>5303.80</t>
  </si>
  <si>
    <t>5932.00</t>
  </si>
  <si>
    <t>2022-12-28 20:07:53</t>
  </si>
  <si>
    <t>加纳</t>
  </si>
  <si>
    <t>2906583</t>
  </si>
  <si>
    <t>Hung Po tin</t>
  </si>
  <si>
    <t>2065.37</t>
  </si>
  <si>
    <t>2310.00</t>
  </si>
  <si>
    <t>2022-12-28 19:02:01</t>
  </si>
  <si>
    <t>2906511</t>
  </si>
  <si>
    <t>阿加迪尔大西洋酒店</t>
  </si>
  <si>
    <t>PAN YUAN</t>
  </si>
  <si>
    <t>517.68</t>
  </si>
  <si>
    <t>579.00</t>
  </si>
  <si>
    <t>2022-12-28 18:33:28</t>
  </si>
  <si>
    <t>2906330</t>
  </si>
  <si>
    <t>艾尼门艾格萨格里克酒店</t>
  </si>
  <si>
    <t>Gulten Kadir Can,Dalli Gizem buse</t>
  </si>
  <si>
    <t>316.51</t>
  </si>
  <si>
    <t>354.00</t>
  </si>
  <si>
    <t>2022-12-28 17:09:58</t>
  </si>
  <si>
    <t>2906193</t>
  </si>
  <si>
    <t>首尔三井酒店</t>
  </si>
  <si>
    <t>794.85</t>
  </si>
  <si>
    <t>889.00</t>
  </si>
  <si>
    <t>266.71</t>
  </si>
  <si>
    <t>-622</t>
  </si>
  <si>
    <t>-556</t>
  </si>
  <si>
    <t>2022-12-28 16:18:09</t>
  </si>
  <si>
    <t>直采</t>
  </si>
  <si>
    <t>韩国</t>
  </si>
  <si>
    <t>2905951</t>
  </si>
  <si>
    <t>帕特服务式公寓</t>
  </si>
  <si>
    <t>YANG JIAN</t>
  </si>
  <si>
    <t>318.30</t>
  </si>
  <si>
    <t>356.00</t>
  </si>
  <si>
    <t>2022-12-28 14:27:37</t>
  </si>
  <si>
    <t>2905939</t>
  </si>
  <si>
    <t>LU SHAOWEI</t>
  </si>
  <si>
    <t>751.94</t>
  </si>
  <si>
    <t>841.00</t>
  </si>
  <si>
    <t>2022-12-28 14:21:25</t>
  </si>
  <si>
    <t>2905932</t>
  </si>
  <si>
    <t>拉查酒店</t>
  </si>
  <si>
    <t>ochirbat odgerel,borgil ujin</t>
  </si>
  <si>
    <t>9384.47</t>
  </si>
  <si>
    <t>10496.00</t>
  </si>
  <si>
    <t>2022-12-28 14:19:55</t>
  </si>
  <si>
    <t>2905716</t>
  </si>
  <si>
    <t>BAO SHENGFENG</t>
  </si>
  <si>
    <t>1899.07</t>
  </si>
  <si>
    <t>2124.00</t>
  </si>
  <si>
    <t>2022-12-28 12:34:46</t>
  </si>
  <si>
    <t>2905226</t>
  </si>
  <si>
    <t>温哥华瑰丽酒店</t>
  </si>
  <si>
    <t>FU DI,Yang Hechunzi</t>
  </si>
  <si>
    <t>6011.03</t>
  </si>
  <si>
    <t>6723.00</t>
  </si>
  <si>
    <t>2022-12-28 06:33:07</t>
  </si>
  <si>
    <t>加拿大</t>
  </si>
  <si>
    <t>2905200</t>
  </si>
  <si>
    <t>圣保罗伊比拉布埃拉宜必思酒店</t>
  </si>
  <si>
    <t>KRONBAUER NAYHANA PAULINA</t>
  </si>
  <si>
    <t>370.16</t>
  </si>
  <si>
    <t>414.00</t>
  </si>
  <si>
    <t>2022-12-28 05:19:24</t>
  </si>
  <si>
    <t>2905146</t>
  </si>
  <si>
    <t>瑞汀伽特瑞拉克萨酒店</t>
  </si>
  <si>
    <t>ALOUI KARIM</t>
  </si>
  <si>
    <t>953.11</t>
  </si>
  <si>
    <t>1066.00</t>
  </si>
  <si>
    <t>2022-12-28 03:16:25</t>
  </si>
  <si>
    <t>2905135</t>
  </si>
  <si>
    <t/>
  </si>
  <si>
    <t>CHARLES ALISA</t>
  </si>
  <si>
    <t>5535.37</t>
  </si>
  <si>
    <t>6191.00</t>
  </si>
  <si>
    <t>2022-12-28 02:48:42</t>
  </si>
  <si>
    <t>2905130</t>
  </si>
  <si>
    <t>OYO 东大门 旅舍 1</t>
  </si>
  <si>
    <t>LEUNG PO YI</t>
  </si>
  <si>
    <t>1849.00</t>
  </si>
  <si>
    <t>2068.00</t>
  </si>
  <si>
    <t>2022-12-28 02:41:59</t>
  </si>
  <si>
    <t>2905096</t>
  </si>
  <si>
    <t>剧院酒店</t>
  </si>
  <si>
    <t>HAN YIZHOU,HE HAO</t>
  </si>
  <si>
    <t>881.29</t>
  </si>
  <si>
    <t>986.00</t>
  </si>
  <si>
    <t>2022-12-28 01:32:40</t>
  </si>
  <si>
    <t>2022-12-27</t>
  </si>
  <si>
    <t>2904989</t>
  </si>
  <si>
    <t>伦敦滑铁卢丽亭酒店</t>
  </si>
  <si>
    <t>JiaWang Li</t>
  </si>
  <si>
    <t>8509.87</t>
  </si>
  <si>
    <t>9521.00</t>
  </si>
  <si>
    <t>2022-12-27 23:14:35</t>
  </si>
  <si>
    <t>2903242</t>
  </si>
  <si>
    <t>LI QING</t>
  </si>
  <si>
    <t>1506.95</t>
  </si>
  <si>
    <t>2022-12-27 10:44:00</t>
  </si>
  <si>
    <t>2903171</t>
  </si>
  <si>
    <t>阿布扎比首都门安达仕酒店 - 凯悦旗下酒店</t>
  </si>
  <si>
    <t>ZHAO QING</t>
  </si>
  <si>
    <t>3078.25</t>
  </si>
  <si>
    <t>3444.00</t>
  </si>
  <si>
    <t>2022-12-27 10:14:24</t>
  </si>
  <si>
    <t>2903043</t>
  </si>
  <si>
    <t>蒙格尔酒店</t>
  </si>
  <si>
    <t>TREVINO JEANNETTE</t>
  </si>
  <si>
    <t>1880.56</t>
  </si>
  <si>
    <t>2104.00</t>
  </si>
  <si>
    <t>2022-12-27 08:47:40</t>
  </si>
  <si>
    <t>2902966</t>
  </si>
  <si>
    <t>小樽君乐酒店</t>
  </si>
  <si>
    <t>Zhang Chen</t>
  </si>
  <si>
    <t>2533.92</t>
  </si>
  <si>
    <t>2835.00</t>
  </si>
  <si>
    <t>2022-12-27 07:08:45</t>
  </si>
  <si>
    <t>2902916</t>
  </si>
  <si>
    <t>梅里尼亚克全套房公寓酒店</t>
  </si>
  <si>
    <t>THIBAULT ANTOINE,BIHL KELLY</t>
  </si>
  <si>
    <t>282.44</t>
  </si>
  <si>
    <t>316.00</t>
  </si>
  <si>
    <t>2022-12-27 06:01:41</t>
  </si>
  <si>
    <t>2902745</t>
  </si>
  <si>
    <t>渔人码头智选假日酒店</t>
  </si>
  <si>
    <t>Zhao Mingzhe,Zhao Xuzhe,Xia Yifan,Huang Shujing</t>
  </si>
  <si>
    <t>13913.05</t>
  </si>
  <si>
    <t>15502.00</t>
  </si>
  <si>
    <t>2022-12-27 01:24:43</t>
  </si>
  <si>
    <t>2022-12-26</t>
  </si>
  <si>
    <t>2902383</t>
  </si>
  <si>
    <t>滨河丽笙酒店</t>
  </si>
  <si>
    <t>Safarloo Bahar</t>
  </si>
  <si>
    <t>1164.96</t>
  </si>
  <si>
    <t>2022-12-26 21:22:06</t>
  </si>
  <si>
    <t>瑞典</t>
  </si>
  <si>
    <t>2902370</t>
  </si>
  <si>
    <t>苏安波斯克林酒店</t>
  </si>
  <si>
    <t>PARK YEOUNMI</t>
  </si>
  <si>
    <t>459.52</t>
  </si>
  <si>
    <t>512.00</t>
  </si>
  <si>
    <t>2022-12-26 21:17:46</t>
  </si>
  <si>
    <t>2902316</t>
  </si>
  <si>
    <t>马尼拉塞拉波兹酒店</t>
  </si>
  <si>
    <t>LUGUE ARMANDO JOSEPH</t>
  </si>
  <si>
    <t>251.30</t>
  </si>
  <si>
    <t>280.00</t>
  </si>
  <si>
    <t>2022-12-26 20:46:19</t>
  </si>
  <si>
    <t>2901880</t>
  </si>
  <si>
    <t>行政套房酒店及会议中心，温哥华都市区</t>
  </si>
  <si>
    <t>SIMORGH KIMIA</t>
  </si>
  <si>
    <t>1009.69</t>
  </si>
  <si>
    <t>1125.00</t>
  </si>
  <si>
    <t>2022-12-26 17:54:18</t>
  </si>
  <si>
    <t>2901326</t>
  </si>
  <si>
    <t>曼谷财富美爵酒店</t>
  </si>
  <si>
    <t>FUFAITHIP THANAPHON</t>
  </si>
  <si>
    <t>1297.79</t>
  </si>
  <si>
    <t>1446.00</t>
  </si>
  <si>
    <t>2022-12-26 13:45:02</t>
  </si>
  <si>
    <t>2022-12-23</t>
  </si>
  <si>
    <t>2895524</t>
  </si>
  <si>
    <t>斯特兰德宫酒店</t>
  </si>
  <si>
    <t>PARK CLAUDIA,DAR ZAKHRIA HAMEED</t>
  </si>
  <si>
    <t>3454.22</t>
  </si>
  <si>
    <t>3847.00</t>
  </si>
  <si>
    <t>2022-12-23 12:09:58</t>
  </si>
  <si>
    <t>2022-12-10</t>
  </si>
  <si>
    <t>2863593</t>
  </si>
  <si>
    <t>海云台山泉酒店</t>
  </si>
  <si>
    <t>Kim Ji young</t>
  </si>
  <si>
    <t>1117.96</t>
  </si>
  <si>
    <t>1248.00</t>
  </si>
  <si>
    <t>2022-12-10 19:18:55</t>
  </si>
  <si>
    <t>2022-09-28</t>
  </si>
  <si>
    <t>2712905</t>
  </si>
  <si>
    <t>Cross氛围曼谷素坤逸酒店</t>
  </si>
  <si>
    <t>FONG YAT FAI,LAU FUNG LAN</t>
  </si>
  <si>
    <t>732.77</t>
  </si>
  <si>
    <t>804.00</t>
  </si>
  <si>
    <t>2022-09-28 13:21:53</t>
  </si>
  <si>
    <t>2022-12-06</t>
  </si>
  <si>
    <t>2849979</t>
  </si>
  <si>
    <t>大阪蒙特利格拉斯米尔酒店</t>
  </si>
  <si>
    <t>CHEUNG YING KIT</t>
  </si>
  <si>
    <t>1652.14</t>
  </si>
  <si>
    <t>1840.00</t>
  </si>
  <si>
    <t>2022-12-06 02:03:40</t>
  </si>
  <si>
    <t>2022-12-17</t>
  </si>
  <si>
    <t>2882509</t>
  </si>
  <si>
    <t>blondeau vincent</t>
  </si>
  <si>
    <t>1252.23</t>
  </si>
  <si>
    <t>1394.00</t>
  </si>
  <si>
    <t>2022-12-17 20:44:19</t>
  </si>
  <si>
    <t>2894866</t>
  </si>
  <si>
    <t>温德姆汉诺威庭酒店</t>
  </si>
  <si>
    <t>Janitz Christa</t>
  </si>
  <si>
    <t>980.29</t>
  </si>
  <si>
    <t>1092.00</t>
  </si>
  <si>
    <t>2022-12-23 01:07:59</t>
  </si>
  <si>
    <t>2022-12-22</t>
  </si>
  <si>
    <t>2893772</t>
  </si>
  <si>
    <t>美洲门酒店</t>
  </si>
  <si>
    <t>DERELI Emre</t>
  </si>
  <si>
    <t>3487.56</t>
  </si>
  <si>
    <t>3885.00</t>
  </si>
  <si>
    <t>2022-12-22 16:03:58</t>
  </si>
  <si>
    <t>2896676</t>
  </si>
  <si>
    <t>巴黎戴高乐千禧国际酒店</t>
  </si>
  <si>
    <t>MPUTU MALONDA MPUTU MALONDACHRISTIAN</t>
  </si>
  <si>
    <t>984.10</t>
  </si>
  <si>
    <t>1096.00</t>
  </si>
  <si>
    <t>2022-12-23 23:28:19</t>
  </si>
  <si>
    <t>2022-11-26</t>
  </si>
  <si>
    <t>2826121</t>
  </si>
  <si>
    <t>巴厘岛贝诺尔索尔海滩度假酒店</t>
  </si>
  <si>
    <t>Hawken Lewis</t>
  </si>
  <si>
    <t>5595.78</t>
  </si>
  <si>
    <t>6087.00</t>
  </si>
  <si>
    <t>2022-11-26 19:45:30</t>
  </si>
  <si>
    <t>2900962</t>
  </si>
  <si>
    <t>华美达高贵林酒店</t>
  </si>
  <si>
    <t>LIU XINGMING</t>
  </si>
  <si>
    <t>2746.35</t>
  </si>
  <si>
    <t>3060.00</t>
  </si>
  <si>
    <t>-3060</t>
  </si>
  <si>
    <t>-2746</t>
  </si>
  <si>
    <t>2022-12-26 10:28:41</t>
  </si>
  <si>
    <t>2022-12-11</t>
  </si>
  <si>
    <t>2864557</t>
  </si>
  <si>
    <t>国际酒店</t>
  </si>
  <si>
    <t>Diaz Jimeno Albert,Palmieri Balduini Bianca</t>
  </si>
  <si>
    <t>3117.38</t>
  </si>
  <si>
    <t>3480.00</t>
  </si>
  <si>
    <t>2022-12-11 07:09:06</t>
  </si>
  <si>
    <t>2896514</t>
  </si>
  <si>
    <t>巴维耶莫金巴酒店</t>
  </si>
  <si>
    <t>Sciacca Vito,Lienhard Laura</t>
  </si>
  <si>
    <t>2037.34</t>
  </si>
  <si>
    <t>2269.00</t>
  </si>
  <si>
    <t>2022-12-23 21:53:20</t>
  </si>
  <si>
    <t>2892602</t>
  </si>
  <si>
    <t>施柏阁阿姆斯特丹机场酒店</t>
  </si>
  <si>
    <t>TANTOW NANCY,SAHIN MEHMET</t>
  </si>
  <si>
    <t>2536.00</t>
  </si>
  <si>
    <t>2825.00</t>
  </si>
  <si>
    <t>2022-12-22 03:43:45</t>
  </si>
  <si>
    <t>荷兰</t>
  </si>
  <si>
    <t>2022-12-24</t>
  </si>
  <si>
    <t>2897217</t>
  </si>
  <si>
    <t>QINPEI DU</t>
  </si>
  <si>
    <t>432.69</t>
  </si>
  <si>
    <t>482.00</t>
  </si>
  <si>
    <t>2022-12-24 11:41:08</t>
  </si>
  <si>
    <t>2896826</t>
  </si>
  <si>
    <t>LUNGKHAM MUENG,KANTHON SAPAKORN</t>
  </si>
  <si>
    <t>2585.38</t>
  </si>
  <si>
    <t>2880.00</t>
  </si>
  <si>
    <t>2022-12-24 03:48:23</t>
  </si>
  <si>
    <t>2022-12-19</t>
  </si>
  <si>
    <t>2885119</t>
  </si>
  <si>
    <t>CHEN YONGYU,WANG ZITAN</t>
  </si>
  <si>
    <t>860.28</t>
  </si>
  <si>
    <t>958.00</t>
  </si>
  <si>
    <t>2022-12-19 04:57:25</t>
  </si>
  <si>
    <t>2862673</t>
  </si>
  <si>
    <t>QIAN JIN,HUANG Zhehan,ZHANG Yimeng</t>
  </si>
  <si>
    <t>861.76</t>
  </si>
  <si>
    <t>962.00</t>
  </si>
  <si>
    <t>2022-12-10 13:33:12</t>
  </si>
  <si>
    <t>2022-12-14</t>
  </si>
  <si>
    <t>2873892</t>
  </si>
  <si>
    <t>芭提雅火星酒店 (SHA Plus+)</t>
  </si>
  <si>
    <t>TAVESUK ANUPONG</t>
  </si>
  <si>
    <t>220.37</t>
  </si>
  <si>
    <t>246.00</t>
  </si>
  <si>
    <t>2022-12-14 21:05:08</t>
  </si>
  <si>
    <t>2022-12-21</t>
  </si>
  <si>
    <t>2890242</t>
  </si>
  <si>
    <t>蒙特利尔机场诺富特酒店</t>
  </si>
  <si>
    <t>TOUMA GEORGE MICHEL</t>
  </si>
  <si>
    <t>832.29</t>
  </si>
  <si>
    <t>929.00</t>
  </si>
  <si>
    <t>2022-12-21 09:19:21</t>
  </si>
  <si>
    <t>2022-12-09</t>
  </si>
  <si>
    <t>2861136</t>
  </si>
  <si>
    <t>柏林滕珀尔霍夫美居酒店</t>
  </si>
  <si>
    <t>Draisawi Baqer Talib</t>
  </si>
  <si>
    <t>4848.83</t>
  </si>
  <si>
    <t>5405.00</t>
  </si>
  <si>
    <t>2022-12-09 21:04:17</t>
  </si>
  <si>
    <t>2864435</t>
  </si>
  <si>
    <t>公园套房波尔多拉克酒店</t>
  </si>
  <si>
    <t>M MADI SITRATI</t>
  </si>
  <si>
    <t>1304.28</t>
  </si>
  <si>
    <t>1456.00</t>
  </si>
  <si>
    <t>2022-12-11 02:48:14</t>
  </si>
  <si>
    <t>2022-11-27</t>
  </si>
  <si>
    <t>2827880</t>
  </si>
  <si>
    <t>东京东急涩谷卓越大饭店</t>
  </si>
  <si>
    <t>MISEON KO,TBA TBA</t>
  </si>
  <si>
    <t>11900.13</t>
  </si>
  <si>
    <t>12949.00</t>
  </si>
  <si>
    <t>2022-11-27 18:13:24</t>
  </si>
  <si>
    <t>2827585</t>
  </si>
  <si>
    <t>东京湾有明华盛顿酒店</t>
  </si>
  <si>
    <t>YUN INSEONG</t>
  </si>
  <si>
    <t>5466.21</t>
  </si>
  <si>
    <t>5948.00</t>
  </si>
  <si>
    <t>2022-11-27 14:33:42</t>
  </si>
  <si>
    <t>2864872</t>
  </si>
  <si>
    <t>曼谷京华大酒店 (SHA Plus+)</t>
  </si>
  <si>
    <t>KOSA SUPAWAN</t>
  </si>
  <si>
    <t>300.09</t>
  </si>
  <si>
    <t>335.00</t>
  </si>
  <si>
    <t>2022-12-11 10:58:33</t>
  </si>
  <si>
    <t>2022-12-25</t>
  </si>
  <si>
    <t>2899981</t>
  </si>
  <si>
    <t>RITTHIKRAI WASSANA</t>
  </si>
  <si>
    <t>478.37</t>
  </si>
  <si>
    <t>533.00</t>
  </si>
  <si>
    <t>2022-12-25 18:46:17</t>
  </si>
  <si>
    <t>2896026</t>
  </si>
  <si>
    <t>伦敦伊林希尔顿逸林酒店</t>
  </si>
  <si>
    <t>Chan Chris</t>
  </si>
  <si>
    <t>1479.74</t>
  </si>
  <si>
    <t>1648.00</t>
  </si>
  <si>
    <t>2022-12-23 16:20:55</t>
  </si>
  <si>
    <t>2892724</t>
  </si>
  <si>
    <t>BAO SHUJIE</t>
  </si>
  <si>
    <t>3009.09</t>
  </si>
  <si>
    <t>3352.00</t>
  </si>
  <si>
    <t>2022-12-22 07:16:32</t>
  </si>
  <si>
    <t>2022-12-12</t>
  </si>
  <si>
    <t>2868860</t>
  </si>
  <si>
    <t>Tobdzic Darinka,Tobdzic Milisav</t>
  </si>
  <si>
    <t>1376.84</t>
  </si>
  <si>
    <t>1537.00</t>
  </si>
  <si>
    <t>2022-12-12 20:28:49</t>
  </si>
  <si>
    <t>2858554</t>
  </si>
  <si>
    <t>东京芝赛莱斯廷酒店</t>
  </si>
  <si>
    <t>LAU AUDREY,wang vivian</t>
  </si>
  <si>
    <t>8925.85</t>
  </si>
  <si>
    <t>9953.00</t>
  </si>
  <si>
    <t>2342.01</t>
  </si>
  <si>
    <t>-7610</t>
  </si>
  <si>
    <t>-6825</t>
  </si>
  <si>
    <t>2022-12-09 18:25:04</t>
  </si>
  <si>
    <t>2022-12-15</t>
  </si>
  <si>
    <t>2876118</t>
  </si>
  <si>
    <t>东京千禧三井花园饭店</t>
  </si>
  <si>
    <t>QI LIXIN,GUO DAN</t>
  </si>
  <si>
    <t>16801.96</t>
  </si>
  <si>
    <t>18748.00</t>
  </si>
  <si>
    <t>2022-12-15 17:11:46</t>
  </si>
  <si>
    <t>2864348</t>
  </si>
  <si>
    <t>西铁日本桥酒店</t>
  </si>
  <si>
    <t>PAN SHAOYANG</t>
  </si>
  <si>
    <t>7129.67</t>
  </si>
  <si>
    <t>7959.00</t>
  </si>
  <si>
    <t>2022-12-11 08:21:17</t>
  </si>
  <si>
    <t>2022-12-16</t>
  </si>
  <si>
    <t>2879250</t>
  </si>
  <si>
    <t>东京巨蛋酒店</t>
  </si>
  <si>
    <t>LU YINZHI</t>
  </si>
  <si>
    <t>11250.79</t>
  </si>
  <si>
    <t>12512.00</t>
  </si>
  <si>
    <t>5561.00</t>
  </si>
  <si>
    <t>-6951</t>
  </si>
  <si>
    <t>-6250</t>
  </si>
  <si>
    <t>2022-12-16 19:00:16</t>
  </si>
  <si>
    <t>2022-12-08</t>
  </si>
  <si>
    <t>2856720</t>
  </si>
  <si>
    <t>TSAI CHENGHAN</t>
  </si>
  <si>
    <t>6240.83</t>
  </si>
  <si>
    <t>6959.00</t>
  </si>
  <si>
    <t>2022-12-08 13:40:01</t>
  </si>
  <si>
    <t>2865344</t>
  </si>
  <si>
    <t>Ye CHENGYU</t>
  </si>
  <si>
    <t>12250.07</t>
  </si>
  <si>
    <t>13675.00</t>
  </si>
  <si>
    <t>2022-12-11 14:38:08</t>
  </si>
  <si>
    <t>2865343</t>
  </si>
  <si>
    <t>ZHANG XIAOPING</t>
  </si>
  <si>
    <t>12601.22</t>
  </si>
  <si>
    <t>14067.00</t>
  </si>
  <si>
    <t>2022-12-11 15:31:29</t>
  </si>
  <si>
    <t>2896599</t>
  </si>
  <si>
    <t>科罗娜酒店</t>
  </si>
  <si>
    <t>Vogel Valentin</t>
  </si>
  <si>
    <t>721.91</t>
  </si>
  <si>
    <t>2022-12-23 22:06:08</t>
  </si>
  <si>
    <t>2897704</t>
  </si>
  <si>
    <t>水明漾日落感受酒店</t>
  </si>
  <si>
    <t>Maher Melanie</t>
  </si>
  <si>
    <t>687.64</t>
  </si>
  <si>
    <t>766.00</t>
  </si>
  <si>
    <t>2022-12-24 16:15:38</t>
  </si>
  <si>
    <t>2850596</t>
  </si>
  <si>
    <t>WANG GRACE</t>
  </si>
  <si>
    <t>825.17</t>
  </si>
  <si>
    <t>919.00</t>
  </si>
  <si>
    <t>2022-12-07 08:47:16</t>
  </si>
  <si>
    <t>2857579</t>
  </si>
  <si>
    <t>Yoo Dong Ho</t>
  </si>
  <si>
    <t>2022-12-27 11:56:07</t>
  </si>
  <si>
    <t>2849968</t>
  </si>
  <si>
    <t>亚马逊里斯本酒店</t>
  </si>
  <si>
    <t>MORENO SANDRA</t>
  </si>
  <si>
    <t>1246.29</t>
  </si>
  <si>
    <t>1388.00</t>
  </si>
  <si>
    <t>2022-12-06 01:49:49</t>
  </si>
  <si>
    <t>葡萄牙</t>
  </si>
  <si>
    <t>2900603</t>
  </si>
  <si>
    <t>迪拜国际金融中心丽思卡顿酒店</t>
  </si>
  <si>
    <t>Malone Ian</t>
  </si>
  <si>
    <t>3393.45</t>
  </si>
  <si>
    <t>3781.00</t>
  </si>
  <si>
    <t>2022-12-26 00:58:27</t>
  </si>
  <si>
    <t>2866577</t>
  </si>
  <si>
    <t>曼谷拉差达瑞士酒店 (SHA Extra Plus)</t>
  </si>
  <si>
    <t>ZHU HANYUN,LI KAIWEN</t>
  </si>
  <si>
    <t>3724.74</t>
  </si>
  <si>
    <t>4158.00</t>
  </si>
  <si>
    <t>2022-12-11 22:05:43</t>
  </si>
  <si>
    <t>2906112</t>
  </si>
  <si>
    <t>普罗旺斯艾克斯阿多尼斯公寓酒店</t>
  </si>
  <si>
    <t>Mestoura Idris</t>
  </si>
  <si>
    <t>1035.37</t>
  </si>
  <si>
    <t>2022-12-28 15:46:34</t>
  </si>
  <si>
    <t>2879865</t>
  </si>
  <si>
    <t>特洛伊城利莫瑞克酒店</t>
  </si>
  <si>
    <t>O CARROLL JELENA</t>
  </si>
  <si>
    <t>778.71</t>
  </si>
  <si>
    <t>866.00</t>
  </si>
  <si>
    <t>2022-12-16 20:47:29</t>
  </si>
  <si>
    <t>爱尔兰</t>
  </si>
  <si>
    <t>2899932</t>
  </si>
  <si>
    <t>阿马里斯坦林市酒店</t>
  </si>
  <si>
    <t>Achmad Yuusuf</t>
  </si>
  <si>
    <t>318.61</t>
  </si>
  <si>
    <t>355.00</t>
  </si>
  <si>
    <t>2022-12-25 18:26:02</t>
  </si>
  <si>
    <t>2893846</t>
  </si>
  <si>
    <t>CHU XINPEI,LI JASON</t>
  </si>
  <si>
    <t>406.66</t>
  </si>
  <si>
    <t>453.00</t>
  </si>
  <si>
    <t>2022-12-22 16:32:52</t>
  </si>
  <si>
    <t>2022-10-15</t>
  </si>
  <si>
    <t>2741416</t>
  </si>
  <si>
    <t>马尼拉奎松市B酒店(多用途酒店)</t>
  </si>
  <si>
    <t>Reyes Rodrin Monica,Reyes Rodrin Monica</t>
  </si>
  <si>
    <t>443.49</t>
  </si>
  <si>
    <t>483.00</t>
  </si>
  <si>
    <t>2022-10-15 15:07:36</t>
  </si>
  <si>
    <t>2851651</t>
  </si>
  <si>
    <t>槟城宾乐雅饭店</t>
  </si>
  <si>
    <t>LEE HAI PENG</t>
  </si>
  <si>
    <t>1429.46</t>
  </si>
  <si>
    <t>1592.00</t>
  </si>
  <si>
    <t>2022-12-06 17:25:12</t>
  </si>
  <si>
    <t>2894815</t>
  </si>
  <si>
    <t>槟城尼奥酒店</t>
  </si>
  <si>
    <t>ABDUL AZIZ LEA HUSNA</t>
  </si>
  <si>
    <t>428.20</t>
  </si>
  <si>
    <t>477.00</t>
  </si>
  <si>
    <t>2022-12-23 16:09:22</t>
  </si>
  <si>
    <t>2859293</t>
  </si>
  <si>
    <t>新加坡乌节门今旅酒店 香格里拉集团 (SG Clean)</t>
  </si>
  <si>
    <t>KANANY MEHRDAD</t>
  </si>
  <si>
    <t>14710.65</t>
  </si>
  <si>
    <t>16398.00</t>
  </si>
  <si>
    <t>2022-12-09 10:52:14</t>
  </si>
  <si>
    <t>新加坡</t>
  </si>
  <si>
    <t>2022-05-19</t>
  </si>
  <si>
    <t>2556329</t>
  </si>
  <si>
    <t>滨海湾宾乐雅臻选酒店</t>
  </si>
  <si>
    <t>KOH YUIT LING</t>
  </si>
  <si>
    <t>4165.94</t>
  </si>
  <si>
    <t>4834.00</t>
  </si>
  <si>
    <t>2022-05-19 14:35:33</t>
  </si>
  <si>
    <t>2022-12-18</t>
  </si>
  <si>
    <t>2884467</t>
  </si>
  <si>
    <t>新加坡克拉码头智选假日酒店(SG Clean)</t>
  </si>
  <si>
    <t>TAUFIQ MUHAMMAD</t>
  </si>
  <si>
    <t>1994.46</t>
  </si>
  <si>
    <t>2221.00</t>
  </si>
  <si>
    <t>2022-12-18 18:38:43</t>
  </si>
  <si>
    <t>2894966</t>
  </si>
  <si>
    <t>吉隆坡瑞园酒店</t>
  </si>
  <si>
    <t>bin shafei MOHAMAD SHAFIQ</t>
  </si>
  <si>
    <t>2960.38</t>
  </si>
  <si>
    <t>3297.00</t>
  </si>
  <si>
    <t>2022-12-23 03:37:05</t>
  </si>
  <si>
    <t>2022-12-03</t>
  </si>
  <si>
    <t>2844048</t>
  </si>
  <si>
    <t>吉隆坡帝盛酒店</t>
  </si>
  <si>
    <t>MOHD MARDAWI SITI NURSYAMEERA,ZAKARIA FATIMAH</t>
  </si>
  <si>
    <t>2037.32</t>
  </si>
  <si>
    <t>2243.00</t>
  </si>
  <si>
    <t>2022-12-03 21:40:37</t>
  </si>
  <si>
    <t>2885349</t>
  </si>
  <si>
    <t>阿玛瑞酒店</t>
  </si>
  <si>
    <t>TAN WILLIAM</t>
  </si>
  <si>
    <t>1359.57</t>
  </si>
  <si>
    <t>1514.00</t>
  </si>
  <si>
    <t>2022-12-19 09:46:38</t>
  </si>
  <si>
    <t>2022-12-20</t>
  </si>
  <si>
    <t>2887558</t>
  </si>
  <si>
    <t>奥兰多凯悦酒店</t>
  </si>
  <si>
    <t>Huang Yixuan,Pan Xiyu</t>
  </si>
  <si>
    <t>8287.81</t>
  </si>
  <si>
    <t>9222.00</t>
  </si>
  <si>
    <t>2022-12-20 04:10:28</t>
  </si>
  <si>
    <t>2885336</t>
  </si>
  <si>
    <t>拉斯维加斯马戏团娱乐场酒店</t>
  </si>
  <si>
    <t>LOUNSBURY NAOMI</t>
  </si>
  <si>
    <t>3254.35</t>
  </si>
  <si>
    <t>3624.00</t>
  </si>
  <si>
    <t>2022-12-19 09:39:36</t>
  </si>
  <si>
    <t>2022-12-05</t>
  </si>
  <si>
    <t>2847259</t>
  </si>
  <si>
    <t>旧金山金色大道假日酒店</t>
  </si>
  <si>
    <t>CHEW JIA NI</t>
  </si>
  <si>
    <t>4184.50</t>
  </si>
  <si>
    <t>4610.00</t>
  </si>
  <si>
    <t>2022-12-05 10:03:18</t>
  </si>
  <si>
    <t>2885154</t>
  </si>
  <si>
    <t>阿兰公园西方酒店</t>
  </si>
  <si>
    <t>MORRA ISABELLA</t>
  </si>
  <si>
    <t>2526.07</t>
  </si>
  <si>
    <t>2813.00</t>
  </si>
  <si>
    <t>2022-12-19 06:28:10</t>
  </si>
  <si>
    <t>2897426</t>
  </si>
  <si>
    <t>卡通酒店</t>
  </si>
  <si>
    <t>DIODA MARTA</t>
  </si>
  <si>
    <t>5185.12</t>
  </si>
  <si>
    <t>5776.00</t>
  </si>
  <si>
    <t>2022-12-24 13:59:09</t>
  </si>
  <si>
    <t>2022-09-16</t>
  </si>
  <si>
    <t>2695046</t>
  </si>
  <si>
    <t>菲斯酒店</t>
  </si>
  <si>
    <t>TANG YUNGANG,FENG XIAOLING</t>
  </si>
  <si>
    <t>1395.45</t>
  </si>
  <si>
    <t>1563.00</t>
  </si>
  <si>
    <t>2022-09-16 22:47:40</t>
  </si>
  <si>
    <t>2022-10-24</t>
  </si>
  <si>
    <t>2756495</t>
  </si>
  <si>
    <t>拉斯维加斯金砖酒店</t>
  </si>
  <si>
    <t>Nicholson Butch</t>
  </si>
  <si>
    <t>2092.44</t>
  </si>
  <si>
    <t>2267.00</t>
  </si>
  <si>
    <t>2022-10-24 04:08:38</t>
  </si>
  <si>
    <t>2891100</t>
  </si>
  <si>
    <t>槟城温宝利酒店 (槟城对抗新冠肺炎认证)</t>
  </si>
  <si>
    <t>YIP WAI LENG,CHAN GEORGE</t>
  </si>
  <si>
    <t>4587.01</t>
  </si>
  <si>
    <t>5120.00</t>
  </si>
  <si>
    <t>2022-12-22 13:29:08</t>
  </si>
  <si>
    <t>2022-12-13</t>
  </si>
  <si>
    <t>2871466</t>
  </si>
  <si>
    <t>雷姆六本木酒店</t>
  </si>
  <si>
    <t>ZHANG YAN,PENG LUOYING</t>
  </si>
  <si>
    <t>21715.06</t>
  </si>
  <si>
    <t>24152.00</t>
  </si>
  <si>
    <t>2022-12-13 22:27:34</t>
  </si>
  <si>
    <t>2022-11-30</t>
  </si>
  <si>
    <t>2835983</t>
  </si>
  <si>
    <t>名古屋尊贵三井花园酒店</t>
  </si>
  <si>
    <t>KAWABUCHI MENA</t>
  </si>
  <si>
    <t>1035.15</t>
  </si>
  <si>
    <t>1127.00</t>
  </si>
  <si>
    <t>2022-11-30 23:15:27</t>
  </si>
  <si>
    <t>2874329</t>
  </si>
  <si>
    <t>科隆西美居酒店</t>
  </si>
  <si>
    <t>Hamdan Salma</t>
  </si>
  <si>
    <t>649.46</t>
  </si>
  <si>
    <t>725.00</t>
  </si>
  <si>
    <t>2022-12-15 00:02:40</t>
  </si>
  <si>
    <t>2892531</t>
  </si>
  <si>
    <t>切斯特-里奇蒙南舒适酒店</t>
  </si>
  <si>
    <t>PECK AMBER MARIE,SEYMORE KAYLA</t>
  </si>
  <si>
    <t>890.52</t>
  </si>
  <si>
    <t>992.00</t>
  </si>
  <si>
    <t>2022-12-22 01:49:08</t>
  </si>
  <si>
    <t>2850015</t>
  </si>
  <si>
    <t>查尔斯顿舒适酒店</t>
  </si>
  <si>
    <t>Rosenberg Paul</t>
  </si>
  <si>
    <t>977.81</t>
  </si>
  <si>
    <t>2022-12-06 02:52:17</t>
  </si>
  <si>
    <t>2022-08-21</t>
  </si>
  <si>
    <t>2662635</t>
  </si>
  <si>
    <t>曼谷活力探戈生活馆酒店（SHA Extra Plus）</t>
  </si>
  <si>
    <t>Liew Ying Ting,LIEW QIAN YI,Chan Zhi Xin,TEY SIN YEE</t>
  </si>
  <si>
    <t>1248.44</t>
  </si>
  <si>
    <t>1434.00</t>
  </si>
  <si>
    <t>2022-08-21 19:34:15</t>
  </si>
  <si>
    <t>2883056</t>
  </si>
  <si>
    <t xml:space="preserve">热那亚中心NH酒店  </t>
  </si>
  <si>
    <t>Deriu Andrea</t>
  </si>
  <si>
    <t>985.11</t>
  </si>
  <si>
    <t>1097.00</t>
  </si>
  <si>
    <t>2022-12-18 03:40:14</t>
  </si>
  <si>
    <t>2900441</t>
  </si>
  <si>
    <t>ATTAR GEORGE</t>
  </si>
  <si>
    <t>476.57</t>
  </si>
  <si>
    <t>2022-12-25 22:20:39</t>
  </si>
  <si>
    <t>2875021</t>
  </si>
  <si>
    <t>索尼斯塔亚特兰大西北美术馆酒店</t>
  </si>
  <si>
    <t>WRIGHT SASHA</t>
  </si>
  <si>
    <t>906.95</t>
  </si>
  <si>
    <t>1012.00</t>
  </si>
  <si>
    <t>2022-12-15 11:05:42</t>
  </si>
  <si>
    <t>2022-12-04</t>
  </si>
  <si>
    <t>2846095</t>
  </si>
  <si>
    <t>北城汉堡假日酒店</t>
  </si>
  <si>
    <t>LANGE TOBIAS,BENZ STEFANIE</t>
  </si>
  <si>
    <t>2056.17</t>
  </si>
  <si>
    <t>2265.00</t>
  </si>
  <si>
    <t>2022-12-04 19:38:59</t>
  </si>
  <si>
    <t>2881514</t>
  </si>
  <si>
    <t>伯克利智选假日酒店</t>
  </si>
  <si>
    <t>XIE JIAYANG</t>
  </si>
  <si>
    <t>2808.09</t>
  </si>
  <si>
    <t>3126.00</t>
  </si>
  <si>
    <t>2022-12-17 13:57:51</t>
  </si>
  <si>
    <t>2847265</t>
  </si>
  <si>
    <t>蒙特莱昂酒店</t>
  </si>
  <si>
    <t>Gholston Joe,Gholston Kate</t>
  </si>
  <si>
    <t>6862.21</t>
  </si>
  <si>
    <t>7560.00</t>
  </si>
  <si>
    <t>2022-12-05 09:52:36</t>
  </si>
  <si>
    <t>2900677</t>
  </si>
  <si>
    <t>国际大道温德姆奥兰多度假村</t>
  </si>
  <si>
    <t>Benmalek Sara</t>
  </si>
  <si>
    <t>4272.10</t>
  </si>
  <si>
    <t>4760.00</t>
  </si>
  <si>
    <t>2022-12-26 03:17:45</t>
  </si>
  <si>
    <t>2022-11-06</t>
  </si>
  <si>
    <t>2779818</t>
  </si>
  <si>
    <t>中央酒店</t>
  </si>
  <si>
    <t>ANGKAWINITWONG WORAKIT,KANCHANA MANCHUTA</t>
  </si>
  <si>
    <t>1618.82</t>
  </si>
  <si>
    <t>1764.00</t>
  </si>
  <si>
    <t>2022-11-06 23:30:37</t>
  </si>
  <si>
    <t>奥地利</t>
  </si>
  <si>
    <t>2886929</t>
  </si>
  <si>
    <t>吉隆坡双威太子酒店</t>
  </si>
  <si>
    <t>VERA SARAH</t>
  </si>
  <si>
    <t>741.75</t>
  </si>
  <si>
    <t>826.00</t>
  </si>
  <si>
    <t>2022-12-19 20:52:47</t>
  </si>
  <si>
    <t>2862862</t>
  </si>
  <si>
    <t>太平洋码头酒店</t>
  </si>
  <si>
    <t>Cook James Christopher</t>
  </si>
  <si>
    <t>1884.76</t>
  </si>
  <si>
    <t>2022-12-10 14:38:59</t>
  </si>
  <si>
    <t>2898655</t>
  </si>
  <si>
    <t>埃德蒙顿拉孔柏城堡皇冠假日酒店</t>
  </si>
  <si>
    <t>Cole Casey</t>
  </si>
  <si>
    <t>748.52</t>
  </si>
  <si>
    <t>834.00</t>
  </si>
  <si>
    <t>2022-12-25 05:42:35</t>
  </si>
  <si>
    <t>2844191</t>
  </si>
  <si>
    <t>那堤路斯阿罗酒店</t>
  </si>
  <si>
    <t>Dudick Joshua</t>
  </si>
  <si>
    <t>13970.56</t>
  </si>
  <si>
    <t>15381.00</t>
  </si>
  <si>
    <t>2022-12-03 22:30:17</t>
  </si>
  <si>
    <t>2022-12-02</t>
  </si>
  <si>
    <t>2839708</t>
  </si>
  <si>
    <t>Cordover Jared</t>
  </si>
  <si>
    <t>9224.91</t>
  </si>
  <si>
    <t>10154.00</t>
  </si>
  <si>
    <t>2022-12-02 12:24:27</t>
  </si>
  <si>
    <t>2877831</t>
  </si>
  <si>
    <t>波兹南康铂酒店</t>
  </si>
  <si>
    <t>OKeeffe Hugh,OKeeffe Hugh</t>
  </si>
  <si>
    <t>380.36</t>
  </si>
  <si>
    <t>423.00</t>
  </si>
  <si>
    <t>2022-12-16 09:16:12</t>
  </si>
  <si>
    <t>波兰</t>
  </si>
  <si>
    <t>2900786</t>
  </si>
  <si>
    <t>艾尔蒙特假日酒店 - 洛杉矶</t>
  </si>
  <si>
    <t>CHEN JINSHAN,IP SHU WING</t>
  </si>
  <si>
    <t>2624.29</t>
  </si>
  <si>
    <t>2924.00</t>
  </si>
  <si>
    <t>2022-12-26 08:19:55</t>
  </si>
  <si>
    <t>2866529</t>
  </si>
  <si>
    <t>巴塞罗莱昂月亮伯爵</t>
  </si>
  <si>
    <t>Ewins Michael</t>
  </si>
  <si>
    <t>2351.48</t>
  </si>
  <si>
    <t>2625.00</t>
  </si>
  <si>
    <t>2022-12-11 21:48:59</t>
  </si>
  <si>
    <t>2885264</t>
  </si>
  <si>
    <t>哈顿酒店</t>
  </si>
  <si>
    <t>Lewman Matthew Charles Gavin</t>
  </si>
  <si>
    <t>2640.12</t>
  </si>
  <si>
    <t>2940.00</t>
  </si>
  <si>
    <t>2022-12-19 08:55:25</t>
  </si>
  <si>
    <t>2863656</t>
  </si>
  <si>
    <t>多伦多机场皮尔逊会议酒店</t>
  </si>
  <si>
    <t>Sharaf Jad wissam</t>
  </si>
  <si>
    <t>3321.63</t>
  </si>
  <si>
    <t>3708.00</t>
  </si>
  <si>
    <t>2022-12-10 19:36:50</t>
  </si>
  <si>
    <t>2885679</t>
  </si>
  <si>
    <t>兰卡威卡马度假村</t>
  </si>
  <si>
    <t>SAWHNEY TARU</t>
  </si>
  <si>
    <t>7791.05</t>
  </si>
  <si>
    <t>8676.00</t>
  </si>
  <si>
    <t>2022-12-19 12:25:29</t>
  </si>
  <si>
    <t>2893818</t>
  </si>
  <si>
    <t>温哥华大都会行政酒店及会议中心</t>
  </si>
  <si>
    <t>THIESSEN NICHOLAS,BORRAJEIRO NICOLE</t>
  </si>
  <si>
    <t>1051.21</t>
  </si>
  <si>
    <t>1171.00</t>
  </si>
  <si>
    <t>2022-12-22 16:16:57</t>
  </si>
  <si>
    <t>2847234</t>
  </si>
  <si>
    <t>阿姆斯特丹 QO 酒店</t>
  </si>
  <si>
    <t>CHEN XIN</t>
  </si>
  <si>
    <t>3271.35</t>
  </si>
  <si>
    <t>3604.00</t>
  </si>
  <si>
    <t>2022-12-05 09:45:50</t>
  </si>
  <si>
    <t>2857112</t>
  </si>
  <si>
    <t>纽约皇家通酒店</t>
  </si>
  <si>
    <t>Rios Leslie</t>
  </si>
  <si>
    <t>4542.29</t>
  </si>
  <si>
    <t>5065.00</t>
  </si>
  <si>
    <t>2022-12-08 16:09:39</t>
  </si>
  <si>
    <t>2867360</t>
  </si>
  <si>
    <t>海洋娱乐场度假村</t>
  </si>
  <si>
    <t>Carrasquillo Cecily,Pagan Joseph</t>
  </si>
  <si>
    <t>4630.39</t>
  </si>
  <si>
    <t>5169.00</t>
  </si>
  <si>
    <t>2022-12-12 10:25:21</t>
  </si>
  <si>
    <t>2835098</t>
  </si>
  <si>
    <t>宜必思吉隆坡市中心酒店</t>
  </si>
  <si>
    <t>Mahiuddin Md</t>
  </si>
  <si>
    <t>723.78</t>
  </si>
  <si>
    <t>788.00</t>
  </si>
  <si>
    <t>2022-11-30 18:27:13</t>
  </si>
  <si>
    <t>2891373</t>
  </si>
  <si>
    <t>博洛尼亚机场联盟酒店</t>
  </si>
  <si>
    <t>NEMBRINI CHIARA,PREMOLI LUCA</t>
  </si>
  <si>
    <t>1061.64</t>
  </si>
  <si>
    <t>1185.00</t>
  </si>
  <si>
    <t>2022-12-21 17:02:18</t>
  </si>
  <si>
    <t>2846887</t>
  </si>
  <si>
    <t>宜必思因斯布鲁克酒店</t>
  </si>
  <si>
    <t>Laubi Sven</t>
  </si>
  <si>
    <t>4010.22</t>
  </si>
  <si>
    <t>4418.00</t>
  </si>
  <si>
    <t>2022-12-05 02:39:21</t>
  </si>
  <si>
    <t>2022-11-18</t>
  </si>
  <si>
    <t>2806829</t>
  </si>
  <si>
    <t>Gabriel Julia</t>
  </si>
  <si>
    <t>2602.07</t>
  </si>
  <si>
    <t>2841.00</t>
  </si>
  <si>
    <t>2022-11-18 15:40:07</t>
  </si>
  <si>
    <t>2848022</t>
  </si>
  <si>
    <t>巴黎戴高乐机场诺富特套房酒店</t>
  </si>
  <si>
    <t>THIRUNAMALA SYAM SUNDER,KASTURI NAVYA</t>
  </si>
  <si>
    <t>451.13</t>
  </si>
  <si>
    <t>497.00</t>
  </si>
  <si>
    <t>2022-12-05 14:01:12</t>
  </si>
  <si>
    <t>2843921</t>
  </si>
  <si>
    <t>曼谷阿文苏昆维特酒店</t>
  </si>
  <si>
    <t>CHANG ZIQIANG</t>
  </si>
  <si>
    <t>1611.32</t>
  </si>
  <si>
    <t>1774.00</t>
  </si>
  <si>
    <t>2022-12-03 20:21:57</t>
  </si>
  <si>
    <t>2859239</t>
  </si>
  <si>
    <t>YEE HEI MAN,WONG FUN</t>
  </si>
  <si>
    <t>955.41</t>
  </si>
  <si>
    <t>1065.00</t>
  </si>
  <si>
    <t>2022-12-09 10:32:59</t>
  </si>
  <si>
    <t>2892571</t>
  </si>
  <si>
    <t>杭济斯奥利舒适酒店</t>
  </si>
  <si>
    <t>RAYR ISABELLE</t>
  </si>
  <si>
    <t>426.41</t>
  </si>
  <si>
    <t>475.00</t>
  </si>
  <si>
    <t>2022-12-22 02:25:20</t>
  </si>
  <si>
    <t>2898557</t>
  </si>
  <si>
    <t>克拉克马斯套房旅馆</t>
  </si>
  <si>
    <t>HONG BEN</t>
  </si>
  <si>
    <t>577.09</t>
  </si>
  <si>
    <t>643.00</t>
  </si>
  <si>
    <t>2022-12-25 02:10:32</t>
  </si>
  <si>
    <t>2896501</t>
  </si>
  <si>
    <t>波南帕克酒店</t>
  </si>
  <si>
    <t>Clerteau Coralie</t>
  </si>
  <si>
    <t>439.07</t>
  </si>
  <si>
    <t>489.00</t>
  </si>
  <si>
    <t>2022-12-23 21:25:07</t>
  </si>
  <si>
    <t>墨西哥</t>
  </si>
  <si>
    <t>2900145</t>
  </si>
  <si>
    <t>皇家因奇机场酒店</t>
  </si>
  <si>
    <t>OZEL MUHAMMED EMIN</t>
  </si>
  <si>
    <t>281.82</t>
  </si>
  <si>
    <t>314.00</t>
  </si>
  <si>
    <t>2022-12-25 20:08:13</t>
  </si>
  <si>
    <t>2894984</t>
  </si>
  <si>
    <t>YILMAZ SILANUR</t>
  </si>
  <si>
    <t>283.74</t>
  </si>
  <si>
    <t>2022-12-23 04:47:36</t>
  </si>
  <si>
    <t>2884662</t>
  </si>
  <si>
    <t>塞克尔25小时酒店</t>
  </si>
  <si>
    <t>Lampe Vincent</t>
  </si>
  <si>
    <t>3101.69</t>
  </si>
  <si>
    <t>3454.00</t>
  </si>
  <si>
    <t>2022-12-18 21:01:59</t>
  </si>
  <si>
    <t>2022-11-29</t>
  </si>
  <si>
    <t>2833103</t>
  </si>
  <si>
    <t>宫古市东京高轮酒店</t>
  </si>
  <si>
    <t>takahashi hidetoshi</t>
  </si>
  <si>
    <t>7549.29</t>
  </si>
  <si>
    <t>8172.00</t>
  </si>
  <si>
    <t>2022-11-29 21:46:00</t>
  </si>
  <si>
    <t>2859207</t>
  </si>
  <si>
    <t>海岸汽车旅馆</t>
  </si>
  <si>
    <t>Dimachkie Abdallah</t>
  </si>
  <si>
    <t>2877.90</t>
  </si>
  <si>
    <t>3208.00</t>
  </si>
  <si>
    <t>2022-12-09 10:35:53</t>
  </si>
  <si>
    <t>2859185</t>
  </si>
  <si>
    <t>Dimachkie Khalil</t>
  </si>
  <si>
    <t>4316.85</t>
  </si>
  <si>
    <t>4812.00</t>
  </si>
  <si>
    <t>2022-12-09 10:27:42</t>
  </si>
  <si>
    <t>2868820</t>
  </si>
  <si>
    <t>索利赫尔乡村酒店</t>
  </si>
  <si>
    <t>HALL MARK</t>
  </si>
  <si>
    <t>882.36</t>
  </si>
  <si>
    <t>985.00</t>
  </si>
  <si>
    <t>2022-12-12 20:13:26</t>
  </si>
  <si>
    <t>2022-10-27</t>
  </si>
  <si>
    <t>2761247</t>
  </si>
  <si>
    <t>LIM KAI XIAN</t>
  </si>
  <si>
    <t>2647.94</t>
  </si>
  <si>
    <t>2854.00</t>
  </si>
  <si>
    <t>2022-10-27 00:01:32</t>
  </si>
  <si>
    <t>2861324</t>
  </si>
  <si>
    <t>FLC 下龙湾高尔夫俱乐部与豪华度假村</t>
  </si>
  <si>
    <t>LEE SEUNGYOUN</t>
  </si>
  <si>
    <t>779.58</t>
  </si>
  <si>
    <t>869.00</t>
  </si>
  <si>
    <t>2022-12-09 22:06:41</t>
  </si>
  <si>
    <t>越南</t>
  </si>
  <si>
    <t>2869233</t>
  </si>
  <si>
    <t>新山凯贝丽酒店式服务公寓</t>
  </si>
  <si>
    <t>WONG HUI SHAN</t>
  </si>
  <si>
    <t>2028.09</t>
  </si>
  <si>
    <t>2264.00</t>
  </si>
  <si>
    <t>2022-12-12 23:40:16</t>
  </si>
  <si>
    <t>2898501</t>
  </si>
  <si>
    <t>SERITO REGINA CHAVARRIA</t>
  </si>
  <si>
    <t>227.12</t>
  </si>
  <si>
    <t>253.00</t>
  </si>
  <si>
    <t>2022-12-25 00:47:56</t>
  </si>
  <si>
    <t>2870774</t>
  </si>
  <si>
    <t>威斯巴登市美居酒店</t>
  </si>
  <si>
    <t>Stark Lena</t>
  </si>
  <si>
    <t>676.12</t>
  </si>
  <si>
    <t>752.00</t>
  </si>
  <si>
    <t>2022-12-13 18:06:16</t>
  </si>
  <si>
    <t>2890461</t>
  </si>
  <si>
    <t>槟城优酒店</t>
  </si>
  <si>
    <t>CHANG YU XUAN</t>
  </si>
  <si>
    <t>507.08</t>
  </si>
  <si>
    <t>566.00</t>
  </si>
  <si>
    <t>2022-12-21 10:51:47</t>
  </si>
  <si>
    <t>2896687</t>
  </si>
  <si>
    <t>SJAIFUL ANDRI</t>
  </si>
  <si>
    <t>302.59</t>
  </si>
  <si>
    <t>337.00</t>
  </si>
  <si>
    <t>2022-12-23 23:49:16</t>
  </si>
  <si>
    <t>2861160</t>
  </si>
  <si>
    <t>河内奥克伍德公寓酒店</t>
  </si>
  <si>
    <t>PARK CHUNG WOONG</t>
  </si>
  <si>
    <t>813.67</t>
  </si>
  <si>
    <t>907.00</t>
  </si>
  <si>
    <t>2022-12-09 21:08:17</t>
  </si>
  <si>
    <t>2844230</t>
  </si>
  <si>
    <t>OU CHIA HUNG</t>
  </si>
  <si>
    <t>1607.69</t>
  </si>
  <si>
    <t>1770.00</t>
  </si>
  <si>
    <t>2022-12-03 22:50:39</t>
  </si>
  <si>
    <t>2895685</t>
  </si>
  <si>
    <t>LIU HIU HONG</t>
  </si>
  <si>
    <t>2961.27</t>
  </si>
  <si>
    <t>3298.00</t>
  </si>
  <si>
    <t>2022-12-23 13:41:37</t>
  </si>
  <si>
    <t>2898445</t>
  </si>
  <si>
    <t>PINSONEAULT OLIVIA</t>
  </si>
  <si>
    <t>1871.70</t>
  </si>
  <si>
    <t>2085.00</t>
  </si>
  <si>
    <t>2022-12-24 23:50:06</t>
  </si>
  <si>
    <t>2832909</t>
  </si>
  <si>
    <t>COSI 甲米奥南海滩(SHA Extra Plus)</t>
  </si>
  <si>
    <t>PHOTONGKAMPHAN TEERAPONG</t>
  </si>
  <si>
    <t>426.80</t>
  </si>
  <si>
    <t>462.00</t>
  </si>
  <si>
    <t>2022-11-29 19:43:20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</si>
</sst>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44"/>
  <sheetViews>
    <sheetView workbookViewId="0">
      <selection activeCell="A1" sqref="$A1:$XFD1048576"/>
    </sheetView>
  </sheetViews>
  <sheetFormatPr defaultColWidth="10" defaultRowHeight="14.4"/>
  <cols>
    <col min="1" max="16384" width="10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44926</v>
      </c>
      <c r="G2" s="7">
        <v>44927</v>
      </c>
      <c r="H2" s="5">
        <v>1</v>
      </c>
      <c r="I2" s="5">
        <v>1</v>
      </c>
      <c r="J2" s="5">
        <v>1</v>
      </c>
      <c r="K2" s="5" t="s">
        <v>30</v>
      </c>
      <c r="L2" s="5">
        <v>4834</v>
      </c>
      <c r="M2" s="5">
        <v>4834</v>
      </c>
      <c r="N2" s="5" t="s">
        <v>31</v>
      </c>
      <c r="O2" s="5" t="s">
        <v>32</v>
      </c>
      <c r="P2" s="5" t="s">
        <v>33</v>
      </c>
      <c r="Q2" s="5">
        <v>0</v>
      </c>
      <c r="R2" s="8">
        <v>44700</v>
      </c>
      <c r="S2" s="7">
        <v>44930</v>
      </c>
      <c r="T2" s="5" t="s">
        <v>34</v>
      </c>
      <c r="U2" s="5">
        <v>4834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6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44924</v>
      </c>
      <c r="G3" s="7">
        <v>44927</v>
      </c>
      <c r="H3" s="5">
        <v>2</v>
      </c>
      <c r="I3" s="5">
        <v>3</v>
      </c>
      <c r="J3" s="5">
        <v>6</v>
      </c>
      <c r="K3" s="5" t="s">
        <v>30</v>
      </c>
      <c r="L3" s="5">
        <v>1434</v>
      </c>
      <c r="M3" s="5">
        <v>1434</v>
      </c>
      <c r="N3" s="5" t="s">
        <v>40</v>
      </c>
      <c r="O3" s="5" t="s">
        <v>32</v>
      </c>
      <c r="P3" s="5" t="s">
        <v>33</v>
      </c>
      <c r="Q3" s="5">
        <v>0</v>
      </c>
      <c r="R3" s="8">
        <v>44794</v>
      </c>
      <c r="S3" s="7">
        <v>44930</v>
      </c>
      <c r="T3" s="5" t="s">
        <v>34</v>
      </c>
      <c r="U3" s="5">
        <v>1434</v>
      </c>
      <c r="V3" s="5">
        <v>0</v>
      </c>
      <c r="W3" s="5">
        <v>0</v>
      </c>
      <c r="X3" s="5" t="s">
        <v>35</v>
      </c>
      <c r="Y3" s="5" t="s">
        <v>41</v>
      </c>
      <c r="Z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44924</v>
      </c>
      <c r="G4" s="7">
        <v>44927</v>
      </c>
      <c r="H4" s="5">
        <v>1</v>
      </c>
      <c r="I4" s="5">
        <v>3</v>
      </c>
      <c r="J4" s="5">
        <v>3</v>
      </c>
      <c r="K4" s="5" t="s">
        <v>30</v>
      </c>
      <c r="L4" s="5">
        <v>1563</v>
      </c>
      <c r="M4" s="5">
        <v>1563</v>
      </c>
      <c r="N4" s="5" t="s">
        <v>46</v>
      </c>
      <c r="O4" s="5" t="s">
        <v>32</v>
      </c>
      <c r="P4" s="5" t="s">
        <v>33</v>
      </c>
      <c r="Q4" s="5">
        <v>0</v>
      </c>
      <c r="R4" s="8">
        <v>44820</v>
      </c>
      <c r="S4" s="7">
        <v>44930</v>
      </c>
      <c r="T4" s="5" t="s">
        <v>34</v>
      </c>
      <c r="U4" s="5">
        <v>1563</v>
      </c>
      <c r="V4" s="5">
        <v>0</v>
      </c>
      <c r="W4" s="5">
        <v>0</v>
      </c>
      <c r="X4" s="5" t="s">
        <v>35</v>
      </c>
      <c r="Y4" s="5" t="s">
        <v>47</v>
      </c>
    </row>
    <row r="5" s="5" customFormat="1" spans="1:25">
      <c r="A5" s="5" t="s">
        <v>48</v>
      </c>
      <c r="B5" s="5" t="s">
        <v>26</v>
      </c>
      <c r="C5" s="5" t="s">
        <v>27</v>
      </c>
      <c r="D5" s="5" t="s">
        <v>49</v>
      </c>
      <c r="E5" s="5" t="s">
        <v>50</v>
      </c>
      <c r="F5" s="7">
        <v>44925</v>
      </c>
      <c r="G5" s="7">
        <v>44927</v>
      </c>
      <c r="H5" s="5">
        <v>1</v>
      </c>
      <c r="I5" s="5">
        <v>2</v>
      </c>
      <c r="J5" s="5">
        <v>2</v>
      </c>
      <c r="K5" s="5" t="s">
        <v>30</v>
      </c>
      <c r="L5" s="5">
        <v>804</v>
      </c>
      <c r="M5" s="5">
        <v>804</v>
      </c>
      <c r="N5" s="5" t="s">
        <v>51</v>
      </c>
      <c r="O5" s="5" t="s">
        <v>32</v>
      </c>
      <c r="P5" s="5" t="s">
        <v>33</v>
      </c>
      <c r="Q5" s="5">
        <v>0</v>
      </c>
      <c r="R5" s="8">
        <v>44832</v>
      </c>
      <c r="S5" s="7">
        <v>44930</v>
      </c>
      <c r="T5" s="5" t="s">
        <v>34</v>
      </c>
      <c r="U5" s="5">
        <v>804</v>
      </c>
      <c r="V5" s="5">
        <v>0</v>
      </c>
      <c r="W5" s="5">
        <v>0</v>
      </c>
      <c r="X5" s="5" t="s">
        <v>35</v>
      </c>
      <c r="Y5" s="5" t="s">
        <v>52</v>
      </c>
    </row>
    <row r="6" s="5" customFormat="1" spans="1:25">
      <c r="A6" s="5" t="s">
        <v>53</v>
      </c>
      <c r="B6" s="5" t="s">
        <v>26</v>
      </c>
      <c r="C6" s="5" t="s">
        <v>27</v>
      </c>
      <c r="D6" s="5" t="s">
        <v>54</v>
      </c>
      <c r="E6" s="5" t="s">
        <v>55</v>
      </c>
      <c r="F6" s="7">
        <v>44926</v>
      </c>
      <c r="G6" s="7">
        <v>44927</v>
      </c>
      <c r="H6" s="5">
        <v>1</v>
      </c>
      <c r="I6" s="5">
        <v>1</v>
      </c>
      <c r="J6" s="5">
        <v>1</v>
      </c>
      <c r="K6" s="5" t="s">
        <v>30</v>
      </c>
      <c r="L6" s="5">
        <v>483</v>
      </c>
      <c r="M6" s="5">
        <v>483</v>
      </c>
      <c r="N6" s="5" t="s">
        <v>56</v>
      </c>
      <c r="O6" s="5" t="s">
        <v>32</v>
      </c>
      <c r="P6" s="5" t="s">
        <v>33</v>
      </c>
      <c r="Q6" s="5">
        <v>0</v>
      </c>
      <c r="R6" s="8">
        <v>44849</v>
      </c>
      <c r="S6" s="7">
        <v>44930</v>
      </c>
      <c r="T6" s="5" t="s">
        <v>34</v>
      </c>
      <c r="U6" s="5">
        <v>483</v>
      </c>
      <c r="V6" s="5">
        <v>0</v>
      </c>
      <c r="W6" s="5">
        <v>0</v>
      </c>
      <c r="X6" s="5" t="s">
        <v>57</v>
      </c>
      <c r="Y6" s="5" t="s">
        <v>58</v>
      </c>
    </row>
    <row r="7" s="5" customFormat="1" spans="1:25">
      <c r="A7" s="5" t="s">
        <v>59</v>
      </c>
      <c r="B7" s="5" t="s">
        <v>26</v>
      </c>
      <c r="C7" s="5" t="s">
        <v>27</v>
      </c>
      <c r="D7" s="5" t="s">
        <v>60</v>
      </c>
      <c r="E7" s="5" t="s">
        <v>61</v>
      </c>
      <c r="F7" s="7">
        <v>44926</v>
      </c>
      <c r="G7" s="7">
        <v>44927</v>
      </c>
      <c r="H7" s="5">
        <v>1</v>
      </c>
      <c r="I7" s="5">
        <v>1</v>
      </c>
      <c r="J7" s="5">
        <v>1</v>
      </c>
      <c r="K7" s="5" t="s">
        <v>30</v>
      </c>
      <c r="L7" s="5">
        <v>2267</v>
      </c>
      <c r="M7" s="5">
        <v>2267</v>
      </c>
      <c r="N7" s="5" t="s">
        <v>62</v>
      </c>
      <c r="O7" s="5" t="s">
        <v>32</v>
      </c>
      <c r="P7" s="5" t="s">
        <v>33</v>
      </c>
      <c r="Q7" s="5">
        <v>0</v>
      </c>
      <c r="R7" s="8">
        <v>44858</v>
      </c>
      <c r="S7" s="7">
        <v>44930</v>
      </c>
      <c r="T7" s="5" t="s">
        <v>34</v>
      </c>
      <c r="U7" s="5">
        <v>2267</v>
      </c>
      <c r="V7" s="5">
        <v>0</v>
      </c>
      <c r="W7" s="5">
        <v>0</v>
      </c>
      <c r="X7" s="5" t="s">
        <v>63</v>
      </c>
      <c r="Y7" s="5" t="s">
        <v>35</v>
      </c>
    </row>
    <row r="8" s="5" customFormat="1" spans="1:25">
      <c r="A8" s="5" t="s">
        <v>64</v>
      </c>
      <c r="B8" s="5" t="s">
        <v>26</v>
      </c>
      <c r="C8" s="5" t="s">
        <v>27</v>
      </c>
      <c r="D8" s="5" t="s">
        <v>65</v>
      </c>
      <c r="E8" s="5" t="s">
        <v>66</v>
      </c>
      <c r="F8" s="7">
        <v>44925</v>
      </c>
      <c r="G8" s="7">
        <v>44927</v>
      </c>
      <c r="H8" s="5">
        <v>1</v>
      </c>
      <c r="I8" s="5">
        <v>2</v>
      </c>
      <c r="J8" s="5">
        <v>2</v>
      </c>
      <c r="K8" s="5" t="s">
        <v>30</v>
      </c>
      <c r="L8" s="5">
        <v>2854</v>
      </c>
      <c r="M8" s="5">
        <v>2854</v>
      </c>
      <c r="N8" s="5" t="s">
        <v>67</v>
      </c>
      <c r="O8" s="5" t="s">
        <v>32</v>
      </c>
      <c r="P8" s="5" t="s">
        <v>33</v>
      </c>
      <c r="Q8" s="5">
        <v>0</v>
      </c>
      <c r="R8" s="8">
        <v>44861</v>
      </c>
      <c r="S8" s="7">
        <v>44930</v>
      </c>
      <c r="T8" s="5" t="s">
        <v>34</v>
      </c>
      <c r="U8" s="5">
        <v>2854</v>
      </c>
      <c r="V8" s="5">
        <v>0</v>
      </c>
      <c r="W8" s="5">
        <v>0</v>
      </c>
      <c r="X8" s="5" t="s">
        <v>68</v>
      </c>
      <c r="Y8" s="5" t="s">
        <v>69</v>
      </c>
    </row>
    <row r="9" s="5" customFormat="1" spans="1:25">
      <c r="A9" s="5" t="s">
        <v>70</v>
      </c>
      <c r="B9" s="5" t="s">
        <v>26</v>
      </c>
      <c r="C9" s="5" t="s">
        <v>27</v>
      </c>
      <c r="D9" s="5" t="s">
        <v>71</v>
      </c>
      <c r="E9" s="5" t="s">
        <v>72</v>
      </c>
      <c r="F9" s="7">
        <v>44925</v>
      </c>
      <c r="G9" s="7">
        <v>44927</v>
      </c>
      <c r="H9" s="5">
        <v>1</v>
      </c>
      <c r="I9" s="5">
        <v>2</v>
      </c>
      <c r="J9" s="5">
        <v>2</v>
      </c>
      <c r="K9" s="5" t="s">
        <v>30</v>
      </c>
      <c r="L9" s="5">
        <v>7760</v>
      </c>
      <c r="M9" s="5">
        <v>7760</v>
      </c>
      <c r="N9" s="5" t="s">
        <v>73</v>
      </c>
      <c r="O9" s="5" t="s">
        <v>32</v>
      </c>
      <c r="P9" s="5" t="s">
        <v>33</v>
      </c>
      <c r="Q9" s="5">
        <v>0</v>
      </c>
      <c r="R9" s="8">
        <v>44866</v>
      </c>
      <c r="S9" s="7">
        <v>44930</v>
      </c>
      <c r="T9" s="5" t="s">
        <v>34</v>
      </c>
      <c r="U9" s="5">
        <v>7760</v>
      </c>
      <c r="V9" s="5">
        <v>0</v>
      </c>
      <c r="W9" s="5">
        <v>0</v>
      </c>
      <c r="X9" s="5" t="s">
        <v>74</v>
      </c>
      <c r="Y9" s="5" t="s">
        <v>35</v>
      </c>
    </row>
    <row r="10" s="5" customFormat="1" spans="1:25">
      <c r="A10" s="5" t="s">
        <v>70</v>
      </c>
      <c r="B10" s="5" t="s">
        <v>26</v>
      </c>
      <c r="C10" s="5" t="s">
        <v>75</v>
      </c>
      <c r="D10" s="5" t="s">
        <v>71</v>
      </c>
      <c r="E10" s="5" t="s">
        <v>72</v>
      </c>
      <c r="F10" s="7">
        <v>44925</v>
      </c>
      <c r="G10" s="7">
        <v>44927</v>
      </c>
      <c r="H10" s="5">
        <v>1</v>
      </c>
      <c r="I10" s="5">
        <v>2</v>
      </c>
      <c r="J10" s="5">
        <v>2</v>
      </c>
      <c r="K10" s="5" t="s">
        <v>30</v>
      </c>
      <c r="L10" s="5">
        <v>-7760</v>
      </c>
      <c r="M10" s="5">
        <v>-7760</v>
      </c>
      <c r="N10" s="5" t="s">
        <v>73</v>
      </c>
      <c r="O10" s="5" t="s">
        <v>32</v>
      </c>
      <c r="P10" s="5" t="s">
        <v>33</v>
      </c>
      <c r="Q10" s="5">
        <v>0</v>
      </c>
      <c r="R10" s="8">
        <v>44866</v>
      </c>
      <c r="S10" s="7">
        <v>44930</v>
      </c>
      <c r="T10" s="5" t="s">
        <v>34</v>
      </c>
      <c r="U10" s="5">
        <v>-7760</v>
      </c>
      <c r="V10" s="5">
        <v>0</v>
      </c>
      <c r="W10" s="5">
        <v>0</v>
      </c>
      <c r="X10" s="5" t="s">
        <v>74</v>
      </c>
      <c r="Y10" s="5" t="s">
        <v>35</v>
      </c>
    </row>
    <row r="11" s="5" customFormat="1" spans="1:25">
      <c r="A11" s="5" t="s">
        <v>76</v>
      </c>
      <c r="B11" s="5" t="s">
        <v>26</v>
      </c>
      <c r="C11" s="5" t="s">
        <v>27</v>
      </c>
      <c r="D11" s="5" t="s">
        <v>77</v>
      </c>
      <c r="E11" s="5" t="s">
        <v>78</v>
      </c>
      <c r="F11" s="7">
        <v>44926</v>
      </c>
      <c r="G11" s="7">
        <v>44927</v>
      </c>
      <c r="H11" s="5">
        <v>1</v>
      </c>
      <c r="I11" s="5">
        <v>1</v>
      </c>
      <c r="J11" s="5">
        <v>1</v>
      </c>
      <c r="K11" s="5" t="s">
        <v>30</v>
      </c>
      <c r="L11" s="5">
        <v>1764</v>
      </c>
      <c r="M11" s="5">
        <v>1764</v>
      </c>
      <c r="N11" s="5" t="s">
        <v>79</v>
      </c>
      <c r="O11" s="5" t="s">
        <v>32</v>
      </c>
      <c r="P11" s="5" t="s">
        <v>33</v>
      </c>
      <c r="Q11" s="5">
        <v>0</v>
      </c>
      <c r="R11" s="8">
        <v>44871</v>
      </c>
      <c r="S11" s="7">
        <v>44930</v>
      </c>
      <c r="T11" s="5" t="s">
        <v>34</v>
      </c>
      <c r="U11" s="5">
        <v>1764</v>
      </c>
      <c r="V11" s="5">
        <v>0</v>
      </c>
      <c r="W11" s="5">
        <v>0</v>
      </c>
      <c r="X11" s="5" t="s">
        <v>80</v>
      </c>
      <c r="Y11" s="5" t="s">
        <v>81</v>
      </c>
    </row>
    <row r="12" s="5" customFormat="1" spans="1:25">
      <c r="A12" s="5" t="s">
        <v>82</v>
      </c>
      <c r="B12" s="5" t="s">
        <v>26</v>
      </c>
      <c r="C12" s="5" t="s">
        <v>27</v>
      </c>
      <c r="D12" s="5" t="s">
        <v>83</v>
      </c>
      <c r="E12" s="5" t="s">
        <v>84</v>
      </c>
      <c r="F12" s="7">
        <v>44926</v>
      </c>
      <c r="G12" s="7">
        <v>44927</v>
      </c>
      <c r="H12" s="5">
        <v>1</v>
      </c>
      <c r="I12" s="5">
        <v>1</v>
      </c>
      <c r="J12" s="5">
        <v>1</v>
      </c>
      <c r="K12" s="5" t="s">
        <v>30</v>
      </c>
      <c r="L12" s="5">
        <v>1065</v>
      </c>
      <c r="M12" s="5">
        <v>1065</v>
      </c>
      <c r="N12" s="5" t="s">
        <v>85</v>
      </c>
      <c r="O12" s="5" t="s">
        <v>32</v>
      </c>
      <c r="P12" s="5" t="s">
        <v>33</v>
      </c>
      <c r="Q12" s="5">
        <v>0</v>
      </c>
      <c r="R12" s="8">
        <v>44881</v>
      </c>
      <c r="S12" s="7">
        <v>44930</v>
      </c>
      <c r="T12" s="5" t="s">
        <v>34</v>
      </c>
      <c r="U12" s="5">
        <v>1065</v>
      </c>
      <c r="V12" s="5">
        <v>0</v>
      </c>
      <c r="W12" s="5">
        <v>0</v>
      </c>
      <c r="X12" s="5" t="s">
        <v>86</v>
      </c>
      <c r="Y12" s="5" t="s">
        <v>35</v>
      </c>
    </row>
    <row r="13" s="5" customFormat="1" spans="1:25">
      <c r="A13" s="5" t="s">
        <v>82</v>
      </c>
      <c r="B13" s="5" t="s">
        <v>26</v>
      </c>
      <c r="C13" s="5" t="s">
        <v>75</v>
      </c>
      <c r="D13" s="5" t="s">
        <v>83</v>
      </c>
      <c r="E13" s="5" t="s">
        <v>84</v>
      </c>
      <c r="F13" s="7">
        <v>44926</v>
      </c>
      <c r="G13" s="7">
        <v>44927</v>
      </c>
      <c r="H13" s="5">
        <v>1</v>
      </c>
      <c r="I13" s="5">
        <v>1</v>
      </c>
      <c r="J13" s="5">
        <v>1</v>
      </c>
      <c r="K13" s="5" t="s">
        <v>30</v>
      </c>
      <c r="L13" s="5">
        <v>-1065</v>
      </c>
      <c r="M13" s="5">
        <v>-1065</v>
      </c>
      <c r="N13" s="5" t="s">
        <v>85</v>
      </c>
      <c r="O13" s="5" t="s">
        <v>32</v>
      </c>
      <c r="P13" s="5" t="s">
        <v>33</v>
      </c>
      <c r="Q13" s="5">
        <v>0</v>
      </c>
      <c r="R13" s="8">
        <v>44881</v>
      </c>
      <c r="S13" s="7">
        <v>44930</v>
      </c>
      <c r="T13" s="5" t="s">
        <v>34</v>
      </c>
      <c r="U13" s="5">
        <v>-1065</v>
      </c>
      <c r="V13" s="5">
        <v>0</v>
      </c>
      <c r="W13" s="5">
        <v>0</v>
      </c>
      <c r="X13" s="5" t="s">
        <v>86</v>
      </c>
      <c r="Y13" s="5" t="s">
        <v>35</v>
      </c>
    </row>
    <row r="14" s="5" customFormat="1" spans="1:25">
      <c r="A14" s="5" t="s">
        <v>87</v>
      </c>
      <c r="B14" s="5" t="s">
        <v>26</v>
      </c>
      <c r="C14" s="5" t="s">
        <v>27</v>
      </c>
      <c r="D14" s="5" t="s">
        <v>88</v>
      </c>
      <c r="E14" s="5" t="s">
        <v>89</v>
      </c>
      <c r="F14" s="7">
        <v>44925</v>
      </c>
      <c r="G14" s="7">
        <v>44927</v>
      </c>
      <c r="H14" s="5">
        <v>1</v>
      </c>
      <c r="I14" s="5">
        <v>2</v>
      </c>
      <c r="J14" s="5">
        <v>2</v>
      </c>
      <c r="K14" s="5" t="s">
        <v>30</v>
      </c>
      <c r="L14" s="5">
        <v>2841</v>
      </c>
      <c r="M14" s="5">
        <v>2841</v>
      </c>
      <c r="N14" s="5" t="s">
        <v>90</v>
      </c>
      <c r="O14" s="5" t="s">
        <v>32</v>
      </c>
      <c r="P14" s="5" t="s">
        <v>33</v>
      </c>
      <c r="Q14" s="5">
        <v>0</v>
      </c>
      <c r="R14" s="8">
        <v>44883</v>
      </c>
      <c r="S14" s="7">
        <v>44930</v>
      </c>
      <c r="T14" s="5" t="s">
        <v>34</v>
      </c>
      <c r="U14" s="5">
        <v>2841</v>
      </c>
      <c r="V14" s="5">
        <v>0</v>
      </c>
      <c r="W14" s="5">
        <v>0</v>
      </c>
      <c r="X14" s="5" t="s">
        <v>91</v>
      </c>
      <c r="Y14" s="5" t="s">
        <v>35</v>
      </c>
    </row>
    <row r="15" s="5" customFormat="1" spans="1:25">
      <c r="A15" s="5" t="s">
        <v>92</v>
      </c>
      <c r="B15" s="5" t="s">
        <v>26</v>
      </c>
      <c r="C15" s="5" t="s">
        <v>27</v>
      </c>
      <c r="D15" s="5" t="s">
        <v>93</v>
      </c>
      <c r="E15" s="5" t="s">
        <v>94</v>
      </c>
      <c r="F15" s="7">
        <v>44921</v>
      </c>
      <c r="G15" s="7">
        <v>44927</v>
      </c>
      <c r="H15" s="5">
        <v>1</v>
      </c>
      <c r="I15" s="5">
        <v>6</v>
      </c>
      <c r="J15" s="5">
        <v>6</v>
      </c>
      <c r="K15" s="5" t="s">
        <v>30</v>
      </c>
      <c r="L15" s="5">
        <v>6087</v>
      </c>
      <c r="M15" s="5">
        <v>6087</v>
      </c>
      <c r="N15" s="5" t="s">
        <v>95</v>
      </c>
      <c r="O15" s="5" t="s">
        <v>32</v>
      </c>
      <c r="P15" s="5" t="s">
        <v>33</v>
      </c>
      <c r="Q15" s="5">
        <v>0</v>
      </c>
      <c r="R15" s="8">
        <v>44891</v>
      </c>
      <c r="S15" s="7">
        <v>44930</v>
      </c>
      <c r="T15" s="5" t="s">
        <v>34</v>
      </c>
      <c r="U15" s="5">
        <v>6087</v>
      </c>
      <c r="V15" s="5">
        <v>0</v>
      </c>
      <c r="W15" s="5">
        <v>0</v>
      </c>
      <c r="X15" s="5" t="s">
        <v>96</v>
      </c>
      <c r="Y15" s="5" t="s">
        <v>35</v>
      </c>
    </row>
    <row r="16" s="5" customFormat="1" spans="1:25">
      <c r="A16" s="5" t="s">
        <v>97</v>
      </c>
      <c r="B16" s="5" t="s">
        <v>26</v>
      </c>
      <c r="C16" s="5" t="s">
        <v>27</v>
      </c>
      <c r="D16" s="5" t="s">
        <v>98</v>
      </c>
      <c r="E16" s="5" t="s">
        <v>99</v>
      </c>
      <c r="F16" s="7">
        <v>44924</v>
      </c>
      <c r="G16" s="7">
        <v>44927</v>
      </c>
      <c r="H16" s="5">
        <v>1</v>
      </c>
      <c r="I16" s="5">
        <v>3</v>
      </c>
      <c r="J16" s="5">
        <v>3</v>
      </c>
      <c r="K16" s="5" t="s">
        <v>30</v>
      </c>
      <c r="L16" s="5">
        <v>5948</v>
      </c>
      <c r="M16" s="5">
        <v>5948</v>
      </c>
      <c r="N16" s="5" t="s">
        <v>100</v>
      </c>
      <c r="O16" s="5" t="s">
        <v>32</v>
      </c>
      <c r="P16" s="5" t="s">
        <v>33</v>
      </c>
      <c r="Q16" s="5">
        <v>0</v>
      </c>
      <c r="R16" s="8">
        <v>44892</v>
      </c>
      <c r="S16" s="7">
        <v>44930</v>
      </c>
      <c r="T16" s="5" t="s">
        <v>34</v>
      </c>
      <c r="U16" s="5">
        <v>5948</v>
      </c>
      <c r="V16" s="5">
        <v>0</v>
      </c>
      <c r="W16" s="5">
        <v>0</v>
      </c>
      <c r="X16" s="5" t="s">
        <v>101</v>
      </c>
      <c r="Y16" s="5" t="s">
        <v>35</v>
      </c>
    </row>
    <row r="17" s="5" customFormat="1" spans="1:25">
      <c r="A17" s="5" t="s">
        <v>102</v>
      </c>
      <c r="B17" s="5" t="s">
        <v>26</v>
      </c>
      <c r="C17" s="5" t="s">
        <v>27</v>
      </c>
      <c r="D17" s="5" t="s">
        <v>103</v>
      </c>
      <c r="E17" s="5" t="s">
        <v>104</v>
      </c>
      <c r="F17" s="7">
        <v>44924</v>
      </c>
      <c r="G17" s="7">
        <v>44927</v>
      </c>
      <c r="H17" s="5">
        <v>1</v>
      </c>
      <c r="I17" s="5">
        <v>3</v>
      </c>
      <c r="J17" s="5">
        <v>3</v>
      </c>
      <c r="K17" s="5" t="s">
        <v>30</v>
      </c>
      <c r="L17" s="5">
        <v>12949</v>
      </c>
      <c r="M17" s="5">
        <v>12949</v>
      </c>
      <c r="N17" s="5" t="s">
        <v>105</v>
      </c>
      <c r="O17" s="5" t="s">
        <v>32</v>
      </c>
      <c r="P17" s="5" t="s">
        <v>33</v>
      </c>
      <c r="Q17" s="5">
        <v>0</v>
      </c>
      <c r="R17" s="8">
        <v>44892</v>
      </c>
      <c r="S17" s="7">
        <v>44930</v>
      </c>
      <c r="T17" s="5" t="s">
        <v>34</v>
      </c>
      <c r="U17" s="5">
        <v>12949</v>
      </c>
      <c r="V17" s="5">
        <v>0</v>
      </c>
      <c r="W17" s="5">
        <v>0</v>
      </c>
      <c r="X17" s="5" t="s">
        <v>106</v>
      </c>
      <c r="Y17" s="5" t="s">
        <v>35</v>
      </c>
    </row>
    <row r="18" s="5" customFormat="1" spans="1:25">
      <c r="A18" s="5" t="s">
        <v>107</v>
      </c>
      <c r="B18" s="5" t="s">
        <v>26</v>
      </c>
      <c r="C18" s="5" t="s">
        <v>27</v>
      </c>
      <c r="D18" s="5" t="s">
        <v>108</v>
      </c>
      <c r="E18" s="5" t="s">
        <v>109</v>
      </c>
      <c r="F18" s="7">
        <v>44925</v>
      </c>
      <c r="G18" s="7">
        <v>44927</v>
      </c>
      <c r="H18" s="5">
        <v>1</v>
      </c>
      <c r="I18" s="5">
        <v>2</v>
      </c>
      <c r="J18" s="5">
        <v>2</v>
      </c>
      <c r="K18" s="5" t="s">
        <v>30</v>
      </c>
      <c r="L18" s="5">
        <v>462</v>
      </c>
      <c r="M18" s="5">
        <v>462</v>
      </c>
      <c r="N18" s="5" t="s">
        <v>110</v>
      </c>
      <c r="O18" s="5" t="s">
        <v>32</v>
      </c>
      <c r="P18" s="5" t="s">
        <v>33</v>
      </c>
      <c r="Q18" s="5">
        <v>0</v>
      </c>
      <c r="R18" s="8">
        <v>44894</v>
      </c>
      <c r="S18" s="7">
        <v>44930</v>
      </c>
      <c r="T18" s="5" t="s">
        <v>34</v>
      </c>
      <c r="U18" s="5">
        <v>462</v>
      </c>
      <c r="V18" s="5">
        <v>0</v>
      </c>
      <c r="W18" s="5">
        <v>0</v>
      </c>
      <c r="X18" s="5" t="s">
        <v>111</v>
      </c>
      <c r="Y18" s="5" t="s">
        <v>35</v>
      </c>
    </row>
    <row r="19" s="5" customFormat="1" spans="1:25">
      <c r="A19" s="5" t="s">
        <v>112</v>
      </c>
      <c r="B19" s="5" t="s">
        <v>26</v>
      </c>
      <c r="C19" s="5" t="s">
        <v>27</v>
      </c>
      <c r="D19" s="5" t="s">
        <v>113</v>
      </c>
      <c r="E19" s="5" t="s">
        <v>114</v>
      </c>
      <c r="F19" s="7">
        <v>44924</v>
      </c>
      <c r="G19" s="7">
        <v>44927</v>
      </c>
      <c r="H19" s="5">
        <v>1</v>
      </c>
      <c r="I19" s="5">
        <v>3</v>
      </c>
      <c r="J19" s="5">
        <v>3</v>
      </c>
      <c r="K19" s="5" t="s">
        <v>30</v>
      </c>
      <c r="L19" s="5">
        <v>8172</v>
      </c>
      <c r="M19" s="5">
        <v>8172</v>
      </c>
      <c r="N19" s="5" t="s">
        <v>115</v>
      </c>
      <c r="O19" s="5" t="s">
        <v>32</v>
      </c>
      <c r="P19" s="5" t="s">
        <v>33</v>
      </c>
      <c r="Q19" s="5">
        <v>0</v>
      </c>
      <c r="R19" s="8">
        <v>44894</v>
      </c>
      <c r="S19" s="7">
        <v>44930</v>
      </c>
      <c r="T19" s="5" t="s">
        <v>34</v>
      </c>
      <c r="U19" s="5">
        <v>8172</v>
      </c>
      <c r="V19" s="5">
        <v>0</v>
      </c>
      <c r="W19" s="5">
        <v>0</v>
      </c>
      <c r="X19" s="5" t="s">
        <v>116</v>
      </c>
      <c r="Y19" s="5" t="s">
        <v>35</v>
      </c>
    </row>
    <row r="20" s="5" customFormat="1" spans="1:25">
      <c r="A20" s="5" t="s">
        <v>117</v>
      </c>
      <c r="B20" s="5" t="s">
        <v>26</v>
      </c>
      <c r="C20" s="5" t="s">
        <v>27</v>
      </c>
      <c r="D20" s="5" t="s">
        <v>118</v>
      </c>
      <c r="E20" s="5" t="s">
        <v>104</v>
      </c>
      <c r="F20" s="7">
        <v>44925</v>
      </c>
      <c r="G20" s="7">
        <v>44927</v>
      </c>
      <c r="H20" s="5">
        <v>1</v>
      </c>
      <c r="I20" s="5">
        <v>2</v>
      </c>
      <c r="J20" s="5">
        <v>2</v>
      </c>
      <c r="K20" s="5" t="s">
        <v>30</v>
      </c>
      <c r="L20" s="5">
        <v>788</v>
      </c>
      <c r="M20" s="5">
        <v>788</v>
      </c>
      <c r="N20" s="5" t="s">
        <v>119</v>
      </c>
      <c r="O20" s="5" t="s">
        <v>32</v>
      </c>
      <c r="P20" s="5" t="s">
        <v>33</v>
      </c>
      <c r="Q20" s="5">
        <v>0</v>
      </c>
      <c r="R20" s="8">
        <v>44895</v>
      </c>
      <c r="S20" s="7">
        <v>44930</v>
      </c>
      <c r="T20" s="5" t="s">
        <v>34</v>
      </c>
      <c r="U20" s="5">
        <v>788</v>
      </c>
      <c r="V20" s="5">
        <v>0</v>
      </c>
      <c r="W20" s="5">
        <v>0</v>
      </c>
      <c r="X20" s="5" t="s">
        <v>120</v>
      </c>
      <c r="Y20" s="5" t="s">
        <v>121</v>
      </c>
    </row>
    <row r="21" s="5" customFormat="1" spans="1:25">
      <c r="A21" s="5" t="s">
        <v>122</v>
      </c>
      <c r="B21" s="5" t="s">
        <v>26</v>
      </c>
      <c r="C21" s="5" t="s">
        <v>27</v>
      </c>
      <c r="D21" s="5" t="s">
        <v>123</v>
      </c>
      <c r="E21" s="5" t="s">
        <v>124</v>
      </c>
      <c r="F21" s="7">
        <v>44926</v>
      </c>
      <c r="G21" s="7">
        <v>44927</v>
      </c>
      <c r="H21" s="5">
        <v>1</v>
      </c>
      <c r="I21" s="5">
        <v>1</v>
      </c>
      <c r="J21" s="5">
        <v>1</v>
      </c>
      <c r="K21" s="5" t="s">
        <v>30</v>
      </c>
      <c r="L21" s="5">
        <v>1127</v>
      </c>
      <c r="M21" s="5">
        <v>1127</v>
      </c>
      <c r="N21" s="5" t="s">
        <v>125</v>
      </c>
      <c r="O21" s="5" t="s">
        <v>32</v>
      </c>
      <c r="P21" s="5" t="s">
        <v>33</v>
      </c>
      <c r="Q21" s="5">
        <v>0</v>
      </c>
      <c r="R21" s="8">
        <v>44895</v>
      </c>
      <c r="S21" s="7">
        <v>44930</v>
      </c>
      <c r="T21" s="5" t="s">
        <v>34</v>
      </c>
      <c r="U21" s="5">
        <v>1127</v>
      </c>
      <c r="V21" s="5">
        <v>0</v>
      </c>
      <c r="W21" s="5">
        <v>0</v>
      </c>
      <c r="X21" s="5" t="s">
        <v>126</v>
      </c>
      <c r="Y21" s="5" t="s">
        <v>127</v>
      </c>
    </row>
    <row r="22" s="5" customFormat="1" spans="1:25">
      <c r="A22" s="5" t="s">
        <v>128</v>
      </c>
      <c r="B22" s="5" t="s">
        <v>26</v>
      </c>
      <c r="C22" s="5" t="s">
        <v>27</v>
      </c>
      <c r="D22" s="5" t="s">
        <v>129</v>
      </c>
      <c r="E22" s="5" t="s">
        <v>130</v>
      </c>
      <c r="F22" s="7">
        <v>44925</v>
      </c>
      <c r="G22" s="7">
        <v>44927</v>
      </c>
      <c r="H22" s="5">
        <v>1</v>
      </c>
      <c r="I22" s="5">
        <v>2</v>
      </c>
      <c r="J22" s="5">
        <v>2</v>
      </c>
      <c r="K22" s="5" t="s">
        <v>30</v>
      </c>
      <c r="L22" s="5">
        <v>10154</v>
      </c>
      <c r="M22" s="5">
        <v>10154</v>
      </c>
      <c r="N22" s="5" t="s">
        <v>131</v>
      </c>
      <c r="O22" s="5" t="s">
        <v>32</v>
      </c>
      <c r="P22" s="5" t="s">
        <v>33</v>
      </c>
      <c r="Q22" s="5">
        <v>0</v>
      </c>
      <c r="R22" s="8">
        <v>44897</v>
      </c>
      <c r="S22" s="7">
        <v>44930</v>
      </c>
      <c r="T22" s="5" t="s">
        <v>34</v>
      </c>
      <c r="U22" s="5">
        <v>10154</v>
      </c>
      <c r="V22" s="5">
        <v>0</v>
      </c>
      <c r="W22" s="5">
        <v>0</v>
      </c>
      <c r="X22" s="5" t="s">
        <v>132</v>
      </c>
      <c r="Y22" s="5" t="s">
        <v>133</v>
      </c>
    </row>
    <row r="23" s="5" customFormat="1" spans="1:25">
      <c r="A23" s="5" t="s">
        <v>134</v>
      </c>
      <c r="B23" s="5" t="s">
        <v>26</v>
      </c>
      <c r="C23" s="5" t="s">
        <v>27</v>
      </c>
      <c r="D23" s="5" t="s">
        <v>135</v>
      </c>
      <c r="E23" s="5" t="s">
        <v>136</v>
      </c>
      <c r="F23" s="7">
        <v>44925</v>
      </c>
      <c r="G23" s="7">
        <v>44927</v>
      </c>
      <c r="H23" s="5">
        <v>1</v>
      </c>
      <c r="I23" s="5">
        <v>2</v>
      </c>
      <c r="J23" s="5">
        <v>2</v>
      </c>
      <c r="K23" s="5" t="s">
        <v>30</v>
      </c>
      <c r="L23" s="5">
        <v>1774</v>
      </c>
      <c r="M23" s="5">
        <v>1774</v>
      </c>
      <c r="N23" s="5" t="s">
        <v>137</v>
      </c>
      <c r="O23" s="5" t="s">
        <v>32</v>
      </c>
      <c r="P23" s="5" t="s">
        <v>33</v>
      </c>
      <c r="Q23" s="5">
        <v>0</v>
      </c>
      <c r="R23" s="8">
        <v>44898</v>
      </c>
      <c r="S23" s="7">
        <v>44930</v>
      </c>
      <c r="T23" s="5" t="s">
        <v>34</v>
      </c>
      <c r="U23" s="5">
        <v>1774</v>
      </c>
      <c r="V23" s="5">
        <v>0</v>
      </c>
      <c r="W23" s="5">
        <v>0</v>
      </c>
      <c r="X23" s="5" t="s">
        <v>138</v>
      </c>
      <c r="Y23" s="5" t="s">
        <v>139</v>
      </c>
    </row>
    <row r="24" s="5" customFormat="1" spans="1:25">
      <c r="A24" s="5" t="s">
        <v>140</v>
      </c>
      <c r="B24" s="5" t="s">
        <v>26</v>
      </c>
      <c r="C24" s="5" t="s">
        <v>27</v>
      </c>
      <c r="D24" s="5" t="s">
        <v>141</v>
      </c>
      <c r="E24" s="5" t="s">
        <v>142</v>
      </c>
      <c r="F24" s="7">
        <v>44923</v>
      </c>
      <c r="G24" s="7">
        <v>44927</v>
      </c>
      <c r="H24" s="5">
        <v>1</v>
      </c>
      <c r="I24" s="5">
        <v>4</v>
      </c>
      <c r="J24" s="5">
        <v>4</v>
      </c>
      <c r="K24" s="5" t="s">
        <v>30</v>
      </c>
      <c r="L24" s="5">
        <v>2243</v>
      </c>
      <c r="M24" s="5">
        <v>2243</v>
      </c>
      <c r="N24" s="5" t="s">
        <v>143</v>
      </c>
      <c r="O24" s="5" t="s">
        <v>32</v>
      </c>
      <c r="P24" s="5" t="s">
        <v>33</v>
      </c>
      <c r="Q24" s="5">
        <v>0</v>
      </c>
      <c r="R24" s="8">
        <v>44898</v>
      </c>
      <c r="S24" s="7">
        <v>44930</v>
      </c>
      <c r="T24" s="5" t="s">
        <v>34</v>
      </c>
      <c r="U24" s="5">
        <v>2243</v>
      </c>
      <c r="V24" s="5">
        <v>0</v>
      </c>
      <c r="W24" s="5">
        <v>0</v>
      </c>
      <c r="X24" s="5" t="s">
        <v>144</v>
      </c>
      <c r="Y24" s="5" t="s">
        <v>145</v>
      </c>
    </row>
    <row r="25" s="5" customFormat="1" spans="1:25">
      <c r="A25" s="5" t="s">
        <v>146</v>
      </c>
      <c r="B25" s="5" t="s">
        <v>26</v>
      </c>
      <c r="C25" s="5" t="s">
        <v>27</v>
      </c>
      <c r="D25" s="5" t="s">
        <v>129</v>
      </c>
      <c r="E25" s="5" t="s">
        <v>130</v>
      </c>
      <c r="F25" s="7">
        <v>44924</v>
      </c>
      <c r="G25" s="7">
        <v>44927</v>
      </c>
      <c r="H25" s="5">
        <v>1</v>
      </c>
      <c r="I25" s="5">
        <v>3</v>
      </c>
      <c r="J25" s="5">
        <v>3</v>
      </c>
      <c r="K25" s="5" t="s">
        <v>30</v>
      </c>
      <c r="L25" s="5">
        <v>15381</v>
      </c>
      <c r="M25" s="5">
        <v>15381</v>
      </c>
      <c r="N25" s="5" t="s">
        <v>147</v>
      </c>
      <c r="O25" s="5" t="s">
        <v>32</v>
      </c>
      <c r="P25" s="5" t="s">
        <v>33</v>
      </c>
      <c r="Q25" s="5">
        <v>0</v>
      </c>
      <c r="R25" s="8">
        <v>44898</v>
      </c>
      <c r="S25" s="7">
        <v>44930</v>
      </c>
      <c r="T25" s="5" t="s">
        <v>34</v>
      </c>
      <c r="U25" s="5">
        <v>15381</v>
      </c>
      <c r="V25" s="5">
        <v>0</v>
      </c>
      <c r="W25" s="5">
        <v>0</v>
      </c>
      <c r="X25" s="5" t="s">
        <v>148</v>
      </c>
      <c r="Y25" s="5" t="s">
        <v>149</v>
      </c>
    </row>
    <row r="26" s="5" customFormat="1" spans="1:25">
      <c r="A26" s="5" t="s">
        <v>150</v>
      </c>
      <c r="B26" s="5" t="s">
        <v>26</v>
      </c>
      <c r="C26" s="5" t="s">
        <v>27</v>
      </c>
      <c r="D26" s="5" t="s">
        <v>151</v>
      </c>
      <c r="E26" s="5" t="s">
        <v>152</v>
      </c>
      <c r="F26" s="7">
        <v>44925</v>
      </c>
      <c r="G26" s="7">
        <v>44927</v>
      </c>
      <c r="H26" s="5">
        <v>1</v>
      </c>
      <c r="I26" s="5">
        <v>2</v>
      </c>
      <c r="J26" s="5">
        <v>2</v>
      </c>
      <c r="K26" s="5" t="s">
        <v>30</v>
      </c>
      <c r="L26" s="5">
        <v>1770</v>
      </c>
      <c r="M26" s="5">
        <v>1770</v>
      </c>
      <c r="N26" s="5" t="s">
        <v>153</v>
      </c>
      <c r="O26" s="5" t="s">
        <v>32</v>
      </c>
      <c r="P26" s="5" t="s">
        <v>33</v>
      </c>
      <c r="Q26" s="5">
        <v>0</v>
      </c>
      <c r="R26" s="8">
        <v>44898</v>
      </c>
      <c r="S26" s="7">
        <v>44930</v>
      </c>
      <c r="T26" s="5" t="s">
        <v>34</v>
      </c>
      <c r="U26" s="5">
        <v>1770</v>
      </c>
      <c r="V26" s="5">
        <v>0</v>
      </c>
      <c r="W26" s="5">
        <v>0</v>
      </c>
      <c r="X26" s="5" t="s">
        <v>154</v>
      </c>
      <c r="Y26" s="5" t="s">
        <v>155</v>
      </c>
    </row>
    <row r="27" s="5" customFormat="1" spans="1:25">
      <c r="A27" s="5" t="s">
        <v>156</v>
      </c>
      <c r="B27" s="5" t="s">
        <v>26</v>
      </c>
      <c r="C27" s="5" t="s">
        <v>27</v>
      </c>
      <c r="D27" s="5" t="s">
        <v>157</v>
      </c>
      <c r="E27" s="5" t="s">
        <v>158</v>
      </c>
      <c r="F27" s="7">
        <v>44925</v>
      </c>
      <c r="G27" s="7">
        <v>44927</v>
      </c>
      <c r="H27" s="5">
        <v>1</v>
      </c>
      <c r="I27" s="5">
        <v>2</v>
      </c>
      <c r="J27" s="5">
        <v>2</v>
      </c>
      <c r="K27" s="5" t="s">
        <v>30</v>
      </c>
      <c r="L27" s="5">
        <v>2265</v>
      </c>
      <c r="M27" s="5">
        <v>2265</v>
      </c>
      <c r="N27" s="5" t="s">
        <v>159</v>
      </c>
      <c r="O27" s="5" t="s">
        <v>32</v>
      </c>
      <c r="P27" s="5" t="s">
        <v>33</v>
      </c>
      <c r="Q27" s="5">
        <v>0</v>
      </c>
      <c r="R27" s="8">
        <v>44899</v>
      </c>
      <c r="S27" s="7">
        <v>44930</v>
      </c>
      <c r="T27" s="5" t="s">
        <v>34</v>
      </c>
      <c r="U27" s="5">
        <v>2265</v>
      </c>
      <c r="V27" s="5">
        <v>0</v>
      </c>
      <c r="W27" s="5">
        <v>0</v>
      </c>
      <c r="X27" s="5" t="s">
        <v>160</v>
      </c>
      <c r="Y27" s="5" t="s">
        <v>35</v>
      </c>
    </row>
    <row r="28" s="5" customFormat="1" spans="1:25">
      <c r="A28" s="5" t="s">
        <v>161</v>
      </c>
      <c r="B28" s="5" t="s">
        <v>26</v>
      </c>
      <c r="C28" s="5" t="s">
        <v>27</v>
      </c>
      <c r="D28" s="5" t="s">
        <v>88</v>
      </c>
      <c r="E28" s="5" t="s">
        <v>162</v>
      </c>
      <c r="F28" s="7">
        <v>44923</v>
      </c>
      <c r="G28" s="7">
        <v>44927</v>
      </c>
      <c r="H28" s="5">
        <v>1</v>
      </c>
      <c r="I28" s="5">
        <v>4</v>
      </c>
      <c r="J28" s="5">
        <v>4</v>
      </c>
      <c r="K28" s="5" t="s">
        <v>30</v>
      </c>
      <c r="L28" s="5">
        <v>4418</v>
      </c>
      <c r="M28" s="5">
        <v>4418</v>
      </c>
      <c r="N28" s="5" t="s">
        <v>163</v>
      </c>
      <c r="O28" s="5" t="s">
        <v>32</v>
      </c>
      <c r="P28" s="5" t="s">
        <v>33</v>
      </c>
      <c r="Q28" s="5">
        <v>0</v>
      </c>
      <c r="R28" s="8">
        <v>44900</v>
      </c>
      <c r="S28" s="7">
        <v>44930</v>
      </c>
      <c r="T28" s="5" t="s">
        <v>34</v>
      </c>
      <c r="U28" s="5">
        <v>4418</v>
      </c>
      <c r="V28" s="5">
        <v>0</v>
      </c>
      <c r="W28" s="5">
        <v>0</v>
      </c>
      <c r="X28" s="5" t="s">
        <v>164</v>
      </c>
      <c r="Y28" s="5" t="s">
        <v>35</v>
      </c>
    </row>
    <row r="29" s="5" customFormat="1" spans="1:25">
      <c r="A29" s="5" t="s">
        <v>165</v>
      </c>
      <c r="B29" s="5" t="s">
        <v>26</v>
      </c>
      <c r="C29" s="5" t="s">
        <v>27</v>
      </c>
      <c r="D29" s="5" t="s">
        <v>166</v>
      </c>
      <c r="E29" s="5" t="s">
        <v>167</v>
      </c>
      <c r="F29" s="7">
        <v>44925</v>
      </c>
      <c r="G29" s="7">
        <v>44927</v>
      </c>
      <c r="H29" s="5">
        <v>1</v>
      </c>
      <c r="I29" s="5">
        <v>2</v>
      </c>
      <c r="J29" s="5">
        <v>2</v>
      </c>
      <c r="K29" s="5" t="s">
        <v>30</v>
      </c>
      <c r="L29" s="5">
        <v>3604</v>
      </c>
      <c r="M29" s="5">
        <v>3604</v>
      </c>
      <c r="N29" s="5" t="s">
        <v>168</v>
      </c>
      <c r="O29" s="5" t="s">
        <v>32</v>
      </c>
      <c r="P29" s="5" t="s">
        <v>33</v>
      </c>
      <c r="Q29" s="5">
        <v>0</v>
      </c>
      <c r="R29" s="8">
        <v>44900</v>
      </c>
      <c r="S29" s="7">
        <v>44930</v>
      </c>
      <c r="T29" s="5" t="s">
        <v>34</v>
      </c>
      <c r="U29" s="5">
        <v>3604</v>
      </c>
      <c r="V29" s="5">
        <v>0</v>
      </c>
      <c r="W29" s="5">
        <v>0</v>
      </c>
      <c r="X29" s="5" t="s">
        <v>169</v>
      </c>
      <c r="Y29" s="5" t="s">
        <v>170</v>
      </c>
    </row>
    <row r="30" s="5" customFormat="1" spans="1:25">
      <c r="A30" s="5" t="s">
        <v>171</v>
      </c>
      <c r="B30" s="5" t="s">
        <v>26</v>
      </c>
      <c r="C30" s="5" t="s">
        <v>27</v>
      </c>
      <c r="D30" s="5" t="s">
        <v>172</v>
      </c>
      <c r="E30" s="5" t="s">
        <v>173</v>
      </c>
      <c r="F30" s="7">
        <v>44925</v>
      </c>
      <c r="G30" s="7">
        <v>44927</v>
      </c>
      <c r="H30" s="5">
        <v>1</v>
      </c>
      <c r="I30" s="5">
        <v>2</v>
      </c>
      <c r="J30" s="5">
        <v>2</v>
      </c>
      <c r="K30" s="5" t="s">
        <v>30</v>
      </c>
      <c r="L30" s="5">
        <v>7560</v>
      </c>
      <c r="M30" s="5">
        <v>7560</v>
      </c>
      <c r="N30" s="5" t="s">
        <v>174</v>
      </c>
      <c r="O30" s="5" t="s">
        <v>32</v>
      </c>
      <c r="P30" s="5" t="s">
        <v>33</v>
      </c>
      <c r="Q30" s="5">
        <v>0</v>
      </c>
      <c r="R30" s="8">
        <v>44900</v>
      </c>
      <c r="S30" s="7">
        <v>44930</v>
      </c>
      <c r="T30" s="5" t="s">
        <v>34</v>
      </c>
      <c r="U30" s="5">
        <v>7560</v>
      </c>
      <c r="V30" s="5">
        <v>0</v>
      </c>
      <c r="W30" s="5">
        <v>0</v>
      </c>
      <c r="X30" s="5" t="s">
        <v>175</v>
      </c>
      <c r="Y30" s="5" t="s">
        <v>176</v>
      </c>
    </row>
    <row r="31" s="5" customFormat="1" spans="1:25">
      <c r="A31" s="5" t="s">
        <v>177</v>
      </c>
      <c r="B31" s="5" t="s">
        <v>26</v>
      </c>
      <c r="C31" s="5" t="s">
        <v>27</v>
      </c>
      <c r="D31" s="5" t="s">
        <v>178</v>
      </c>
      <c r="E31" s="5" t="s">
        <v>179</v>
      </c>
      <c r="F31" s="7">
        <v>44923</v>
      </c>
      <c r="G31" s="7">
        <v>44927</v>
      </c>
      <c r="H31" s="5">
        <v>1</v>
      </c>
      <c r="I31" s="5">
        <v>4</v>
      </c>
      <c r="J31" s="5">
        <v>4</v>
      </c>
      <c r="K31" s="5" t="s">
        <v>30</v>
      </c>
      <c r="L31" s="5">
        <v>4610</v>
      </c>
      <c r="M31" s="5">
        <v>4610</v>
      </c>
      <c r="N31" s="5" t="s">
        <v>180</v>
      </c>
      <c r="O31" s="5" t="s">
        <v>32</v>
      </c>
      <c r="P31" s="5" t="s">
        <v>33</v>
      </c>
      <c r="Q31" s="5">
        <v>0</v>
      </c>
      <c r="R31" s="8">
        <v>44900</v>
      </c>
      <c r="S31" s="7">
        <v>44930</v>
      </c>
      <c r="T31" s="5" t="s">
        <v>34</v>
      </c>
      <c r="U31" s="5">
        <v>4610</v>
      </c>
      <c r="V31" s="5">
        <v>0</v>
      </c>
      <c r="W31" s="5">
        <v>0</v>
      </c>
      <c r="X31" s="5" t="s">
        <v>181</v>
      </c>
      <c r="Y31" s="5" t="s">
        <v>182</v>
      </c>
    </row>
    <row r="32" s="5" customFormat="1" spans="1:25">
      <c r="A32" s="5" t="s">
        <v>183</v>
      </c>
      <c r="B32" s="5" t="s">
        <v>26</v>
      </c>
      <c r="C32" s="5" t="s">
        <v>27</v>
      </c>
      <c r="D32" s="5" t="s">
        <v>184</v>
      </c>
      <c r="E32" s="5" t="s">
        <v>185</v>
      </c>
      <c r="F32" s="7">
        <v>44926</v>
      </c>
      <c r="G32" s="7">
        <v>44927</v>
      </c>
      <c r="H32" s="5">
        <v>1</v>
      </c>
      <c r="I32" s="5">
        <v>1</v>
      </c>
      <c r="J32" s="5">
        <v>1</v>
      </c>
      <c r="K32" s="5" t="s">
        <v>30</v>
      </c>
      <c r="L32" s="5">
        <v>497</v>
      </c>
      <c r="M32" s="5">
        <v>497</v>
      </c>
      <c r="N32" s="5" t="s">
        <v>186</v>
      </c>
      <c r="O32" s="5" t="s">
        <v>32</v>
      </c>
      <c r="P32" s="5" t="s">
        <v>33</v>
      </c>
      <c r="Q32" s="5">
        <v>0</v>
      </c>
      <c r="R32" s="8">
        <v>44900</v>
      </c>
      <c r="S32" s="7">
        <v>44930</v>
      </c>
      <c r="T32" s="5" t="s">
        <v>34</v>
      </c>
      <c r="U32" s="5">
        <v>497</v>
      </c>
      <c r="V32" s="5">
        <v>0</v>
      </c>
      <c r="W32" s="5">
        <v>0</v>
      </c>
      <c r="X32" s="5" t="s">
        <v>187</v>
      </c>
      <c r="Y32" s="5" t="s">
        <v>35</v>
      </c>
    </row>
    <row r="33" s="5" customFormat="1" spans="1:25">
      <c r="A33" s="5" t="s">
        <v>188</v>
      </c>
      <c r="B33" s="5" t="s">
        <v>26</v>
      </c>
      <c r="C33" s="5" t="s">
        <v>27</v>
      </c>
      <c r="D33" s="5" t="s">
        <v>189</v>
      </c>
      <c r="E33" s="5" t="s">
        <v>190</v>
      </c>
      <c r="F33" s="7">
        <v>44925</v>
      </c>
      <c r="G33" s="7">
        <v>44927</v>
      </c>
      <c r="H33" s="5">
        <v>1</v>
      </c>
      <c r="I33" s="5">
        <v>2</v>
      </c>
      <c r="J33" s="5">
        <v>2</v>
      </c>
      <c r="K33" s="5" t="s">
        <v>30</v>
      </c>
      <c r="L33" s="5">
        <v>1388</v>
      </c>
      <c r="M33" s="5">
        <v>1388</v>
      </c>
      <c r="N33" s="5" t="s">
        <v>191</v>
      </c>
      <c r="O33" s="5" t="s">
        <v>32</v>
      </c>
      <c r="P33" s="5" t="s">
        <v>33</v>
      </c>
      <c r="Q33" s="5">
        <v>0</v>
      </c>
      <c r="R33" s="8">
        <v>44901</v>
      </c>
      <c r="S33" s="7">
        <v>44930</v>
      </c>
      <c r="T33" s="5" t="s">
        <v>34</v>
      </c>
      <c r="U33" s="5">
        <v>1388</v>
      </c>
      <c r="V33" s="5">
        <v>0</v>
      </c>
      <c r="W33" s="5">
        <v>0</v>
      </c>
      <c r="X33" s="5" t="s">
        <v>192</v>
      </c>
      <c r="Y33" s="5" t="s">
        <v>193</v>
      </c>
    </row>
    <row r="34" s="5" customFormat="1" spans="1:25">
      <c r="A34" s="5" t="s">
        <v>194</v>
      </c>
      <c r="B34" s="5" t="s">
        <v>26</v>
      </c>
      <c r="C34" s="5" t="s">
        <v>27</v>
      </c>
      <c r="D34" s="5" t="s">
        <v>195</v>
      </c>
      <c r="E34" s="5" t="s">
        <v>72</v>
      </c>
      <c r="F34" s="7">
        <v>44926</v>
      </c>
      <c r="G34" s="7">
        <v>44927</v>
      </c>
      <c r="H34" s="5">
        <v>1</v>
      </c>
      <c r="I34" s="5">
        <v>1</v>
      </c>
      <c r="J34" s="5">
        <v>1</v>
      </c>
      <c r="K34" s="5" t="s">
        <v>30</v>
      </c>
      <c r="L34" s="5">
        <v>1840</v>
      </c>
      <c r="M34" s="5">
        <v>1840</v>
      </c>
      <c r="N34" s="5" t="s">
        <v>196</v>
      </c>
      <c r="O34" s="5" t="s">
        <v>32</v>
      </c>
      <c r="P34" s="5" t="s">
        <v>33</v>
      </c>
      <c r="Q34" s="5">
        <v>0</v>
      </c>
      <c r="R34" s="8">
        <v>44901</v>
      </c>
      <c r="S34" s="7">
        <v>44930</v>
      </c>
      <c r="T34" s="5" t="s">
        <v>34</v>
      </c>
      <c r="U34" s="5">
        <v>1840</v>
      </c>
      <c r="V34" s="5">
        <v>0</v>
      </c>
      <c r="W34" s="5">
        <v>0</v>
      </c>
      <c r="X34" s="5" t="s">
        <v>197</v>
      </c>
      <c r="Y34" s="5" t="s">
        <v>35</v>
      </c>
    </row>
    <row r="35" s="5" customFormat="1" spans="1:25">
      <c r="A35" s="5" t="s">
        <v>198</v>
      </c>
      <c r="B35" s="5" t="s">
        <v>26</v>
      </c>
      <c r="C35" s="5" t="s">
        <v>27</v>
      </c>
      <c r="D35" s="5" t="s">
        <v>199</v>
      </c>
      <c r="E35" s="5" t="s">
        <v>200</v>
      </c>
      <c r="F35" s="7">
        <v>44926</v>
      </c>
      <c r="G35" s="7">
        <v>44927</v>
      </c>
      <c r="H35" s="5">
        <v>1</v>
      </c>
      <c r="I35" s="5">
        <v>1</v>
      </c>
      <c r="J35" s="5">
        <v>1</v>
      </c>
      <c r="K35" s="5" t="s">
        <v>30</v>
      </c>
      <c r="L35" s="5">
        <v>1089</v>
      </c>
      <c r="M35" s="5">
        <v>1089</v>
      </c>
      <c r="N35" s="5" t="s">
        <v>201</v>
      </c>
      <c r="O35" s="5" t="s">
        <v>32</v>
      </c>
      <c r="P35" s="5" t="s">
        <v>33</v>
      </c>
      <c r="Q35" s="5">
        <v>0</v>
      </c>
      <c r="R35" s="8">
        <v>44901</v>
      </c>
      <c r="S35" s="7">
        <v>44930</v>
      </c>
      <c r="T35" s="5" t="s">
        <v>34</v>
      </c>
      <c r="U35" s="5">
        <v>1089</v>
      </c>
      <c r="V35" s="5">
        <v>0</v>
      </c>
      <c r="W35" s="5">
        <v>0</v>
      </c>
      <c r="X35" s="5" t="s">
        <v>202</v>
      </c>
      <c r="Y35" s="5" t="s">
        <v>35</v>
      </c>
    </row>
    <row r="36" s="5" customFormat="1" spans="1:25">
      <c r="A36" s="5" t="s">
        <v>203</v>
      </c>
      <c r="B36" s="5" t="s">
        <v>26</v>
      </c>
      <c r="C36" s="5" t="s">
        <v>27</v>
      </c>
      <c r="D36" s="5" t="s">
        <v>204</v>
      </c>
      <c r="E36" s="5" t="s">
        <v>84</v>
      </c>
      <c r="F36" s="7">
        <v>44926</v>
      </c>
      <c r="G36" s="7">
        <v>44927</v>
      </c>
      <c r="H36" s="5">
        <v>1</v>
      </c>
      <c r="I36" s="5">
        <v>1</v>
      </c>
      <c r="J36" s="5">
        <v>1</v>
      </c>
      <c r="K36" s="5" t="s">
        <v>30</v>
      </c>
      <c r="L36" s="5">
        <v>919</v>
      </c>
      <c r="M36" s="5">
        <v>919</v>
      </c>
      <c r="N36" s="5" t="s">
        <v>205</v>
      </c>
      <c r="O36" s="5" t="s">
        <v>32</v>
      </c>
      <c r="P36" s="5" t="s">
        <v>33</v>
      </c>
      <c r="Q36" s="5">
        <v>0</v>
      </c>
      <c r="R36" s="8">
        <v>44901</v>
      </c>
      <c r="S36" s="7">
        <v>44930</v>
      </c>
      <c r="T36" s="5" t="s">
        <v>34</v>
      </c>
      <c r="U36" s="5">
        <v>919</v>
      </c>
      <c r="V36" s="5">
        <v>0</v>
      </c>
      <c r="W36" s="5">
        <v>0</v>
      </c>
      <c r="X36" s="5" t="s">
        <v>206</v>
      </c>
      <c r="Y36" s="5" t="s">
        <v>207</v>
      </c>
    </row>
    <row r="37" s="5" customFormat="1" spans="1:25">
      <c r="A37" s="5" t="s">
        <v>208</v>
      </c>
      <c r="B37" s="5" t="s">
        <v>26</v>
      </c>
      <c r="C37" s="5" t="s">
        <v>27</v>
      </c>
      <c r="D37" s="5" t="s">
        <v>209</v>
      </c>
      <c r="E37" s="5" t="s">
        <v>210</v>
      </c>
      <c r="F37" s="7">
        <v>44926</v>
      </c>
      <c r="G37" s="7">
        <v>44927</v>
      </c>
      <c r="H37" s="5">
        <v>1</v>
      </c>
      <c r="I37" s="5">
        <v>1</v>
      </c>
      <c r="J37" s="5">
        <v>1</v>
      </c>
      <c r="K37" s="5" t="s">
        <v>30</v>
      </c>
      <c r="L37" s="5">
        <v>1592</v>
      </c>
      <c r="M37" s="5">
        <v>1592</v>
      </c>
      <c r="N37" s="5" t="s">
        <v>211</v>
      </c>
      <c r="O37" s="5" t="s">
        <v>32</v>
      </c>
      <c r="P37" s="5" t="s">
        <v>33</v>
      </c>
      <c r="Q37" s="5">
        <v>0</v>
      </c>
      <c r="R37" s="8">
        <v>44901</v>
      </c>
      <c r="S37" s="7">
        <v>44930</v>
      </c>
      <c r="T37" s="5" t="s">
        <v>34</v>
      </c>
      <c r="U37" s="5">
        <v>1592</v>
      </c>
      <c r="V37" s="5">
        <v>0</v>
      </c>
      <c r="W37" s="5">
        <v>0</v>
      </c>
      <c r="X37" s="5" t="s">
        <v>212</v>
      </c>
      <c r="Y37" s="5" t="s">
        <v>213</v>
      </c>
    </row>
    <row r="38" s="5" customFormat="1" spans="1:25">
      <c r="A38" s="5" t="s">
        <v>214</v>
      </c>
      <c r="B38" s="5" t="s">
        <v>26</v>
      </c>
      <c r="C38" s="5" t="s">
        <v>27</v>
      </c>
      <c r="D38" s="5" t="s">
        <v>215</v>
      </c>
      <c r="E38" s="5" t="s">
        <v>216</v>
      </c>
      <c r="F38" s="7">
        <v>44926</v>
      </c>
      <c r="G38" s="7">
        <v>44927</v>
      </c>
      <c r="H38" s="5">
        <v>1</v>
      </c>
      <c r="I38" s="5">
        <v>1</v>
      </c>
      <c r="J38" s="5">
        <v>1</v>
      </c>
      <c r="K38" s="5" t="s">
        <v>30</v>
      </c>
      <c r="L38" s="5">
        <v>589</v>
      </c>
      <c r="M38" s="5">
        <v>589</v>
      </c>
      <c r="N38" s="5" t="s">
        <v>217</v>
      </c>
      <c r="O38" s="5" t="s">
        <v>32</v>
      </c>
      <c r="P38" s="5" t="s">
        <v>33</v>
      </c>
      <c r="Q38" s="5">
        <v>0</v>
      </c>
      <c r="R38" s="8">
        <v>44902</v>
      </c>
      <c r="S38" s="7">
        <v>44930</v>
      </c>
      <c r="T38" s="5" t="s">
        <v>34</v>
      </c>
      <c r="U38" s="5">
        <v>589</v>
      </c>
      <c r="V38" s="5">
        <v>0</v>
      </c>
      <c r="W38" s="5">
        <v>0</v>
      </c>
      <c r="X38" s="5" t="s">
        <v>218</v>
      </c>
      <c r="Y38" s="5" t="s">
        <v>35</v>
      </c>
    </row>
    <row r="39" s="5" customFormat="1" spans="1:25">
      <c r="A39" s="5" t="s">
        <v>214</v>
      </c>
      <c r="B39" s="5" t="s">
        <v>26</v>
      </c>
      <c r="C39" s="5" t="s">
        <v>75</v>
      </c>
      <c r="D39" s="5" t="s">
        <v>215</v>
      </c>
      <c r="E39" s="5" t="s">
        <v>216</v>
      </c>
      <c r="F39" s="7">
        <v>44926</v>
      </c>
      <c r="G39" s="7">
        <v>44927</v>
      </c>
      <c r="H39" s="5">
        <v>1</v>
      </c>
      <c r="I39" s="5">
        <v>1</v>
      </c>
      <c r="J39" s="5">
        <v>1</v>
      </c>
      <c r="K39" s="5" t="s">
        <v>30</v>
      </c>
      <c r="L39" s="5">
        <v>-589</v>
      </c>
      <c r="M39" s="5">
        <v>-589</v>
      </c>
      <c r="N39" s="5" t="s">
        <v>217</v>
      </c>
      <c r="O39" s="5" t="s">
        <v>32</v>
      </c>
      <c r="P39" s="5" t="s">
        <v>33</v>
      </c>
      <c r="Q39" s="5">
        <v>0</v>
      </c>
      <c r="R39" s="8">
        <v>44902</v>
      </c>
      <c r="S39" s="7">
        <v>44930</v>
      </c>
      <c r="T39" s="5" t="s">
        <v>34</v>
      </c>
      <c r="U39" s="5">
        <v>-589</v>
      </c>
      <c r="V39" s="5">
        <v>0</v>
      </c>
      <c r="W39" s="5">
        <v>0</v>
      </c>
      <c r="X39" s="5" t="s">
        <v>218</v>
      </c>
      <c r="Y39" s="5" t="s">
        <v>35</v>
      </c>
    </row>
    <row r="40" s="5" customFormat="1" spans="1:25">
      <c r="A40" s="5" t="s">
        <v>219</v>
      </c>
      <c r="B40" s="5" t="s">
        <v>26</v>
      </c>
      <c r="C40" s="5" t="s">
        <v>27</v>
      </c>
      <c r="D40" s="5" t="s">
        <v>220</v>
      </c>
      <c r="E40" s="5" t="s">
        <v>221</v>
      </c>
      <c r="F40" s="7">
        <v>44925</v>
      </c>
      <c r="G40" s="7">
        <v>44927</v>
      </c>
      <c r="H40" s="5">
        <v>1</v>
      </c>
      <c r="I40" s="5">
        <v>2</v>
      </c>
      <c r="J40" s="5">
        <v>2</v>
      </c>
      <c r="K40" s="5" t="s">
        <v>30</v>
      </c>
      <c r="L40" s="5">
        <v>6959</v>
      </c>
      <c r="M40" s="5">
        <v>6959</v>
      </c>
      <c r="N40" s="5" t="s">
        <v>222</v>
      </c>
      <c r="O40" s="5" t="s">
        <v>32</v>
      </c>
      <c r="P40" s="5" t="s">
        <v>33</v>
      </c>
      <c r="Q40" s="5">
        <v>0</v>
      </c>
      <c r="R40" s="8">
        <v>44903</v>
      </c>
      <c r="S40" s="7">
        <v>44930</v>
      </c>
      <c r="T40" s="5" t="s">
        <v>34</v>
      </c>
      <c r="U40" s="5">
        <v>6959</v>
      </c>
      <c r="V40" s="5">
        <v>0</v>
      </c>
      <c r="W40" s="5">
        <v>0</v>
      </c>
      <c r="X40" s="5" t="s">
        <v>223</v>
      </c>
      <c r="Y40" s="5" t="s">
        <v>35</v>
      </c>
    </row>
    <row r="41" s="5" customFormat="1" spans="1:25">
      <c r="A41" s="5" t="s">
        <v>224</v>
      </c>
      <c r="B41" s="5" t="s">
        <v>26</v>
      </c>
      <c r="C41" s="5" t="s">
        <v>27</v>
      </c>
      <c r="D41" s="5" t="s">
        <v>225</v>
      </c>
      <c r="E41" s="5" t="s">
        <v>226</v>
      </c>
      <c r="F41" s="7">
        <v>44926</v>
      </c>
      <c r="G41" s="7">
        <v>44927</v>
      </c>
      <c r="H41" s="5">
        <v>1</v>
      </c>
      <c r="I41" s="5">
        <v>1</v>
      </c>
      <c r="J41" s="5">
        <v>1</v>
      </c>
      <c r="K41" s="5" t="s">
        <v>30</v>
      </c>
      <c r="L41" s="5">
        <v>5065</v>
      </c>
      <c r="M41" s="5">
        <v>5065</v>
      </c>
      <c r="N41" s="5" t="s">
        <v>227</v>
      </c>
      <c r="O41" s="5" t="s">
        <v>32</v>
      </c>
      <c r="P41" s="5" t="s">
        <v>33</v>
      </c>
      <c r="Q41" s="5">
        <v>0</v>
      </c>
      <c r="R41" s="8">
        <v>44903</v>
      </c>
      <c r="S41" s="7">
        <v>44930</v>
      </c>
      <c r="T41" s="5" t="s">
        <v>34</v>
      </c>
      <c r="U41" s="5">
        <v>5065</v>
      </c>
      <c r="V41" s="5">
        <v>0</v>
      </c>
      <c r="W41" s="5">
        <v>0</v>
      </c>
      <c r="X41" s="5" t="s">
        <v>228</v>
      </c>
      <c r="Y41" s="5" t="s">
        <v>35</v>
      </c>
    </row>
    <row r="42" s="5" customFormat="1" spans="1:25">
      <c r="A42" s="5" t="s">
        <v>229</v>
      </c>
      <c r="B42" s="5" t="s">
        <v>26</v>
      </c>
      <c r="C42" s="5" t="s">
        <v>27</v>
      </c>
      <c r="D42" s="5" t="s">
        <v>204</v>
      </c>
      <c r="E42" s="5" t="s">
        <v>104</v>
      </c>
      <c r="F42" s="7">
        <v>44926</v>
      </c>
      <c r="G42" s="7">
        <v>44927</v>
      </c>
      <c r="H42" s="5">
        <v>1</v>
      </c>
      <c r="I42" s="5">
        <v>1</v>
      </c>
      <c r="J42" s="5">
        <v>1</v>
      </c>
      <c r="K42" s="5" t="s">
        <v>30</v>
      </c>
      <c r="L42" s="5">
        <v>889</v>
      </c>
      <c r="M42" s="5">
        <v>889</v>
      </c>
      <c r="N42" s="5" t="s">
        <v>230</v>
      </c>
      <c r="O42" s="5" t="s">
        <v>32</v>
      </c>
      <c r="P42" s="5" t="s">
        <v>33</v>
      </c>
      <c r="Q42" s="5">
        <v>0</v>
      </c>
      <c r="R42" s="8">
        <v>44903</v>
      </c>
      <c r="S42" s="7">
        <v>44930</v>
      </c>
      <c r="T42" s="5" t="s">
        <v>34</v>
      </c>
      <c r="U42" s="5">
        <v>889</v>
      </c>
      <c r="V42" s="5">
        <v>0</v>
      </c>
      <c r="W42" s="5">
        <v>0</v>
      </c>
      <c r="X42" s="5" t="s">
        <v>231</v>
      </c>
      <c r="Y42" s="5" t="s">
        <v>232</v>
      </c>
    </row>
    <row r="43" s="5" customFormat="1" spans="1:25">
      <c r="A43" s="5" t="s">
        <v>233</v>
      </c>
      <c r="B43" s="5" t="s">
        <v>26</v>
      </c>
      <c r="C43" s="5" t="s">
        <v>27</v>
      </c>
      <c r="D43" s="5" t="s">
        <v>234</v>
      </c>
      <c r="E43" s="5" t="s">
        <v>61</v>
      </c>
      <c r="F43" s="7">
        <v>44924</v>
      </c>
      <c r="G43" s="7">
        <v>44927</v>
      </c>
      <c r="H43" s="5">
        <v>1</v>
      </c>
      <c r="I43" s="5">
        <v>3</v>
      </c>
      <c r="J43" s="5">
        <v>3</v>
      </c>
      <c r="K43" s="5" t="s">
        <v>30</v>
      </c>
      <c r="L43" s="5">
        <v>9953</v>
      </c>
      <c r="M43" s="5">
        <v>9953</v>
      </c>
      <c r="N43" s="5" t="s">
        <v>235</v>
      </c>
      <c r="O43" s="5" t="s">
        <v>32</v>
      </c>
      <c r="P43" s="5" t="s">
        <v>33</v>
      </c>
      <c r="Q43" s="5">
        <v>0</v>
      </c>
      <c r="R43" s="8">
        <v>44904</v>
      </c>
      <c r="S43" s="7">
        <v>44930</v>
      </c>
      <c r="T43" s="5" t="s">
        <v>34</v>
      </c>
      <c r="U43" s="5">
        <v>9953</v>
      </c>
      <c r="V43" s="5">
        <v>0</v>
      </c>
      <c r="W43" s="5">
        <v>0</v>
      </c>
      <c r="X43" s="5" t="s">
        <v>236</v>
      </c>
      <c r="Y43" s="5" t="s">
        <v>35</v>
      </c>
    </row>
    <row r="44" s="5" customFormat="1" spans="1:25">
      <c r="A44" s="5" t="s">
        <v>237</v>
      </c>
      <c r="B44" s="5" t="s">
        <v>26</v>
      </c>
      <c r="C44" s="5" t="s">
        <v>27</v>
      </c>
      <c r="D44" s="5" t="s">
        <v>238</v>
      </c>
      <c r="E44" s="5" t="s">
        <v>239</v>
      </c>
      <c r="F44" s="7">
        <v>44924</v>
      </c>
      <c r="G44" s="7">
        <v>44927</v>
      </c>
      <c r="H44" s="5">
        <v>1</v>
      </c>
      <c r="I44" s="5">
        <v>3</v>
      </c>
      <c r="J44" s="5">
        <v>3</v>
      </c>
      <c r="K44" s="5" t="s">
        <v>30</v>
      </c>
      <c r="L44" s="5">
        <v>4812</v>
      </c>
      <c r="M44" s="5">
        <v>4812</v>
      </c>
      <c r="N44" s="5" t="s">
        <v>240</v>
      </c>
      <c r="O44" s="5" t="s">
        <v>32</v>
      </c>
      <c r="P44" s="5" t="s">
        <v>33</v>
      </c>
      <c r="Q44" s="5">
        <v>0</v>
      </c>
      <c r="R44" s="8">
        <v>44904</v>
      </c>
      <c r="S44" s="7">
        <v>44930</v>
      </c>
      <c r="T44" s="5" t="s">
        <v>34</v>
      </c>
      <c r="U44" s="5">
        <v>4812</v>
      </c>
      <c r="V44" s="5">
        <v>0</v>
      </c>
      <c r="W44" s="5">
        <v>0</v>
      </c>
      <c r="X44" s="5" t="s">
        <v>241</v>
      </c>
      <c r="Y44" s="5" t="s">
        <v>242</v>
      </c>
    </row>
    <row r="45" s="5" customFormat="1" spans="1:25">
      <c r="A45" s="5" t="s">
        <v>243</v>
      </c>
      <c r="B45" s="5" t="s">
        <v>26</v>
      </c>
      <c r="C45" s="5" t="s">
        <v>27</v>
      </c>
      <c r="D45" s="5" t="s">
        <v>238</v>
      </c>
      <c r="E45" s="5" t="s">
        <v>239</v>
      </c>
      <c r="F45" s="7">
        <v>44925</v>
      </c>
      <c r="G45" s="7">
        <v>44927</v>
      </c>
      <c r="H45" s="5">
        <v>1</v>
      </c>
      <c r="I45" s="5">
        <v>2</v>
      </c>
      <c r="J45" s="5">
        <v>2</v>
      </c>
      <c r="K45" s="5" t="s">
        <v>30</v>
      </c>
      <c r="L45" s="5">
        <v>3208</v>
      </c>
      <c r="M45" s="5">
        <v>3208</v>
      </c>
      <c r="N45" s="5" t="s">
        <v>244</v>
      </c>
      <c r="O45" s="5" t="s">
        <v>32</v>
      </c>
      <c r="P45" s="5" t="s">
        <v>33</v>
      </c>
      <c r="Q45" s="5">
        <v>0</v>
      </c>
      <c r="R45" s="8">
        <v>44904</v>
      </c>
      <c r="S45" s="7">
        <v>44930</v>
      </c>
      <c r="T45" s="5" t="s">
        <v>34</v>
      </c>
      <c r="U45" s="5">
        <v>3208</v>
      </c>
      <c r="V45" s="5">
        <v>0</v>
      </c>
      <c r="W45" s="5">
        <v>0</v>
      </c>
      <c r="X45" s="5" t="s">
        <v>245</v>
      </c>
      <c r="Y45" s="5" t="s">
        <v>246</v>
      </c>
    </row>
    <row r="46" s="5" customFormat="1" spans="1:25">
      <c r="A46" s="5" t="s">
        <v>247</v>
      </c>
      <c r="B46" s="5" t="s">
        <v>26</v>
      </c>
      <c r="C46" s="5" t="s">
        <v>27</v>
      </c>
      <c r="D46" s="5" t="s">
        <v>135</v>
      </c>
      <c r="E46" s="5" t="s">
        <v>248</v>
      </c>
      <c r="F46" s="7">
        <v>44926</v>
      </c>
      <c r="G46" s="7">
        <v>44927</v>
      </c>
      <c r="H46" s="5">
        <v>1</v>
      </c>
      <c r="I46" s="5">
        <v>1</v>
      </c>
      <c r="J46" s="5">
        <v>1</v>
      </c>
      <c r="K46" s="5" t="s">
        <v>30</v>
      </c>
      <c r="L46" s="5">
        <v>1065</v>
      </c>
      <c r="M46" s="5">
        <v>1065</v>
      </c>
      <c r="N46" s="5" t="s">
        <v>249</v>
      </c>
      <c r="O46" s="5" t="s">
        <v>32</v>
      </c>
      <c r="P46" s="5" t="s">
        <v>33</v>
      </c>
      <c r="Q46" s="5">
        <v>0</v>
      </c>
      <c r="R46" s="8">
        <v>44904</v>
      </c>
      <c r="S46" s="7">
        <v>44930</v>
      </c>
      <c r="T46" s="5" t="s">
        <v>34</v>
      </c>
      <c r="U46" s="5">
        <v>1065</v>
      </c>
      <c r="V46" s="5">
        <v>0</v>
      </c>
      <c r="W46" s="5">
        <v>0</v>
      </c>
      <c r="X46" s="5" t="s">
        <v>250</v>
      </c>
      <c r="Y46" s="5" t="s">
        <v>251</v>
      </c>
    </row>
    <row r="47" s="5" customFormat="1" spans="1:25">
      <c r="A47" s="5" t="s">
        <v>252</v>
      </c>
      <c r="B47" s="5" t="s">
        <v>26</v>
      </c>
      <c r="C47" s="5" t="s">
        <v>27</v>
      </c>
      <c r="D47" s="5" t="s">
        <v>253</v>
      </c>
      <c r="E47" s="5" t="s">
        <v>254</v>
      </c>
      <c r="F47" s="7">
        <v>44925</v>
      </c>
      <c r="G47" s="7">
        <v>44927</v>
      </c>
      <c r="H47" s="5">
        <v>1</v>
      </c>
      <c r="I47" s="5">
        <v>2</v>
      </c>
      <c r="J47" s="5">
        <v>2</v>
      </c>
      <c r="K47" s="5" t="s">
        <v>30</v>
      </c>
      <c r="L47" s="5">
        <v>16398</v>
      </c>
      <c r="M47" s="5">
        <v>16398</v>
      </c>
      <c r="N47" s="5" t="s">
        <v>255</v>
      </c>
      <c r="O47" s="5" t="s">
        <v>32</v>
      </c>
      <c r="P47" s="5" t="s">
        <v>33</v>
      </c>
      <c r="Q47" s="5">
        <v>0</v>
      </c>
      <c r="R47" s="8">
        <v>44904</v>
      </c>
      <c r="S47" s="7">
        <v>44930</v>
      </c>
      <c r="T47" s="5" t="s">
        <v>34</v>
      </c>
      <c r="U47" s="5">
        <v>16398</v>
      </c>
      <c r="V47" s="5">
        <v>0</v>
      </c>
      <c r="W47" s="5">
        <v>0</v>
      </c>
      <c r="X47" s="5" t="s">
        <v>256</v>
      </c>
      <c r="Y47" s="5" t="s">
        <v>35</v>
      </c>
    </row>
    <row r="48" s="5" customFormat="1" spans="1:25">
      <c r="A48" s="5" t="s">
        <v>257</v>
      </c>
      <c r="B48" s="5" t="s">
        <v>26</v>
      </c>
      <c r="C48" s="5" t="s">
        <v>27</v>
      </c>
      <c r="D48" s="5" t="s">
        <v>258</v>
      </c>
      <c r="E48" s="5" t="s">
        <v>104</v>
      </c>
      <c r="F48" s="7">
        <v>44922</v>
      </c>
      <c r="G48" s="7">
        <v>44927</v>
      </c>
      <c r="H48" s="5">
        <v>1</v>
      </c>
      <c r="I48" s="5">
        <v>5</v>
      </c>
      <c r="J48" s="5">
        <v>5</v>
      </c>
      <c r="K48" s="5" t="s">
        <v>30</v>
      </c>
      <c r="L48" s="5">
        <v>5405</v>
      </c>
      <c r="M48" s="5">
        <v>5405</v>
      </c>
      <c r="N48" s="5" t="s">
        <v>259</v>
      </c>
      <c r="O48" s="5" t="s">
        <v>32</v>
      </c>
      <c r="P48" s="5" t="s">
        <v>33</v>
      </c>
      <c r="Q48" s="5">
        <v>0</v>
      </c>
      <c r="R48" s="8">
        <v>44904</v>
      </c>
      <c r="S48" s="7">
        <v>44930</v>
      </c>
      <c r="T48" s="5" t="s">
        <v>34</v>
      </c>
      <c r="U48" s="5">
        <v>5405</v>
      </c>
      <c r="V48" s="5">
        <v>0</v>
      </c>
      <c r="W48" s="5">
        <v>0</v>
      </c>
      <c r="X48" s="5" t="s">
        <v>260</v>
      </c>
      <c r="Y48" s="5" t="s">
        <v>35</v>
      </c>
    </row>
    <row r="49" s="5" customFormat="1" spans="1:25">
      <c r="A49" s="5" t="s">
        <v>261</v>
      </c>
      <c r="B49" s="5" t="s">
        <v>26</v>
      </c>
      <c r="C49" s="5" t="s">
        <v>27</v>
      </c>
      <c r="D49" s="5" t="s">
        <v>151</v>
      </c>
      <c r="E49" s="5" t="s">
        <v>152</v>
      </c>
      <c r="F49" s="7">
        <v>44926</v>
      </c>
      <c r="G49" s="7">
        <v>44927</v>
      </c>
      <c r="H49" s="5">
        <v>1</v>
      </c>
      <c r="I49" s="5">
        <v>1</v>
      </c>
      <c r="J49" s="5">
        <v>1</v>
      </c>
      <c r="K49" s="5" t="s">
        <v>30</v>
      </c>
      <c r="L49" s="5">
        <v>907</v>
      </c>
      <c r="M49" s="5">
        <v>907</v>
      </c>
      <c r="N49" s="5" t="s">
        <v>262</v>
      </c>
      <c r="O49" s="5" t="s">
        <v>32</v>
      </c>
      <c r="P49" s="5" t="s">
        <v>33</v>
      </c>
      <c r="Q49" s="5">
        <v>0</v>
      </c>
      <c r="R49" s="8">
        <v>44904</v>
      </c>
      <c r="S49" s="7">
        <v>44930</v>
      </c>
      <c r="T49" s="5" t="s">
        <v>34</v>
      </c>
      <c r="U49" s="5">
        <v>907</v>
      </c>
      <c r="V49" s="5">
        <v>0</v>
      </c>
      <c r="W49" s="5">
        <v>0</v>
      </c>
      <c r="X49" s="5" t="s">
        <v>263</v>
      </c>
      <c r="Y49" s="5" t="s">
        <v>264</v>
      </c>
    </row>
    <row r="50" s="5" customFormat="1" spans="1:25">
      <c r="A50" s="5" t="s">
        <v>265</v>
      </c>
      <c r="B50" s="5" t="s">
        <v>26</v>
      </c>
      <c r="C50" s="5" t="s">
        <v>27</v>
      </c>
      <c r="D50" s="5" t="s">
        <v>266</v>
      </c>
      <c r="E50" s="5" t="s">
        <v>267</v>
      </c>
      <c r="F50" s="7">
        <v>44926</v>
      </c>
      <c r="G50" s="7">
        <v>44927</v>
      </c>
      <c r="H50" s="5">
        <v>1</v>
      </c>
      <c r="I50" s="5">
        <v>1</v>
      </c>
      <c r="J50" s="5">
        <v>1</v>
      </c>
      <c r="K50" s="5" t="s">
        <v>30</v>
      </c>
      <c r="L50" s="5">
        <v>869</v>
      </c>
      <c r="M50" s="5">
        <v>869</v>
      </c>
      <c r="N50" s="5" t="s">
        <v>268</v>
      </c>
      <c r="O50" s="5" t="s">
        <v>32</v>
      </c>
      <c r="P50" s="5" t="s">
        <v>33</v>
      </c>
      <c r="Q50" s="5">
        <v>0</v>
      </c>
      <c r="R50" s="8">
        <v>44904</v>
      </c>
      <c r="S50" s="7">
        <v>44930</v>
      </c>
      <c r="T50" s="5" t="s">
        <v>34</v>
      </c>
      <c r="U50" s="5">
        <v>869</v>
      </c>
      <c r="V50" s="5">
        <v>0</v>
      </c>
      <c r="W50" s="5">
        <v>0</v>
      </c>
      <c r="X50" s="5" t="s">
        <v>269</v>
      </c>
      <c r="Y50" s="5" t="s">
        <v>213</v>
      </c>
    </row>
    <row r="51" s="5" customFormat="1" spans="1:25">
      <c r="A51" s="5" t="s">
        <v>270</v>
      </c>
      <c r="B51" s="5" t="s">
        <v>26</v>
      </c>
      <c r="C51" s="5" t="s">
        <v>27</v>
      </c>
      <c r="D51" s="5" t="s">
        <v>271</v>
      </c>
      <c r="E51" s="5" t="s">
        <v>272</v>
      </c>
      <c r="F51" s="7">
        <v>44926</v>
      </c>
      <c r="G51" s="7">
        <v>44927</v>
      </c>
      <c r="H51" s="5">
        <v>2</v>
      </c>
      <c r="I51" s="5">
        <v>1</v>
      </c>
      <c r="J51" s="5">
        <v>2</v>
      </c>
      <c r="K51" s="5" t="s">
        <v>30</v>
      </c>
      <c r="L51" s="5">
        <v>962</v>
      </c>
      <c r="M51" s="5">
        <v>962</v>
      </c>
      <c r="N51" s="5" t="s">
        <v>273</v>
      </c>
      <c r="O51" s="5" t="s">
        <v>32</v>
      </c>
      <c r="P51" s="5" t="s">
        <v>33</v>
      </c>
      <c r="Q51" s="5">
        <v>0</v>
      </c>
      <c r="R51" s="8">
        <v>44905</v>
      </c>
      <c r="S51" s="7">
        <v>44930</v>
      </c>
      <c r="T51" s="5" t="s">
        <v>34</v>
      </c>
      <c r="U51" s="5">
        <v>962</v>
      </c>
      <c r="V51" s="5">
        <v>0</v>
      </c>
      <c r="W51" s="5">
        <v>0</v>
      </c>
      <c r="X51" s="5" t="s">
        <v>274</v>
      </c>
      <c r="Y51" s="5" t="s">
        <v>35</v>
      </c>
    </row>
    <row r="52" s="5" customFormat="1" spans="1:25">
      <c r="A52" s="5" t="s">
        <v>275</v>
      </c>
      <c r="B52" s="5" t="s">
        <v>26</v>
      </c>
      <c r="C52" s="5" t="s">
        <v>27</v>
      </c>
      <c r="D52" s="5" t="s">
        <v>276</v>
      </c>
      <c r="E52" s="5" t="s">
        <v>277</v>
      </c>
      <c r="F52" s="7">
        <v>44926</v>
      </c>
      <c r="G52" s="7">
        <v>44927</v>
      </c>
      <c r="H52" s="5">
        <v>1</v>
      </c>
      <c r="I52" s="5">
        <v>1</v>
      </c>
      <c r="J52" s="5">
        <v>1</v>
      </c>
      <c r="K52" s="5" t="s">
        <v>30</v>
      </c>
      <c r="L52" s="5">
        <v>2104</v>
      </c>
      <c r="M52" s="5">
        <v>2104</v>
      </c>
      <c r="N52" s="5" t="s">
        <v>278</v>
      </c>
      <c r="O52" s="5" t="s">
        <v>32</v>
      </c>
      <c r="P52" s="5" t="s">
        <v>33</v>
      </c>
      <c r="Q52" s="5">
        <v>0</v>
      </c>
      <c r="R52" s="8">
        <v>44905</v>
      </c>
      <c r="S52" s="7">
        <v>44930</v>
      </c>
      <c r="T52" s="5" t="s">
        <v>34</v>
      </c>
      <c r="U52" s="5">
        <v>2104</v>
      </c>
      <c r="V52" s="5">
        <v>0</v>
      </c>
      <c r="W52" s="5">
        <v>0</v>
      </c>
      <c r="X52" s="5" t="s">
        <v>279</v>
      </c>
      <c r="Y52" s="5" t="s">
        <v>280</v>
      </c>
    </row>
    <row r="53" s="5" customFormat="1" spans="1:25">
      <c r="A53" s="5" t="s">
        <v>281</v>
      </c>
      <c r="B53" s="5" t="s">
        <v>26</v>
      </c>
      <c r="C53" s="5" t="s">
        <v>27</v>
      </c>
      <c r="D53" s="5" t="s">
        <v>282</v>
      </c>
      <c r="E53" s="5" t="s">
        <v>104</v>
      </c>
      <c r="F53" s="7">
        <v>44926</v>
      </c>
      <c r="G53" s="7">
        <v>44927</v>
      </c>
      <c r="H53" s="5">
        <v>1</v>
      </c>
      <c r="I53" s="5">
        <v>1</v>
      </c>
      <c r="J53" s="5">
        <v>1</v>
      </c>
      <c r="K53" s="5" t="s">
        <v>30</v>
      </c>
      <c r="L53" s="5">
        <v>1248</v>
      </c>
      <c r="M53" s="5">
        <v>1248</v>
      </c>
      <c r="N53" s="5" t="s">
        <v>283</v>
      </c>
      <c r="O53" s="5" t="s">
        <v>32</v>
      </c>
      <c r="P53" s="5" t="s">
        <v>33</v>
      </c>
      <c r="Q53" s="5">
        <v>0</v>
      </c>
      <c r="R53" s="8">
        <v>44905</v>
      </c>
      <c r="S53" s="7">
        <v>44930</v>
      </c>
      <c r="T53" s="5" t="s">
        <v>34</v>
      </c>
      <c r="U53" s="5">
        <v>1248</v>
      </c>
      <c r="V53" s="5">
        <v>0</v>
      </c>
      <c r="W53" s="5">
        <v>0</v>
      </c>
      <c r="X53" s="5" t="s">
        <v>284</v>
      </c>
      <c r="Y53" s="5" t="s">
        <v>285</v>
      </c>
    </row>
    <row r="54" s="5" customFormat="1" spans="1:25">
      <c r="A54" s="5" t="s">
        <v>286</v>
      </c>
      <c r="B54" s="5" t="s">
        <v>26</v>
      </c>
      <c r="C54" s="5" t="s">
        <v>27</v>
      </c>
      <c r="D54" s="5" t="s">
        <v>287</v>
      </c>
      <c r="E54" s="5" t="s">
        <v>130</v>
      </c>
      <c r="F54" s="7">
        <v>44923</v>
      </c>
      <c r="G54" s="7">
        <v>44927</v>
      </c>
      <c r="H54" s="5">
        <v>1</v>
      </c>
      <c r="I54" s="5">
        <v>4</v>
      </c>
      <c r="J54" s="5">
        <v>4</v>
      </c>
      <c r="K54" s="5" t="s">
        <v>30</v>
      </c>
      <c r="L54" s="5">
        <v>3708</v>
      </c>
      <c r="M54" s="5">
        <v>3708</v>
      </c>
      <c r="N54" s="5" t="s">
        <v>288</v>
      </c>
      <c r="O54" s="5" t="s">
        <v>32</v>
      </c>
      <c r="P54" s="5" t="s">
        <v>33</v>
      </c>
      <c r="Q54" s="5">
        <v>0</v>
      </c>
      <c r="R54" s="8">
        <v>44905</v>
      </c>
      <c r="S54" s="7">
        <v>44930</v>
      </c>
      <c r="T54" s="5" t="s">
        <v>34</v>
      </c>
      <c r="U54" s="5">
        <v>3708</v>
      </c>
      <c r="V54" s="5">
        <v>0</v>
      </c>
      <c r="W54" s="5">
        <v>0</v>
      </c>
      <c r="X54" s="5" t="s">
        <v>289</v>
      </c>
      <c r="Y54" s="5" t="s">
        <v>290</v>
      </c>
    </row>
    <row r="55" s="5" customFormat="1" spans="1:25">
      <c r="A55" s="5" t="s">
        <v>291</v>
      </c>
      <c r="B55" s="5" t="s">
        <v>26</v>
      </c>
      <c r="C55" s="5" t="s">
        <v>27</v>
      </c>
      <c r="D55" s="5" t="s">
        <v>292</v>
      </c>
      <c r="E55" s="5" t="s">
        <v>293</v>
      </c>
      <c r="F55" s="7">
        <v>44924</v>
      </c>
      <c r="G55" s="7">
        <v>44927</v>
      </c>
      <c r="H55" s="5">
        <v>1</v>
      </c>
      <c r="I55" s="5">
        <v>3</v>
      </c>
      <c r="J55" s="5">
        <v>3</v>
      </c>
      <c r="K55" s="5" t="s">
        <v>30</v>
      </c>
      <c r="L55" s="5">
        <v>7959</v>
      </c>
      <c r="M55" s="5">
        <v>7959</v>
      </c>
      <c r="N55" s="5" t="s">
        <v>294</v>
      </c>
      <c r="O55" s="5" t="s">
        <v>32</v>
      </c>
      <c r="P55" s="5" t="s">
        <v>33</v>
      </c>
      <c r="Q55" s="5">
        <v>0</v>
      </c>
      <c r="R55" s="8">
        <v>44906</v>
      </c>
      <c r="S55" s="7">
        <v>44930</v>
      </c>
      <c r="T55" s="5" t="s">
        <v>34</v>
      </c>
      <c r="U55" s="5">
        <v>7959</v>
      </c>
      <c r="V55" s="5">
        <v>0</v>
      </c>
      <c r="W55" s="5">
        <v>0</v>
      </c>
      <c r="X55" s="5" t="s">
        <v>295</v>
      </c>
      <c r="Y55" s="5" t="s">
        <v>35</v>
      </c>
    </row>
    <row r="56" s="5" customFormat="1" spans="1:25">
      <c r="A56" s="5" t="s">
        <v>296</v>
      </c>
      <c r="B56" s="5" t="s">
        <v>26</v>
      </c>
      <c r="C56" s="5" t="s">
        <v>27</v>
      </c>
      <c r="D56" s="5" t="s">
        <v>297</v>
      </c>
      <c r="E56" s="5" t="s">
        <v>298</v>
      </c>
      <c r="F56" s="7">
        <v>44923</v>
      </c>
      <c r="G56" s="7">
        <v>44927</v>
      </c>
      <c r="H56" s="5">
        <v>1</v>
      </c>
      <c r="I56" s="5">
        <v>4</v>
      </c>
      <c r="J56" s="5">
        <v>4</v>
      </c>
      <c r="K56" s="5" t="s">
        <v>30</v>
      </c>
      <c r="L56" s="5">
        <v>1456</v>
      </c>
      <c r="M56" s="5">
        <v>1456</v>
      </c>
      <c r="N56" s="5" t="s">
        <v>299</v>
      </c>
      <c r="O56" s="5" t="s">
        <v>32</v>
      </c>
      <c r="P56" s="5" t="s">
        <v>33</v>
      </c>
      <c r="Q56" s="5">
        <v>0</v>
      </c>
      <c r="R56" s="8">
        <v>44906</v>
      </c>
      <c r="S56" s="7">
        <v>44930</v>
      </c>
      <c r="T56" s="5" t="s">
        <v>34</v>
      </c>
      <c r="U56" s="5">
        <v>1456</v>
      </c>
      <c r="V56" s="5">
        <v>0</v>
      </c>
      <c r="W56" s="5">
        <v>0</v>
      </c>
      <c r="X56" s="5" t="s">
        <v>300</v>
      </c>
      <c r="Y56" s="5" t="s">
        <v>301</v>
      </c>
    </row>
    <row r="57" s="5" customFormat="1" spans="1:25">
      <c r="A57" s="5" t="s">
        <v>302</v>
      </c>
      <c r="B57" s="5" t="s">
        <v>26</v>
      </c>
      <c r="C57" s="5" t="s">
        <v>27</v>
      </c>
      <c r="D57" s="5" t="s">
        <v>303</v>
      </c>
      <c r="E57" s="5" t="s">
        <v>304</v>
      </c>
      <c r="F57" s="7">
        <v>44925</v>
      </c>
      <c r="G57" s="7">
        <v>44927</v>
      </c>
      <c r="H57" s="5">
        <v>1</v>
      </c>
      <c r="I57" s="5">
        <v>2</v>
      </c>
      <c r="J57" s="5">
        <v>2</v>
      </c>
      <c r="K57" s="5" t="s">
        <v>30</v>
      </c>
      <c r="L57" s="5">
        <v>3480</v>
      </c>
      <c r="M57" s="5">
        <v>3480</v>
      </c>
      <c r="N57" s="5" t="s">
        <v>305</v>
      </c>
      <c r="O57" s="5" t="s">
        <v>32</v>
      </c>
      <c r="P57" s="5" t="s">
        <v>33</v>
      </c>
      <c r="Q57" s="5">
        <v>0</v>
      </c>
      <c r="R57" s="8">
        <v>44906</v>
      </c>
      <c r="S57" s="7">
        <v>44930</v>
      </c>
      <c r="T57" s="5" t="s">
        <v>34</v>
      </c>
      <c r="U57" s="5">
        <v>3480</v>
      </c>
      <c r="V57" s="5">
        <v>0</v>
      </c>
      <c r="W57" s="5">
        <v>0</v>
      </c>
      <c r="X57" s="5" t="s">
        <v>306</v>
      </c>
      <c r="Y57" s="5" t="s">
        <v>307</v>
      </c>
    </row>
    <row r="58" s="5" customFormat="1" spans="1:25">
      <c r="A58" s="5" t="s">
        <v>308</v>
      </c>
      <c r="B58" s="5" t="s">
        <v>26</v>
      </c>
      <c r="C58" s="5" t="s">
        <v>27</v>
      </c>
      <c r="D58" s="5" t="s">
        <v>309</v>
      </c>
      <c r="E58" s="5" t="s">
        <v>310</v>
      </c>
      <c r="F58" s="7">
        <v>44926</v>
      </c>
      <c r="G58" s="7">
        <v>44927</v>
      </c>
      <c r="H58" s="5">
        <v>1</v>
      </c>
      <c r="I58" s="5">
        <v>1</v>
      </c>
      <c r="J58" s="5">
        <v>1</v>
      </c>
      <c r="K58" s="5" t="s">
        <v>30</v>
      </c>
      <c r="L58" s="5">
        <v>335</v>
      </c>
      <c r="M58" s="5">
        <v>335</v>
      </c>
      <c r="N58" s="5" t="s">
        <v>311</v>
      </c>
      <c r="O58" s="5" t="s">
        <v>32</v>
      </c>
      <c r="P58" s="5" t="s">
        <v>33</v>
      </c>
      <c r="Q58" s="5">
        <v>0</v>
      </c>
      <c r="R58" s="8">
        <v>44906</v>
      </c>
      <c r="S58" s="7">
        <v>44930</v>
      </c>
      <c r="T58" s="5" t="s">
        <v>34</v>
      </c>
      <c r="U58" s="5">
        <v>335</v>
      </c>
      <c r="V58" s="5">
        <v>0</v>
      </c>
      <c r="W58" s="5">
        <v>0</v>
      </c>
      <c r="X58" s="5" t="s">
        <v>312</v>
      </c>
      <c r="Y58" s="5" t="s">
        <v>313</v>
      </c>
    </row>
    <row r="59" s="5" customFormat="1" spans="1:25">
      <c r="A59" s="5" t="s">
        <v>314</v>
      </c>
      <c r="B59" s="5" t="s">
        <v>26</v>
      </c>
      <c r="C59" s="5" t="s">
        <v>27</v>
      </c>
      <c r="D59" s="5" t="s">
        <v>220</v>
      </c>
      <c r="E59" s="5" t="s">
        <v>315</v>
      </c>
      <c r="F59" s="7">
        <v>44924</v>
      </c>
      <c r="G59" s="7">
        <v>44927</v>
      </c>
      <c r="H59" s="5">
        <v>1</v>
      </c>
      <c r="I59" s="5">
        <v>3</v>
      </c>
      <c r="J59" s="5">
        <v>3</v>
      </c>
      <c r="K59" s="5" t="s">
        <v>30</v>
      </c>
      <c r="L59" s="5">
        <v>13675</v>
      </c>
      <c r="M59" s="5">
        <v>13675</v>
      </c>
      <c r="N59" s="5" t="s">
        <v>316</v>
      </c>
      <c r="O59" s="5" t="s">
        <v>32</v>
      </c>
      <c r="P59" s="5" t="s">
        <v>33</v>
      </c>
      <c r="Q59" s="5">
        <v>0</v>
      </c>
      <c r="R59" s="8">
        <v>44906</v>
      </c>
      <c r="S59" s="7">
        <v>44930</v>
      </c>
      <c r="T59" s="5" t="s">
        <v>34</v>
      </c>
      <c r="U59" s="5">
        <v>13675</v>
      </c>
      <c r="V59" s="5">
        <v>0</v>
      </c>
      <c r="W59" s="5">
        <v>0</v>
      </c>
      <c r="X59" s="5" t="s">
        <v>317</v>
      </c>
      <c r="Y59" s="5" t="s">
        <v>35</v>
      </c>
    </row>
    <row r="60" s="5" customFormat="1" spans="1:25">
      <c r="A60" s="5" t="s">
        <v>318</v>
      </c>
      <c r="B60" s="5" t="s">
        <v>26</v>
      </c>
      <c r="C60" s="5" t="s">
        <v>27</v>
      </c>
      <c r="D60" s="5" t="s">
        <v>220</v>
      </c>
      <c r="E60" s="5" t="s">
        <v>221</v>
      </c>
      <c r="F60" s="7">
        <v>44924</v>
      </c>
      <c r="G60" s="7">
        <v>44927</v>
      </c>
      <c r="H60" s="5">
        <v>1</v>
      </c>
      <c r="I60" s="5">
        <v>3</v>
      </c>
      <c r="J60" s="5">
        <v>3</v>
      </c>
      <c r="K60" s="5" t="s">
        <v>30</v>
      </c>
      <c r="L60" s="5">
        <v>14067</v>
      </c>
      <c r="M60" s="5">
        <v>14067</v>
      </c>
      <c r="N60" s="5" t="s">
        <v>319</v>
      </c>
      <c r="O60" s="5" t="s">
        <v>32</v>
      </c>
      <c r="P60" s="5" t="s">
        <v>33</v>
      </c>
      <c r="Q60" s="5">
        <v>0</v>
      </c>
      <c r="R60" s="8">
        <v>44906</v>
      </c>
      <c r="S60" s="7">
        <v>44930</v>
      </c>
      <c r="T60" s="5" t="s">
        <v>34</v>
      </c>
      <c r="U60" s="5">
        <v>14067</v>
      </c>
      <c r="V60" s="5">
        <v>0</v>
      </c>
      <c r="W60" s="5">
        <v>0</v>
      </c>
      <c r="X60" s="5" t="s">
        <v>320</v>
      </c>
      <c r="Y60" s="5" t="s">
        <v>35</v>
      </c>
    </row>
    <row r="61" s="5" customFormat="1" spans="1:25">
      <c r="A61" s="5" t="s">
        <v>321</v>
      </c>
      <c r="B61" s="5" t="s">
        <v>26</v>
      </c>
      <c r="C61" s="5" t="s">
        <v>27</v>
      </c>
      <c r="D61" s="5" t="s">
        <v>322</v>
      </c>
      <c r="E61" s="5" t="s">
        <v>323</v>
      </c>
      <c r="F61" s="7">
        <v>44924</v>
      </c>
      <c r="G61" s="7">
        <v>44927</v>
      </c>
      <c r="H61" s="5">
        <v>1</v>
      </c>
      <c r="I61" s="5">
        <v>3</v>
      </c>
      <c r="J61" s="5">
        <v>3</v>
      </c>
      <c r="K61" s="5" t="s">
        <v>30</v>
      </c>
      <c r="L61" s="5">
        <v>2625</v>
      </c>
      <c r="M61" s="5">
        <v>2625</v>
      </c>
      <c r="N61" s="5" t="s">
        <v>324</v>
      </c>
      <c r="O61" s="5" t="s">
        <v>32</v>
      </c>
      <c r="P61" s="5" t="s">
        <v>33</v>
      </c>
      <c r="Q61" s="5">
        <v>0</v>
      </c>
      <c r="R61" s="8">
        <v>44906</v>
      </c>
      <c r="S61" s="7">
        <v>44930</v>
      </c>
      <c r="T61" s="5" t="s">
        <v>34</v>
      </c>
      <c r="U61" s="5">
        <v>2625</v>
      </c>
      <c r="V61" s="5">
        <v>0</v>
      </c>
      <c r="W61" s="5">
        <v>0</v>
      </c>
      <c r="X61" s="5" t="s">
        <v>325</v>
      </c>
      <c r="Y61" s="5" t="s">
        <v>326</v>
      </c>
    </row>
    <row r="62" s="5" customFormat="1" spans="1:25">
      <c r="A62" s="5" t="s">
        <v>327</v>
      </c>
      <c r="B62" s="5" t="s">
        <v>26</v>
      </c>
      <c r="C62" s="5" t="s">
        <v>27</v>
      </c>
      <c r="D62" s="5" t="s">
        <v>328</v>
      </c>
      <c r="E62" s="5" t="s">
        <v>329</v>
      </c>
      <c r="F62" s="7">
        <v>44924</v>
      </c>
      <c r="G62" s="7">
        <v>44927</v>
      </c>
      <c r="H62" s="5">
        <v>2</v>
      </c>
      <c r="I62" s="5">
        <v>3</v>
      </c>
      <c r="J62" s="5">
        <v>6</v>
      </c>
      <c r="K62" s="5" t="s">
        <v>30</v>
      </c>
      <c r="L62" s="5">
        <v>4158</v>
      </c>
      <c r="M62" s="5">
        <v>4158</v>
      </c>
      <c r="N62" s="5" t="s">
        <v>330</v>
      </c>
      <c r="O62" s="5" t="s">
        <v>32</v>
      </c>
      <c r="P62" s="5" t="s">
        <v>33</v>
      </c>
      <c r="Q62" s="5">
        <v>0</v>
      </c>
      <c r="R62" s="8">
        <v>44906</v>
      </c>
      <c r="S62" s="7">
        <v>44930</v>
      </c>
      <c r="T62" s="5" t="s">
        <v>34</v>
      </c>
      <c r="U62" s="5">
        <v>4158</v>
      </c>
      <c r="V62" s="5">
        <v>0</v>
      </c>
      <c r="W62" s="5">
        <v>0</v>
      </c>
      <c r="X62" s="5" t="s">
        <v>331</v>
      </c>
      <c r="Y62" s="5" t="s">
        <v>332</v>
      </c>
    </row>
    <row r="63" s="5" customFormat="1" spans="1:25">
      <c r="A63" s="5" t="s">
        <v>333</v>
      </c>
      <c r="B63" s="5" t="s">
        <v>26</v>
      </c>
      <c r="C63" s="5" t="s">
        <v>27</v>
      </c>
      <c r="D63" s="5" t="s">
        <v>334</v>
      </c>
      <c r="E63" s="5" t="s">
        <v>335</v>
      </c>
      <c r="F63" s="7">
        <v>44926</v>
      </c>
      <c r="G63" s="7">
        <v>44927</v>
      </c>
      <c r="H63" s="5">
        <v>1</v>
      </c>
      <c r="I63" s="5">
        <v>1</v>
      </c>
      <c r="J63" s="5">
        <v>1</v>
      </c>
      <c r="K63" s="5" t="s">
        <v>30</v>
      </c>
      <c r="L63" s="5">
        <v>5169</v>
      </c>
      <c r="M63" s="5">
        <v>5169</v>
      </c>
      <c r="N63" s="5" t="s">
        <v>336</v>
      </c>
      <c r="O63" s="5" t="s">
        <v>32</v>
      </c>
      <c r="P63" s="5" t="s">
        <v>33</v>
      </c>
      <c r="Q63" s="5">
        <v>0</v>
      </c>
      <c r="R63" s="8">
        <v>44907</v>
      </c>
      <c r="S63" s="7">
        <v>44930</v>
      </c>
      <c r="T63" s="5" t="s">
        <v>34</v>
      </c>
      <c r="U63" s="5">
        <v>5169</v>
      </c>
      <c r="V63" s="5">
        <v>0</v>
      </c>
      <c r="W63" s="5">
        <v>0</v>
      </c>
      <c r="X63" s="5" t="s">
        <v>337</v>
      </c>
      <c r="Y63" s="5" t="s">
        <v>338</v>
      </c>
    </row>
    <row r="64" s="5" customFormat="1" spans="1:25">
      <c r="A64" s="5" t="s">
        <v>339</v>
      </c>
      <c r="B64" s="5" t="s">
        <v>26</v>
      </c>
      <c r="C64" s="5" t="s">
        <v>27</v>
      </c>
      <c r="D64" s="5" t="s">
        <v>340</v>
      </c>
      <c r="E64" s="5" t="s">
        <v>341</v>
      </c>
      <c r="F64" s="7">
        <v>44926</v>
      </c>
      <c r="G64" s="7">
        <v>44927</v>
      </c>
      <c r="H64" s="5">
        <v>1</v>
      </c>
      <c r="I64" s="5">
        <v>1</v>
      </c>
      <c r="J64" s="5">
        <v>1</v>
      </c>
      <c r="K64" s="5" t="s">
        <v>30</v>
      </c>
      <c r="L64" s="5">
        <v>985</v>
      </c>
      <c r="M64" s="5">
        <v>985</v>
      </c>
      <c r="N64" s="5" t="s">
        <v>342</v>
      </c>
      <c r="O64" s="5" t="s">
        <v>32</v>
      </c>
      <c r="P64" s="5" t="s">
        <v>33</v>
      </c>
      <c r="Q64" s="5">
        <v>0</v>
      </c>
      <c r="R64" s="8">
        <v>44907</v>
      </c>
      <c r="S64" s="7">
        <v>44930</v>
      </c>
      <c r="T64" s="5" t="s">
        <v>34</v>
      </c>
      <c r="U64" s="5">
        <v>985</v>
      </c>
      <c r="V64" s="5">
        <v>0</v>
      </c>
      <c r="W64" s="5">
        <v>0</v>
      </c>
      <c r="X64" s="5" t="s">
        <v>343</v>
      </c>
      <c r="Y64" s="5" t="s">
        <v>344</v>
      </c>
    </row>
    <row r="65" s="5" customFormat="1" spans="1:25">
      <c r="A65" s="5" t="s">
        <v>345</v>
      </c>
      <c r="B65" s="5" t="s">
        <v>26</v>
      </c>
      <c r="C65" s="5" t="s">
        <v>27</v>
      </c>
      <c r="D65" s="5" t="s">
        <v>346</v>
      </c>
      <c r="E65" s="5" t="s">
        <v>347</v>
      </c>
      <c r="F65" s="7">
        <v>44926</v>
      </c>
      <c r="G65" s="7">
        <v>44927</v>
      </c>
      <c r="H65" s="5">
        <v>1</v>
      </c>
      <c r="I65" s="5">
        <v>1</v>
      </c>
      <c r="J65" s="5">
        <v>1</v>
      </c>
      <c r="K65" s="5" t="s">
        <v>30</v>
      </c>
      <c r="L65" s="5">
        <v>1537</v>
      </c>
      <c r="M65" s="5">
        <v>1537</v>
      </c>
      <c r="N65" s="5" t="s">
        <v>348</v>
      </c>
      <c r="O65" s="5" t="s">
        <v>32</v>
      </c>
      <c r="P65" s="5" t="s">
        <v>33</v>
      </c>
      <c r="Q65" s="5">
        <v>0</v>
      </c>
      <c r="R65" s="8">
        <v>44907</v>
      </c>
      <c r="S65" s="7">
        <v>44930</v>
      </c>
      <c r="T65" s="5" t="s">
        <v>34</v>
      </c>
      <c r="U65" s="5">
        <v>1537</v>
      </c>
      <c r="V65" s="5">
        <v>0</v>
      </c>
      <c r="W65" s="5">
        <v>0</v>
      </c>
      <c r="X65" s="5" t="s">
        <v>349</v>
      </c>
      <c r="Y65" s="5" t="s">
        <v>350</v>
      </c>
    </row>
    <row r="66" s="5" customFormat="1" spans="1:25">
      <c r="A66" s="5" t="s">
        <v>351</v>
      </c>
      <c r="B66" s="5" t="s">
        <v>26</v>
      </c>
      <c r="C66" s="5" t="s">
        <v>27</v>
      </c>
      <c r="D66" s="5" t="s">
        <v>352</v>
      </c>
      <c r="E66" s="5" t="s">
        <v>353</v>
      </c>
      <c r="F66" s="7">
        <v>44924</v>
      </c>
      <c r="G66" s="7">
        <v>44927</v>
      </c>
      <c r="H66" s="5">
        <v>1</v>
      </c>
      <c r="I66" s="5">
        <v>3</v>
      </c>
      <c r="J66" s="5">
        <v>3</v>
      </c>
      <c r="K66" s="5" t="s">
        <v>30</v>
      </c>
      <c r="L66" s="5">
        <v>2264</v>
      </c>
      <c r="M66" s="5">
        <v>2264</v>
      </c>
      <c r="N66" s="5" t="s">
        <v>354</v>
      </c>
      <c r="O66" s="5" t="s">
        <v>32</v>
      </c>
      <c r="P66" s="5" t="s">
        <v>33</v>
      </c>
      <c r="Q66" s="5">
        <v>0</v>
      </c>
      <c r="R66" s="8">
        <v>44907</v>
      </c>
      <c r="S66" s="7">
        <v>44930</v>
      </c>
      <c r="T66" s="5" t="s">
        <v>34</v>
      </c>
      <c r="U66" s="5">
        <v>2264</v>
      </c>
      <c r="V66" s="5">
        <v>0</v>
      </c>
      <c r="W66" s="5">
        <v>0</v>
      </c>
      <c r="X66" s="5" t="s">
        <v>355</v>
      </c>
      <c r="Y66" s="5" t="s">
        <v>356</v>
      </c>
    </row>
    <row r="67" s="5" customFormat="1" spans="1:25">
      <c r="A67" s="5" t="s">
        <v>357</v>
      </c>
      <c r="B67" s="5" t="s">
        <v>26</v>
      </c>
      <c r="C67" s="5" t="s">
        <v>27</v>
      </c>
      <c r="D67" s="5" t="s">
        <v>358</v>
      </c>
      <c r="E67" s="5" t="s">
        <v>359</v>
      </c>
      <c r="F67" s="7">
        <v>44926</v>
      </c>
      <c r="G67" s="7">
        <v>44927</v>
      </c>
      <c r="H67" s="5">
        <v>1</v>
      </c>
      <c r="I67" s="5">
        <v>1</v>
      </c>
      <c r="J67" s="5">
        <v>1</v>
      </c>
      <c r="K67" s="5" t="s">
        <v>30</v>
      </c>
      <c r="L67" s="5">
        <v>752</v>
      </c>
      <c r="M67" s="5">
        <v>752</v>
      </c>
      <c r="N67" s="5" t="s">
        <v>360</v>
      </c>
      <c r="O67" s="5" t="s">
        <v>32</v>
      </c>
      <c r="P67" s="5" t="s">
        <v>33</v>
      </c>
      <c r="Q67" s="5">
        <v>0</v>
      </c>
      <c r="R67" s="8">
        <v>44908</v>
      </c>
      <c r="S67" s="7">
        <v>44930</v>
      </c>
      <c r="T67" s="5" t="s">
        <v>34</v>
      </c>
      <c r="U67" s="5">
        <v>752</v>
      </c>
      <c r="V67" s="5">
        <v>0</v>
      </c>
      <c r="W67" s="5">
        <v>0</v>
      </c>
      <c r="X67" s="5" t="s">
        <v>361</v>
      </c>
      <c r="Y67" s="5" t="s">
        <v>362</v>
      </c>
    </row>
    <row r="68" s="5" customFormat="1" spans="1:25">
      <c r="A68" s="5" t="s">
        <v>363</v>
      </c>
      <c r="B68" s="5" t="s">
        <v>26</v>
      </c>
      <c r="C68" s="5" t="s">
        <v>27</v>
      </c>
      <c r="D68" s="5" t="s">
        <v>364</v>
      </c>
      <c r="E68" s="5" t="s">
        <v>365</v>
      </c>
      <c r="F68" s="7">
        <v>44921</v>
      </c>
      <c r="G68" s="7">
        <v>44927</v>
      </c>
      <c r="H68" s="5">
        <v>1</v>
      </c>
      <c r="I68" s="5">
        <v>6</v>
      </c>
      <c r="J68" s="5">
        <v>6</v>
      </c>
      <c r="K68" s="5" t="s">
        <v>30</v>
      </c>
      <c r="L68" s="5">
        <v>24152</v>
      </c>
      <c r="M68" s="5">
        <v>24152</v>
      </c>
      <c r="N68" s="5" t="s">
        <v>366</v>
      </c>
      <c r="O68" s="5" t="s">
        <v>32</v>
      </c>
      <c r="P68" s="5" t="s">
        <v>33</v>
      </c>
      <c r="Q68" s="5">
        <v>0</v>
      </c>
      <c r="R68" s="8">
        <v>44908</v>
      </c>
      <c r="S68" s="7">
        <v>44930</v>
      </c>
      <c r="T68" s="5" t="s">
        <v>34</v>
      </c>
      <c r="U68" s="5">
        <v>24152</v>
      </c>
      <c r="V68" s="5">
        <v>0</v>
      </c>
      <c r="W68" s="5">
        <v>0</v>
      </c>
      <c r="X68" s="5" t="s">
        <v>367</v>
      </c>
      <c r="Y68" s="5" t="s">
        <v>35</v>
      </c>
    </row>
    <row r="69" s="5" customFormat="1" spans="1:25">
      <c r="A69" s="5" t="s">
        <v>368</v>
      </c>
      <c r="B69" s="5" t="s">
        <v>26</v>
      </c>
      <c r="C69" s="5" t="s">
        <v>27</v>
      </c>
      <c r="D69" s="5" t="s">
        <v>369</v>
      </c>
      <c r="E69" s="5" t="s">
        <v>179</v>
      </c>
      <c r="F69" s="7">
        <v>44926</v>
      </c>
      <c r="G69" s="7">
        <v>44927</v>
      </c>
      <c r="H69" s="5">
        <v>1</v>
      </c>
      <c r="I69" s="5">
        <v>1</v>
      </c>
      <c r="J69" s="5">
        <v>1</v>
      </c>
      <c r="K69" s="5" t="s">
        <v>30</v>
      </c>
      <c r="L69" s="5">
        <v>246</v>
      </c>
      <c r="M69" s="5">
        <v>246</v>
      </c>
      <c r="N69" s="5" t="s">
        <v>370</v>
      </c>
      <c r="O69" s="5" t="s">
        <v>32</v>
      </c>
      <c r="P69" s="5" t="s">
        <v>33</v>
      </c>
      <c r="Q69" s="5">
        <v>0</v>
      </c>
      <c r="R69" s="8">
        <v>44909</v>
      </c>
      <c r="S69" s="7">
        <v>44930</v>
      </c>
      <c r="T69" s="5" t="s">
        <v>34</v>
      </c>
      <c r="U69" s="5">
        <v>246</v>
      </c>
      <c r="V69" s="5">
        <v>0</v>
      </c>
      <c r="W69" s="5">
        <v>0</v>
      </c>
      <c r="X69" s="5" t="s">
        <v>371</v>
      </c>
      <c r="Y69" s="5" t="s">
        <v>372</v>
      </c>
    </row>
    <row r="70" s="5" customFormat="1" spans="1:25">
      <c r="A70" s="5" t="s">
        <v>373</v>
      </c>
      <c r="B70" s="5" t="s">
        <v>26</v>
      </c>
      <c r="C70" s="5" t="s">
        <v>27</v>
      </c>
      <c r="D70" s="5" t="s">
        <v>374</v>
      </c>
      <c r="E70" s="5" t="s">
        <v>375</v>
      </c>
      <c r="F70" s="7">
        <v>44926</v>
      </c>
      <c r="G70" s="7">
        <v>44927</v>
      </c>
      <c r="H70" s="5">
        <v>1</v>
      </c>
      <c r="I70" s="5">
        <v>1</v>
      </c>
      <c r="J70" s="5">
        <v>1</v>
      </c>
      <c r="K70" s="5" t="s">
        <v>30</v>
      </c>
      <c r="L70" s="5">
        <v>725</v>
      </c>
      <c r="M70" s="5">
        <v>725</v>
      </c>
      <c r="N70" s="5" t="s">
        <v>376</v>
      </c>
      <c r="O70" s="5" t="s">
        <v>32</v>
      </c>
      <c r="P70" s="5" t="s">
        <v>33</v>
      </c>
      <c r="Q70" s="5">
        <v>0</v>
      </c>
      <c r="R70" s="8">
        <v>44910</v>
      </c>
      <c r="S70" s="7">
        <v>44930</v>
      </c>
      <c r="T70" s="5" t="s">
        <v>34</v>
      </c>
      <c r="U70" s="5">
        <v>725</v>
      </c>
      <c r="V70" s="5">
        <v>0</v>
      </c>
      <c r="W70" s="5">
        <v>0</v>
      </c>
      <c r="X70" s="5" t="s">
        <v>377</v>
      </c>
      <c r="Y70" s="5" t="s">
        <v>378</v>
      </c>
    </row>
    <row r="71" s="5" customFormat="1" spans="1:25">
      <c r="A71" s="5" t="s">
        <v>379</v>
      </c>
      <c r="B71" s="5" t="s">
        <v>26</v>
      </c>
      <c r="C71" s="5" t="s">
        <v>27</v>
      </c>
      <c r="D71" s="5" t="s">
        <v>380</v>
      </c>
      <c r="E71" s="5" t="s">
        <v>381</v>
      </c>
      <c r="F71" s="7">
        <v>44926</v>
      </c>
      <c r="G71" s="7">
        <v>44927</v>
      </c>
      <c r="H71" s="5">
        <v>1</v>
      </c>
      <c r="I71" s="5">
        <v>1</v>
      </c>
      <c r="J71" s="5">
        <v>1</v>
      </c>
      <c r="K71" s="5" t="s">
        <v>30</v>
      </c>
      <c r="L71" s="5">
        <v>1012</v>
      </c>
      <c r="M71" s="5">
        <v>1012</v>
      </c>
      <c r="N71" s="5" t="s">
        <v>382</v>
      </c>
      <c r="O71" s="5" t="s">
        <v>32</v>
      </c>
      <c r="P71" s="5" t="s">
        <v>33</v>
      </c>
      <c r="Q71" s="5">
        <v>0</v>
      </c>
      <c r="R71" s="8">
        <v>44910</v>
      </c>
      <c r="S71" s="7">
        <v>44930</v>
      </c>
      <c r="T71" s="5" t="s">
        <v>34</v>
      </c>
      <c r="U71" s="5">
        <v>1012</v>
      </c>
      <c r="V71" s="5">
        <v>0</v>
      </c>
      <c r="W71" s="5">
        <v>0</v>
      </c>
      <c r="X71" s="5" t="s">
        <v>383</v>
      </c>
      <c r="Y71" s="5" t="s">
        <v>35</v>
      </c>
    </row>
    <row r="72" s="5" customFormat="1" spans="1:25">
      <c r="A72" s="5" t="s">
        <v>384</v>
      </c>
      <c r="B72" s="5" t="s">
        <v>26</v>
      </c>
      <c r="C72" s="5" t="s">
        <v>27</v>
      </c>
      <c r="D72" s="5" t="s">
        <v>385</v>
      </c>
      <c r="E72" s="5" t="s">
        <v>386</v>
      </c>
      <c r="F72" s="7">
        <v>44925</v>
      </c>
      <c r="G72" s="7">
        <v>44927</v>
      </c>
      <c r="H72" s="5">
        <v>2</v>
      </c>
      <c r="I72" s="5">
        <v>2</v>
      </c>
      <c r="J72" s="5">
        <v>4</v>
      </c>
      <c r="K72" s="5" t="s">
        <v>30</v>
      </c>
      <c r="L72" s="5">
        <v>18748</v>
      </c>
      <c r="M72" s="5">
        <v>18748</v>
      </c>
      <c r="N72" s="5" t="s">
        <v>387</v>
      </c>
      <c r="O72" s="5" t="s">
        <v>32</v>
      </c>
      <c r="P72" s="5" t="s">
        <v>33</v>
      </c>
      <c r="Q72" s="5">
        <v>0</v>
      </c>
      <c r="R72" s="8">
        <v>44910</v>
      </c>
      <c r="S72" s="7">
        <v>44930</v>
      </c>
      <c r="T72" s="5" t="s">
        <v>34</v>
      </c>
      <c r="U72" s="5">
        <v>18748</v>
      </c>
      <c r="V72" s="5">
        <v>0</v>
      </c>
      <c r="W72" s="5">
        <v>0</v>
      </c>
      <c r="X72" s="5" t="s">
        <v>388</v>
      </c>
      <c r="Y72" s="5" t="s">
        <v>35</v>
      </c>
    </row>
    <row r="73" s="5" customFormat="1" spans="1:25">
      <c r="A73" s="5" t="s">
        <v>389</v>
      </c>
      <c r="B73" s="5" t="s">
        <v>26</v>
      </c>
      <c r="C73" s="5" t="s">
        <v>27</v>
      </c>
      <c r="D73" s="5" t="s">
        <v>390</v>
      </c>
      <c r="E73" s="5" t="s">
        <v>391</v>
      </c>
      <c r="F73" s="7">
        <v>44920</v>
      </c>
      <c r="G73" s="7">
        <v>44927</v>
      </c>
      <c r="H73" s="5">
        <v>1</v>
      </c>
      <c r="I73" s="5">
        <v>7</v>
      </c>
      <c r="J73" s="5">
        <v>7</v>
      </c>
      <c r="K73" s="5" t="s">
        <v>30</v>
      </c>
      <c r="L73" s="5">
        <v>25459</v>
      </c>
      <c r="M73" s="5">
        <v>25459</v>
      </c>
      <c r="N73" s="5" t="s">
        <v>392</v>
      </c>
      <c r="O73" s="5" t="s">
        <v>32</v>
      </c>
      <c r="P73" s="5" t="s">
        <v>33</v>
      </c>
      <c r="Q73" s="5">
        <v>0</v>
      </c>
      <c r="R73" s="8">
        <v>44911</v>
      </c>
      <c r="S73" s="7">
        <v>44930</v>
      </c>
      <c r="T73" s="5" t="s">
        <v>34</v>
      </c>
      <c r="U73" s="5">
        <v>25459</v>
      </c>
      <c r="V73" s="5">
        <v>0</v>
      </c>
      <c r="W73" s="5">
        <v>0</v>
      </c>
      <c r="X73" s="5" t="s">
        <v>393</v>
      </c>
      <c r="Y73" s="5" t="s">
        <v>394</v>
      </c>
    </row>
    <row r="74" s="5" customFormat="1" spans="1:25">
      <c r="A74" s="5" t="s">
        <v>395</v>
      </c>
      <c r="B74" s="5" t="s">
        <v>26</v>
      </c>
      <c r="C74" s="5" t="s">
        <v>27</v>
      </c>
      <c r="D74" s="5" t="s">
        <v>396</v>
      </c>
      <c r="E74" s="5" t="s">
        <v>397</v>
      </c>
      <c r="F74" s="7">
        <v>44926</v>
      </c>
      <c r="G74" s="7">
        <v>44927</v>
      </c>
      <c r="H74" s="5">
        <v>1</v>
      </c>
      <c r="I74" s="5">
        <v>1</v>
      </c>
      <c r="J74" s="5">
        <v>1</v>
      </c>
      <c r="K74" s="5" t="s">
        <v>30</v>
      </c>
      <c r="L74" s="5">
        <v>423</v>
      </c>
      <c r="M74" s="5">
        <v>423</v>
      </c>
      <c r="N74" s="5" t="s">
        <v>398</v>
      </c>
      <c r="O74" s="5" t="s">
        <v>32</v>
      </c>
      <c r="P74" s="5" t="s">
        <v>33</v>
      </c>
      <c r="Q74" s="5">
        <v>0</v>
      </c>
      <c r="R74" s="8">
        <v>44911</v>
      </c>
      <c r="S74" s="7">
        <v>44930</v>
      </c>
      <c r="T74" s="5" t="s">
        <v>34</v>
      </c>
      <c r="U74" s="5">
        <v>423</v>
      </c>
      <c r="V74" s="5">
        <v>0</v>
      </c>
      <c r="W74" s="5">
        <v>0</v>
      </c>
      <c r="X74" s="5" t="s">
        <v>399</v>
      </c>
      <c r="Y74" s="5" t="s">
        <v>400</v>
      </c>
    </row>
    <row r="75" s="5" customFormat="1" spans="1:25">
      <c r="A75" s="5" t="s">
        <v>401</v>
      </c>
      <c r="B75" s="5" t="s">
        <v>26</v>
      </c>
      <c r="C75" s="5" t="s">
        <v>27</v>
      </c>
      <c r="D75" s="5" t="s">
        <v>220</v>
      </c>
      <c r="E75" s="5" t="s">
        <v>221</v>
      </c>
      <c r="F75" s="7">
        <v>44925</v>
      </c>
      <c r="G75" s="7">
        <v>44927</v>
      </c>
      <c r="H75" s="5">
        <v>1</v>
      </c>
      <c r="I75" s="5">
        <v>2</v>
      </c>
      <c r="J75" s="5">
        <v>2</v>
      </c>
      <c r="K75" s="5" t="s">
        <v>30</v>
      </c>
      <c r="L75" s="5">
        <v>12512</v>
      </c>
      <c r="M75" s="5">
        <v>12512</v>
      </c>
      <c r="N75" s="5" t="s">
        <v>402</v>
      </c>
      <c r="O75" s="5" t="s">
        <v>32</v>
      </c>
      <c r="P75" s="5" t="s">
        <v>33</v>
      </c>
      <c r="Q75" s="5">
        <v>0</v>
      </c>
      <c r="R75" s="8">
        <v>44911</v>
      </c>
      <c r="S75" s="7">
        <v>44930</v>
      </c>
      <c r="T75" s="5" t="s">
        <v>34</v>
      </c>
      <c r="U75" s="5">
        <v>12512</v>
      </c>
      <c r="V75" s="5">
        <v>0</v>
      </c>
      <c r="W75" s="5">
        <v>0</v>
      </c>
      <c r="X75" s="5" t="s">
        <v>403</v>
      </c>
      <c r="Y75" s="5" t="s">
        <v>35</v>
      </c>
    </row>
    <row r="76" s="5" customFormat="1" spans="1:25">
      <c r="A76" s="5" t="s">
        <v>404</v>
      </c>
      <c r="B76" s="5" t="s">
        <v>26</v>
      </c>
      <c r="C76" s="5" t="s">
        <v>27</v>
      </c>
      <c r="D76" s="5" t="s">
        <v>405</v>
      </c>
      <c r="E76" s="5" t="s">
        <v>104</v>
      </c>
      <c r="F76" s="7">
        <v>44926</v>
      </c>
      <c r="G76" s="7">
        <v>44927</v>
      </c>
      <c r="H76" s="5">
        <v>1</v>
      </c>
      <c r="I76" s="5">
        <v>1</v>
      </c>
      <c r="J76" s="5">
        <v>1</v>
      </c>
      <c r="K76" s="5" t="s">
        <v>30</v>
      </c>
      <c r="L76" s="5">
        <v>866</v>
      </c>
      <c r="M76" s="5">
        <v>866</v>
      </c>
      <c r="N76" s="5" t="s">
        <v>406</v>
      </c>
      <c r="O76" s="5" t="s">
        <v>32</v>
      </c>
      <c r="P76" s="5" t="s">
        <v>33</v>
      </c>
      <c r="Q76" s="5">
        <v>0</v>
      </c>
      <c r="R76" s="8">
        <v>44911</v>
      </c>
      <c r="S76" s="7">
        <v>44930</v>
      </c>
      <c r="T76" s="5" t="s">
        <v>34</v>
      </c>
      <c r="U76" s="5">
        <v>866</v>
      </c>
      <c r="V76" s="5">
        <v>0</v>
      </c>
      <c r="W76" s="5">
        <v>0</v>
      </c>
      <c r="X76" s="5" t="s">
        <v>407</v>
      </c>
      <c r="Y76" s="5" t="s">
        <v>35</v>
      </c>
    </row>
    <row r="77" s="5" customFormat="1" spans="1:25">
      <c r="A77" s="5" t="s">
        <v>408</v>
      </c>
      <c r="B77" s="5" t="s">
        <v>26</v>
      </c>
      <c r="C77" s="5" t="s">
        <v>27</v>
      </c>
      <c r="D77" s="5" t="s">
        <v>409</v>
      </c>
      <c r="E77" s="5" t="s">
        <v>410</v>
      </c>
      <c r="F77" s="7">
        <v>44924</v>
      </c>
      <c r="G77" s="7">
        <v>44927</v>
      </c>
      <c r="H77" s="5">
        <v>1</v>
      </c>
      <c r="I77" s="5">
        <v>3</v>
      </c>
      <c r="J77" s="5">
        <v>3</v>
      </c>
      <c r="K77" s="5" t="s">
        <v>30</v>
      </c>
      <c r="L77" s="5">
        <v>3126</v>
      </c>
      <c r="M77" s="5">
        <v>3126</v>
      </c>
      <c r="N77" s="5" t="s">
        <v>411</v>
      </c>
      <c r="O77" s="5" t="s">
        <v>32</v>
      </c>
      <c r="P77" s="5" t="s">
        <v>33</v>
      </c>
      <c r="Q77" s="5">
        <v>0</v>
      </c>
      <c r="R77" s="8">
        <v>44912</v>
      </c>
      <c r="S77" s="7">
        <v>44930</v>
      </c>
      <c r="T77" s="5" t="s">
        <v>34</v>
      </c>
      <c r="U77" s="5">
        <v>3126</v>
      </c>
      <c r="V77" s="5">
        <v>0</v>
      </c>
      <c r="W77" s="5">
        <v>0</v>
      </c>
      <c r="X77" s="5" t="s">
        <v>412</v>
      </c>
      <c r="Y77" s="5" t="s">
        <v>413</v>
      </c>
    </row>
    <row r="78" s="5" customFormat="1" spans="1:25">
      <c r="A78" s="5" t="s">
        <v>414</v>
      </c>
      <c r="B78" s="5" t="s">
        <v>26</v>
      </c>
      <c r="C78" s="5" t="s">
        <v>27</v>
      </c>
      <c r="D78" s="5" t="s">
        <v>415</v>
      </c>
      <c r="E78" s="5" t="s">
        <v>416</v>
      </c>
      <c r="F78" s="7">
        <v>44926</v>
      </c>
      <c r="G78" s="7">
        <v>44927</v>
      </c>
      <c r="H78" s="5">
        <v>1</v>
      </c>
      <c r="I78" s="5">
        <v>1</v>
      </c>
      <c r="J78" s="5">
        <v>1</v>
      </c>
      <c r="K78" s="5" t="s">
        <v>30</v>
      </c>
      <c r="L78" s="5">
        <v>1394</v>
      </c>
      <c r="M78" s="5">
        <v>1394</v>
      </c>
      <c r="N78" s="5" t="s">
        <v>417</v>
      </c>
      <c r="O78" s="5" t="s">
        <v>32</v>
      </c>
      <c r="P78" s="5" t="s">
        <v>33</v>
      </c>
      <c r="Q78" s="5">
        <v>0</v>
      </c>
      <c r="R78" s="8">
        <v>44912</v>
      </c>
      <c r="S78" s="7">
        <v>44930</v>
      </c>
      <c r="T78" s="5" t="s">
        <v>34</v>
      </c>
      <c r="U78" s="5">
        <v>1394</v>
      </c>
      <c r="V78" s="5">
        <v>0</v>
      </c>
      <c r="W78" s="5">
        <v>0</v>
      </c>
      <c r="X78" s="5" t="s">
        <v>418</v>
      </c>
      <c r="Y78" s="5" t="s">
        <v>419</v>
      </c>
    </row>
    <row r="79" s="5" customFormat="1" spans="1:25">
      <c r="A79" s="5" t="s">
        <v>420</v>
      </c>
      <c r="B79" s="5" t="s">
        <v>26</v>
      </c>
      <c r="C79" s="5" t="s">
        <v>27</v>
      </c>
      <c r="D79" s="5" t="s">
        <v>421</v>
      </c>
      <c r="E79" s="5" t="s">
        <v>179</v>
      </c>
      <c r="F79" s="7">
        <v>44926</v>
      </c>
      <c r="G79" s="7">
        <v>44927</v>
      </c>
      <c r="H79" s="5">
        <v>1</v>
      </c>
      <c r="I79" s="5">
        <v>1</v>
      </c>
      <c r="J79" s="5">
        <v>1</v>
      </c>
      <c r="K79" s="5" t="s">
        <v>30</v>
      </c>
      <c r="L79" s="5">
        <v>1097</v>
      </c>
      <c r="M79" s="5">
        <v>1097</v>
      </c>
      <c r="N79" s="5" t="s">
        <v>422</v>
      </c>
      <c r="O79" s="5" t="s">
        <v>32</v>
      </c>
      <c r="P79" s="5" t="s">
        <v>33</v>
      </c>
      <c r="Q79" s="5">
        <v>0</v>
      </c>
      <c r="R79" s="8">
        <v>44913</v>
      </c>
      <c r="S79" s="7">
        <v>44930</v>
      </c>
      <c r="T79" s="5" t="s">
        <v>34</v>
      </c>
      <c r="U79" s="5">
        <v>1097</v>
      </c>
      <c r="V79" s="5">
        <v>0</v>
      </c>
      <c r="W79" s="5">
        <v>0</v>
      </c>
      <c r="X79" s="5" t="s">
        <v>423</v>
      </c>
      <c r="Y79" s="5" t="s">
        <v>424</v>
      </c>
    </row>
    <row r="80" s="5" customFormat="1" spans="1:25">
      <c r="A80" s="5" t="s">
        <v>425</v>
      </c>
      <c r="B80" s="5" t="s">
        <v>26</v>
      </c>
      <c r="C80" s="5" t="s">
        <v>27</v>
      </c>
      <c r="D80" s="5" t="s">
        <v>426</v>
      </c>
      <c r="E80" s="5" t="s">
        <v>427</v>
      </c>
      <c r="F80" s="7">
        <v>44926</v>
      </c>
      <c r="G80" s="7">
        <v>44927</v>
      </c>
      <c r="H80" s="5">
        <v>1</v>
      </c>
      <c r="I80" s="5">
        <v>1</v>
      </c>
      <c r="J80" s="5">
        <v>1</v>
      </c>
      <c r="K80" s="5" t="s">
        <v>30</v>
      </c>
      <c r="L80" s="5">
        <v>2221</v>
      </c>
      <c r="M80" s="5">
        <v>2221</v>
      </c>
      <c r="N80" s="5" t="s">
        <v>428</v>
      </c>
      <c r="O80" s="5" t="s">
        <v>32</v>
      </c>
      <c r="P80" s="5" t="s">
        <v>33</v>
      </c>
      <c r="Q80" s="5">
        <v>0</v>
      </c>
      <c r="R80" s="8">
        <v>44913</v>
      </c>
      <c r="S80" s="7">
        <v>44930</v>
      </c>
      <c r="T80" s="5" t="s">
        <v>34</v>
      </c>
      <c r="U80" s="5">
        <v>2221</v>
      </c>
      <c r="V80" s="5">
        <v>0</v>
      </c>
      <c r="W80" s="5">
        <v>0</v>
      </c>
      <c r="X80" s="5" t="s">
        <v>429</v>
      </c>
      <c r="Y80" s="5" t="s">
        <v>35</v>
      </c>
    </row>
    <row r="81" s="5" customFormat="1" spans="1:25">
      <c r="A81" s="5" t="s">
        <v>430</v>
      </c>
      <c r="B81" s="5" t="s">
        <v>26</v>
      </c>
      <c r="C81" s="5" t="s">
        <v>27</v>
      </c>
      <c r="D81" s="5" t="s">
        <v>431</v>
      </c>
      <c r="E81" s="5" t="s">
        <v>432</v>
      </c>
      <c r="F81" s="7">
        <v>44924</v>
      </c>
      <c r="G81" s="7">
        <v>44927</v>
      </c>
      <c r="H81" s="5">
        <v>1</v>
      </c>
      <c r="I81" s="5">
        <v>3</v>
      </c>
      <c r="J81" s="5">
        <v>3</v>
      </c>
      <c r="K81" s="5" t="s">
        <v>30</v>
      </c>
      <c r="L81" s="5">
        <v>3454</v>
      </c>
      <c r="M81" s="5">
        <v>3454</v>
      </c>
      <c r="N81" s="5" t="s">
        <v>433</v>
      </c>
      <c r="O81" s="5" t="s">
        <v>32</v>
      </c>
      <c r="P81" s="5" t="s">
        <v>33</v>
      </c>
      <c r="Q81" s="5">
        <v>0</v>
      </c>
      <c r="R81" s="8">
        <v>44913</v>
      </c>
      <c r="S81" s="7">
        <v>44930</v>
      </c>
      <c r="T81" s="5" t="s">
        <v>34</v>
      </c>
      <c r="U81" s="5">
        <v>3454</v>
      </c>
      <c r="V81" s="5">
        <v>0</v>
      </c>
      <c r="W81" s="5">
        <v>0</v>
      </c>
      <c r="X81" s="5" t="s">
        <v>434</v>
      </c>
      <c r="Y81" s="5" t="s">
        <v>435</v>
      </c>
    </row>
    <row r="82" s="5" customFormat="1" spans="1:25">
      <c r="A82" s="5" t="s">
        <v>436</v>
      </c>
      <c r="B82" s="5" t="s">
        <v>26</v>
      </c>
      <c r="C82" s="5" t="s">
        <v>27</v>
      </c>
      <c r="D82" s="5" t="s">
        <v>271</v>
      </c>
      <c r="E82" s="5" t="s">
        <v>272</v>
      </c>
      <c r="F82" s="7">
        <v>44925</v>
      </c>
      <c r="G82" s="7">
        <v>44927</v>
      </c>
      <c r="H82" s="5">
        <v>1</v>
      </c>
      <c r="I82" s="5">
        <v>2</v>
      </c>
      <c r="J82" s="5">
        <v>2</v>
      </c>
      <c r="K82" s="5" t="s">
        <v>30</v>
      </c>
      <c r="L82" s="5">
        <v>958</v>
      </c>
      <c r="M82" s="5">
        <v>958</v>
      </c>
      <c r="N82" s="5" t="s">
        <v>437</v>
      </c>
      <c r="O82" s="5" t="s">
        <v>32</v>
      </c>
      <c r="P82" s="5" t="s">
        <v>33</v>
      </c>
      <c r="Q82" s="5">
        <v>0</v>
      </c>
      <c r="R82" s="8">
        <v>44914</v>
      </c>
      <c r="S82" s="7">
        <v>44930</v>
      </c>
      <c r="T82" s="5" t="s">
        <v>34</v>
      </c>
      <c r="U82" s="5">
        <v>958</v>
      </c>
      <c r="V82" s="5">
        <v>0</v>
      </c>
      <c r="W82" s="5">
        <v>0</v>
      </c>
      <c r="X82" s="5" t="s">
        <v>438</v>
      </c>
      <c r="Y82" s="5" t="s">
        <v>35</v>
      </c>
    </row>
    <row r="83" s="5" customFormat="1" spans="1:25">
      <c r="A83" s="5" t="s">
        <v>439</v>
      </c>
      <c r="B83" s="5" t="s">
        <v>26</v>
      </c>
      <c r="C83" s="5" t="s">
        <v>27</v>
      </c>
      <c r="D83" s="5" t="s">
        <v>440</v>
      </c>
      <c r="E83" s="5" t="s">
        <v>50</v>
      </c>
      <c r="F83" s="7">
        <v>44921</v>
      </c>
      <c r="G83" s="7">
        <v>44927</v>
      </c>
      <c r="H83" s="5">
        <v>1</v>
      </c>
      <c r="I83" s="5">
        <v>6</v>
      </c>
      <c r="J83" s="5">
        <v>6</v>
      </c>
      <c r="K83" s="5" t="s">
        <v>30</v>
      </c>
      <c r="L83" s="5">
        <v>2813</v>
      </c>
      <c r="M83" s="5">
        <v>2813</v>
      </c>
      <c r="N83" s="5" t="s">
        <v>441</v>
      </c>
      <c r="O83" s="5" t="s">
        <v>32</v>
      </c>
      <c r="P83" s="5" t="s">
        <v>33</v>
      </c>
      <c r="Q83" s="5">
        <v>0</v>
      </c>
      <c r="R83" s="8">
        <v>44914</v>
      </c>
      <c r="S83" s="7">
        <v>44930</v>
      </c>
      <c r="T83" s="5" t="s">
        <v>34</v>
      </c>
      <c r="U83" s="5">
        <v>2813</v>
      </c>
      <c r="V83" s="5">
        <v>0</v>
      </c>
      <c r="W83" s="5">
        <v>0</v>
      </c>
      <c r="X83" s="5" t="s">
        <v>442</v>
      </c>
      <c r="Y83" s="5" t="s">
        <v>443</v>
      </c>
    </row>
    <row r="84" s="5" customFormat="1" spans="1:25">
      <c r="A84" s="5" t="s">
        <v>444</v>
      </c>
      <c r="B84" s="5" t="s">
        <v>26</v>
      </c>
      <c r="C84" s="5" t="s">
        <v>27</v>
      </c>
      <c r="D84" s="5" t="s">
        <v>445</v>
      </c>
      <c r="E84" s="5" t="s">
        <v>446</v>
      </c>
      <c r="F84" s="7">
        <v>44926</v>
      </c>
      <c r="G84" s="7">
        <v>44927</v>
      </c>
      <c r="H84" s="5">
        <v>1</v>
      </c>
      <c r="I84" s="5">
        <v>1</v>
      </c>
      <c r="J84" s="5">
        <v>1</v>
      </c>
      <c r="K84" s="5" t="s">
        <v>30</v>
      </c>
      <c r="L84" s="5">
        <v>1761</v>
      </c>
      <c r="M84" s="5">
        <v>1761</v>
      </c>
      <c r="N84" s="5" t="s">
        <v>447</v>
      </c>
      <c r="O84" s="5" t="s">
        <v>32</v>
      </c>
      <c r="P84" s="5" t="s">
        <v>33</v>
      </c>
      <c r="Q84" s="5">
        <v>0</v>
      </c>
      <c r="R84" s="8">
        <v>44914</v>
      </c>
      <c r="S84" s="7">
        <v>44930</v>
      </c>
      <c r="T84" s="5" t="s">
        <v>34</v>
      </c>
      <c r="U84" s="5">
        <v>1761</v>
      </c>
      <c r="V84" s="5">
        <v>0</v>
      </c>
      <c r="W84" s="5">
        <v>0</v>
      </c>
      <c r="X84" s="5" t="s">
        <v>448</v>
      </c>
      <c r="Y84" s="5" t="s">
        <v>449</v>
      </c>
    </row>
    <row r="85" s="5" customFormat="1" spans="1:25">
      <c r="A85" s="5" t="s">
        <v>450</v>
      </c>
      <c r="B85" s="5" t="s">
        <v>26</v>
      </c>
      <c r="C85" s="5" t="s">
        <v>27</v>
      </c>
      <c r="D85" s="5" t="s">
        <v>451</v>
      </c>
      <c r="E85" s="5" t="s">
        <v>381</v>
      </c>
      <c r="F85" s="7">
        <v>44926</v>
      </c>
      <c r="G85" s="7">
        <v>44927</v>
      </c>
      <c r="H85" s="5">
        <v>1</v>
      </c>
      <c r="I85" s="5">
        <v>1</v>
      </c>
      <c r="J85" s="5">
        <v>1</v>
      </c>
      <c r="K85" s="5" t="s">
        <v>30</v>
      </c>
      <c r="L85" s="5">
        <v>2940</v>
      </c>
      <c r="M85" s="5">
        <v>2940</v>
      </c>
      <c r="N85" s="5" t="s">
        <v>452</v>
      </c>
      <c r="O85" s="5" t="s">
        <v>32</v>
      </c>
      <c r="P85" s="5" t="s">
        <v>33</v>
      </c>
      <c r="Q85" s="5">
        <v>0</v>
      </c>
      <c r="R85" s="8">
        <v>44914</v>
      </c>
      <c r="S85" s="7">
        <v>44930</v>
      </c>
      <c r="T85" s="5" t="s">
        <v>34</v>
      </c>
      <c r="U85" s="5">
        <v>2940</v>
      </c>
      <c r="V85" s="5">
        <v>0</v>
      </c>
      <c r="W85" s="5">
        <v>0</v>
      </c>
      <c r="X85" s="5" t="s">
        <v>453</v>
      </c>
      <c r="Y85" s="5" t="s">
        <v>454</v>
      </c>
    </row>
    <row r="86" s="5" customFormat="1" spans="1:25">
      <c r="A86" s="5" t="s">
        <v>455</v>
      </c>
      <c r="B86" s="5" t="s">
        <v>26</v>
      </c>
      <c r="C86" s="5" t="s">
        <v>27</v>
      </c>
      <c r="D86" s="5" t="s">
        <v>456</v>
      </c>
      <c r="E86" s="5" t="s">
        <v>457</v>
      </c>
      <c r="F86" s="7">
        <v>44924</v>
      </c>
      <c r="G86" s="7">
        <v>44927</v>
      </c>
      <c r="H86" s="5">
        <v>1</v>
      </c>
      <c r="I86" s="5">
        <v>3</v>
      </c>
      <c r="J86" s="5">
        <v>3</v>
      </c>
      <c r="K86" s="5" t="s">
        <v>30</v>
      </c>
      <c r="L86" s="5">
        <v>3624</v>
      </c>
      <c r="M86" s="5">
        <v>3624</v>
      </c>
      <c r="N86" s="5" t="s">
        <v>458</v>
      </c>
      <c r="O86" s="5" t="s">
        <v>32</v>
      </c>
      <c r="P86" s="5" t="s">
        <v>33</v>
      </c>
      <c r="Q86" s="5">
        <v>0</v>
      </c>
      <c r="R86" s="8">
        <v>44914</v>
      </c>
      <c r="S86" s="7">
        <v>44930</v>
      </c>
      <c r="T86" s="5" t="s">
        <v>34</v>
      </c>
      <c r="U86" s="5">
        <v>3624</v>
      </c>
      <c r="V86" s="5">
        <v>0</v>
      </c>
      <c r="W86" s="5">
        <v>0</v>
      </c>
      <c r="X86" s="5" t="s">
        <v>459</v>
      </c>
      <c r="Y86" s="5" t="s">
        <v>460</v>
      </c>
    </row>
    <row r="87" s="5" customFormat="1" spans="1:25">
      <c r="A87" s="5" t="s">
        <v>461</v>
      </c>
      <c r="B87" s="5" t="s">
        <v>26</v>
      </c>
      <c r="C87" s="5" t="s">
        <v>27</v>
      </c>
      <c r="D87" s="5" t="s">
        <v>462</v>
      </c>
      <c r="E87" s="5" t="s">
        <v>463</v>
      </c>
      <c r="F87" s="7">
        <v>44925</v>
      </c>
      <c r="G87" s="7">
        <v>44927</v>
      </c>
      <c r="H87" s="5">
        <v>1</v>
      </c>
      <c r="I87" s="5">
        <v>2</v>
      </c>
      <c r="J87" s="5">
        <v>2</v>
      </c>
      <c r="K87" s="5" t="s">
        <v>30</v>
      </c>
      <c r="L87" s="5">
        <v>1514</v>
      </c>
      <c r="M87" s="5">
        <v>1514</v>
      </c>
      <c r="N87" s="5" t="s">
        <v>464</v>
      </c>
      <c r="O87" s="5" t="s">
        <v>32</v>
      </c>
      <c r="P87" s="5" t="s">
        <v>33</v>
      </c>
      <c r="Q87" s="5">
        <v>0</v>
      </c>
      <c r="R87" s="8">
        <v>44914</v>
      </c>
      <c r="S87" s="7">
        <v>44930</v>
      </c>
      <c r="T87" s="5" t="s">
        <v>34</v>
      </c>
      <c r="U87" s="5">
        <v>1514</v>
      </c>
      <c r="V87" s="5">
        <v>0</v>
      </c>
      <c r="W87" s="5">
        <v>0</v>
      </c>
      <c r="X87" s="5" t="s">
        <v>465</v>
      </c>
      <c r="Y87" s="5" t="s">
        <v>466</v>
      </c>
    </row>
    <row r="88" s="5" customFormat="1" spans="1:25">
      <c r="A88" s="5" t="s">
        <v>467</v>
      </c>
      <c r="B88" s="5" t="s">
        <v>26</v>
      </c>
      <c r="C88" s="5" t="s">
        <v>27</v>
      </c>
      <c r="D88" s="5" t="s">
        <v>468</v>
      </c>
      <c r="E88" s="5" t="s">
        <v>469</v>
      </c>
      <c r="F88" s="7">
        <v>44924</v>
      </c>
      <c r="G88" s="7">
        <v>44927</v>
      </c>
      <c r="H88" s="5">
        <v>3</v>
      </c>
      <c r="I88" s="5">
        <v>3</v>
      </c>
      <c r="J88" s="5">
        <v>9</v>
      </c>
      <c r="K88" s="5" t="s">
        <v>30</v>
      </c>
      <c r="L88" s="5">
        <v>8676</v>
      </c>
      <c r="M88" s="5">
        <v>8676</v>
      </c>
      <c r="N88" s="5" t="s">
        <v>470</v>
      </c>
      <c r="O88" s="5" t="s">
        <v>32</v>
      </c>
      <c r="P88" s="5" t="s">
        <v>33</v>
      </c>
      <c r="Q88" s="5">
        <v>0</v>
      </c>
      <c r="R88" s="8">
        <v>44914</v>
      </c>
      <c r="S88" s="7">
        <v>44930</v>
      </c>
      <c r="T88" s="5" t="s">
        <v>34</v>
      </c>
      <c r="U88" s="5">
        <v>8676</v>
      </c>
      <c r="V88" s="5">
        <v>0</v>
      </c>
      <c r="W88" s="5">
        <v>0</v>
      </c>
      <c r="X88" s="5" t="s">
        <v>471</v>
      </c>
      <c r="Y88" s="5" t="s">
        <v>472</v>
      </c>
    </row>
    <row r="89" s="5" customFormat="1" spans="1:25">
      <c r="A89" s="5" t="s">
        <v>473</v>
      </c>
      <c r="B89" s="5" t="s">
        <v>26</v>
      </c>
      <c r="C89" s="5" t="s">
        <v>27</v>
      </c>
      <c r="D89" s="5" t="s">
        <v>474</v>
      </c>
      <c r="E89" s="5" t="s">
        <v>50</v>
      </c>
      <c r="F89" s="7">
        <v>44926</v>
      </c>
      <c r="G89" s="7">
        <v>44927</v>
      </c>
      <c r="H89" s="5">
        <v>2</v>
      </c>
      <c r="I89" s="5">
        <v>1</v>
      </c>
      <c r="J89" s="5">
        <v>2</v>
      </c>
      <c r="K89" s="5" t="s">
        <v>30</v>
      </c>
      <c r="L89" s="5">
        <v>826</v>
      </c>
      <c r="M89" s="5">
        <v>826</v>
      </c>
      <c r="N89" s="5" t="s">
        <v>475</v>
      </c>
      <c r="O89" s="5" t="s">
        <v>32</v>
      </c>
      <c r="P89" s="5" t="s">
        <v>33</v>
      </c>
      <c r="Q89" s="5">
        <v>0</v>
      </c>
      <c r="R89" s="8">
        <v>44914</v>
      </c>
      <c r="S89" s="7">
        <v>44930</v>
      </c>
      <c r="T89" s="5" t="s">
        <v>34</v>
      </c>
      <c r="U89" s="5">
        <v>826</v>
      </c>
      <c r="V89" s="5">
        <v>0</v>
      </c>
      <c r="W89" s="5">
        <v>0</v>
      </c>
      <c r="X89" s="5" t="s">
        <v>476</v>
      </c>
      <c r="Y89" s="5" t="s">
        <v>477</v>
      </c>
    </row>
    <row r="90" s="5" customFormat="1" spans="1:25">
      <c r="A90" s="5" t="s">
        <v>478</v>
      </c>
      <c r="B90" s="5" t="s">
        <v>26</v>
      </c>
      <c r="C90" s="5" t="s">
        <v>27</v>
      </c>
      <c r="D90" s="5" t="s">
        <v>479</v>
      </c>
      <c r="E90" s="5" t="s">
        <v>480</v>
      </c>
      <c r="F90" s="7">
        <v>44921</v>
      </c>
      <c r="G90" s="7">
        <v>44927</v>
      </c>
      <c r="H90" s="5">
        <v>1</v>
      </c>
      <c r="I90" s="5">
        <v>6</v>
      </c>
      <c r="J90" s="5">
        <v>6</v>
      </c>
      <c r="K90" s="5" t="s">
        <v>30</v>
      </c>
      <c r="L90" s="5">
        <v>9222</v>
      </c>
      <c r="M90" s="5">
        <v>9222</v>
      </c>
      <c r="N90" s="5" t="s">
        <v>481</v>
      </c>
      <c r="O90" s="5" t="s">
        <v>32</v>
      </c>
      <c r="P90" s="5" t="s">
        <v>33</v>
      </c>
      <c r="Q90" s="5">
        <v>0</v>
      </c>
      <c r="R90" s="8">
        <v>44915</v>
      </c>
      <c r="S90" s="7">
        <v>44930</v>
      </c>
      <c r="T90" s="5" t="s">
        <v>34</v>
      </c>
      <c r="U90" s="5">
        <v>9222</v>
      </c>
      <c r="V90" s="5">
        <v>0</v>
      </c>
      <c r="W90" s="5">
        <v>0</v>
      </c>
      <c r="X90" s="5" t="s">
        <v>482</v>
      </c>
      <c r="Y90" s="5" t="s">
        <v>35</v>
      </c>
    </row>
    <row r="91" s="5" customFormat="1" spans="1:25">
      <c r="A91" s="5" t="s">
        <v>389</v>
      </c>
      <c r="B91" s="5" t="s">
        <v>26</v>
      </c>
      <c r="C91" s="5" t="s">
        <v>75</v>
      </c>
      <c r="D91" s="5" t="s">
        <v>390</v>
      </c>
      <c r="E91" s="5" t="s">
        <v>391</v>
      </c>
      <c r="F91" s="7">
        <v>44920</v>
      </c>
      <c r="G91" s="7">
        <v>44927</v>
      </c>
      <c r="H91" s="5">
        <v>1</v>
      </c>
      <c r="I91" s="5">
        <v>7</v>
      </c>
      <c r="J91" s="5">
        <v>7</v>
      </c>
      <c r="K91" s="5" t="s">
        <v>30</v>
      </c>
      <c r="L91" s="5">
        <v>-25459</v>
      </c>
      <c r="M91" s="5">
        <v>-25459</v>
      </c>
      <c r="N91" s="5" t="s">
        <v>392</v>
      </c>
      <c r="O91" s="5" t="s">
        <v>32</v>
      </c>
      <c r="P91" s="5" t="s">
        <v>33</v>
      </c>
      <c r="Q91" s="5">
        <v>0</v>
      </c>
      <c r="R91" s="8">
        <v>44911</v>
      </c>
      <c r="S91" s="7">
        <v>44930</v>
      </c>
      <c r="T91" s="5" t="s">
        <v>34</v>
      </c>
      <c r="U91" s="5">
        <v>-25459</v>
      </c>
      <c r="V91" s="5">
        <v>0</v>
      </c>
      <c r="W91" s="5">
        <v>0</v>
      </c>
      <c r="X91" s="5" t="s">
        <v>393</v>
      </c>
      <c r="Y91" s="5" t="s">
        <v>394</v>
      </c>
    </row>
    <row r="92" s="5" customFormat="1" spans="1:25">
      <c r="A92" s="5" t="s">
        <v>483</v>
      </c>
      <c r="B92" s="5" t="s">
        <v>26</v>
      </c>
      <c r="C92" s="5" t="s">
        <v>27</v>
      </c>
      <c r="D92" s="5" t="s">
        <v>484</v>
      </c>
      <c r="E92" s="5" t="s">
        <v>485</v>
      </c>
      <c r="F92" s="7">
        <v>44926</v>
      </c>
      <c r="G92" s="7">
        <v>44927</v>
      </c>
      <c r="H92" s="5">
        <v>1</v>
      </c>
      <c r="I92" s="5">
        <v>1</v>
      </c>
      <c r="J92" s="5">
        <v>1</v>
      </c>
      <c r="K92" s="5" t="s">
        <v>30</v>
      </c>
      <c r="L92" s="5">
        <v>929</v>
      </c>
      <c r="M92" s="5">
        <v>929</v>
      </c>
      <c r="N92" s="5" t="s">
        <v>486</v>
      </c>
      <c r="O92" s="5" t="s">
        <v>32</v>
      </c>
      <c r="P92" s="5" t="s">
        <v>33</v>
      </c>
      <c r="Q92" s="5">
        <v>0</v>
      </c>
      <c r="R92" s="8">
        <v>44916</v>
      </c>
      <c r="S92" s="7">
        <v>44930</v>
      </c>
      <c r="T92" s="5" t="s">
        <v>34</v>
      </c>
      <c r="U92" s="5">
        <v>929</v>
      </c>
      <c r="V92" s="5">
        <v>0</v>
      </c>
      <c r="W92" s="5">
        <v>0</v>
      </c>
      <c r="X92" s="5" t="s">
        <v>487</v>
      </c>
      <c r="Y92" s="5" t="s">
        <v>35</v>
      </c>
    </row>
    <row r="93" s="5" customFormat="1" spans="1:25">
      <c r="A93" s="5" t="s">
        <v>488</v>
      </c>
      <c r="B93" s="5" t="s">
        <v>26</v>
      </c>
      <c r="C93" s="5" t="s">
        <v>27</v>
      </c>
      <c r="D93" s="5" t="s">
        <v>489</v>
      </c>
      <c r="E93" s="5" t="s">
        <v>490</v>
      </c>
      <c r="F93" s="7">
        <v>44925</v>
      </c>
      <c r="G93" s="7">
        <v>44927</v>
      </c>
      <c r="H93" s="5">
        <v>1</v>
      </c>
      <c r="I93" s="5">
        <v>2</v>
      </c>
      <c r="J93" s="5">
        <v>2</v>
      </c>
      <c r="K93" s="5" t="s">
        <v>30</v>
      </c>
      <c r="L93" s="5">
        <v>566</v>
      </c>
      <c r="M93" s="5">
        <v>566</v>
      </c>
      <c r="N93" s="5" t="s">
        <v>491</v>
      </c>
      <c r="O93" s="5" t="s">
        <v>32</v>
      </c>
      <c r="P93" s="5" t="s">
        <v>33</v>
      </c>
      <c r="Q93" s="5">
        <v>0</v>
      </c>
      <c r="R93" s="8">
        <v>44916</v>
      </c>
      <c r="S93" s="7">
        <v>44930</v>
      </c>
      <c r="T93" s="5" t="s">
        <v>34</v>
      </c>
      <c r="U93" s="5">
        <v>566</v>
      </c>
      <c r="V93" s="5">
        <v>0</v>
      </c>
      <c r="W93" s="5">
        <v>0</v>
      </c>
      <c r="X93" s="5" t="s">
        <v>492</v>
      </c>
      <c r="Y93" s="5" t="s">
        <v>493</v>
      </c>
    </row>
    <row r="94" s="5" customFormat="1" spans="1:26">
      <c r="A94" s="5" t="s">
        <v>494</v>
      </c>
      <c r="B94" s="5" t="s">
        <v>26</v>
      </c>
      <c r="C94" s="5" t="s">
        <v>27</v>
      </c>
      <c r="D94" s="5" t="s">
        <v>495</v>
      </c>
      <c r="E94" s="5" t="s">
        <v>496</v>
      </c>
      <c r="F94" s="7">
        <v>44924</v>
      </c>
      <c r="G94" s="7">
        <v>44927</v>
      </c>
      <c r="H94" s="5">
        <v>2</v>
      </c>
      <c r="I94" s="5">
        <v>3</v>
      </c>
      <c r="J94" s="5">
        <v>6</v>
      </c>
      <c r="K94" s="5" t="s">
        <v>30</v>
      </c>
      <c r="L94" s="5">
        <v>5120</v>
      </c>
      <c r="M94" s="5">
        <v>5120</v>
      </c>
      <c r="N94" s="5" t="s">
        <v>497</v>
      </c>
      <c r="O94" s="5" t="s">
        <v>32</v>
      </c>
      <c r="P94" s="5" t="s">
        <v>33</v>
      </c>
      <c r="Q94" s="5">
        <v>0</v>
      </c>
      <c r="R94" s="8">
        <v>44916</v>
      </c>
      <c r="S94" s="7">
        <v>44930</v>
      </c>
      <c r="T94" s="5" t="s">
        <v>34</v>
      </c>
      <c r="U94" s="5">
        <v>5120</v>
      </c>
      <c r="V94" s="5">
        <v>0</v>
      </c>
      <c r="W94" s="5">
        <v>0</v>
      </c>
      <c r="X94" s="5" t="s">
        <v>498</v>
      </c>
      <c r="Y94" s="5">
        <v>684936</v>
      </c>
      <c r="Z94" s="5" t="s">
        <v>499</v>
      </c>
    </row>
    <row r="95" s="5" customFormat="1" spans="1:25">
      <c r="A95" s="5" t="s">
        <v>500</v>
      </c>
      <c r="B95" s="5" t="s">
        <v>26</v>
      </c>
      <c r="C95" s="5" t="s">
        <v>27</v>
      </c>
      <c r="D95" s="5" t="s">
        <v>501</v>
      </c>
      <c r="E95" s="5" t="s">
        <v>502</v>
      </c>
      <c r="F95" s="7">
        <v>44926</v>
      </c>
      <c r="G95" s="7">
        <v>44927</v>
      </c>
      <c r="H95" s="5">
        <v>1</v>
      </c>
      <c r="I95" s="5">
        <v>1</v>
      </c>
      <c r="J95" s="5">
        <v>1</v>
      </c>
      <c r="K95" s="5" t="s">
        <v>30</v>
      </c>
      <c r="L95" s="5">
        <v>1185</v>
      </c>
      <c r="M95" s="5">
        <v>1185</v>
      </c>
      <c r="N95" s="5" t="s">
        <v>503</v>
      </c>
      <c r="O95" s="5" t="s">
        <v>32</v>
      </c>
      <c r="P95" s="5" t="s">
        <v>33</v>
      </c>
      <c r="Q95" s="5">
        <v>0</v>
      </c>
      <c r="R95" s="8">
        <v>44916</v>
      </c>
      <c r="S95" s="7">
        <v>44930</v>
      </c>
      <c r="T95" s="5" t="s">
        <v>34</v>
      </c>
      <c r="U95" s="5">
        <v>1185</v>
      </c>
      <c r="V95" s="5">
        <v>0</v>
      </c>
      <c r="W95" s="5">
        <v>0</v>
      </c>
      <c r="X95" s="5" t="s">
        <v>504</v>
      </c>
      <c r="Y95" s="5" t="s">
        <v>505</v>
      </c>
    </row>
    <row r="96" s="5" customFormat="1" spans="1:25">
      <c r="A96" s="5" t="s">
        <v>506</v>
      </c>
      <c r="B96" s="5" t="s">
        <v>26</v>
      </c>
      <c r="C96" s="5" t="s">
        <v>27</v>
      </c>
      <c r="D96" s="5" t="s">
        <v>507</v>
      </c>
      <c r="E96" s="5" t="s">
        <v>508</v>
      </c>
      <c r="F96" s="7">
        <v>44926</v>
      </c>
      <c r="G96" s="7">
        <v>44927</v>
      </c>
      <c r="H96" s="5">
        <v>1</v>
      </c>
      <c r="I96" s="5">
        <v>1</v>
      </c>
      <c r="J96" s="5">
        <v>1</v>
      </c>
      <c r="K96" s="5" t="s">
        <v>30</v>
      </c>
      <c r="L96" s="5">
        <v>992</v>
      </c>
      <c r="M96" s="5">
        <v>992</v>
      </c>
      <c r="N96" s="5" t="s">
        <v>509</v>
      </c>
      <c r="O96" s="5" t="s">
        <v>32</v>
      </c>
      <c r="P96" s="5" t="s">
        <v>33</v>
      </c>
      <c r="Q96" s="5">
        <v>0</v>
      </c>
      <c r="R96" s="8">
        <v>44917</v>
      </c>
      <c r="S96" s="7">
        <v>44930</v>
      </c>
      <c r="T96" s="5" t="s">
        <v>34</v>
      </c>
      <c r="U96" s="5">
        <v>992</v>
      </c>
      <c r="V96" s="5">
        <v>0</v>
      </c>
      <c r="W96" s="5">
        <v>0</v>
      </c>
      <c r="X96" s="5" t="s">
        <v>510</v>
      </c>
      <c r="Y96" s="5" t="s">
        <v>35</v>
      </c>
    </row>
    <row r="97" s="5" customFormat="1" spans="1:25">
      <c r="A97" s="5" t="s">
        <v>511</v>
      </c>
      <c r="B97" s="5" t="s">
        <v>26</v>
      </c>
      <c r="C97" s="5" t="s">
        <v>27</v>
      </c>
      <c r="D97" s="5" t="s">
        <v>512</v>
      </c>
      <c r="E97" s="5" t="s">
        <v>221</v>
      </c>
      <c r="F97" s="7">
        <v>44926</v>
      </c>
      <c r="G97" s="7">
        <v>44927</v>
      </c>
      <c r="H97" s="5">
        <v>1</v>
      </c>
      <c r="I97" s="5">
        <v>1</v>
      </c>
      <c r="J97" s="5">
        <v>1</v>
      </c>
      <c r="K97" s="5" t="s">
        <v>30</v>
      </c>
      <c r="L97" s="5">
        <v>475</v>
      </c>
      <c r="M97" s="5">
        <v>475</v>
      </c>
      <c r="N97" s="5" t="s">
        <v>513</v>
      </c>
      <c r="O97" s="5" t="s">
        <v>32</v>
      </c>
      <c r="P97" s="5" t="s">
        <v>33</v>
      </c>
      <c r="Q97" s="5">
        <v>0</v>
      </c>
      <c r="R97" s="8">
        <v>44917</v>
      </c>
      <c r="S97" s="7">
        <v>44930</v>
      </c>
      <c r="T97" s="5" t="s">
        <v>34</v>
      </c>
      <c r="U97" s="5">
        <v>475</v>
      </c>
      <c r="V97" s="5">
        <v>0</v>
      </c>
      <c r="W97" s="5">
        <v>0</v>
      </c>
      <c r="X97" s="5" t="s">
        <v>514</v>
      </c>
      <c r="Y97" s="5" t="s">
        <v>35</v>
      </c>
    </row>
    <row r="98" s="5" customFormat="1" spans="1:25">
      <c r="A98" s="5" t="s">
        <v>515</v>
      </c>
      <c r="B98" s="5" t="s">
        <v>26</v>
      </c>
      <c r="C98" s="5" t="s">
        <v>27</v>
      </c>
      <c r="D98" s="5" t="s">
        <v>516</v>
      </c>
      <c r="E98" s="5" t="s">
        <v>517</v>
      </c>
      <c r="F98" s="7">
        <v>44925</v>
      </c>
      <c r="G98" s="7">
        <v>44927</v>
      </c>
      <c r="H98" s="5">
        <v>1</v>
      </c>
      <c r="I98" s="5">
        <v>2</v>
      </c>
      <c r="J98" s="5">
        <v>2</v>
      </c>
      <c r="K98" s="5" t="s">
        <v>30</v>
      </c>
      <c r="L98" s="5">
        <v>2825</v>
      </c>
      <c r="M98" s="5">
        <v>2825</v>
      </c>
      <c r="N98" s="5" t="s">
        <v>518</v>
      </c>
      <c r="O98" s="5" t="s">
        <v>32</v>
      </c>
      <c r="P98" s="5" t="s">
        <v>33</v>
      </c>
      <c r="Q98" s="5">
        <v>0</v>
      </c>
      <c r="R98" s="8">
        <v>44917</v>
      </c>
      <c r="S98" s="7">
        <v>44930</v>
      </c>
      <c r="T98" s="5" t="s">
        <v>34</v>
      </c>
      <c r="U98" s="5">
        <v>2825</v>
      </c>
      <c r="V98" s="5">
        <v>0</v>
      </c>
      <c r="W98" s="5">
        <v>0</v>
      </c>
      <c r="X98" s="5" t="s">
        <v>519</v>
      </c>
      <c r="Y98" s="5" t="s">
        <v>520</v>
      </c>
    </row>
    <row r="99" s="5" customFormat="1" spans="1:25">
      <c r="A99" s="5" t="s">
        <v>521</v>
      </c>
      <c r="B99" s="5" t="s">
        <v>26</v>
      </c>
      <c r="C99" s="5" t="s">
        <v>27</v>
      </c>
      <c r="D99" s="5" t="s">
        <v>346</v>
      </c>
      <c r="E99" s="5" t="s">
        <v>347</v>
      </c>
      <c r="F99" s="7">
        <v>44925</v>
      </c>
      <c r="G99" s="7">
        <v>44927</v>
      </c>
      <c r="H99" s="5">
        <v>1</v>
      </c>
      <c r="I99" s="5">
        <v>2</v>
      </c>
      <c r="J99" s="5">
        <v>2</v>
      </c>
      <c r="K99" s="5" t="s">
        <v>30</v>
      </c>
      <c r="L99" s="5">
        <v>3352</v>
      </c>
      <c r="M99" s="5">
        <v>3352</v>
      </c>
      <c r="N99" s="5" t="s">
        <v>522</v>
      </c>
      <c r="O99" s="5" t="s">
        <v>32</v>
      </c>
      <c r="P99" s="5" t="s">
        <v>33</v>
      </c>
      <c r="Q99" s="5">
        <v>0</v>
      </c>
      <c r="R99" s="8">
        <v>44917</v>
      </c>
      <c r="S99" s="7">
        <v>44930</v>
      </c>
      <c r="T99" s="5" t="s">
        <v>34</v>
      </c>
      <c r="U99" s="5">
        <v>3352</v>
      </c>
      <c r="V99" s="5">
        <v>0</v>
      </c>
      <c r="W99" s="5">
        <v>0</v>
      </c>
      <c r="X99" s="5" t="s">
        <v>523</v>
      </c>
      <c r="Y99" s="5" t="s">
        <v>524</v>
      </c>
    </row>
    <row r="100" s="5" customFormat="1" spans="1:25">
      <c r="A100" s="5" t="s">
        <v>525</v>
      </c>
      <c r="B100" s="5" t="s">
        <v>26</v>
      </c>
      <c r="C100" s="5" t="s">
        <v>27</v>
      </c>
      <c r="D100" s="5" t="s">
        <v>526</v>
      </c>
      <c r="E100" s="5" t="s">
        <v>527</v>
      </c>
      <c r="F100" s="7">
        <v>44924</v>
      </c>
      <c r="G100" s="7">
        <v>44927</v>
      </c>
      <c r="H100" s="5">
        <v>1</v>
      </c>
      <c r="I100" s="5">
        <v>3</v>
      </c>
      <c r="J100" s="5">
        <v>3</v>
      </c>
      <c r="K100" s="5" t="s">
        <v>30</v>
      </c>
      <c r="L100" s="5">
        <v>3885</v>
      </c>
      <c r="M100" s="5">
        <v>3885</v>
      </c>
      <c r="N100" s="5" t="s">
        <v>528</v>
      </c>
      <c r="O100" s="5" t="s">
        <v>32</v>
      </c>
      <c r="P100" s="5" t="s">
        <v>33</v>
      </c>
      <c r="Q100" s="5">
        <v>0</v>
      </c>
      <c r="R100" s="8">
        <v>44917</v>
      </c>
      <c r="S100" s="7">
        <v>44930</v>
      </c>
      <c r="T100" s="5" t="s">
        <v>34</v>
      </c>
      <c r="U100" s="5">
        <v>3885</v>
      </c>
      <c r="V100" s="5">
        <v>0</v>
      </c>
      <c r="W100" s="5">
        <v>0</v>
      </c>
      <c r="X100" s="5" t="s">
        <v>529</v>
      </c>
      <c r="Y100" s="5" t="s">
        <v>530</v>
      </c>
    </row>
    <row r="101" s="5" customFormat="1" spans="1:25">
      <c r="A101" s="5" t="s">
        <v>531</v>
      </c>
      <c r="B101" s="5" t="s">
        <v>26</v>
      </c>
      <c r="C101" s="5" t="s">
        <v>27</v>
      </c>
      <c r="D101" s="5" t="s">
        <v>532</v>
      </c>
      <c r="E101" s="5" t="s">
        <v>533</v>
      </c>
      <c r="F101" s="7">
        <v>44926</v>
      </c>
      <c r="G101" s="7">
        <v>44927</v>
      </c>
      <c r="H101" s="5">
        <v>1</v>
      </c>
      <c r="I101" s="5">
        <v>1</v>
      </c>
      <c r="J101" s="5">
        <v>1</v>
      </c>
      <c r="K101" s="5" t="s">
        <v>30</v>
      </c>
      <c r="L101" s="5">
        <v>1171</v>
      </c>
      <c r="M101" s="5">
        <v>1171</v>
      </c>
      <c r="N101" s="5" t="s">
        <v>534</v>
      </c>
      <c r="O101" s="5" t="s">
        <v>32</v>
      </c>
      <c r="P101" s="5" t="s">
        <v>33</v>
      </c>
      <c r="Q101" s="5">
        <v>0</v>
      </c>
      <c r="R101" s="8">
        <v>44917</v>
      </c>
      <c r="S101" s="7">
        <v>44930</v>
      </c>
      <c r="T101" s="5" t="s">
        <v>34</v>
      </c>
      <c r="U101" s="5">
        <v>1171</v>
      </c>
      <c r="V101" s="5">
        <v>0</v>
      </c>
      <c r="W101" s="5">
        <v>0</v>
      </c>
      <c r="X101" s="5" t="s">
        <v>535</v>
      </c>
      <c r="Y101" s="5" t="s">
        <v>536</v>
      </c>
    </row>
    <row r="102" s="5" customFormat="1" spans="1:25">
      <c r="A102" s="5" t="s">
        <v>537</v>
      </c>
      <c r="B102" s="5" t="s">
        <v>26</v>
      </c>
      <c r="C102" s="5" t="s">
        <v>27</v>
      </c>
      <c r="D102" s="5" t="s">
        <v>538</v>
      </c>
      <c r="E102" s="5" t="s">
        <v>539</v>
      </c>
      <c r="F102" s="7">
        <v>44926</v>
      </c>
      <c r="G102" s="7">
        <v>44927</v>
      </c>
      <c r="H102" s="5">
        <v>1</v>
      </c>
      <c r="I102" s="5">
        <v>1</v>
      </c>
      <c r="J102" s="5">
        <v>1</v>
      </c>
      <c r="K102" s="5" t="s">
        <v>30</v>
      </c>
      <c r="L102" s="5">
        <v>453</v>
      </c>
      <c r="M102" s="5">
        <v>453</v>
      </c>
      <c r="N102" s="5" t="s">
        <v>540</v>
      </c>
      <c r="O102" s="5" t="s">
        <v>32</v>
      </c>
      <c r="P102" s="5" t="s">
        <v>33</v>
      </c>
      <c r="Q102" s="5">
        <v>0</v>
      </c>
      <c r="R102" s="8">
        <v>44917</v>
      </c>
      <c r="S102" s="7">
        <v>44930</v>
      </c>
      <c r="T102" s="5" t="s">
        <v>34</v>
      </c>
      <c r="U102" s="5">
        <v>453</v>
      </c>
      <c r="V102" s="5">
        <v>0</v>
      </c>
      <c r="W102" s="5">
        <v>0</v>
      </c>
      <c r="X102" s="5" t="s">
        <v>541</v>
      </c>
      <c r="Y102" s="5" t="s">
        <v>542</v>
      </c>
    </row>
    <row r="103" s="5" customFormat="1" spans="1:25">
      <c r="A103" s="5" t="s">
        <v>543</v>
      </c>
      <c r="B103" s="5" t="s">
        <v>26</v>
      </c>
      <c r="C103" s="5" t="s">
        <v>27</v>
      </c>
      <c r="D103" s="5" t="s">
        <v>544</v>
      </c>
      <c r="E103" s="5" t="s">
        <v>179</v>
      </c>
      <c r="F103" s="7">
        <v>44926</v>
      </c>
      <c r="G103" s="7">
        <v>44927</v>
      </c>
      <c r="H103" s="5">
        <v>1</v>
      </c>
      <c r="I103" s="5">
        <v>1</v>
      </c>
      <c r="J103" s="5">
        <v>1</v>
      </c>
      <c r="K103" s="5" t="s">
        <v>30</v>
      </c>
      <c r="L103" s="5">
        <v>518</v>
      </c>
      <c r="M103" s="5">
        <v>518</v>
      </c>
      <c r="N103" s="5" t="s">
        <v>545</v>
      </c>
      <c r="O103" s="5" t="s">
        <v>32</v>
      </c>
      <c r="P103" s="5" t="s">
        <v>33</v>
      </c>
      <c r="Q103" s="5">
        <v>0</v>
      </c>
      <c r="R103" s="8">
        <v>44917</v>
      </c>
      <c r="S103" s="7">
        <v>44930</v>
      </c>
      <c r="T103" s="5" t="s">
        <v>34</v>
      </c>
      <c r="U103" s="5">
        <v>518</v>
      </c>
      <c r="V103" s="5">
        <v>0</v>
      </c>
      <c r="W103" s="5">
        <v>0</v>
      </c>
      <c r="X103" s="5" t="s">
        <v>546</v>
      </c>
      <c r="Y103" s="5" t="s">
        <v>35</v>
      </c>
    </row>
    <row r="104" s="5" customFormat="1" spans="1:25">
      <c r="A104" s="5" t="s">
        <v>547</v>
      </c>
      <c r="B104" s="5" t="s">
        <v>26</v>
      </c>
      <c r="C104" s="5" t="s">
        <v>27</v>
      </c>
      <c r="D104" s="5" t="s">
        <v>548</v>
      </c>
      <c r="E104" s="5" t="s">
        <v>549</v>
      </c>
      <c r="F104" s="7">
        <v>44926</v>
      </c>
      <c r="G104" s="7">
        <v>44927</v>
      </c>
      <c r="H104" s="5">
        <v>1</v>
      </c>
      <c r="I104" s="5">
        <v>1</v>
      </c>
      <c r="J104" s="5">
        <v>1</v>
      </c>
      <c r="K104" s="5" t="s">
        <v>30</v>
      </c>
      <c r="L104" s="5">
        <v>477</v>
      </c>
      <c r="M104" s="5">
        <v>477</v>
      </c>
      <c r="N104" s="5" t="s">
        <v>550</v>
      </c>
      <c r="O104" s="5" t="s">
        <v>32</v>
      </c>
      <c r="P104" s="5" t="s">
        <v>33</v>
      </c>
      <c r="Q104" s="5">
        <v>0</v>
      </c>
      <c r="R104" s="8">
        <v>44918</v>
      </c>
      <c r="S104" s="7">
        <v>44930</v>
      </c>
      <c r="T104" s="5" t="s">
        <v>34</v>
      </c>
      <c r="U104" s="5">
        <v>477</v>
      </c>
      <c r="V104" s="5">
        <v>0</v>
      </c>
      <c r="W104" s="5">
        <v>0</v>
      </c>
      <c r="X104" s="5" t="s">
        <v>551</v>
      </c>
      <c r="Y104" s="5" t="s">
        <v>35</v>
      </c>
    </row>
    <row r="105" s="5" customFormat="1" spans="1:25">
      <c r="A105" s="5" t="s">
        <v>552</v>
      </c>
      <c r="B105" s="5" t="s">
        <v>26</v>
      </c>
      <c r="C105" s="5" t="s">
        <v>27</v>
      </c>
      <c r="D105" s="5" t="s">
        <v>553</v>
      </c>
      <c r="E105" s="5" t="s">
        <v>554</v>
      </c>
      <c r="F105" s="7">
        <v>44925</v>
      </c>
      <c r="G105" s="7">
        <v>44927</v>
      </c>
      <c r="H105" s="5">
        <v>1</v>
      </c>
      <c r="I105" s="5">
        <v>2</v>
      </c>
      <c r="J105" s="5">
        <v>2</v>
      </c>
      <c r="K105" s="5" t="s">
        <v>30</v>
      </c>
      <c r="L105" s="5">
        <v>1092</v>
      </c>
      <c r="M105" s="5">
        <v>1092</v>
      </c>
      <c r="N105" s="5" t="s">
        <v>555</v>
      </c>
      <c r="O105" s="5" t="s">
        <v>32</v>
      </c>
      <c r="P105" s="5" t="s">
        <v>33</v>
      </c>
      <c r="Q105" s="5">
        <v>0</v>
      </c>
      <c r="R105" s="8">
        <v>44918</v>
      </c>
      <c r="S105" s="7">
        <v>44930</v>
      </c>
      <c r="T105" s="5" t="s">
        <v>34</v>
      </c>
      <c r="U105" s="5">
        <v>1092</v>
      </c>
      <c r="V105" s="5">
        <v>0</v>
      </c>
      <c r="W105" s="5">
        <v>0</v>
      </c>
      <c r="X105" s="5" t="s">
        <v>556</v>
      </c>
      <c r="Y105" s="5" t="s">
        <v>557</v>
      </c>
    </row>
    <row r="106" s="5" customFormat="1" spans="1:25">
      <c r="A106" s="5" t="s">
        <v>558</v>
      </c>
      <c r="B106" s="5" t="s">
        <v>26</v>
      </c>
      <c r="C106" s="5" t="s">
        <v>27</v>
      </c>
      <c r="D106" s="5" t="s">
        <v>559</v>
      </c>
      <c r="E106" s="5" t="s">
        <v>496</v>
      </c>
      <c r="F106" s="7">
        <v>44926</v>
      </c>
      <c r="G106" s="7">
        <v>44927</v>
      </c>
      <c r="H106" s="5">
        <v>3</v>
      </c>
      <c r="I106" s="5">
        <v>1</v>
      </c>
      <c r="J106" s="5">
        <v>3</v>
      </c>
      <c r="K106" s="5" t="s">
        <v>30</v>
      </c>
      <c r="L106" s="5">
        <v>3297</v>
      </c>
      <c r="M106" s="5">
        <v>3297</v>
      </c>
      <c r="N106" s="5" t="s">
        <v>560</v>
      </c>
      <c r="O106" s="5" t="s">
        <v>32</v>
      </c>
      <c r="P106" s="5" t="s">
        <v>33</v>
      </c>
      <c r="Q106" s="5">
        <v>0</v>
      </c>
      <c r="R106" s="8">
        <v>44918</v>
      </c>
      <c r="S106" s="7">
        <v>44930</v>
      </c>
      <c r="T106" s="5" t="s">
        <v>34</v>
      </c>
      <c r="U106" s="5">
        <v>3297</v>
      </c>
      <c r="V106" s="5">
        <v>0</v>
      </c>
      <c r="W106" s="5">
        <v>0</v>
      </c>
      <c r="X106" s="5" t="s">
        <v>561</v>
      </c>
      <c r="Y106" s="5" t="s">
        <v>35</v>
      </c>
    </row>
    <row r="107" s="5" customFormat="1" spans="1:25">
      <c r="A107" s="5" t="s">
        <v>562</v>
      </c>
      <c r="B107" s="5" t="s">
        <v>26</v>
      </c>
      <c r="C107" s="5" t="s">
        <v>27</v>
      </c>
      <c r="D107" s="5" t="s">
        <v>563</v>
      </c>
      <c r="E107" s="5" t="s">
        <v>564</v>
      </c>
      <c r="F107" s="7">
        <v>44926</v>
      </c>
      <c r="G107" s="7">
        <v>44927</v>
      </c>
      <c r="H107" s="5">
        <v>1</v>
      </c>
      <c r="I107" s="5">
        <v>1</v>
      </c>
      <c r="J107" s="5">
        <v>1</v>
      </c>
      <c r="K107" s="5" t="s">
        <v>30</v>
      </c>
      <c r="L107" s="5">
        <v>316</v>
      </c>
      <c r="M107" s="5">
        <v>316</v>
      </c>
      <c r="N107" s="5" t="s">
        <v>565</v>
      </c>
      <c r="O107" s="5" t="s">
        <v>32</v>
      </c>
      <c r="P107" s="5" t="s">
        <v>33</v>
      </c>
      <c r="Q107" s="5">
        <v>0</v>
      </c>
      <c r="R107" s="8">
        <v>44918</v>
      </c>
      <c r="S107" s="7">
        <v>44930</v>
      </c>
      <c r="T107" s="5" t="s">
        <v>34</v>
      </c>
      <c r="U107" s="5">
        <v>316</v>
      </c>
      <c r="V107" s="5">
        <v>0</v>
      </c>
      <c r="W107" s="5">
        <v>0</v>
      </c>
      <c r="X107" s="5" t="s">
        <v>566</v>
      </c>
      <c r="Y107" s="5" t="s">
        <v>567</v>
      </c>
    </row>
    <row r="108" s="5" customFormat="1" spans="1:25">
      <c r="A108" s="5" t="s">
        <v>568</v>
      </c>
      <c r="B108" s="5" t="s">
        <v>26</v>
      </c>
      <c r="C108" s="5" t="s">
        <v>27</v>
      </c>
      <c r="D108" s="5" t="s">
        <v>569</v>
      </c>
      <c r="E108" s="5" t="s">
        <v>570</v>
      </c>
      <c r="F108" s="7">
        <v>44926</v>
      </c>
      <c r="G108" s="7">
        <v>44927</v>
      </c>
      <c r="H108" s="5">
        <v>1</v>
      </c>
      <c r="I108" s="5">
        <v>1</v>
      </c>
      <c r="J108" s="5">
        <v>1</v>
      </c>
      <c r="K108" s="5" t="s">
        <v>30</v>
      </c>
      <c r="L108" s="5">
        <v>3847</v>
      </c>
      <c r="M108" s="5">
        <v>3847</v>
      </c>
      <c r="N108" s="5" t="s">
        <v>571</v>
      </c>
      <c r="O108" s="5" t="s">
        <v>32</v>
      </c>
      <c r="P108" s="5" t="s">
        <v>33</v>
      </c>
      <c r="Q108" s="5">
        <v>0</v>
      </c>
      <c r="R108" s="8">
        <v>44918</v>
      </c>
      <c r="S108" s="7">
        <v>44930</v>
      </c>
      <c r="T108" s="5" t="s">
        <v>34</v>
      </c>
      <c r="U108" s="5">
        <v>3847</v>
      </c>
      <c r="V108" s="5">
        <v>0</v>
      </c>
      <c r="W108" s="5">
        <v>0</v>
      </c>
      <c r="X108" s="5" t="s">
        <v>572</v>
      </c>
      <c r="Y108" s="5" t="s">
        <v>35</v>
      </c>
    </row>
    <row r="109" s="5" customFormat="1" spans="1:25">
      <c r="A109" s="5" t="s">
        <v>573</v>
      </c>
      <c r="B109" s="5" t="s">
        <v>26</v>
      </c>
      <c r="C109" s="5" t="s">
        <v>27</v>
      </c>
      <c r="D109" s="5" t="s">
        <v>574</v>
      </c>
      <c r="E109" s="5" t="s">
        <v>527</v>
      </c>
      <c r="F109" s="7">
        <v>44923</v>
      </c>
      <c r="G109" s="7">
        <v>44927</v>
      </c>
      <c r="H109" s="5">
        <v>1</v>
      </c>
      <c r="I109" s="5">
        <v>4</v>
      </c>
      <c r="J109" s="5">
        <v>4</v>
      </c>
      <c r="K109" s="5" t="s">
        <v>30</v>
      </c>
      <c r="L109" s="5">
        <v>3298</v>
      </c>
      <c r="M109" s="5">
        <v>3298</v>
      </c>
      <c r="N109" s="5" t="s">
        <v>575</v>
      </c>
      <c r="O109" s="5" t="s">
        <v>32</v>
      </c>
      <c r="P109" s="5" t="s">
        <v>33</v>
      </c>
      <c r="Q109" s="5">
        <v>0</v>
      </c>
      <c r="R109" s="8">
        <v>44918</v>
      </c>
      <c r="S109" s="7">
        <v>44930</v>
      </c>
      <c r="T109" s="5" t="s">
        <v>34</v>
      </c>
      <c r="U109" s="5">
        <v>3298</v>
      </c>
      <c r="V109" s="5">
        <v>0</v>
      </c>
      <c r="W109" s="5">
        <v>0</v>
      </c>
      <c r="X109" s="5" t="s">
        <v>576</v>
      </c>
      <c r="Y109" s="5" t="s">
        <v>577</v>
      </c>
    </row>
    <row r="110" s="5" customFormat="1" spans="1:25">
      <c r="A110" s="5" t="s">
        <v>543</v>
      </c>
      <c r="B110" s="5" t="s">
        <v>26</v>
      </c>
      <c r="C110" s="5" t="s">
        <v>75</v>
      </c>
      <c r="D110" s="5" t="s">
        <v>544</v>
      </c>
      <c r="E110" s="5" t="s">
        <v>179</v>
      </c>
      <c r="F110" s="7">
        <v>44926</v>
      </c>
      <c r="G110" s="7">
        <v>44927</v>
      </c>
      <c r="H110" s="5">
        <v>1</v>
      </c>
      <c r="I110" s="5">
        <v>1</v>
      </c>
      <c r="J110" s="5">
        <v>1</v>
      </c>
      <c r="K110" s="5" t="s">
        <v>30</v>
      </c>
      <c r="L110" s="5">
        <v>-518</v>
      </c>
      <c r="M110" s="5">
        <v>-518</v>
      </c>
      <c r="N110" s="5" t="s">
        <v>545</v>
      </c>
      <c r="O110" s="5" t="s">
        <v>32</v>
      </c>
      <c r="P110" s="5" t="s">
        <v>33</v>
      </c>
      <c r="Q110" s="5">
        <v>0</v>
      </c>
      <c r="R110" s="8">
        <v>44917</v>
      </c>
      <c r="S110" s="7">
        <v>44930</v>
      </c>
      <c r="T110" s="5" t="s">
        <v>34</v>
      </c>
      <c r="U110" s="5">
        <v>-518</v>
      </c>
      <c r="V110" s="5">
        <v>0</v>
      </c>
      <c r="W110" s="5">
        <v>0</v>
      </c>
      <c r="X110" s="5" t="s">
        <v>546</v>
      </c>
      <c r="Y110" s="5" t="s">
        <v>35</v>
      </c>
    </row>
    <row r="111" s="5" customFormat="1" spans="1:25">
      <c r="A111" s="5" t="s">
        <v>578</v>
      </c>
      <c r="B111" s="5" t="s">
        <v>26</v>
      </c>
      <c r="C111" s="5" t="s">
        <v>27</v>
      </c>
      <c r="D111" s="5" t="s">
        <v>346</v>
      </c>
      <c r="E111" s="5" t="s">
        <v>347</v>
      </c>
      <c r="F111" s="7">
        <v>44926</v>
      </c>
      <c r="G111" s="7">
        <v>44927</v>
      </c>
      <c r="H111" s="5">
        <v>1</v>
      </c>
      <c r="I111" s="5">
        <v>1</v>
      </c>
      <c r="J111" s="5">
        <v>1</v>
      </c>
      <c r="K111" s="5" t="s">
        <v>30</v>
      </c>
      <c r="L111" s="5">
        <v>1648</v>
      </c>
      <c r="M111" s="5">
        <v>1648</v>
      </c>
      <c r="N111" s="5" t="s">
        <v>579</v>
      </c>
      <c r="O111" s="5" t="s">
        <v>32</v>
      </c>
      <c r="P111" s="5" t="s">
        <v>33</v>
      </c>
      <c r="Q111" s="5">
        <v>0</v>
      </c>
      <c r="R111" s="8">
        <v>44918</v>
      </c>
      <c r="S111" s="7">
        <v>44930</v>
      </c>
      <c r="T111" s="5" t="s">
        <v>34</v>
      </c>
      <c r="U111" s="5">
        <v>1648</v>
      </c>
      <c r="V111" s="5">
        <v>0</v>
      </c>
      <c r="W111" s="5">
        <v>0</v>
      </c>
      <c r="X111" s="5" t="s">
        <v>580</v>
      </c>
      <c r="Y111" s="5" t="s">
        <v>581</v>
      </c>
    </row>
    <row r="112" s="5" customFormat="1" spans="1:25">
      <c r="A112" s="5" t="s">
        <v>582</v>
      </c>
      <c r="B112" s="5" t="s">
        <v>26</v>
      </c>
      <c r="C112" s="5" t="s">
        <v>27</v>
      </c>
      <c r="D112" s="5" t="s">
        <v>583</v>
      </c>
      <c r="E112" s="5" t="s">
        <v>584</v>
      </c>
      <c r="F112" s="7">
        <v>44926</v>
      </c>
      <c r="G112" s="7">
        <v>44927</v>
      </c>
      <c r="H112" s="5">
        <v>1</v>
      </c>
      <c r="I112" s="5">
        <v>1</v>
      </c>
      <c r="J112" s="5">
        <v>1</v>
      </c>
      <c r="K112" s="5" t="s">
        <v>30</v>
      </c>
      <c r="L112" s="5">
        <v>489</v>
      </c>
      <c r="M112" s="5">
        <v>489</v>
      </c>
      <c r="N112" s="5" t="s">
        <v>585</v>
      </c>
      <c r="O112" s="5" t="s">
        <v>32</v>
      </c>
      <c r="P112" s="5" t="s">
        <v>33</v>
      </c>
      <c r="Q112" s="5">
        <v>0</v>
      </c>
      <c r="R112" s="8">
        <v>44918</v>
      </c>
      <c r="S112" s="7">
        <v>44930</v>
      </c>
      <c r="T112" s="5" t="s">
        <v>34</v>
      </c>
      <c r="U112" s="5">
        <v>489</v>
      </c>
      <c r="V112" s="5">
        <v>0</v>
      </c>
      <c r="W112" s="5">
        <v>0</v>
      </c>
      <c r="X112" s="5" t="s">
        <v>586</v>
      </c>
      <c r="Y112" s="5" t="s">
        <v>213</v>
      </c>
    </row>
    <row r="113" s="5" customFormat="1" spans="1:25">
      <c r="A113" s="5" t="s">
        <v>587</v>
      </c>
      <c r="B113" s="5" t="s">
        <v>26</v>
      </c>
      <c r="C113" s="5" t="s">
        <v>27</v>
      </c>
      <c r="D113" s="5" t="s">
        <v>588</v>
      </c>
      <c r="E113" s="5" t="s">
        <v>589</v>
      </c>
      <c r="F113" s="7">
        <v>44925</v>
      </c>
      <c r="G113" s="7">
        <v>44927</v>
      </c>
      <c r="H113" s="5">
        <v>1</v>
      </c>
      <c r="I113" s="5">
        <v>2</v>
      </c>
      <c r="J113" s="5">
        <v>2</v>
      </c>
      <c r="K113" s="5" t="s">
        <v>30</v>
      </c>
      <c r="L113" s="5">
        <v>2269</v>
      </c>
      <c r="M113" s="5">
        <v>2269</v>
      </c>
      <c r="N113" s="5" t="s">
        <v>590</v>
      </c>
      <c r="O113" s="5" t="s">
        <v>32</v>
      </c>
      <c r="P113" s="5" t="s">
        <v>33</v>
      </c>
      <c r="Q113" s="5">
        <v>0</v>
      </c>
      <c r="R113" s="8">
        <v>44918</v>
      </c>
      <c r="S113" s="7">
        <v>44930</v>
      </c>
      <c r="T113" s="5" t="s">
        <v>34</v>
      </c>
      <c r="U113" s="5">
        <v>2269</v>
      </c>
      <c r="V113" s="5">
        <v>0</v>
      </c>
      <c r="W113" s="5">
        <v>0</v>
      </c>
      <c r="X113" s="5" t="s">
        <v>591</v>
      </c>
      <c r="Y113" s="5" t="s">
        <v>592</v>
      </c>
    </row>
    <row r="114" s="5" customFormat="1" spans="1:25">
      <c r="A114" s="5" t="s">
        <v>593</v>
      </c>
      <c r="B114" s="5" t="s">
        <v>26</v>
      </c>
      <c r="C114" s="5" t="s">
        <v>27</v>
      </c>
      <c r="D114" s="5" t="s">
        <v>594</v>
      </c>
      <c r="E114" s="5" t="s">
        <v>595</v>
      </c>
      <c r="F114" s="7">
        <v>44926</v>
      </c>
      <c r="G114" s="7">
        <v>44927</v>
      </c>
      <c r="H114" s="5">
        <v>1</v>
      </c>
      <c r="I114" s="5">
        <v>1</v>
      </c>
      <c r="J114" s="5">
        <v>1</v>
      </c>
      <c r="K114" s="5" t="s">
        <v>30</v>
      </c>
      <c r="L114" s="5">
        <v>804</v>
      </c>
      <c r="M114" s="5">
        <v>804</v>
      </c>
      <c r="N114" s="5" t="s">
        <v>596</v>
      </c>
      <c r="O114" s="5" t="s">
        <v>32</v>
      </c>
      <c r="P114" s="5" t="s">
        <v>33</v>
      </c>
      <c r="Q114" s="5">
        <v>0</v>
      </c>
      <c r="R114" s="8">
        <v>44918</v>
      </c>
      <c r="S114" s="7">
        <v>44930</v>
      </c>
      <c r="T114" s="5" t="s">
        <v>34</v>
      </c>
      <c r="U114" s="5">
        <v>804</v>
      </c>
      <c r="V114" s="5">
        <v>0</v>
      </c>
      <c r="W114" s="5">
        <v>0</v>
      </c>
      <c r="X114" s="5" t="s">
        <v>597</v>
      </c>
      <c r="Y114" s="5" t="s">
        <v>598</v>
      </c>
    </row>
    <row r="115" s="5" customFormat="1" spans="1:25">
      <c r="A115" s="5" t="s">
        <v>599</v>
      </c>
      <c r="B115" s="5" t="s">
        <v>26</v>
      </c>
      <c r="C115" s="5" t="s">
        <v>27</v>
      </c>
      <c r="D115" s="5" t="s">
        <v>600</v>
      </c>
      <c r="E115" s="5" t="s">
        <v>84</v>
      </c>
      <c r="F115" s="7">
        <v>44925</v>
      </c>
      <c r="G115" s="7">
        <v>44927</v>
      </c>
      <c r="H115" s="5">
        <v>1</v>
      </c>
      <c r="I115" s="5">
        <v>2</v>
      </c>
      <c r="J115" s="5">
        <v>2</v>
      </c>
      <c r="K115" s="5" t="s">
        <v>30</v>
      </c>
      <c r="L115" s="5">
        <v>1096</v>
      </c>
      <c r="M115" s="5">
        <v>1096</v>
      </c>
      <c r="N115" s="5" t="s">
        <v>601</v>
      </c>
      <c r="O115" s="5" t="s">
        <v>32</v>
      </c>
      <c r="P115" s="5" t="s">
        <v>33</v>
      </c>
      <c r="Q115" s="5">
        <v>0</v>
      </c>
      <c r="R115" s="8">
        <v>44918</v>
      </c>
      <c r="S115" s="7">
        <v>44930</v>
      </c>
      <c r="T115" s="5" t="s">
        <v>34</v>
      </c>
      <c r="U115" s="5">
        <v>1096</v>
      </c>
      <c r="V115" s="5">
        <v>0</v>
      </c>
      <c r="W115" s="5">
        <v>0</v>
      </c>
      <c r="X115" s="5" t="s">
        <v>602</v>
      </c>
      <c r="Y115" s="5" t="s">
        <v>213</v>
      </c>
    </row>
    <row r="116" s="5" customFormat="1" spans="1:25">
      <c r="A116" s="5" t="s">
        <v>603</v>
      </c>
      <c r="B116" s="5" t="s">
        <v>26</v>
      </c>
      <c r="C116" s="5" t="s">
        <v>27</v>
      </c>
      <c r="D116" s="5" t="s">
        <v>604</v>
      </c>
      <c r="E116" s="5" t="s">
        <v>50</v>
      </c>
      <c r="F116" s="7">
        <v>44925</v>
      </c>
      <c r="G116" s="7">
        <v>44927</v>
      </c>
      <c r="H116" s="5">
        <v>1</v>
      </c>
      <c r="I116" s="5">
        <v>2</v>
      </c>
      <c r="J116" s="5">
        <v>2</v>
      </c>
      <c r="K116" s="5" t="s">
        <v>30</v>
      </c>
      <c r="L116" s="5">
        <v>337</v>
      </c>
      <c r="M116" s="5">
        <v>337</v>
      </c>
      <c r="N116" s="5" t="s">
        <v>605</v>
      </c>
      <c r="O116" s="5" t="s">
        <v>32</v>
      </c>
      <c r="P116" s="5" t="s">
        <v>33</v>
      </c>
      <c r="Q116" s="5">
        <v>0</v>
      </c>
      <c r="R116" s="8">
        <v>44918</v>
      </c>
      <c r="S116" s="7">
        <v>44930</v>
      </c>
      <c r="T116" s="5" t="s">
        <v>34</v>
      </c>
      <c r="U116" s="5">
        <v>337</v>
      </c>
      <c r="V116" s="5">
        <v>0</v>
      </c>
      <c r="W116" s="5">
        <v>0</v>
      </c>
      <c r="X116" s="5" t="s">
        <v>606</v>
      </c>
      <c r="Y116" s="5" t="s">
        <v>213</v>
      </c>
    </row>
    <row r="117" s="5" customFormat="1" spans="1:25">
      <c r="A117" s="5" t="s">
        <v>607</v>
      </c>
      <c r="B117" s="5" t="s">
        <v>26</v>
      </c>
      <c r="C117" s="5" t="s">
        <v>27</v>
      </c>
      <c r="D117" s="5" t="s">
        <v>271</v>
      </c>
      <c r="E117" s="5" t="s">
        <v>381</v>
      </c>
      <c r="F117" s="7">
        <v>44924</v>
      </c>
      <c r="G117" s="7">
        <v>44927</v>
      </c>
      <c r="H117" s="5">
        <v>2</v>
      </c>
      <c r="I117" s="5">
        <v>3</v>
      </c>
      <c r="J117" s="5">
        <v>6</v>
      </c>
      <c r="K117" s="5" t="s">
        <v>30</v>
      </c>
      <c r="L117" s="5">
        <v>2880</v>
      </c>
      <c r="M117" s="5">
        <v>2880</v>
      </c>
      <c r="N117" s="5" t="s">
        <v>608</v>
      </c>
      <c r="O117" s="5" t="s">
        <v>32</v>
      </c>
      <c r="P117" s="5" t="s">
        <v>33</v>
      </c>
      <c r="Q117" s="5">
        <v>0</v>
      </c>
      <c r="R117" s="8">
        <v>44919</v>
      </c>
      <c r="S117" s="7">
        <v>44930</v>
      </c>
      <c r="T117" s="5" t="s">
        <v>34</v>
      </c>
      <c r="U117" s="5">
        <v>2880</v>
      </c>
      <c r="V117" s="5">
        <v>0</v>
      </c>
      <c r="W117" s="5">
        <v>0</v>
      </c>
      <c r="X117" s="5" t="s">
        <v>609</v>
      </c>
      <c r="Y117" s="5" t="s">
        <v>35</v>
      </c>
    </row>
    <row r="118" s="5" customFormat="1" spans="1:25">
      <c r="A118" s="5" t="s">
        <v>610</v>
      </c>
      <c r="B118" s="5" t="s">
        <v>26</v>
      </c>
      <c r="C118" s="5" t="s">
        <v>27</v>
      </c>
      <c r="D118" s="5" t="s">
        <v>611</v>
      </c>
      <c r="E118" s="5" t="s">
        <v>612</v>
      </c>
      <c r="F118" s="7">
        <v>44926</v>
      </c>
      <c r="G118" s="7">
        <v>44927</v>
      </c>
      <c r="H118" s="5">
        <v>4</v>
      </c>
      <c r="I118" s="5">
        <v>1</v>
      </c>
      <c r="J118" s="5">
        <v>4</v>
      </c>
      <c r="K118" s="5" t="s">
        <v>30</v>
      </c>
      <c r="L118" s="5">
        <v>1008</v>
      </c>
      <c r="M118" s="5">
        <v>1008</v>
      </c>
      <c r="N118" s="5" t="s">
        <v>613</v>
      </c>
      <c r="O118" s="5" t="s">
        <v>32</v>
      </c>
      <c r="P118" s="5" t="s">
        <v>33</v>
      </c>
      <c r="Q118" s="5">
        <v>0</v>
      </c>
      <c r="R118" s="8">
        <v>44919</v>
      </c>
      <c r="S118" s="7">
        <v>44930</v>
      </c>
      <c r="T118" s="5" t="s">
        <v>34</v>
      </c>
      <c r="U118" s="5">
        <v>1008</v>
      </c>
      <c r="V118" s="5">
        <v>0</v>
      </c>
      <c r="W118" s="5">
        <v>0</v>
      </c>
      <c r="X118" s="5" t="s">
        <v>614</v>
      </c>
      <c r="Y118" s="5" t="s">
        <v>615</v>
      </c>
    </row>
    <row r="119" s="5" customFormat="1" spans="1:25">
      <c r="A119" s="5" t="s">
        <v>616</v>
      </c>
      <c r="B119" s="5" t="s">
        <v>26</v>
      </c>
      <c r="C119" s="5" t="s">
        <v>27</v>
      </c>
      <c r="D119" s="5" t="s">
        <v>271</v>
      </c>
      <c r="E119" s="5" t="s">
        <v>381</v>
      </c>
      <c r="F119" s="7">
        <v>44926</v>
      </c>
      <c r="G119" s="7">
        <v>44927</v>
      </c>
      <c r="H119" s="5">
        <v>1</v>
      </c>
      <c r="I119" s="5">
        <v>1</v>
      </c>
      <c r="J119" s="5">
        <v>1</v>
      </c>
      <c r="K119" s="5" t="s">
        <v>30</v>
      </c>
      <c r="L119" s="5">
        <v>482</v>
      </c>
      <c r="M119" s="5">
        <v>482</v>
      </c>
      <c r="N119" s="5" t="s">
        <v>617</v>
      </c>
      <c r="O119" s="5" t="s">
        <v>32</v>
      </c>
      <c r="P119" s="5" t="s">
        <v>33</v>
      </c>
      <c r="Q119" s="5">
        <v>0</v>
      </c>
      <c r="R119" s="8">
        <v>44919</v>
      </c>
      <c r="S119" s="7">
        <v>44930</v>
      </c>
      <c r="T119" s="5" t="s">
        <v>34</v>
      </c>
      <c r="U119" s="5">
        <v>482</v>
      </c>
      <c r="V119" s="5">
        <v>0</v>
      </c>
      <c r="W119" s="5">
        <v>0</v>
      </c>
      <c r="X119" s="5" t="s">
        <v>618</v>
      </c>
      <c r="Y119" s="5" t="s">
        <v>35</v>
      </c>
    </row>
    <row r="120" s="5" customFormat="1" spans="1:25">
      <c r="A120" s="5" t="s">
        <v>619</v>
      </c>
      <c r="B120" s="5" t="s">
        <v>26</v>
      </c>
      <c r="C120" s="5" t="s">
        <v>27</v>
      </c>
      <c r="D120" s="5" t="s">
        <v>620</v>
      </c>
      <c r="E120" s="5" t="s">
        <v>621</v>
      </c>
      <c r="F120" s="7">
        <v>44919</v>
      </c>
      <c r="G120" s="7">
        <v>44927</v>
      </c>
      <c r="H120" s="5">
        <v>1</v>
      </c>
      <c r="I120" s="5">
        <v>8</v>
      </c>
      <c r="J120" s="5">
        <v>8</v>
      </c>
      <c r="K120" s="5" t="s">
        <v>30</v>
      </c>
      <c r="L120" s="5">
        <v>5776</v>
      </c>
      <c r="M120" s="5">
        <v>5776</v>
      </c>
      <c r="N120" s="5" t="s">
        <v>622</v>
      </c>
      <c r="O120" s="5" t="s">
        <v>32</v>
      </c>
      <c r="P120" s="5" t="s">
        <v>33</v>
      </c>
      <c r="Q120" s="5">
        <v>0</v>
      </c>
      <c r="R120" s="8">
        <v>44919</v>
      </c>
      <c r="S120" s="7">
        <v>44930</v>
      </c>
      <c r="T120" s="5" t="s">
        <v>34</v>
      </c>
      <c r="U120" s="5">
        <v>5776</v>
      </c>
      <c r="V120" s="5">
        <v>0</v>
      </c>
      <c r="W120" s="5">
        <v>0</v>
      </c>
      <c r="X120" s="5" t="s">
        <v>623</v>
      </c>
      <c r="Y120" s="5" t="s">
        <v>35</v>
      </c>
    </row>
    <row r="121" s="5" customFormat="1" spans="1:25">
      <c r="A121" s="5" t="s">
        <v>624</v>
      </c>
      <c r="B121" s="5" t="s">
        <v>26</v>
      </c>
      <c r="C121" s="5" t="s">
        <v>27</v>
      </c>
      <c r="D121" s="5" t="s">
        <v>625</v>
      </c>
      <c r="E121" s="5" t="s">
        <v>626</v>
      </c>
      <c r="F121" s="7">
        <v>44925</v>
      </c>
      <c r="G121" s="7">
        <v>44927</v>
      </c>
      <c r="H121" s="5">
        <v>1</v>
      </c>
      <c r="I121" s="5">
        <v>2</v>
      </c>
      <c r="J121" s="5">
        <v>2</v>
      </c>
      <c r="K121" s="5" t="s">
        <v>30</v>
      </c>
      <c r="L121" s="5">
        <v>766</v>
      </c>
      <c r="M121" s="5">
        <v>766</v>
      </c>
      <c r="N121" s="5" t="s">
        <v>627</v>
      </c>
      <c r="O121" s="5" t="s">
        <v>32</v>
      </c>
      <c r="P121" s="5" t="s">
        <v>33</v>
      </c>
      <c r="Q121" s="5">
        <v>0</v>
      </c>
      <c r="R121" s="8">
        <v>44919</v>
      </c>
      <c r="S121" s="7">
        <v>44930</v>
      </c>
      <c r="T121" s="5" t="s">
        <v>34</v>
      </c>
      <c r="U121" s="5">
        <v>766</v>
      </c>
      <c r="V121" s="5">
        <v>0</v>
      </c>
      <c r="W121" s="5">
        <v>0</v>
      </c>
      <c r="X121" s="5" t="s">
        <v>628</v>
      </c>
      <c r="Y121" s="5" t="s">
        <v>35</v>
      </c>
    </row>
    <row r="122" s="5" customFormat="1" spans="1:25">
      <c r="A122" s="5" t="s">
        <v>629</v>
      </c>
      <c r="B122" s="5" t="s">
        <v>26</v>
      </c>
      <c r="C122" s="5" t="s">
        <v>27</v>
      </c>
      <c r="D122" s="5" t="s">
        <v>630</v>
      </c>
      <c r="E122" s="5" t="s">
        <v>631</v>
      </c>
      <c r="F122" s="7">
        <v>44925</v>
      </c>
      <c r="G122" s="7">
        <v>44927</v>
      </c>
      <c r="H122" s="5">
        <v>1</v>
      </c>
      <c r="I122" s="5">
        <v>2</v>
      </c>
      <c r="J122" s="5">
        <v>2</v>
      </c>
      <c r="K122" s="5" t="s">
        <v>30</v>
      </c>
      <c r="L122" s="5">
        <v>2085</v>
      </c>
      <c r="M122" s="5">
        <v>2085</v>
      </c>
      <c r="N122" s="5" t="s">
        <v>632</v>
      </c>
      <c r="O122" s="5" t="s">
        <v>32</v>
      </c>
      <c r="P122" s="5" t="s">
        <v>33</v>
      </c>
      <c r="Q122" s="5">
        <v>0</v>
      </c>
      <c r="R122" s="8">
        <v>44919</v>
      </c>
      <c r="S122" s="7">
        <v>44930</v>
      </c>
      <c r="T122" s="5" t="s">
        <v>34</v>
      </c>
      <c r="U122" s="5">
        <v>2085</v>
      </c>
      <c r="V122" s="5">
        <v>0</v>
      </c>
      <c r="W122" s="5">
        <v>0</v>
      </c>
      <c r="X122" s="5" t="s">
        <v>633</v>
      </c>
      <c r="Y122" s="5" t="s">
        <v>634</v>
      </c>
    </row>
    <row r="123" s="5" customFormat="1" spans="1:25">
      <c r="A123" s="5" t="s">
        <v>635</v>
      </c>
      <c r="B123" s="5" t="s">
        <v>26</v>
      </c>
      <c r="C123" s="5" t="s">
        <v>27</v>
      </c>
      <c r="D123" s="5" t="s">
        <v>611</v>
      </c>
      <c r="E123" s="5" t="s">
        <v>612</v>
      </c>
      <c r="F123" s="7">
        <v>44926</v>
      </c>
      <c r="G123" s="7">
        <v>44927</v>
      </c>
      <c r="H123" s="5">
        <v>1</v>
      </c>
      <c r="I123" s="5">
        <v>1</v>
      </c>
      <c r="J123" s="5">
        <v>1</v>
      </c>
      <c r="K123" s="5" t="s">
        <v>30</v>
      </c>
      <c r="L123" s="5">
        <v>253</v>
      </c>
      <c r="M123" s="5">
        <v>253</v>
      </c>
      <c r="N123" s="5" t="s">
        <v>636</v>
      </c>
      <c r="O123" s="5" t="s">
        <v>32</v>
      </c>
      <c r="P123" s="5" t="s">
        <v>33</v>
      </c>
      <c r="Q123" s="5">
        <v>0</v>
      </c>
      <c r="R123" s="8">
        <v>44920</v>
      </c>
      <c r="S123" s="7">
        <v>44930</v>
      </c>
      <c r="T123" s="5" t="s">
        <v>34</v>
      </c>
      <c r="U123" s="5">
        <v>253</v>
      </c>
      <c r="V123" s="5">
        <v>0</v>
      </c>
      <c r="W123" s="5">
        <v>0</v>
      </c>
      <c r="X123" s="5" t="s">
        <v>637</v>
      </c>
      <c r="Y123" s="5" t="s">
        <v>638</v>
      </c>
    </row>
    <row r="124" s="5" customFormat="1" spans="1:25">
      <c r="A124" s="5" t="s">
        <v>639</v>
      </c>
      <c r="B124" s="5" t="s">
        <v>26</v>
      </c>
      <c r="C124" s="5" t="s">
        <v>27</v>
      </c>
      <c r="D124" s="5" t="s">
        <v>640</v>
      </c>
      <c r="E124" s="5" t="s">
        <v>641</v>
      </c>
      <c r="F124" s="7">
        <v>44926</v>
      </c>
      <c r="G124" s="7">
        <v>44927</v>
      </c>
      <c r="H124" s="5">
        <v>1</v>
      </c>
      <c r="I124" s="5">
        <v>1</v>
      </c>
      <c r="J124" s="5">
        <v>1</v>
      </c>
      <c r="K124" s="5" t="s">
        <v>30</v>
      </c>
      <c r="L124" s="5">
        <v>643</v>
      </c>
      <c r="M124" s="5">
        <v>643</v>
      </c>
      <c r="N124" s="5" t="s">
        <v>642</v>
      </c>
      <c r="O124" s="5" t="s">
        <v>32</v>
      </c>
      <c r="P124" s="5" t="s">
        <v>33</v>
      </c>
      <c r="Q124" s="5">
        <v>0</v>
      </c>
      <c r="R124" s="8">
        <v>44920</v>
      </c>
      <c r="S124" s="7">
        <v>44930</v>
      </c>
      <c r="T124" s="5" t="s">
        <v>34</v>
      </c>
      <c r="U124" s="5">
        <v>643</v>
      </c>
      <c r="V124" s="5">
        <v>0</v>
      </c>
      <c r="W124" s="5">
        <v>0</v>
      </c>
      <c r="X124" s="5" t="s">
        <v>643</v>
      </c>
      <c r="Y124" s="5" t="s">
        <v>35</v>
      </c>
    </row>
    <row r="125" s="5" customFormat="1" spans="1:25">
      <c r="A125" s="5" t="s">
        <v>644</v>
      </c>
      <c r="B125" s="5" t="s">
        <v>26</v>
      </c>
      <c r="C125" s="5" t="s">
        <v>27</v>
      </c>
      <c r="D125" s="5" t="s">
        <v>645</v>
      </c>
      <c r="E125" s="5" t="s">
        <v>646</v>
      </c>
      <c r="F125" s="7">
        <v>44926</v>
      </c>
      <c r="G125" s="7">
        <v>44927</v>
      </c>
      <c r="H125" s="5">
        <v>1</v>
      </c>
      <c r="I125" s="5">
        <v>1</v>
      </c>
      <c r="J125" s="5">
        <v>1</v>
      </c>
      <c r="K125" s="5" t="s">
        <v>30</v>
      </c>
      <c r="L125" s="5">
        <v>834</v>
      </c>
      <c r="M125" s="5">
        <v>834</v>
      </c>
      <c r="N125" s="5" t="s">
        <v>647</v>
      </c>
      <c r="O125" s="5" t="s">
        <v>32</v>
      </c>
      <c r="P125" s="5" t="s">
        <v>33</v>
      </c>
      <c r="Q125" s="5">
        <v>0</v>
      </c>
      <c r="R125" s="8">
        <v>44920</v>
      </c>
      <c r="S125" s="7">
        <v>44930</v>
      </c>
      <c r="T125" s="5" t="s">
        <v>34</v>
      </c>
      <c r="U125" s="5">
        <v>834</v>
      </c>
      <c r="V125" s="5">
        <v>0</v>
      </c>
      <c r="W125" s="5">
        <v>0</v>
      </c>
      <c r="X125" s="5" t="s">
        <v>648</v>
      </c>
      <c r="Y125" s="5" t="s">
        <v>649</v>
      </c>
    </row>
    <row r="126" s="5" customFormat="1" spans="1:25">
      <c r="A126" s="5" t="s">
        <v>650</v>
      </c>
      <c r="B126" s="5" t="s">
        <v>26</v>
      </c>
      <c r="C126" s="5" t="s">
        <v>27</v>
      </c>
      <c r="D126" s="5" t="s">
        <v>651</v>
      </c>
      <c r="E126" s="5" t="s">
        <v>652</v>
      </c>
      <c r="F126" s="7">
        <v>44926</v>
      </c>
      <c r="G126" s="7">
        <v>44927</v>
      </c>
      <c r="H126" s="5">
        <v>1</v>
      </c>
      <c r="I126" s="5">
        <v>1</v>
      </c>
      <c r="J126" s="5">
        <v>1</v>
      </c>
      <c r="K126" s="5" t="s">
        <v>30</v>
      </c>
      <c r="L126" s="5">
        <v>355</v>
      </c>
      <c r="M126" s="5">
        <v>355</v>
      </c>
      <c r="N126" s="5" t="s">
        <v>653</v>
      </c>
      <c r="O126" s="5" t="s">
        <v>32</v>
      </c>
      <c r="P126" s="5" t="s">
        <v>33</v>
      </c>
      <c r="Q126" s="5">
        <v>0</v>
      </c>
      <c r="R126" s="8">
        <v>44920</v>
      </c>
      <c r="S126" s="7">
        <v>44930</v>
      </c>
      <c r="T126" s="5" t="s">
        <v>34</v>
      </c>
      <c r="U126" s="5">
        <v>355</v>
      </c>
      <c r="V126" s="5">
        <v>0</v>
      </c>
      <c r="W126" s="5">
        <v>0</v>
      </c>
      <c r="X126" s="5" t="s">
        <v>654</v>
      </c>
      <c r="Y126" s="5" t="s">
        <v>35</v>
      </c>
    </row>
    <row r="127" s="5" customFormat="1" spans="1:25">
      <c r="A127" s="5" t="s">
        <v>655</v>
      </c>
      <c r="B127" s="5" t="s">
        <v>26</v>
      </c>
      <c r="C127" s="5" t="s">
        <v>27</v>
      </c>
      <c r="D127" s="5" t="s">
        <v>309</v>
      </c>
      <c r="E127" s="5" t="s">
        <v>310</v>
      </c>
      <c r="F127" s="7">
        <v>44926</v>
      </c>
      <c r="G127" s="7">
        <v>44927</v>
      </c>
      <c r="H127" s="5">
        <v>1</v>
      </c>
      <c r="I127" s="5">
        <v>1</v>
      </c>
      <c r="J127" s="5">
        <v>1</v>
      </c>
      <c r="K127" s="5" t="s">
        <v>30</v>
      </c>
      <c r="L127" s="5">
        <v>533</v>
      </c>
      <c r="M127" s="5">
        <v>533</v>
      </c>
      <c r="N127" s="5" t="s">
        <v>656</v>
      </c>
      <c r="O127" s="5" t="s">
        <v>32</v>
      </c>
      <c r="P127" s="5" t="s">
        <v>33</v>
      </c>
      <c r="Q127" s="5">
        <v>0</v>
      </c>
      <c r="R127" s="8">
        <v>44920</v>
      </c>
      <c r="S127" s="7">
        <v>44930</v>
      </c>
      <c r="T127" s="5" t="s">
        <v>34</v>
      </c>
      <c r="U127" s="5">
        <v>533</v>
      </c>
      <c r="V127" s="5">
        <v>0</v>
      </c>
      <c r="W127" s="5">
        <v>0</v>
      </c>
      <c r="X127" s="5" t="s">
        <v>657</v>
      </c>
      <c r="Y127" s="5" t="s">
        <v>658</v>
      </c>
    </row>
    <row r="128" s="5" customFormat="1" spans="1:25">
      <c r="A128" s="5" t="s">
        <v>659</v>
      </c>
      <c r="B128" s="5" t="s">
        <v>26</v>
      </c>
      <c r="C128" s="5" t="s">
        <v>27</v>
      </c>
      <c r="D128" s="5" t="s">
        <v>563</v>
      </c>
      <c r="E128" s="5" t="s">
        <v>564</v>
      </c>
      <c r="F128" s="7">
        <v>44926</v>
      </c>
      <c r="G128" s="7">
        <v>44927</v>
      </c>
      <c r="H128" s="5">
        <v>1</v>
      </c>
      <c r="I128" s="5">
        <v>1</v>
      </c>
      <c r="J128" s="5">
        <v>1</v>
      </c>
      <c r="K128" s="5" t="s">
        <v>30</v>
      </c>
      <c r="L128" s="5">
        <v>314</v>
      </c>
      <c r="M128" s="5">
        <v>314</v>
      </c>
      <c r="N128" s="5" t="s">
        <v>660</v>
      </c>
      <c r="O128" s="5" t="s">
        <v>32</v>
      </c>
      <c r="P128" s="5" t="s">
        <v>33</v>
      </c>
      <c r="Q128" s="5">
        <v>0</v>
      </c>
      <c r="R128" s="8">
        <v>44920</v>
      </c>
      <c r="S128" s="7">
        <v>44930</v>
      </c>
      <c r="T128" s="5" t="s">
        <v>34</v>
      </c>
      <c r="U128" s="5">
        <v>314</v>
      </c>
      <c r="V128" s="5">
        <v>0</v>
      </c>
      <c r="W128" s="5">
        <v>0</v>
      </c>
      <c r="X128" s="5" t="s">
        <v>661</v>
      </c>
      <c r="Y128" s="5" t="s">
        <v>662</v>
      </c>
    </row>
    <row r="129" s="5" customFormat="1" spans="1:25">
      <c r="A129" s="5" t="s">
        <v>663</v>
      </c>
      <c r="B129" s="5" t="s">
        <v>26</v>
      </c>
      <c r="C129" s="5" t="s">
        <v>27</v>
      </c>
      <c r="D129" s="5" t="s">
        <v>664</v>
      </c>
      <c r="E129" s="5" t="s">
        <v>665</v>
      </c>
      <c r="F129" s="7">
        <v>44926</v>
      </c>
      <c r="G129" s="7">
        <v>44927</v>
      </c>
      <c r="H129" s="5">
        <v>1</v>
      </c>
      <c r="I129" s="5">
        <v>1</v>
      </c>
      <c r="J129" s="5">
        <v>1</v>
      </c>
      <c r="K129" s="5" t="s">
        <v>30</v>
      </c>
      <c r="L129" s="5">
        <v>531</v>
      </c>
      <c r="M129" s="5">
        <v>531</v>
      </c>
      <c r="N129" s="5" t="s">
        <v>666</v>
      </c>
      <c r="O129" s="5" t="s">
        <v>32</v>
      </c>
      <c r="P129" s="5" t="s">
        <v>33</v>
      </c>
      <c r="Q129" s="5">
        <v>0</v>
      </c>
      <c r="R129" s="8">
        <v>44920</v>
      </c>
      <c r="S129" s="7">
        <v>44930</v>
      </c>
      <c r="T129" s="5" t="s">
        <v>34</v>
      </c>
      <c r="U129" s="5">
        <v>531</v>
      </c>
      <c r="V129" s="5">
        <v>0</v>
      </c>
      <c r="W129" s="5">
        <v>0</v>
      </c>
      <c r="X129" s="5" t="s">
        <v>667</v>
      </c>
      <c r="Y129" s="5" t="s">
        <v>394</v>
      </c>
    </row>
    <row r="130" s="5" customFormat="1" spans="1:25">
      <c r="A130" s="5" t="s">
        <v>668</v>
      </c>
      <c r="B130" s="5" t="s">
        <v>26</v>
      </c>
      <c r="C130" s="5" t="s">
        <v>27</v>
      </c>
      <c r="D130" s="5" t="s">
        <v>669</v>
      </c>
      <c r="E130" s="5" t="s">
        <v>670</v>
      </c>
      <c r="F130" s="7">
        <v>44926</v>
      </c>
      <c r="G130" s="7">
        <v>44927</v>
      </c>
      <c r="H130" s="5">
        <v>1</v>
      </c>
      <c r="I130" s="5">
        <v>1</v>
      </c>
      <c r="J130" s="5">
        <v>1</v>
      </c>
      <c r="K130" s="5" t="s">
        <v>30</v>
      </c>
      <c r="L130" s="5">
        <v>3781</v>
      </c>
      <c r="M130" s="5">
        <v>3781</v>
      </c>
      <c r="N130" s="5" t="s">
        <v>671</v>
      </c>
      <c r="O130" s="5" t="s">
        <v>32</v>
      </c>
      <c r="P130" s="5" t="s">
        <v>33</v>
      </c>
      <c r="Q130" s="5">
        <v>0</v>
      </c>
      <c r="R130" s="8">
        <v>44921</v>
      </c>
      <c r="S130" s="7">
        <v>44930</v>
      </c>
      <c r="T130" s="5" t="s">
        <v>34</v>
      </c>
      <c r="U130" s="5">
        <v>3781</v>
      </c>
      <c r="V130" s="5">
        <v>0</v>
      </c>
      <c r="W130" s="5">
        <v>0</v>
      </c>
      <c r="X130" s="5" t="s">
        <v>672</v>
      </c>
      <c r="Y130" s="5" t="s">
        <v>394</v>
      </c>
    </row>
    <row r="131" s="5" customFormat="1" spans="1:25">
      <c r="A131" s="5" t="s">
        <v>673</v>
      </c>
      <c r="B131" s="5" t="s">
        <v>26</v>
      </c>
      <c r="C131" s="5" t="s">
        <v>27</v>
      </c>
      <c r="D131" s="5" t="s">
        <v>674</v>
      </c>
      <c r="E131" s="5" t="s">
        <v>675</v>
      </c>
      <c r="F131" s="7">
        <v>44922</v>
      </c>
      <c r="G131" s="7">
        <v>44927</v>
      </c>
      <c r="H131" s="5">
        <v>1</v>
      </c>
      <c r="I131" s="5">
        <v>5</v>
      </c>
      <c r="J131" s="5">
        <v>5</v>
      </c>
      <c r="K131" s="5" t="s">
        <v>30</v>
      </c>
      <c r="L131" s="5">
        <v>4760</v>
      </c>
      <c r="M131" s="5">
        <v>4760</v>
      </c>
      <c r="N131" s="5" t="s">
        <v>676</v>
      </c>
      <c r="O131" s="5" t="s">
        <v>32</v>
      </c>
      <c r="P131" s="5" t="s">
        <v>33</v>
      </c>
      <c r="Q131" s="5">
        <v>0</v>
      </c>
      <c r="R131" s="8">
        <v>44921</v>
      </c>
      <c r="S131" s="7">
        <v>44930</v>
      </c>
      <c r="T131" s="5" t="s">
        <v>34</v>
      </c>
      <c r="U131" s="5">
        <v>4760</v>
      </c>
      <c r="V131" s="5">
        <v>0</v>
      </c>
      <c r="W131" s="5">
        <v>0</v>
      </c>
      <c r="X131" s="5" t="s">
        <v>677</v>
      </c>
      <c r="Y131" s="5" t="s">
        <v>35</v>
      </c>
    </row>
    <row r="132" s="5" customFormat="1" spans="1:25">
      <c r="A132" s="5" t="s">
        <v>610</v>
      </c>
      <c r="B132" s="5" t="s">
        <v>26</v>
      </c>
      <c r="C132" s="5" t="s">
        <v>75</v>
      </c>
      <c r="D132" s="5" t="s">
        <v>611</v>
      </c>
      <c r="E132" s="5" t="s">
        <v>612</v>
      </c>
      <c r="F132" s="7">
        <v>44926</v>
      </c>
      <c r="G132" s="7">
        <v>44927</v>
      </c>
      <c r="H132" s="5">
        <v>4</v>
      </c>
      <c r="I132" s="5">
        <v>1</v>
      </c>
      <c r="J132" s="5">
        <v>4</v>
      </c>
      <c r="K132" s="5" t="s">
        <v>30</v>
      </c>
      <c r="L132" s="5">
        <v>-1008</v>
      </c>
      <c r="M132" s="5">
        <v>-1008</v>
      </c>
      <c r="N132" s="5" t="s">
        <v>613</v>
      </c>
      <c r="O132" s="5" t="s">
        <v>32</v>
      </c>
      <c r="P132" s="5" t="s">
        <v>33</v>
      </c>
      <c r="Q132" s="5">
        <v>0</v>
      </c>
      <c r="R132" s="8">
        <v>44919</v>
      </c>
      <c r="S132" s="7">
        <v>44930</v>
      </c>
      <c r="T132" s="5" t="s">
        <v>34</v>
      </c>
      <c r="U132" s="5">
        <v>-1008</v>
      </c>
      <c r="V132" s="5">
        <v>0</v>
      </c>
      <c r="W132" s="5">
        <v>0</v>
      </c>
      <c r="X132" s="5" t="s">
        <v>614</v>
      </c>
      <c r="Y132" s="5" t="s">
        <v>615</v>
      </c>
    </row>
    <row r="133" s="5" customFormat="1" spans="1:25">
      <c r="A133" s="5" t="s">
        <v>678</v>
      </c>
      <c r="B133" s="5" t="s">
        <v>26</v>
      </c>
      <c r="C133" s="5" t="s">
        <v>27</v>
      </c>
      <c r="D133" s="5" t="s">
        <v>679</v>
      </c>
      <c r="E133" s="5" t="s">
        <v>680</v>
      </c>
      <c r="F133" s="7">
        <v>44925</v>
      </c>
      <c r="G133" s="7">
        <v>44927</v>
      </c>
      <c r="H133" s="5">
        <v>1</v>
      </c>
      <c r="I133" s="5">
        <v>2</v>
      </c>
      <c r="J133" s="5">
        <v>2</v>
      </c>
      <c r="K133" s="5" t="s">
        <v>30</v>
      </c>
      <c r="L133" s="5">
        <v>2924</v>
      </c>
      <c r="M133" s="5">
        <v>2924</v>
      </c>
      <c r="N133" s="5" t="s">
        <v>681</v>
      </c>
      <c r="O133" s="5" t="s">
        <v>32</v>
      </c>
      <c r="P133" s="5" t="s">
        <v>33</v>
      </c>
      <c r="Q133" s="5">
        <v>0</v>
      </c>
      <c r="R133" s="8">
        <v>44921</v>
      </c>
      <c r="S133" s="7">
        <v>44930</v>
      </c>
      <c r="T133" s="5" t="s">
        <v>34</v>
      </c>
      <c r="U133" s="5">
        <v>2924</v>
      </c>
      <c r="V133" s="5">
        <v>0</v>
      </c>
      <c r="W133" s="5">
        <v>0</v>
      </c>
      <c r="X133" s="5" t="s">
        <v>682</v>
      </c>
      <c r="Y133" s="5" t="s">
        <v>683</v>
      </c>
    </row>
    <row r="134" s="5" customFormat="1" spans="1:25">
      <c r="A134" s="5" t="s">
        <v>684</v>
      </c>
      <c r="B134" s="5" t="s">
        <v>26</v>
      </c>
      <c r="C134" s="5" t="s">
        <v>27</v>
      </c>
      <c r="D134" s="5" t="s">
        <v>685</v>
      </c>
      <c r="E134" s="5" t="s">
        <v>226</v>
      </c>
      <c r="F134" s="7">
        <v>44923</v>
      </c>
      <c r="G134" s="7">
        <v>44927</v>
      </c>
      <c r="H134" s="5">
        <v>1</v>
      </c>
      <c r="I134" s="5">
        <v>4</v>
      </c>
      <c r="J134" s="5">
        <v>4</v>
      </c>
      <c r="K134" s="5" t="s">
        <v>30</v>
      </c>
      <c r="L134" s="5">
        <v>3060</v>
      </c>
      <c r="M134" s="5">
        <v>3060</v>
      </c>
      <c r="N134" s="5" t="s">
        <v>686</v>
      </c>
      <c r="O134" s="5" t="s">
        <v>32</v>
      </c>
      <c r="P134" s="5" t="s">
        <v>33</v>
      </c>
      <c r="Q134" s="5">
        <v>0</v>
      </c>
      <c r="R134" s="8">
        <v>44921</v>
      </c>
      <c r="S134" s="7">
        <v>44930</v>
      </c>
      <c r="T134" s="5" t="s">
        <v>34</v>
      </c>
      <c r="U134" s="5">
        <v>3060</v>
      </c>
      <c r="V134" s="5">
        <v>0</v>
      </c>
      <c r="W134" s="5">
        <v>0</v>
      </c>
      <c r="X134" s="5" t="s">
        <v>687</v>
      </c>
      <c r="Y134" s="5" t="s">
        <v>35</v>
      </c>
    </row>
    <row r="135" s="5" customFormat="1" spans="1:25">
      <c r="A135" s="5" t="s">
        <v>229</v>
      </c>
      <c r="B135" s="5" t="s">
        <v>26</v>
      </c>
      <c r="C135" s="5" t="s">
        <v>75</v>
      </c>
      <c r="D135" s="5" t="s">
        <v>204</v>
      </c>
      <c r="E135" s="5" t="s">
        <v>104</v>
      </c>
      <c r="F135" s="7">
        <v>44926</v>
      </c>
      <c r="G135" s="7">
        <v>44927</v>
      </c>
      <c r="H135" s="5">
        <v>1</v>
      </c>
      <c r="I135" s="5">
        <v>1</v>
      </c>
      <c r="J135" s="5">
        <v>1</v>
      </c>
      <c r="K135" s="5" t="s">
        <v>30</v>
      </c>
      <c r="L135" s="5">
        <v>-889</v>
      </c>
      <c r="M135" s="5">
        <v>-889</v>
      </c>
      <c r="N135" s="5" t="s">
        <v>230</v>
      </c>
      <c r="O135" s="5" t="s">
        <v>32</v>
      </c>
      <c r="P135" s="5" t="s">
        <v>33</v>
      </c>
      <c r="Q135" s="5">
        <v>0</v>
      </c>
      <c r="R135" s="8">
        <v>44903</v>
      </c>
      <c r="S135" s="7">
        <v>44930</v>
      </c>
      <c r="T135" s="5" t="s">
        <v>34</v>
      </c>
      <c r="U135" s="5">
        <v>-889</v>
      </c>
      <c r="V135" s="5">
        <v>0</v>
      </c>
      <c r="W135" s="5">
        <v>0</v>
      </c>
      <c r="X135" s="5" t="s">
        <v>231</v>
      </c>
      <c r="Y135" s="5" t="s">
        <v>232</v>
      </c>
    </row>
    <row r="136" s="5" customFormat="1" spans="1:25">
      <c r="A136" s="5" t="s">
        <v>688</v>
      </c>
      <c r="B136" s="5" t="s">
        <v>26</v>
      </c>
      <c r="C136" s="5" t="s">
        <v>27</v>
      </c>
      <c r="D136" s="5" t="s">
        <v>271</v>
      </c>
      <c r="E136" s="5" t="s">
        <v>381</v>
      </c>
      <c r="F136" s="7">
        <v>44924</v>
      </c>
      <c r="G136" s="7">
        <v>44927</v>
      </c>
      <c r="H136" s="5">
        <v>1</v>
      </c>
      <c r="I136" s="5">
        <v>3</v>
      </c>
      <c r="J136" s="5">
        <v>3</v>
      </c>
      <c r="K136" s="5" t="s">
        <v>30</v>
      </c>
      <c r="L136" s="5">
        <v>1446</v>
      </c>
      <c r="M136" s="5">
        <v>1446</v>
      </c>
      <c r="N136" s="5" t="s">
        <v>689</v>
      </c>
      <c r="O136" s="5" t="s">
        <v>32</v>
      </c>
      <c r="P136" s="5" t="s">
        <v>33</v>
      </c>
      <c r="Q136" s="5">
        <v>0</v>
      </c>
      <c r="R136" s="8">
        <v>44921</v>
      </c>
      <c r="S136" s="7">
        <v>44930</v>
      </c>
      <c r="T136" s="5" t="s">
        <v>34</v>
      </c>
      <c r="U136" s="5">
        <v>1446</v>
      </c>
      <c r="V136" s="5">
        <v>0</v>
      </c>
      <c r="W136" s="5">
        <v>0</v>
      </c>
      <c r="X136" s="5" t="s">
        <v>690</v>
      </c>
      <c r="Y136" s="5" t="s">
        <v>35</v>
      </c>
    </row>
    <row r="137" s="5" customFormat="1" spans="1:25">
      <c r="A137" s="5" t="s">
        <v>691</v>
      </c>
      <c r="B137" s="5" t="s">
        <v>26</v>
      </c>
      <c r="C137" s="5" t="s">
        <v>27</v>
      </c>
      <c r="D137" s="5" t="s">
        <v>692</v>
      </c>
      <c r="E137" s="5" t="s">
        <v>693</v>
      </c>
      <c r="F137" s="7">
        <v>44926</v>
      </c>
      <c r="G137" s="7">
        <v>44927</v>
      </c>
      <c r="H137" s="5">
        <v>1</v>
      </c>
      <c r="I137" s="5">
        <v>1</v>
      </c>
      <c r="J137" s="5">
        <v>1</v>
      </c>
      <c r="K137" s="5" t="s">
        <v>30</v>
      </c>
      <c r="L137" s="5">
        <v>1125</v>
      </c>
      <c r="M137" s="5">
        <v>1125</v>
      </c>
      <c r="N137" s="5" t="s">
        <v>694</v>
      </c>
      <c r="O137" s="5" t="s">
        <v>32</v>
      </c>
      <c r="P137" s="5" t="s">
        <v>33</v>
      </c>
      <c r="Q137" s="5">
        <v>0</v>
      </c>
      <c r="R137" s="8">
        <v>44921</v>
      </c>
      <c r="S137" s="7">
        <v>44930</v>
      </c>
      <c r="T137" s="5" t="s">
        <v>34</v>
      </c>
      <c r="U137" s="5">
        <v>1125</v>
      </c>
      <c r="V137" s="5">
        <v>0</v>
      </c>
      <c r="W137" s="5">
        <v>0</v>
      </c>
      <c r="X137" s="5" t="s">
        <v>695</v>
      </c>
      <c r="Y137" s="5" t="s">
        <v>696</v>
      </c>
    </row>
    <row r="138" s="5" customFormat="1" spans="1:25">
      <c r="A138" s="5" t="s">
        <v>697</v>
      </c>
      <c r="B138" s="5" t="s">
        <v>26</v>
      </c>
      <c r="C138" s="5" t="s">
        <v>27</v>
      </c>
      <c r="D138" s="5" t="s">
        <v>611</v>
      </c>
      <c r="E138" s="5" t="s">
        <v>698</v>
      </c>
      <c r="F138" s="7">
        <v>44926</v>
      </c>
      <c r="G138" s="7">
        <v>44927</v>
      </c>
      <c r="H138" s="5">
        <v>1</v>
      </c>
      <c r="I138" s="5">
        <v>1</v>
      </c>
      <c r="J138" s="5">
        <v>1</v>
      </c>
      <c r="K138" s="5" t="s">
        <v>30</v>
      </c>
      <c r="L138" s="5">
        <v>280</v>
      </c>
      <c r="M138" s="5">
        <v>280</v>
      </c>
      <c r="N138" s="5" t="s">
        <v>699</v>
      </c>
      <c r="O138" s="5" t="s">
        <v>32</v>
      </c>
      <c r="P138" s="5" t="s">
        <v>33</v>
      </c>
      <c r="Q138" s="5">
        <v>0</v>
      </c>
      <c r="R138" s="8">
        <v>44921</v>
      </c>
      <c r="S138" s="7">
        <v>44930</v>
      </c>
      <c r="T138" s="5" t="s">
        <v>34</v>
      </c>
      <c r="U138" s="5">
        <v>280</v>
      </c>
      <c r="V138" s="5">
        <v>0</v>
      </c>
      <c r="W138" s="5">
        <v>0</v>
      </c>
      <c r="X138" s="5" t="s">
        <v>700</v>
      </c>
      <c r="Y138" s="5" t="s">
        <v>35</v>
      </c>
    </row>
    <row r="139" s="5" customFormat="1" spans="1:25">
      <c r="A139" s="5" t="s">
        <v>701</v>
      </c>
      <c r="B139" s="5" t="s">
        <v>26</v>
      </c>
      <c r="C139" s="5" t="s">
        <v>27</v>
      </c>
      <c r="D139" s="5" t="s">
        <v>702</v>
      </c>
      <c r="E139" s="5" t="s">
        <v>703</v>
      </c>
      <c r="F139" s="7">
        <v>44926</v>
      </c>
      <c r="G139" s="7">
        <v>44927</v>
      </c>
      <c r="H139" s="5">
        <v>1</v>
      </c>
      <c r="I139" s="5">
        <v>1</v>
      </c>
      <c r="J139" s="5">
        <v>1</v>
      </c>
      <c r="K139" s="5" t="s">
        <v>30</v>
      </c>
      <c r="L139" s="5">
        <v>512</v>
      </c>
      <c r="M139" s="5">
        <v>512</v>
      </c>
      <c r="N139" s="5" t="s">
        <v>704</v>
      </c>
      <c r="O139" s="5" t="s">
        <v>32</v>
      </c>
      <c r="P139" s="5" t="s">
        <v>33</v>
      </c>
      <c r="Q139" s="5">
        <v>0</v>
      </c>
      <c r="R139" s="8">
        <v>44921</v>
      </c>
      <c r="S139" s="7">
        <v>44930</v>
      </c>
      <c r="T139" s="5" t="s">
        <v>34</v>
      </c>
      <c r="U139" s="5">
        <v>512</v>
      </c>
      <c r="V139" s="5">
        <v>0</v>
      </c>
      <c r="W139" s="5">
        <v>0</v>
      </c>
      <c r="X139" s="5" t="s">
        <v>705</v>
      </c>
      <c r="Y139" s="5" t="s">
        <v>706</v>
      </c>
    </row>
    <row r="140" s="5" customFormat="1" spans="1:25">
      <c r="A140" s="5" t="s">
        <v>707</v>
      </c>
      <c r="B140" s="5" t="s">
        <v>26</v>
      </c>
      <c r="C140" s="5" t="s">
        <v>27</v>
      </c>
      <c r="D140" s="5" t="s">
        <v>708</v>
      </c>
      <c r="E140" s="5" t="s">
        <v>179</v>
      </c>
      <c r="F140" s="7">
        <v>44926</v>
      </c>
      <c r="G140" s="7">
        <v>44927</v>
      </c>
      <c r="H140" s="5">
        <v>1</v>
      </c>
      <c r="I140" s="5">
        <v>1</v>
      </c>
      <c r="J140" s="5">
        <v>1</v>
      </c>
      <c r="K140" s="5" t="s">
        <v>30</v>
      </c>
      <c r="L140" s="5">
        <v>1298</v>
      </c>
      <c r="M140" s="5">
        <v>1298</v>
      </c>
      <c r="N140" s="5" t="s">
        <v>709</v>
      </c>
      <c r="O140" s="5" t="s">
        <v>32</v>
      </c>
      <c r="P140" s="5" t="s">
        <v>33</v>
      </c>
      <c r="Q140" s="5">
        <v>0</v>
      </c>
      <c r="R140" s="8">
        <v>44921</v>
      </c>
      <c r="S140" s="7">
        <v>44930</v>
      </c>
      <c r="T140" s="5" t="s">
        <v>34</v>
      </c>
      <c r="U140" s="5">
        <v>1298</v>
      </c>
      <c r="V140" s="5">
        <v>0</v>
      </c>
      <c r="W140" s="5">
        <v>0</v>
      </c>
      <c r="X140" s="5" t="s">
        <v>710</v>
      </c>
      <c r="Y140" s="5" t="s">
        <v>35</v>
      </c>
    </row>
    <row r="141" s="5" customFormat="1" spans="1:25">
      <c r="A141" s="5" t="s">
        <v>711</v>
      </c>
      <c r="B141" s="5" t="s">
        <v>26</v>
      </c>
      <c r="C141" s="5" t="s">
        <v>27</v>
      </c>
      <c r="D141" s="5" t="s">
        <v>574</v>
      </c>
      <c r="E141" s="5" t="s">
        <v>712</v>
      </c>
      <c r="F141" s="7">
        <v>44926</v>
      </c>
      <c r="G141" s="7">
        <v>44927</v>
      </c>
      <c r="H141" s="5">
        <v>1</v>
      </c>
      <c r="I141" s="5">
        <v>1</v>
      </c>
      <c r="J141" s="5">
        <v>1</v>
      </c>
      <c r="K141" s="5" t="s">
        <v>30</v>
      </c>
      <c r="L141" s="5">
        <v>835</v>
      </c>
      <c r="M141" s="5">
        <v>835</v>
      </c>
      <c r="N141" s="5" t="s">
        <v>713</v>
      </c>
      <c r="O141" s="5" t="s">
        <v>32</v>
      </c>
      <c r="P141" s="5" t="s">
        <v>33</v>
      </c>
      <c r="Q141" s="5">
        <v>0</v>
      </c>
      <c r="R141" s="8">
        <v>44921</v>
      </c>
      <c r="S141" s="7">
        <v>44930</v>
      </c>
      <c r="T141" s="5" t="s">
        <v>34</v>
      </c>
      <c r="U141" s="5">
        <v>835</v>
      </c>
      <c r="V141" s="5">
        <v>0</v>
      </c>
      <c r="W141" s="5">
        <v>0</v>
      </c>
      <c r="X141" s="5" t="s">
        <v>35</v>
      </c>
      <c r="Y141" s="5" t="s">
        <v>35</v>
      </c>
    </row>
    <row r="142" s="5" customFormat="1" spans="1:26">
      <c r="A142" s="5" t="s">
        <v>714</v>
      </c>
      <c r="B142" s="5" t="s">
        <v>26</v>
      </c>
      <c r="C142" s="5" t="s">
        <v>27</v>
      </c>
      <c r="D142" s="5" t="s">
        <v>715</v>
      </c>
      <c r="E142" s="5" t="s">
        <v>716</v>
      </c>
      <c r="F142" s="7">
        <v>44923</v>
      </c>
      <c r="G142" s="7">
        <v>44927</v>
      </c>
      <c r="H142" s="5">
        <v>2</v>
      </c>
      <c r="I142" s="5">
        <v>4</v>
      </c>
      <c r="J142" s="5">
        <v>8</v>
      </c>
      <c r="K142" s="5" t="s">
        <v>30</v>
      </c>
      <c r="L142" s="5">
        <v>15502</v>
      </c>
      <c r="M142" s="5">
        <v>15502</v>
      </c>
      <c r="N142" s="5" t="s">
        <v>717</v>
      </c>
      <c r="O142" s="5" t="s">
        <v>32</v>
      </c>
      <c r="P142" s="5" t="s">
        <v>33</v>
      </c>
      <c r="Q142" s="5">
        <v>0</v>
      </c>
      <c r="R142" s="8">
        <v>44922</v>
      </c>
      <c r="S142" s="7">
        <v>44930</v>
      </c>
      <c r="T142" s="5" t="s">
        <v>34</v>
      </c>
      <c r="U142" s="5">
        <v>15502</v>
      </c>
      <c r="V142" s="5">
        <v>0</v>
      </c>
      <c r="W142" s="5">
        <v>0</v>
      </c>
      <c r="X142" s="5" t="s">
        <v>718</v>
      </c>
      <c r="Y142" s="5">
        <v>45576008</v>
      </c>
      <c r="Z142" s="5" t="s">
        <v>719</v>
      </c>
    </row>
    <row r="143" s="5" customFormat="1" spans="1:25">
      <c r="A143" s="5" t="s">
        <v>720</v>
      </c>
      <c r="B143" s="5" t="s">
        <v>26</v>
      </c>
      <c r="C143" s="5" t="s">
        <v>27</v>
      </c>
      <c r="D143" s="5" t="s">
        <v>721</v>
      </c>
      <c r="E143" s="5" t="s">
        <v>722</v>
      </c>
      <c r="F143" s="7">
        <v>44926</v>
      </c>
      <c r="G143" s="7">
        <v>44927</v>
      </c>
      <c r="H143" s="5">
        <v>1</v>
      </c>
      <c r="I143" s="5">
        <v>1</v>
      </c>
      <c r="J143" s="5">
        <v>1</v>
      </c>
      <c r="K143" s="5" t="s">
        <v>30</v>
      </c>
      <c r="L143" s="5">
        <v>316</v>
      </c>
      <c r="M143" s="5">
        <v>316</v>
      </c>
      <c r="N143" s="5" t="s">
        <v>723</v>
      </c>
      <c r="O143" s="5" t="s">
        <v>32</v>
      </c>
      <c r="P143" s="5" t="s">
        <v>33</v>
      </c>
      <c r="Q143" s="5">
        <v>0</v>
      </c>
      <c r="R143" s="8">
        <v>44922</v>
      </c>
      <c r="S143" s="7">
        <v>44930</v>
      </c>
      <c r="T143" s="5" t="s">
        <v>34</v>
      </c>
      <c r="U143" s="5">
        <v>316</v>
      </c>
      <c r="V143" s="5">
        <v>0</v>
      </c>
      <c r="W143" s="5">
        <v>0</v>
      </c>
      <c r="X143" s="5" t="s">
        <v>724</v>
      </c>
      <c r="Y143" s="5" t="s">
        <v>35</v>
      </c>
    </row>
    <row r="144" s="5" customFormat="1" spans="1:25">
      <c r="A144" s="5" t="s">
        <v>725</v>
      </c>
      <c r="B144" s="5" t="s">
        <v>26</v>
      </c>
      <c r="C144" s="5" t="s">
        <v>27</v>
      </c>
      <c r="D144" s="5" t="s">
        <v>726</v>
      </c>
      <c r="E144" s="5" t="s">
        <v>727</v>
      </c>
      <c r="F144" s="7">
        <v>44924</v>
      </c>
      <c r="G144" s="7">
        <v>44927</v>
      </c>
      <c r="H144" s="5">
        <v>1</v>
      </c>
      <c r="I144" s="5">
        <v>3</v>
      </c>
      <c r="J144" s="5">
        <v>3</v>
      </c>
      <c r="K144" s="5" t="s">
        <v>30</v>
      </c>
      <c r="L144" s="5">
        <v>2835</v>
      </c>
      <c r="M144" s="5">
        <v>2835</v>
      </c>
      <c r="N144" s="5" t="s">
        <v>728</v>
      </c>
      <c r="O144" s="5" t="s">
        <v>32</v>
      </c>
      <c r="P144" s="5" t="s">
        <v>33</v>
      </c>
      <c r="Q144" s="5">
        <v>0</v>
      </c>
      <c r="R144" s="8">
        <v>44922</v>
      </c>
      <c r="S144" s="7">
        <v>44930</v>
      </c>
      <c r="T144" s="5" t="s">
        <v>34</v>
      </c>
      <c r="U144" s="5">
        <v>2835</v>
      </c>
      <c r="V144" s="5">
        <v>0</v>
      </c>
      <c r="W144" s="5">
        <v>0</v>
      </c>
      <c r="X144" s="5" t="s">
        <v>729</v>
      </c>
      <c r="Y144" s="5" t="s">
        <v>730</v>
      </c>
    </row>
    <row r="145" s="5" customFormat="1" spans="1:25">
      <c r="A145" s="5" t="s">
        <v>731</v>
      </c>
      <c r="B145" s="5" t="s">
        <v>26</v>
      </c>
      <c r="C145" s="5" t="s">
        <v>27</v>
      </c>
      <c r="D145" s="5" t="s">
        <v>732</v>
      </c>
      <c r="E145" s="5" t="s">
        <v>733</v>
      </c>
      <c r="F145" s="7">
        <v>44926</v>
      </c>
      <c r="G145" s="7">
        <v>44927</v>
      </c>
      <c r="H145" s="5">
        <v>1</v>
      </c>
      <c r="I145" s="5">
        <v>1</v>
      </c>
      <c r="J145" s="5">
        <v>1</v>
      </c>
      <c r="K145" s="5" t="s">
        <v>30</v>
      </c>
      <c r="L145" s="5">
        <v>2104</v>
      </c>
      <c r="M145" s="5">
        <v>2104</v>
      </c>
      <c r="N145" s="5" t="s">
        <v>734</v>
      </c>
      <c r="O145" s="5" t="s">
        <v>32</v>
      </c>
      <c r="P145" s="5" t="s">
        <v>33</v>
      </c>
      <c r="Q145" s="5">
        <v>0</v>
      </c>
      <c r="R145" s="8">
        <v>44922</v>
      </c>
      <c r="S145" s="7">
        <v>44930</v>
      </c>
      <c r="T145" s="5" t="s">
        <v>34</v>
      </c>
      <c r="U145" s="5">
        <v>2104</v>
      </c>
      <c r="V145" s="5">
        <v>0</v>
      </c>
      <c r="W145" s="5">
        <v>0</v>
      </c>
      <c r="X145" s="5" t="s">
        <v>735</v>
      </c>
      <c r="Y145" s="5" t="s">
        <v>170</v>
      </c>
    </row>
    <row r="146" s="5" customFormat="1" spans="1:25">
      <c r="A146" s="5" t="s">
        <v>736</v>
      </c>
      <c r="B146" s="5" t="s">
        <v>26</v>
      </c>
      <c r="C146" s="5" t="s">
        <v>27</v>
      </c>
      <c r="D146" s="5" t="s">
        <v>737</v>
      </c>
      <c r="E146" s="5"/>
      <c r="F146" s="7">
        <v>44925</v>
      </c>
      <c r="G146" s="7">
        <v>44927</v>
      </c>
      <c r="H146" s="5">
        <v>0</v>
      </c>
      <c r="I146" s="5">
        <v>2</v>
      </c>
      <c r="J146" s="5">
        <v>0</v>
      </c>
      <c r="K146" s="5" t="s">
        <v>30</v>
      </c>
      <c r="L146" s="5">
        <v>3444</v>
      </c>
      <c r="M146" s="5">
        <v>3444</v>
      </c>
      <c r="N146" s="5"/>
      <c r="O146" s="5" t="s">
        <v>32</v>
      </c>
      <c r="P146" s="5" t="s">
        <v>33</v>
      </c>
      <c r="Q146" s="5">
        <v>0</v>
      </c>
      <c r="R146" s="8">
        <v>44922</v>
      </c>
      <c r="S146" s="7">
        <v>44930</v>
      </c>
      <c r="T146" s="5" t="s">
        <v>34</v>
      </c>
      <c r="U146" s="5">
        <v>3444</v>
      </c>
      <c r="V146" s="5">
        <v>0</v>
      </c>
      <c r="W146" s="5">
        <v>0</v>
      </c>
      <c r="X146" s="5" t="s">
        <v>35</v>
      </c>
      <c r="Y146" s="5" t="s">
        <v>35</v>
      </c>
    </row>
    <row r="147" s="5" customFormat="1" spans="1:25">
      <c r="A147" s="5" t="s">
        <v>738</v>
      </c>
      <c r="B147" s="5" t="s">
        <v>26</v>
      </c>
      <c r="C147" s="5" t="s">
        <v>27</v>
      </c>
      <c r="D147" s="5" t="s">
        <v>574</v>
      </c>
      <c r="E147" s="5" t="s">
        <v>712</v>
      </c>
      <c r="F147" s="7">
        <v>44925</v>
      </c>
      <c r="G147" s="7">
        <v>44927</v>
      </c>
      <c r="H147" s="5">
        <v>1</v>
      </c>
      <c r="I147" s="5">
        <v>2</v>
      </c>
      <c r="J147" s="5">
        <v>2</v>
      </c>
      <c r="K147" s="5" t="s">
        <v>30</v>
      </c>
      <c r="L147" s="5">
        <v>1686</v>
      </c>
      <c r="M147" s="5">
        <v>1686</v>
      </c>
      <c r="N147" s="5" t="s">
        <v>739</v>
      </c>
      <c r="O147" s="5" t="s">
        <v>32</v>
      </c>
      <c r="P147" s="5" t="s">
        <v>33</v>
      </c>
      <c r="Q147" s="5">
        <v>0</v>
      </c>
      <c r="R147" s="8">
        <v>44922</v>
      </c>
      <c r="S147" s="7">
        <v>44930</v>
      </c>
      <c r="T147" s="5" t="s">
        <v>34</v>
      </c>
      <c r="U147" s="5">
        <v>1686</v>
      </c>
      <c r="V147" s="5">
        <v>0</v>
      </c>
      <c r="W147" s="5">
        <v>0</v>
      </c>
      <c r="X147" s="5" t="s">
        <v>740</v>
      </c>
      <c r="Y147" s="5" t="s">
        <v>741</v>
      </c>
    </row>
    <row r="148" s="5" customFormat="1" spans="1:25">
      <c r="A148" s="5" t="s">
        <v>233</v>
      </c>
      <c r="B148" s="5" t="s">
        <v>26</v>
      </c>
      <c r="C148" s="5" t="s">
        <v>75</v>
      </c>
      <c r="D148" s="5" t="s">
        <v>234</v>
      </c>
      <c r="E148" s="5" t="s">
        <v>61</v>
      </c>
      <c r="F148" s="7">
        <v>44924</v>
      </c>
      <c r="G148" s="7">
        <v>44927</v>
      </c>
      <c r="H148" s="5">
        <v>1</v>
      </c>
      <c r="I148" s="5">
        <v>3</v>
      </c>
      <c r="J148" s="5">
        <v>3</v>
      </c>
      <c r="K148" s="5" t="s">
        <v>30</v>
      </c>
      <c r="L148" s="5">
        <v>-9953</v>
      </c>
      <c r="M148" s="5">
        <v>-9953</v>
      </c>
      <c r="N148" s="5" t="s">
        <v>235</v>
      </c>
      <c r="O148" s="5" t="s">
        <v>32</v>
      </c>
      <c r="P148" s="5" t="s">
        <v>33</v>
      </c>
      <c r="Q148" s="5">
        <v>0</v>
      </c>
      <c r="R148" s="8">
        <v>44904</v>
      </c>
      <c r="S148" s="7">
        <v>44930</v>
      </c>
      <c r="T148" s="5" t="s">
        <v>34</v>
      </c>
      <c r="U148" s="5">
        <v>-9953</v>
      </c>
      <c r="V148" s="5">
        <v>0</v>
      </c>
      <c r="W148" s="5">
        <v>0</v>
      </c>
      <c r="X148" s="5" t="s">
        <v>236</v>
      </c>
      <c r="Y148" s="5" t="s">
        <v>35</v>
      </c>
    </row>
    <row r="149" s="5" customFormat="1" spans="1:25">
      <c r="A149" s="5" t="s">
        <v>742</v>
      </c>
      <c r="B149" s="5" t="s">
        <v>26</v>
      </c>
      <c r="C149" s="5" t="s">
        <v>27</v>
      </c>
      <c r="D149" s="5" t="s">
        <v>743</v>
      </c>
      <c r="E149" s="5" t="s">
        <v>744</v>
      </c>
      <c r="F149" s="7">
        <v>44923</v>
      </c>
      <c r="G149" s="7">
        <v>44927</v>
      </c>
      <c r="H149" s="5">
        <v>1</v>
      </c>
      <c r="I149" s="5">
        <v>4</v>
      </c>
      <c r="J149" s="5">
        <v>4</v>
      </c>
      <c r="K149" s="5" t="s">
        <v>30</v>
      </c>
      <c r="L149" s="5">
        <v>9521</v>
      </c>
      <c r="M149" s="5">
        <v>9521</v>
      </c>
      <c r="N149" s="5" t="s">
        <v>745</v>
      </c>
      <c r="O149" s="5" t="s">
        <v>32</v>
      </c>
      <c r="P149" s="5" t="s">
        <v>33</v>
      </c>
      <c r="Q149" s="5">
        <v>0</v>
      </c>
      <c r="R149" s="8">
        <v>44922</v>
      </c>
      <c r="S149" s="7">
        <v>44930</v>
      </c>
      <c r="T149" s="5" t="s">
        <v>34</v>
      </c>
      <c r="U149" s="5">
        <v>9521</v>
      </c>
      <c r="V149" s="5">
        <v>0</v>
      </c>
      <c r="W149" s="5">
        <v>0</v>
      </c>
      <c r="X149" s="5" t="s">
        <v>746</v>
      </c>
      <c r="Y149" s="5" t="s">
        <v>747</v>
      </c>
    </row>
    <row r="150" s="5" customFormat="1" spans="1:25">
      <c r="A150" s="5" t="s">
        <v>684</v>
      </c>
      <c r="B150" s="5" t="s">
        <v>26</v>
      </c>
      <c r="C150" s="5" t="s">
        <v>75</v>
      </c>
      <c r="D150" s="5" t="s">
        <v>685</v>
      </c>
      <c r="E150" s="5" t="s">
        <v>226</v>
      </c>
      <c r="F150" s="7">
        <v>44923</v>
      </c>
      <c r="G150" s="7">
        <v>44927</v>
      </c>
      <c r="H150" s="5">
        <v>1</v>
      </c>
      <c r="I150" s="5">
        <v>4</v>
      </c>
      <c r="J150" s="5">
        <v>4</v>
      </c>
      <c r="K150" s="5" t="s">
        <v>30</v>
      </c>
      <c r="L150" s="5">
        <v>-3060</v>
      </c>
      <c r="M150" s="5">
        <v>-3060</v>
      </c>
      <c r="N150" s="5" t="s">
        <v>686</v>
      </c>
      <c r="O150" s="5" t="s">
        <v>32</v>
      </c>
      <c r="P150" s="5" t="s">
        <v>33</v>
      </c>
      <c r="Q150" s="5">
        <v>0</v>
      </c>
      <c r="R150" s="8">
        <v>44921</v>
      </c>
      <c r="S150" s="7">
        <v>44930</v>
      </c>
      <c r="T150" s="5" t="s">
        <v>34</v>
      </c>
      <c r="U150" s="5">
        <v>-3060</v>
      </c>
      <c r="V150" s="5">
        <v>0</v>
      </c>
      <c r="W150" s="5">
        <v>0</v>
      </c>
      <c r="X150" s="5" t="s">
        <v>687</v>
      </c>
      <c r="Y150" s="5" t="s">
        <v>35</v>
      </c>
    </row>
    <row r="151" s="5" customFormat="1" spans="1:25">
      <c r="A151" s="5" t="s">
        <v>748</v>
      </c>
      <c r="B151" s="5" t="s">
        <v>26</v>
      </c>
      <c r="C151" s="5" t="s">
        <v>27</v>
      </c>
      <c r="D151" s="5" t="s">
        <v>749</v>
      </c>
      <c r="E151" s="5" t="s">
        <v>750</v>
      </c>
      <c r="F151" s="7">
        <v>44926</v>
      </c>
      <c r="G151" s="7">
        <v>44927</v>
      </c>
      <c r="H151" s="5">
        <v>1</v>
      </c>
      <c r="I151" s="5">
        <v>1</v>
      </c>
      <c r="J151" s="5">
        <v>1</v>
      </c>
      <c r="K151" s="5" t="s">
        <v>30</v>
      </c>
      <c r="L151" s="5">
        <v>986</v>
      </c>
      <c r="M151" s="5">
        <v>986</v>
      </c>
      <c r="N151" s="5" t="s">
        <v>751</v>
      </c>
      <c r="O151" s="5" t="s">
        <v>32</v>
      </c>
      <c r="P151" s="5" t="s">
        <v>33</v>
      </c>
      <c r="Q151" s="5">
        <v>0</v>
      </c>
      <c r="R151" s="8">
        <v>44923</v>
      </c>
      <c r="S151" s="7">
        <v>44930</v>
      </c>
      <c r="T151" s="5" t="s">
        <v>34</v>
      </c>
      <c r="U151" s="5">
        <v>986</v>
      </c>
      <c r="V151" s="5">
        <v>0</v>
      </c>
      <c r="W151" s="5">
        <v>0</v>
      </c>
      <c r="X151" s="5" t="s">
        <v>752</v>
      </c>
      <c r="Y151" s="5" t="s">
        <v>753</v>
      </c>
    </row>
    <row r="152" s="5" customFormat="1" spans="1:25">
      <c r="A152" s="5" t="s">
        <v>754</v>
      </c>
      <c r="B152" s="5" t="s">
        <v>26</v>
      </c>
      <c r="C152" s="5" t="s">
        <v>27</v>
      </c>
      <c r="D152" s="5" t="s">
        <v>755</v>
      </c>
      <c r="E152" s="5" t="s">
        <v>570</v>
      </c>
      <c r="F152" s="7">
        <v>44923</v>
      </c>
      <c r="G152" s="7">
        <v>44927</v>
      </c>
      <c r="H152" s="5">
        <v>1</v>
      </c>
      <c r="I152" s="5">
        <v>4</v>
      </c>
      <c r="J152" s="5">
        <v>4</v>
      </c>
      <c r="K152" s="5" t="s">
        <v>30</v>
      </c>
      <c r="L152" s="5">
        <v>2068</v>
      </c>
      <c r="M152" s="5">
        <v>2068</v>
      </c>
      <c r="N152" s="5" t="s">
        <v>756</v>
      </c>
      <c r="O152" s="5" t="s">
        <v>32</v>
      </c>
      <c r="P152" s="5" t="s">
        <v>33</v>
      </c>
      <c r="Q152" s="5">
        <v>0</v>
      </c>
      <c r="R152" s="8">
        <v>44923</v>
      </c>
      <c r="S152" s="7">
        <v>44930</v>
      </c>
      <c r="T152" s="5" t="s">
        <v>34</v>
      </c>
      <c r="U152" s="5">
        <v>2068</v>
      </c>
      <c r="V152" s="5">
        <v>0</v>
      </c>
      <c r="W152" s="5">
        <v>0</v>
      </c>
      <c r="X152" s="5" t="s">
        <v>757</v>
      </c>
      <c r="Y152" s="5" t="s">
        <v>758</v>
      </c>
    </row>
    <row r="153" s="5" customFormat="1" spans="1:25">
      <c r="A153" s="5" t="s">
        <v>759</v>
      </c>
      <c r="B153" s="5" t="s">
        <v>26</v>
      </c>
      <c r="C153" s="5" t="s">
        <v>27</v>
      </c>
      <c r="D153" s="5" t="s">
        <v>760</v>
      </c>
      <c r="E153" s="5" t="s">
        <v>761</v>
      </c>
      <c r="F153" s="7">
        <v>44923</v>
      </c>
      <c r="G153" s="7">
        <v>44927</v>
      </c>
      <c r="H153" s="5">
        <v>1</v>
      </c>
      <c r="I153" s="5">
        <v>4</v>
      </c>
      <c r="J153" s="5">
        <v>4</v>
      </c>
      <c r="K153" s="5" t="s">
        <v>30</v>
      </c>
      <c r="L153" s="5">
        <v>6191</v>
      </c>
      <c r="M153" s="5">
        <v>6191</v>
      </c>
      <c r="N153" s="5" t="s">
        <v>762</v>
      </c>
      <c r="O153" s="5" t="s">
        <v>32</v>
      </c>
      <c r="P153" s="5" t="s">
        <v>33</v>
      </c>
      <c r="Q153" s="5">
        <v>0</v>
      </c>
      <c r="R153" s="8">
        <v>44923</v>
      </c>
      <c r="S153" s="7">
        <v>44930</v>
      </c>
      <c r="T153" s="5" t="s">
        <v>34</v>
      </c>
      <c r="U153" s="5">
        <v>6191</v>
      </c>
      <c r="V153" s="5">
        <v>0</v>
      </c>
      <c r="W153" s="5">
        <v>0</v>
      </c>
      <c r="X153" s="5" t="s">
        <v>763</v>
      </c>
      <c r="Y153" s="5" t="s">
        <v>764</v>
      </c>
    </row>
    <row r="154" s="5" customFormat="1" spans="1:25">
      <c r="A154" s="5" t="s">
        <v>765</v>
      </c>
      <c r="B154" s="5" t="s">
        <v>26</v>
      </c>
      <c r="C154" s="5" t="s">
        <v>27</v>
      </c>
      <c r="D154" s="5" t="s">
        <v>766</v>
      </c>
      <c r="E154" s="5" t="s">
        <v>78</v>
      </c>
      <c r="F154" s="7">
        <v>44925</v>
      </c>
      <c r="G154" s="7">
        <v>44927</v>
      </c>
      <c r="H154" s="5">
        <v>1</v>
      </c>
      <c r="I154" s="5">
        <v>2</v>
      </c>
      <c r="J154" s="5">
        <v>2</v>
      </c>
      <c r="K154" s="5" t="s">
        <v>30</v>
      </c>
      <c r="L154" s="5">
        <v>1066</v>
      </c>
      <c r="M154" s="5">
        <v>1066</v>
      </c>
      <c r="N154" s="5" t="s">
        <v>767</v>
      </c>
      <c r="O154" s="5" t="s">
        <v>32</v>
      </c>
      <c r="P154" s="5" t="s">
        <v>33</v>
      </c>
      <c r="Q154" s="5">
        <v>0</v>
      </c>
      <c r="R154" s="8">
        <v>44923</v>
      </c>
      <c r="S154" s="7">
        <v>44930</v>
      </c>
      <c r="T154" s="5" t="s">
        <v>34</v>
      </c>
      <c r="U154" s="5">
        <v>1066</v>
      </c>
      <c r="V154" s="5">
        <v>0</v>
      </c>
      <c r="W154" s="5">
        <v>0</v>
      </c>
      <c r="X154" s="5" t="s">
        <v>768</v>
      </c>
      <c r="Y154" s="5" t="s">
        <v>35</v>
      </c>
    </row>
    <row r="155" s="5" customFormat="1" spans="1:25">
      <c r="A155" s="5" t="s">
        <v>769</v>
      </c>
      <c r="B155" s="5" t="s">
        <v>26</v>
      </c>
      <c r="C155" s="5" t="s">
        <v>27</v>
      </c>
      <c r="D155" s="5" t="s">
        <v>770</v>
      </c>
      <c r="E155" s="5" t="s">
        <v>771</v>
      </c>
      <c r="F155" s="7">
        <v>44926</v>
      </c>
      <c r="G155" s="7">
        <v>44927</v>
      </c>
      <c r="H155" s="5">
        <v>1</v>
      </c>
      <c r="I155" s="5">
        <v>1</v>
      </c>
      <c r="J155" s="5">
        <v>1</v>
      </c>
      <c r="K155" s="5" t="s">
        <v>30</v>
      </c>
      <c r="L155" s="5">
        <v>414</v>
      </c>
      <c r="M155" s="5">
        <v>414</v>
      </c>
      <c r="N155" s="5" t="s">
        <v>772</v>
      </c>
      <c r="O155" s="5" t="s">
        <v>32</v>
      </c>
      <c r="P155" s="5" t="s">
        <v>33</v>
      </c>
      <c r="Q155" s="5">
        <v>0</v>
      </c>
      <c r="R155" s="8">
        <v>44923</v>
      </c>
      <c r="S155" s="7">
        <v>44930</v>
      </c>
      <c r="T155" s="5" t="s">
        <v>34</v>
      </c>
      <c r="U155" s="5">
        <v>414</v>
      </c>
      <c r="V155" s="5">
        <v>0</v>
      </c>
      <c r="W155" s="5">
        <v>0</v>
      </c>
      <c r="X155" s="5" t="s">
        <v>773</v>
      </c>
      <c r="Y155" s="5" t="s">
        <v>35</v>
      </c>
    </row>
    <row r="156" s="5" customFormat="1" spans="1:25">
      <c r="A156" s="5" t="s">
        <v>774</v>
      </c>
      <c r="B156" s="5" t="s">
        <v>26</v>
      </c>
      <c r="C156" s="5" t="s">
        <v>27</v>
      </c>
      <c r="D156" s="5" t="s">
        <v>775</v>
      </c>
      <c r="E156" s="5" t="s">
        <v>776</v>
      </c>
      <c r="F156" s="7">
        <v>44925</v>
      </c>
      <c r="G156" s="7">
        <v>44927</v>
      </c>
      <c r="H156" s="5">
        <v>1</v>
      </c>
      <c r="I156" s="5">
        <v>2</v>
      </c>
      <c r="J156" s="5">
        <v>2</v>
      </c>
      <c r="K156" s="5" t="s">
        <v>30</v>
      </c>
      <c r="L156" s="5">
        <v>6723</v>
      </c>
      <c r="M156" s="5">
        <v>6723</v>
      </c>
      <c r="N156" s="5" t="s">
        <v>777</v>
      </c>
      <c r="O156" s="5" t="s">
        <v>32</v>
      </c>
      <c r="P156" s="5" t="s">
        <v>33</v>
      </c>
      <c r="Q156" s="5">
        <v>0</v>
      </c>
      <c r="R156" s="8">
        <v>44923</v>
      </c>
      <c r="S156" s="7">
        <v>44930</v>
      </c>
      <c r="T156" s="5" t="s">
        <v>34</v>
      </c>
      <c r="U156" s="5">
        <v>6723</v>
      </c>
      <c r="V156" s="5">
        <v>0</v>
      </c>
      <c r="W156" s="5">
        <v>0</v>
      </c>
      <c r="X156" s="5" t="s">
        <v>778</v>
      </c>
      <c r="Y156" s="5" t="s">
        <v>779</v>
      </c>
    </row>
    <row r="157" s="5" customFormat="1" spans="1:25">
      <c r="A157" s="5" t="s">
        <v>780</v>
      </c>
      <c r="B157" s="5" t="s">
        <v>26</v>
      </c>
      <c r="C157" s="5" t="s">
        <v>27</v>
      </c>
      <c r="D157" s="5" t="s">
        <v>664</v>
      </c>
      <c r="E157" s="5" t="s">
        <v>665</v>
      </c>
      <c r="F157" s="7">
        <v>44923</v>
      </c>
      <c r="G157" s="7">
        <v>44927</v>
      </c>
      <c r="H157" s="5">
        <v>1</v>
      </c>
      <c r="I157" s="5">
        <v>4</v>
      </c>
      <c r="J157" s="5">
        <v>4</v>
      </c>
      <c r="K157" s="5" t="s">
        <v>30</v>
      </c>
      <c r="L157" s="5">
        <v>2124</v>
      </c>
      <c r="M157" s="5">
        <v>2124</v>
      </c>
      <c r="N157" s="5" t="s">
        <v>781</v>
      </c>
      <c r="O157" s="5" t="s">
        <v>32</v>
      </c>
      <c r="P157" s="5" t="s">
        <v>33</v>
      </c>
      <c r="Q157" s="5">
        <v>0</v>
      </c>
      <c r="R157" s="8">
        <v>44923</v>
      </c>
      <c r="S157" s="7">
        <v>44930</v>
      </c>
      <c r="T157" s="5" t="s">
        <v>34</v>
      </c>
      <c r="U157" s="5">
        <v>2124</v>
      </c>
      <c r="V157" s="5">
        <v>0</v>
      </c>
      <c r="W157" s="5">
        <v>0</v>
      </c>
      <c r="X157" s="5" t="s">
        <v>782</v>
      </c>
      <c r="Y157" s="5" t="s">
        <v>394</v>
      </c>
    </row>
    <row r="158" s="5" customFormat="1" spans="1:25">
      <c r="A158" s="5" t="s">
        <v>783</v>
      </c>
      <c r="B158" s="5" t="s">
        <v>26</v>
      </c>
      <c r="C158" s="5" t="s">
        <v>27</v>
      </c>
      <c r="D158" s="5" t="s">
        <v>784</v>
      </c>
      <c r="E158" s="5" t="s">
        <v>785</v>
      </c>
      <c r="F158" s="7">
        <v>44925</v>
      </c>
      <c r="G158" s="7">
        <v>44927</v>
      </c>
      <c r="H158" s="5">
        <v>1</v>
      </c>
      <c r="I158" s="5">
        <v>2</v>
      </c>
      <c r="J158" s="5">
        <v>2</v>
      </c>
      <c r="K158" s="5" t="s">
        <v>30</v>
      </c>
      <c r="L158" s="5">
        <v>10496</v>
      </c>
      <c r="M158" s="5">
        <v>10496</v>
      </c>
      <c r="N158" s="5" t="s">
        <v>786</v>
      </c>
      <c r="O158" s="5" t="s">
        <v>32</v>
      </c>
      <c r="P158" s="5" t="s">
        <v>33</v>
      </c>
      <c r="Q158" s="5">
        <v>0</v>
      </c>
      <c r="R158" s="8">
        <v>44923</v>
      </c>
      <c r="S158" s="7">
        <v>44930</v>
      </c>
      <c r="T158" s="5" t="s">
        <v>34</v>
      </c>
      <c r="U158" s="5">
        <v>10496</v>
      </c>
      <c r="V158" s="5">
        <v>0</v>
      </c>
      <c r="W158" s="5">
        <v>0</v>
      </c>
      <c r="X158" s="5" t="s">
        <v>787</v>
      </c>
      <c r="Y158" s="5" t="s">
        <v>788</v>
      </c>
    </row>
    <row r="159" s="5" customFormat="1" spans="1:25">
      <c r="A159" s="5" t="s">
        <v>789</v>
      </c>
      <c r="B159" s="5" t="s">
        <v>26</v>
      </c>
      <c r="C159" s="5" t="s">
        <v>27</v>
      </c>
      <c r="D159" s="5" t="s">
        <v>574</v>
      </c>
      <c r="E159" s="5" t="s">
        <v>712</v>
      </c>
      <c r="F159" s="7">
        <v>44926</v>
      </c>
      <c r="G159" s="7">
        <v>44927</v>
      </c>
      <c r="H159" s="5">
        <v>1</v>
      </c>
      <c r="I159" s="5">
        <v>1</v>
      </c>
      <c r="J159" s="5">
        <v>1</v>
      </c>
      <c r="K159" s="5" t="s">
        <v>30</v>
      </c>
      <c r="L159" s="5">
        <v>841</v>
      </c>
      <c r="M159" s="5">
        <v>841</v>
      </c>
      <c r="N159" s="5" t="s">
        <v>790</v>
      </c>
      <c r="O159" s="5" t="s">
        <v>32</v>
      </c>
      <c r="P159" s="5" t="s">
        <v>33</v>
      </c>
      <c r="Q159" s="5">
        <v>0</v>
      </c>
      <c r="R159" s="8">
        <v>44923</v>
      </c>
      <c r="S159" s="7">
        <v>44930</v>
      </c>
      <c r="T159" s="5" t="s">
        <v>34</v>
      </c>
      <c r="U159" s="5">
        <v>841</v>
      </c>
      <c r="V159" s="5">
        <v>0</v>
      </c>
      <c r="W159" s="5">
        <v>0</v>
      </c>
      <c r="X159" s="5" t="s">
        <v>791</v>
      </c>
      <c r="Y159" s="5" t="s">
        <v>792</v>
      </c>
    </row>
    <row r="160" s="5" customFormat="1" spans="1:25">
      <c r="A160" s="5" t="s">
        <v>793</v>
      </c>
      <c r="B160" s="5" t="s">
        <v>26</v>
      </c>
      <c r="C160" s="5" t="s">
        <v>27</v>
      </c>
      <c r="D160" s="5" t="s">
        <v>794</v>
      </c>
      <c r="E160" s="5" t="s">
        <v>795</v>
      </c>
      <c r="F160" s="7">
        <v>44925</v>
      </c>
      <c r="G160" s="7">
        <v>44927</v>
      </c>
      <c r="H160" s="5">
        <v>1</v>
      </c>
      <c r="I160" s="5">
        <v>2</v>
      </c>
      <c r="J160" s="5">
        <v>2</v>
      </c>
      <c r="K160" s="5" t="s">
        <v>30</v>
      </c>
      <c r="L160" s="5">
        <v>356</v>
      </c>
      <c r="M160" s="5">
        <v>356</v>
      </c>
      <c r="N160" s="5" t="s">
        <v>796</v>
      </c>
      <c r="O160" s="5" t="s">
        <v>32</v>
      </c>
      <c r="P160" s="5" t="s">
        <v>33</v>
      </c>
      <c r="Q160" s="5">
        <v>0</v>
      </c>
      <c r="R160" s="8">
        <v>44923</v>
      </c>
      <c r="S160" s="7">
        <v>44930</v>
      </c>
      <c r="T160" s="5" t="s">
        <v>34</v>
      </c>
      <c r="U160" s="5">
        <v>356</v>
      </c>
      <c r="V160" s="5">
        <v>0</v>
      </c>
      <c r="W160" s="5">
        <v>0</v>
      </c>
      <c r="X160" s="5" t="s">
        <v>797</v>
      </c>
      <c r="Y160" s="5" t="s">
        <v>798</v>
      </c>
    </row>
    <row r="161" s="5" customFormat="1" spans="1:25">
      <c r="A161" s="5" t="s">
        <v>799</v>
      </c>
      <c r="B161" s="5" t="s">
        <v>26</v>
      </c>
      <c r="C161" s="5" t="s">
        <v>27</v>
      </c>
      <c r="D161" s="5" t="s">
        <v>800</v>
      </c>
      <c r="E161" s="5" t="s">
        <v>801</v>
      </c>
      <c r="F161" s="7">
        <v>44924</v>
      </c>
      <c r="G161" s="7">
        <v>44927</v>
      </c>
      <c r="H161" s="5">
        <v>1</v>
      </c>
      <c r="I161" s="5">
        <v>3</v>
      </c>
      <c r="J161" s="5">
        <v>3</v>
      </c>
      <c r="K161" s="5" t="s">
        <v>30</v>
      </c>
      <c r="L161" s="5">
        <v>1158</v>
      </c>
      <c r="M161" s="5">
        <v>1158</v>
      </c>
      <c r="N161" s="5" t="s">
        <v>802</v>
      </c>
      <c r="O161" s="5" t="s">
        <v>32</v>
      </c>
      <c r="P161" s="5" t="s">
        <v>33</v>
      </c>
      <c r="Q161" s="5">
        <v>0</v>
      </c>
      <c r="R161" s="8">
        <v>44923</v>
      </c>
      <c r="S161" s="7">
        <v>44930</v>
      </c>
      <c r="T161" s="5" t="s">
        <v>34</v>
      </c>
      <c r="U161" s="5">
        <v>1158</v>
      </c>
      <c r="V161" s="5">
        <v>0</v>
      </c>
      <c r="W161" s="5">
        <v>0</v>
      </c>
      <c r="X161" s="5" t="s">
        <v>803</v>
      </c>
      <c r="Y161" s="5" t="s">
        <v>35</v>
      </c>
    </row>
    <row r="162" s="5" customFormat="1" spans="1:25">
      <c r="A162" s="5" t="s">
        <v>711</v>
      </c>
      <c r="B162" s="5" t="s">
        <v>26</v>
      </c>
      <c r="C162" s="5" t="s">
        <v>75</v>
      </c>
      <c r="D162" s="5" t="s">
        <v>574</v>
      </c>
      <c r="E162" s="5" t="s">
        <v>712</v>
      </c>
      <c r="F162" s="7">
        <v>44926</v>
      </c>
      <c r="G162" s="7">
        <v>44927</v>
      </c>
      <c r="H162" s="5">
        <v>1</v>
      </c>
      <c r="I162" s="5">
        <v>1</v>
      </c>
      <c r="J162" s="5">
        <v>1</v>
      </c>
      <c r="K162" s="5" t="s">
        <v>30</v>
      </c>
      <c r="L162" s="5">
        <v>-835</v>
      </c>
      <c r="M162" s="5">
        <v>-835</v>
      </c>
      <c r="N162" s="5" t="s">
        <v>713</v>
      </c>
      <c r="O162" s="5" t="s">
        <v>32</v>
      </c>
      <c r="P162" s="5" t="s">
        <v>33</v>
      </c>
      <c r="Q162" s="5">
        <v>0</v>
      </c>
      <c r="R162" s="8">
        <v>44921</v>
      </c>
      <c r="S162" s="7">
        <v>44930</v>
      </c>
      <c r="T162" s="5" t="s">
        <v>34</v>
      </c>
      <c r="U162" s="5">
        <v>-835</v>
      </c>
      <c r="V162" s="5">
        <v>0</v>
      </c>
      <c r="W162" s="5">
        <v>0</v>
      </c>
      <c r="X162" s="5" t="s">
        <v>35</v>
      </c>
      <c r="Y162" s="5" t="s">
        <v>35</v>
      </c>
    </row>
    <row r="163" s="5" customFormat="1" spans="1:25">
      <c r="A163" s="5" t="s">
        <v>804</v>
      </c>
      <c r="B163" s="5" t="s">
        <v>26</v>
      </c>
      <c r="C163" s="5" t="s">
        <v>27</v>
      </c>
      <c r="D163" s="5" t="s">
        <v>805</v>
      </c>
      <c r="E163" s="5" t="s">
        <v>806</v>
      </c>
      <c r="F163" s="7">
        <v>44926</v>
      </c>
      <c r="G163" s="7">
        <v>44927</v>
      </c>
      <c r="H163" s="5">
        <v>1</v>
      </c>
      <c r="I163" s="5">
        <v>1</v>
      </c>
      <c r="J163" s="5">
        <v>1</v>
      </c>
      <c r="K163" s="5" t="s">
        <v>30</v>
      </c>
      <c r="L163" s="5">
        <v>354</v>
      </c>
      <c r="M163" s="5">
        <v>354</v>
      </c>
      <c r="N163" s="5" t="s">
        <v>807</v>
      </c>
      <c r="O163" s="5" t="s">
        <v>32</v>
      </c>
      <c r="P163" s="5" t="s">
        <v>33</v>
      </c>
      <c r="Q163" s="5">
        <v>0</v>
      </c>
      <c r="R163" s="8">
        <v>44923</v>
      </c>
      <c r="S163" s="7">
        <v>44930</v>
      </c>
      <c r="T163" s="5" t="s">
        <v>34</v>
      </c>
      <c r="U163" s="5">
        <v>354</v>
      </c>
      <c r="V163" s="5">
        <v>0</v>
      </c>
      <c r="W163" s="5">
        <v>0</v>
      </c>
      <c r="X163" s="5" t="s">
        <v>808</v>
      </c>
      <c r="Y163" s="5" t="s">
        <v>809</v>
      </c>
    </row>
    <row r="164" s="5" customFormat="1" spans="1:25">
      <c r="A164" s="5" t="s">
        <v>765</v>
      </c>
      <c r="B164" s="5" t="s">
        <v>26</v>
      </c>
      <c r="C164" s="5" t="s">
        <v>810</v>
      </c>
      <c r="D164" s="5" t="s">
        <v>766</v>
      </c>
      <c r="E164" s="5" t="s">
        <v>78</v>
      </c>
      <c r="F164" s="7">
        <v>44925</v>
      </c>
      <c r="G164" s="7">
        <v>44927</v>
      </c>
      <c r="H164" s="5">
        <v>1</v>
      </c>
      <c r="I164" s="5">
        <v>2</v>
      </c>
      <c r="J164" s="5">
        <v>2</v>
      </c>
      <c r="K164" s="5" t="s">
        <v>30</v>
      </c>
      <c r="L164" s="5">
        <v>-1066</v>
      </c>
      <c r="M164" s="5">
        <v>-1066</v>
      </c>
      <c r="N164" s="5" t="s">
        <v>767</v>
      </c>
      <c r="O164" s="5" t="s">
        <v>32</v>
      </c>
      <c r="P164" s="5" t="s">
        <v>33</v>
      </c>
      <c r="Q164" s="5">
        <v>0</v>
      </c>
      <c r="R164" s="8">
        <v>44923.122349537</v>
      </c>
      <c r="S164" s="7">
        <v>44930</v>
      </c>
      <c r="T164" s="5" t="s">
        <v>34</v>
      </c>
      <c r="U164" s="5">
        <v>-1066</v>
      </c>
      <c r="V164" s="5">
        <v>0</v>
      </c>
      <c r="W164" s="5">
        <v>0</v>
      </c>
      <c r="X164" s="5" t="s">
        <v>768</v>
      </c>
      <c r="Y164" s="5" t="s">
        <v>35</v>
      </c>
    </row>
    <row r="165" s="5" customFormat="1" spans="1:25">
      <c r="A165" s="5" t="s">
        <v>811</v>
      </c>
      <c r="B165" s="5" t="s">
        <v>26</v>
      </c>
      <c r="C165" s="5" t="s">
        <v>27</v>
      </c>
      <c r="D165" s="5" t="s">
        <v>812</v>
      </c>
      <c r="E165" s="5" t="s">
        <v>589</v>
      </c>
      <c r="F165" s="7">
        <v>44926</v>
      </c>
      <c r="G165" s="7">
        <v>44927</v>
      </c>
      <c r="H165" s="5">
        <v>1</v>
      </c>
      <c r="I165" s="5">
        <v>1</v>
      </c>
      <c r="J165" s="5">
        <v>1</v>
      </c>
      <c r="K165" s="5" t="s">
        <v>30</v>
      </c>
      <c r="L165" s="5">
        <v>579</v>
      </c>
      <c r="M165" s="5">
        <v>579</v>
      </c>
      <c r="N165" s="5" t="s">
        <v>813</v>
      </c>
      <c r="O165" s="5" t="s">
        <v>32</v>
      </c>
      <c r="P165" s="5" t="s">
        <v>33</v>
      </c>
      <c r="Q165" s="5">
        <v>0</v>
      </c>
      <c r="R165" s="8">
        <v>44923</v>
      </c>
      <c r="S165" s="7">
        <v>44930</v>
      </c>
      <c r="T165" s="5" t="s">
        <v>34</v>
      </c>
      <c r="U165" s="5">
        <v>579</v>
      </c>
      <c r="V165" s="5">
        <v>0</v>
      </c>
      <c r="W165" s="5">
        <v>0</v>
      </c>
      <c r="X165" s="5" t="s">
        <v>814</v>
      </c>
      <c r="Y165" s="5" t="s">
        <v>815</v>
      </c>
    </row>
    <row r="166" s="5" customFormat="1" spans="1:25">
      <c r="A166" s="5" t="s">
        <v>816</v>
      </c>
      <c r="B166" s="5" t="s">
        <v>26</v>
      </c>
      <c r="C166" s="5" t="s">
        <v>27</v>
      </c>
      <c r="D166" s="5" t="s">
        <v>574</v>
      </c>
      <c r="E166" s="5" t="s">
        <v>817</v>
      </c>
      <c r="F166" s="7">
        <v>44924</v>
      </c>
      <c r="G166" s="7">
        <v>44927</v>
      </c>
      <c r="H166" s="5">
        <v>1</v>
      </c>
      <c r="I166" s="5">
        <v>3</v>
      </c>
      <c r="J166" s="5">
        <v>3</v>
      </c>
      <c r="K166" s="5" t="s">
        <v>30</v>
      </c>
      <c r="L166" s="5">
        <v>2310</v>
      </c>
      <c r="M166" s="5">
        <v>2310</v>
      </c>
      <c r="N166" s="5" t="s">
        <v>818</v>
      </c>
      <c r="O166" s="5" t="s">
        <v>32</v>
      </c>
      <c r="P166" s="5" t="s">
        <v>33</v>
      </c>
      <c r="Q166" s="5">
        <v>0</v>
      </c>
      <c r="R166" s="8">
        <v>44923</v>
      </c>
      <c r="S166" s="7">
        <v>44930</v>
      </c>
      <c r="T166" s="5" t="s">
        <v>34</v>
      </c>
      <c r="U166" s="5">
        <v>2310</v>
      </c>
      <c r="V166" s="5">
        <v>0</v>
      </c>
      <c r="W166" s="5">
        <v>0</v>
      </c>
      <c r="X166" s="5" t="s">
        <v>819</v>
      </c>
      <c r="Y166" s="5" t="s">
        <v>820</v>
      </c>
    </row>
    <row r="167" s="5" customFormat="1" spans="1:25">
      <c r="A167" s="5" t="s">
        <v>821</v>
      </c>
      <c r="B167" s="5" t="s">
        <v>26</v>
      </c>
      <c r="C167" s="5" t="s">
        <v>27</v>
      </c>
      <c r="D167" s="5" t="s">
        <v>822</v>
      </c>
      <c r="E167" s="5" t="s">
        <v>823</v>
      </c>
      <c r="F167" s="7">
        <v>44923</v>
      </c>
      <c r="G167" s="7">
        <v>44927</v>
      </c>
      <c r="H167" s="5">
        <v>1</v>
      </c>
      <c r="I167" s="5">
        <v>4</v>
      </c>
      <c r="J167" s="5">
        <v>4</v>
      </c>
      <c r="K167" s="5" t="s">
        <v>30</v>
      </c>
      <c r="L167" s="5">
        <v>5932</v>
      </c>
      <c r="M167" s="5">
        <v>5932</v>
      </c>
      <c r="N167" s="5" t="s">
        <v>824</v>
      </c>
      <c r="O167" s="5" t="s">
        <v>32</v>
      </c>
      <c r="P167" s="5" t="s">
        <v>33</v>
      </c>
      <c r="Q167" s="5">
        <v>0</v>
      </c>
      <c r="R167" s="8">
        <v>44923</v>
      </c>
      <c r="S167" s="7">
        <v>44930</v>
      </c>
      <c r="T167" s="5" t="s">
        <v>34</v>
      </c>
      <c r="U167" s="5">
        <v>5932</v>
      </c>
      <c r="V167" s="5">
        <v>0</v>
      </c>
      <c r="W167" s="5">
        <v>0</v>
      </c>
      <c r="X167" s="5" t="s">
        <v>825</v>
      </c>
      <c r="Y167" s="5" t="s">
        <v>826</v>
      </c>
    </row>
    <row r="168" s="5" customFormat="1" spans="1:25">
      <c r="A168" s="5" t="s">
        <v>827</v>
      </c>
      <c r="B168" s="5" t="s">
        <v>26</v>
      </c>
      <c r="C168" s="5" t="s">
        <v>27</v>
      </c>
      <c r="D168" s="5" t="s">
        <v>65</v>
      </c>
      <c r="E168" s="5" t="s">
        <v>828</v>
      </c>
      <c r="F168" s="7">
        <v>44925</v>
      </c>
      <c r="G168" s="7">
        <v>44927</v>
      </c>
      <c r="H168" s="5">
        <v>1</v>
      </c>
      <c r="I168" s="5">
        <v>2</v>
      </c>
      <c r="J168" s="5">
        <v>2</v>
      </c>
      <c r="K168" s="5" t="s">
        <v>30</v>
      </c>
      <c r="L168" s="5">
        <v>6606</v>
      </c>
      <c r="M168" s="5">
        <v>6606</v>
      </c>
      <c r="N168" s="5" t="s">
        <v>829</v>
      </c>
      <c r="O168" s="5" t="s">
        <v>32</v>
      </c>
      <c r="P168" s="5" t="s">
        <v>33</v>
      </c>
      <c r="Q168" s="5">
        <v>0</v>
      </c>
      <c r="R168" s="8">
        <v>44923</v>
      </c>
      <c r="S168" s="7">
        <v>44930</v>
      </c>
      <c r="T168" s="5" t="s">
        <v>34</v>
      </c>
      <c r="U168" s="5">
        <v>6606</v>
      </c>
      <c r="V168" s="5">
        <v>0</v>
      </c>
      <c r="W168" s="5">
        <v>0</v>
      </c>
      <c r="X168" s="5" t="s">
        <v>830</v>
      </c>
      <c r="Y168" s="5" t="s">
        <v>831</v>
      </c>
    </row>
    <row r="169" s="5" customFormat="1" spans="1:25">
      <c r="A169" s="5" t="s">
        <v>832</v>
      </c>
      <c r="B169" s="5" t="s">
        <v>26</v>
      </c>
      <c r="C169" s="5" t="s">
        <v>27</v>
      </c>
      <c r="D169" s="5" t="s">
        <v>833</v>
      </c>
      <c r="E169" s="5" t="s">
        <v>834</v>
      </c>
      <c r="F169" s="7">
        <v>44926</v>
      </c>
      <c r="G169" s="7">
        <v>44927</v>
      </c>
      <c r="H169" s="5">
        <v>1</v>
      </c>
      <c r="I169" s="5">
        <v>1</v>
      </c>
      <c r="J169" s="5">
        <v>1</v>
      </c>
      <c r="K169" s="5" t="s">
        <v>30</v>
      </c>
      <c r="L169" s="5">
        <v>925</v>
      </c>
      <c r="M169" s="5">
        <v>925</v>
      </c>
      <c r="N169" s="5" t="s">
        <v>835</v>
      </c>
      <c r="O169" s="5" t="s">
        <v>32</v>
      </c>
      <c r="P169" s="5" t="s">
        <v>33</v>
      </c>
      <c r="Q169" s="5">
        <v>0</v>
      </c>
      <c r="R169" s="8">
        <v>44923</v>
      </c>
      <c r="S169" s="7">
        <v>44930</v>
      </c>
      <c r="T169" s="5" t="s">
        <v>34</v>
      </c>
      <c r="U169" s="5">
        <v>925</v>
      </c>
      <c r="V169" s="5">
        <v>0</v>
      </c>
      <c r="W169" s="5">
        <v>0</v>
      </c>
      <c r="X169" s="5" t="s">
        <v>836</v>
      </c>
      <c r="Y169" s="5" t="s">
        <v>35</v>
      </c>
    </row>
    <row r="170" s="5" customFormat="1" spans="1:25">
      <c r="A170" s="5" t="s">
        <v>837</v>
      </c>
      <c r="B170" s="5" t="s">
        <v>26</v>
      </c>
      <c r="C170" s="5" t="s">
        <v>27</v>
      </c>
      <c r="D170" s="5" t="s">
        <v>838</v>
      </c>
      <c r="E170" s="5" t="s">
        <v>839</v>
      </c>
      <c r="F170" s="7">
        <v>44926</v>
      </c>
      <c r="G170" s="7">
        <v>44927</v>
      </c>
      <c r="H170" s="5">
        <v>1</v>
      </c>
      <c r="I170" s="5">
        <v>1</v>
      </c>
      <c r="J170" s="5">
        <v>1</v>
      </c>
      <c r="K170" s="5" t="s">
        <v>30</v>
      </c>
      <c r="L170" s="5">
        <v>449</v>
      </c>
      <c r="M170" s="5">
        <v>449</v>
      </c>
      <c r="N170" s="5" t="s">
        <v>840</v>
      </c>
      <c r="O170" s="5" t="s">
        <v>32</v>
      </c>
      <c r="P170" s="5" t="s">
        <v>33</v>
      </c>
      <c r="Q170" s="5">
        <v>0</v>
      </c>
      <c r="R170" s="8">
        <v>44924</v>
      </c>
      <c r="S170" s="7">
        <v>44930</v>
      </c>
      <c r="T170" s="5" t="s">
        <v>34</v>
      </c>
      <c r="U170" s="5">
        <v>449</v>
      </c>
      <c r="V170" s="5">
        <v>0</v>
      </c>
      <c r="W170" s="5">
        <v>0</v>
      </c>
      <c r="X170" s="5" t="s">
        <v>841</v>
      </c>
      <c r="Y170" s="5" t="s">
        <v>842</v>
      </c>
    </row>
    <row r="171" s="5" customFormat="1" spans="1:25">
      <c r="A171" s="5" t="s">
        <v>843</v>
      </c>
      <c r="B171" s="5" t="s">
        <v>26</v>
      </c>
      <c r="C171" s="5" t="s">
        <v>27</v>
      </c>
      <c r="D171" s="5" t="s">
        <v>574</v>
      </c>
      <c r="E171" s="5" t="s">
        <v>817</v>
      </c>
      <c r="F171" s="7">
        <v>44925</v>
      </c>
      <c r="G171" s="7">
        <v>44927</v>
      </c>
      <c r="H171" s="5">
        <v>1</v>
      </c>
      <c r="I171" s="5">
        <v>2</v>
      </c>
      <c r="J171" s="5">
        <v>2</v>
      </c>
      <c r="K171" s="5" t="s">
        <v>30</v>
      </c>
      <c r="L171" s="5">
        <v>1536</v>
      </c>
      <c r="M171" s="5">
        <v>1536</v>
      </c>
      <c r="N171" s="5" t="s">
        <v>844</v>
      </c>
      <c r="O171" s="5" t="s">
        <v>32</v>
      </c>
      <c r="P171" s="5" t="s">
        <v>33</v>
      </c>
      <c r="Q171" s="5">
        <v>0</v>
      </c>
      <c r="R171" s="8">
        <v>44924</v>
      </c>
      <c r="S171" s="7">
        <v>44930</v>
      </c>
      <c r="T171" s="5" t="s">
        <v>34</v>
      </c>
      <c r="U171" s="5">
        <v>1536</v>
      </c>
      <c r="V171" s="5">
        <v>0</v>
      </c>
      <c r="W171" s="5">
        <v>0</v>
      </c>
      <c r="X171" s="5" t="s">
        <v>845</v>
      </c>
      <c r="Y171" s="5" t="s">
        <v>846</v>
      </c>
    </row>
    <row r="172" s="5" customFormat="1" spans="1:25">
      <c r="A172" s="5" t="s">
        <v>847</v>
      </c>
      <c r="B172" s="5" t="s">
        <v>26</v>
      </c>
      <c r="C172" s="5" t="s">
        <v>27</v>
      </c>
      <c r="D172" s="5" t="s">
        <v>538</v>
      </c>
      <c r="E172" s="5" t="s">
        <v>539</v>
      </c>
      <c r="F172" s="7">
        <v>44926</v>
      </c>
      <c r="G172" s="7">
        <v>44927</v>
      </c>
      <c r="H172" s="5">
        <v>1</v>
      </c>
      <c r="I172" s="5">
        <v>1</v>
      </c>
      <c r="J172" s="5">
        <v>1</v>
      </c>
      <c r="K172" s="5" t="s">
        <v>30</v>
      </c>
      <c r="L172" s="5">
        <v>455</v>
      </c>
      <c r="M172" s="5">
        <v>455</v>
      </c>
      <c r="N172" s="5" t="s">
        <v>848</v>
      </c>
      <c r="O172" s="5" t="s">
        <v>32</v>
      </c>
      <c r="P172" s="5" t="s">
        <v>33</v>
      </c>
      <c r="Q172" s="5">
        <v>0</v>
      </c>
      <c r="R172" s="8">
        <v>44924</v>
      </c>
      <c r="S172" s="7">
        <v>44930</v>
      </c>
      <c r="T172" s="5" t="s">
        <v>34</v>
      </c>
      <c r="U172" s="5">
        <v>455</v>
      </c>
      <c r="V172" s="5">
        <v>0</v>
      </c>
      <c r="W172" s="5">
        <v>0</v>
      </c>
      <c r="X172" s="5" t="s">
        <v>849</v>
      </c>
      <c r="Y172" s="5" t="s">
        <v>850</v>
      </c>
    </row>
    <row r="173" s="5" customFormat="1" spans="1:25">
      <c r="A173" s="5" t="s">
        <v>851</v>
      </c>
      <c r="B173" s="5" t="s">
        <v>26</v>
      </c>
      <c r="C173" s="5" t="s">
        <v>27</v>
      </c>
      <c r="D173" s="5" t="s">
        <v>574</v>
      </c>
      <c r="E173" s="5" t="s">
        <v>817</v>
      </c>
      <c r="F173" s="7">
        <v>44925</v>
      </c>
      <c r="G173" s="7">
        <v>44927</v>
      </c>
      <c r="H173" s="5">
        <v>5</v>
      </c>
      <c r="I173" s="5">
        <v>2</v>
      </c>
      <c r="J173" s="5">
        <v>10</v>
      </c>
      <c r="K173" s="5" t="s">
        <v>30</v>
      </c>
      <c r="L173" s="5">
        <v>7680</v>
      </c>
      <c r="M173" s="5">
        <v>7680</v>
      </c>
      <c r="N173" s="5" t="s">
        <v>852</v>
      </c>
      <c r="O173" s="5" t="s">
        <v>32</v>
      </c>
      <c r="P173" s="5" t="s">
        <v>33</v>
      </c>
      <c r="Q173" s="5">
        <v>0</v>
      </c>
      <c r="R173" s="8">
        <v>44924</v>
      </c>
      <c r="S173" s="7">
        <v>44930</v>
      </c>
      <c r="T173" s="5" t="s">
        <v>34</v>
      </c>
      <c r="U173" s="5">
        <v>7680</v>
      </c>
      <c r="V173" s="5">
        <v>0</v>
      </c>
      <c r="W173" s="5">
        <v>0</v>
      </c>
      <c r="X173" s="5" t="s">
        <v>853</v>
      </c>
      <c r="Y173" s="5" t="s">
        <v>854</v>
      </c>
    </row>
    <row r="174" s="5" customFormat="1" spans="1:25">
      <c r="A174" s="5" t="s">
        <v>855</v>
      </c>
      <c r="B174" s="5" t="s">
        <v>26</v>
      </c>
      <c r="C174" s="5" t="s">
        <v>27</v>
      </c>
      <c r="D174" s="5" t="s">
        <v>856</v>
      </c>
      <c r="E174" s="5" t="s">
        <v>857</v>
      </c>
      <c r="F174" s="7">
        <v>44926</v>
      </c>
      <c r="G174" s="7">
        <v>44927</v>
      </c>
      <c r="H174" s="5">
        <v>1</v>
      </c>
      <c r="I174" s="5">
        <v>1</v>
      </c>
      <c r="J174" s="5">
        <v>1</v>
      </c>
      <c r="K174" s="5" t="s">
        <v>30</v>
      </c>
      <c r="L174" s="5">
        <v>2906</v>
      </c>
      <c r="M174" s="5">
        <v>2906</v>
      </c>
      <c r="N174" s="5" t="s">
        <v>858</v>
      </c>
      <c r="O174" s="5" t="s">
        <v>32</v>
      </c>
      <c r="P174" s="5" t="s">
        <v>33</v>
      </c>
      <c r="Q174" s="5">
        <v>0</v>
      </c>
      <c r="R174" s="8">
        <v>44924</v>
      </c>
      <c r="S174" s="7">
        <v>44930</v>
      </c>
      <c r="T174" s="5" t="s">
        <v>34</v>
      </c>
      <c r="U174" s="5">
        <v>2906</v>
      </c>
      <c r="V174" s="5">
        <v>0</v>
      </c>
      <c r="W174" s="5">
        <v>0</v>
      </c>
      <c r="X174" s="5" t="s">
        <v>859</v>
      </c>
      <c r="Y174" s="5" t="s">
        <v>860</v>
      </c>
    </row>
    <row r="175" s="5" customFormat="1" spans="1:25">
      <c r="A175" s="5" t="s">
        <v>861</v>
      </c>
      <c r="B175" s="5" t="s">
        <v>26</v>
      </c>
      <c r="C175" s="5" t="s">
        <v>27</v>
      </c>
      <c r="D175" s="5" t="s">
        <v>862</v>
      </c>
      <c r="E175" s="5" t="s">
        <v>179</v>
      </c>
      <c r="F175" s="7">
        <v>44926</v>
      </c>
      <c r="G175" s="7">
        <v>44927</v>
      </c>
      <c r="H175" s="5">
        <v>1</v>
      </c>
      <c r="I175" s="5">
        <v>1</v>
      </c>
      <c r="J175" s="5">
        <v>1</v>
      </c>
      <c r="K175" s="5" t="s">
        <v>30</v>
      </c>
      <c r="L175" s="5">
        <v>407</v>
      </c>
      <c r="M175" s="5">
        <v>407</v>
      </c>
      <c r="N175" s="5" t="s">
        <v>863</v>
      </c>
      <c r="O175" s="5" t="s">
        <v>32</v>
      </c>
      <c r="P175" s="5" t="s">
        <v>33</v>
      </c>
      <c r="Q175" s="5">
        <v>0</v>
      </c>
      <c r="R175" s="8">
        <v>44924</v>
      </c>
      <c r="S175" s="7">
        <v>44930</v>
      </c>
      <c r="T175" s="5" t="s">
        <v>34</v>
      </c>
      <c r="U175" s="5">
        <v>407</v>
      </c>
      <c r="V175" s="5">
        <v>0</v>
      </c>
      <c r="W175" s="5">
        <v>0</v>
      </c>
      <c r="X175" s="5" t="s">
        <v>864</v>
      </c>
      <c r="Y175" s="5" t="s">
        <v>394</v>
      </c>
    </row>
    <row r="176" s="5" customFormat="1" spans="1:25">
      <c r="A176" s="5" t="s">
        <v>865</v>
      </c>
      <c r="B176" s="5" t="s">
        <v>26</v>
      </c>
      <c r="C176" s="5" t="s">
        <v>27</v>
      </c>
      <c r="D176" s="5" t="s">
        <v>866</v>
      </c>
      <c r="E176" s="5" t="s">
        <v>867</v>
      </c>
      <c r="F176" s="7">
        <v>44924</v>
      </c>
      <c r="G176" s="7">
        <v>44927</v>
      </c>
      <c r="H176" s="5">
        <v>1</v>
      </c>
      <c r="I176" s="5">
        <v>3</v>
      </c>
      <c r="J176" s="5">
        <v>3</v>
      </c>
      <c r="K176" s="5" t="s">
        <v>30</v>
      </c>
      <c r="L176" s="5">
        <v>10714</v>
      </c>
      <c r="M176" s="5">
        <v>10714</v>
      </c>
      <c r="N176" s="5" t="s">
        <v>868</v>
      </c>
      <c r="O176" s="5" t="s">
        <v>32</v>
      </c>
      <c r="P176" s="5" t="s">
        <v>33</v>
      </c>
      <c r="Q176" s="5">
        <v>0</v>
      </c>
      <c r="R176" s="8">
        <v>44924</v>
      </c>
      <c r="S176" s="7">
        <v>44930</v>
      </c>
      <c r="T176" s="5" t="s">
        <v>34</v>
      </c>
      <c r="U176" s="5">
        <v>10714</v>
      </c>
      <c r="V176" s="5">
        <v>0</v>
      </c>
      <c r="W176" s="5">
        <v>0</v>
      </c>
      <c r="X176" s="5" t="s">
        <v>869</v>
      </c>
      <c r="Y176" s="5" t="s">
        <v>870</v>
      </c>
    </row>
    <row r="177" s="5" customFormat="1" spans="1:25">
      <c r="A177" s="5" t="s">
        <v>871</v>
      </c>
      <c r="B177" s="5" t="s">
        <v>26</v>
      </c>
      <c r="C177" s="5" t="s">
        <v>27</v>
      </c>
      <c r="D177" s="5" t="s">
        <v>872</v>
      </c>
      <c r="E177" s="5" t="s">
        <v>873</v>
      </c>
      <c r="F177" s="7">
        <v>44926</v>
      </c>
      <c r="G177" s="7">
        <v>44927</v>
      </c>
      <c r="H177" s="5">
        <v>1</v>
      </c>
      <c r="I177" s="5">
        <v>1</v>
      </c>
      <c r="J177" s="5">
        <v>1</v>
      </c>
      <c r="K177" s="5" t="s">
        <v>30</v>
      </c>
      <c r="L177" s="5">
        <v>781</v>
      </c>
      <c r="M177" s="5">
        <v>781</v>
      </c>
      <c r="N177" s="5" t="s">
        <v>874</v>
      </c>
      <c r="O177" s="5" t="s">
        <v>32</v>
      </c>
      <c r="P177" s="5" t="s">
        <v>33</v>
      </c>
      <c r="Q177" s="5">
        <v>0</v>
      </c>
      <c r="R177" s="8">
        <v>44924</v>
      </c>
      <c r="S177" s="7">
        <v>44930</v>
      </c>
      <c r="T177" s="5" t="s">
        <v>34</v>
      </c>
      <c r="U177" s="5">
        <v>781</v>
      </c>
      <c r="V177" s="5">
        <v>0</v>
      </c>
      <c r="W177" s="5">
        <v>0</v>
      </c>
      <c r="X177" s="5" t="s">
        <v>875</v>
      </c>
      <c r="Y177" s="5" t="s">
        <v>876</v>
      </c>
    </row>
    <row r="178" s="5" customFormat="1" spans="1:25">
      <c r="A178" s="5" t="s">
        <v>877</v>
      </c>
      <c r="B178" s="5" t="s">
        <v>26</v>
      </c>
      <c r="C178" s="5" t="s">
        <v>27</v>
      </c>
      <c r="D178" s="5" t="s">
        <v>878</v>
      </c>
      <c r="E178" s="5" t="s">
        <v>216</v>
      </c>
      <c r="F178" s="7">
        <v>44926</v>
      </c>
      <c r="G178" s="7">
        <v>44927</v>
      </c>
      <c r="H178" s="5">
        <v>1</v>
      </c>
      <c r="I178" s="5">
        <v>1</v>
      </c>
      <c r="J178" s="5">
        <v>1</v>
      </c>
      <c r="K178" s="5" t="s">
        <v>30</v>
      </c>
      <c r="L178" s="5">
        <v>828</v>
      </c>
      <c r="M178" s="5">
        <v>828</v>
      </c>
      <c r="N178" s="5" t="s">
        <v>879</v>
      </c>
      <c r="O178" s="5" t="s">
        <v>32</v>
      </c>
      <c r="P178" s="5" t="s">
        <v>33</v>
      </c>
      <c r="Q178" s="5">
        <v>0</v>
      </c>
      <c r="R178" s="8">
        <v>44924</v>
      </c>
      <c r="S178" s="7">
        <v>44930</v>
      </c>
      <c r="T178" s="5" t="s">
        <v>34</v>
      </c>
      <c r="U178" s="5">
        <v>828</v>
      </c>
      <c r="V178" s="5">
        <v>0</v>
      </c>
      <c r="W178" s="5">
        <v>0</v>
      </c>
      <c r="X178" s="5" t="s">
        <v>880</v>
      </c>
      <c r="Y178" s="5" t="s">
        <v>35</v>
      </c>
    </row>
    <row r="179" s="5" customFormat="1" spans="1:25">
      <c r="A179" s="5" t="s">
        <v>881</v>
      </c>
      <c r="B179" s="5" t="s">
        <v>26</v>
      </c>
      <c r="C179" s="5" t="s">
        <v>27</v>
      </c>
      <c r="D179" s="5" t="s">
        <v>882</v>
      </c>
      <c r="E179" s="5" t="s">
        <v>883</v>
      </c>
      <c r="F179" s="7">
        <v>44925</v>
      </c>
      <c r="G179" s="7">
        <v>44927</v>
      </c>
      <c r="H179" s="5">
        <v>1</v>
      </c>
      <c r="I179" s="5">
        <v>2</v>
      </c>
      <c r="J179" s="5">
        <v>2</v>
      </c>
      <c r="K179" s="5" t="s">
        <v>30</v>
      </c>
      <c r="L179" s="5">
        <v>2457</v>
      </c>
      <c r="M179" s="5">
        <v>2457</v>
      </c>
      <c r="N179" s="5" t="s">
        <v>884</v>
      </c>
      <c r="O179" s="5" t="s">
        <v>32</v>
      </c>
      <c r="P179" s="5" t="s">
        <v>33</v>
      </c>
      <c r="Q179" s="5">
        <v>0</v>
      </c>
      <c r="R179" s="8">
        <v>44924</v>
      </c>
      <c r="S179" s="7">
        <v>44930</v>
      </c>
      <c r="T179" s="5" t="s">
        <v>34</v>
      </c>
      <c r="U179" s="5">
        <v>2457</v>
      </c>
      <c r="V179" s="5">
        <v>0</v>
      </c>
      <c r="W179" s="5">
        <v>0</v>
      </c>
      <c r="X179" s="5" t="s">
        <v>885</v>
      </c>
      <c r="Y179" s="5" t="s">
        <v>886</v>
      </c>
    </row>
    <row r="180" s="5" customFormat="1" spans="1:25">
      <c r="A180" s="5" t="s">
        <v>887</v>
      </c>
      <c r="B180" s="5" t="s">
        <v>26</v>
      </c>
      <c r="C180" s="5" t="s">
        <v>27</v>
      </c>
      <c r="D180" s="5" t="s">
        <v>888</v>
      </c>
      <c r="E180" s="5" t="s">
        <v>397</v>
      </c>
      <c r="F180" s="7">
        <v>44925</v>
      </c>
      <c r="G180" s="7">
        <v>44927</v>
      </c>
      <c r="H180" s="5">
        <v>1</v>
      </c>
      <c r="I180" s="5">
        <v>2</v>
      </c>
      <c r="J180" s="5">
        <v>2</v>
      </c>
      <c r="K180" s="5" t="s">
        <v>30</v>
      </c>
      <c r="L180" s="5">
        <v>1865</v>
      </c>
      <c r="M180" s="5">
        <v>1865</v>
      </c>
      <c r="N180" s="5" t="s">
        <v>889</v>
      </c>
      <c r="O180" s="5" t="s">
        <v>32</v>
      </c>
      <c r="P180" s="5" t="s">
        <v>33</v>
      </c>
      <c r="Q180" s="5">
        <v>0</v>
      </c>
      <c r="R180" s="8">
        <v>44925</v>
      </c>
      <c r="S180" s="7">
        <v>44930</v>
      </c>
      <c r="T180" s="5" t="s">
        <v>34</v>
      </c>
      <c r="U180" s="5">
        <v>1865</v>
      </c>
      <c r="V180" s="5">
        <v>0</v>
      </c>
      <c r="W180" s="5">
        <v>0</v>
      </c>
      <c r="X180" s="5" t="s">
        <v>890</v>
      </c>
      <c r="Y180" s="5" t="s">
        <v>891</v>
      </c>
    </row>
    <row r="181" s="5" customFormat="1" spans="1:25">
      <c r="A181" s="5" t="s">
        <v>892</v>
      </c>
      <c r="B181" s="5" t="s">
        <v>26</v>
      </c>
      <c r="C181" s="5" t="s">
        <v>27</v>
      </c>
      <c r="D181" s="5" t="s">
        <v>893</v>
      </c>
      <c r="E181" s="5" t="s">
        <v>894</v>
      </c>
      <c r="F181" s="7">
        <v>44925</v>
      </c>
      <c r="G181" s="7">
        <v>44927</v>
      </c>
      <c r="H181" s="5">
        <v>1</v>
      </c>
      <c r="I181" s="5">
        <v>2</v>
      </c>
      <c r="J181" s="5">
        <v>2</v>
      </c>
      <c r="K181" s="5" t="s">
        <v>30</v>
      </c>
      <c r="L181" s="5">
        <v>2249</v>
      </c>
      <c r="M181" s="5">
        <v>2249</v>
      </c>
      <c r="N181" s="5" t="s">
        <v>895</v>
      </c>
      <c r="O181" s="5" t="s">
        <v>32</v>
      </c>
      <c r="P181" s="5" t="s">
        <v>33</v>
      </c>
      <c r="Q181" s="5">
        <v>0</v>
      </c>
      <c r="R181" s="8">
        <v>44925</v>
      </c>
      <c r="S181" s="7">
        <v>44930</v>
      </c>
      <c r="T181" s="5" t="s">
        <v>34</v>
      </c>
      <c r="U181" s="5">
        <v>2249</v>
      </c>
      <c r="V181" s="5">
        <v>0</v>
      </c>
      <c r="W181" s="5">
        <v>0</v>
      </c>
      <c r="X181" s="5" t="s">
        <v>896</v>
      </c>
      <c r="Y181" s="5" t="s">
        <v>897</v>
      </c>
    </row>
    <row r="182" s="5" customFormat="1" spans="1:25">
      <c r="A182" s="5" t="s">
        <v>898</v>
      </c>
      <c r="B182" s="5" t="s">
        <v>26</v>
      </c>
      <c r="C182" s="5" t="s">
        <v>27</v>
      </c>
      <c r="D182" s="5" t="s">
        <v>415</v>
      </c>
      <c r="E182" s="5" t="s">
        <v>416</v>
      </c>
      <c r="F182" s="7">
        <v>44926</v>
      </c>
      <c r="G182" s="7">
        <v>44927</v>
      </c>
      <c r="H182" s="5">
        <v>1</v>
      </c>
      <c r="I182" s="5">
        <v>1</v>
      </c>
      <c r="J182" s="5">
        <v>1</v>
      </c>
      <c r="K182" s="5" t="s">
        <v>30</v>
      </c>
      <c r="L182" s="5">
        <v>1369</v>
      </c>
      <c r="M182" s="5">
        <v>1369</v>
      </c>
      <c r="N182" s="5" t="s">
        <v>899</v>
      </c>
      <c r="O182" s="5" t="s">
        <v>32</v>
      </c>
      <c r="P182" s="5" t="s">
        <v>33</v>
      </c>
      <c r="Q182" s="5">
        <v>0</v>
      </c>
      <c r="R182" s="8">
        <v>44925</v>
      </c>
      <c r="S182" s="7">
        <v>44930</v>
      </c>
      <c r="T182" s="5" t="s">
        <v>34</v>
      </c>
      <c r="U182" s="5">
        <v>1369</v>
      </c>
      <c r="V182" s="5">
        <v>0</v>
      </c>
      <c r="W182" s="5">
        <v>0</v>
      </c>
      <c r="X182" s="5" t="s">
        <v>900</v>
      </c>
      <c r="Y182" s="5" t="s">
        <v>901</v>
      </c>
    </row>
    <row r="183" s="5" customFormat="1" spans="1:25">
      <c r="A183" s="5" t="s">
        <v>902</v>
      </c>
      <c r="B183" s="5" t="s">
        <v>26</v>
      </c>
      <c r="C183" s="5" t="s">
        <v>27</v>
      </c>
      <c r="D183" s="5" t="s">
        <v>903</v>
      </c>
      <c r="E183" s="5" t="s">
        <v>179</v>
      </c>
      <c r="F183" s="7">
        <v>44926</v>
      </c>
      <c r="G183" s="7">
        <v>44927</v>
      </c>
      <c r="H183" s="5">
        <v>1</v>
      </c>
      <c r="I183" s="5">
        <v>1</v>
      </c>
      <c r="J183" s="5">
        <v>1</v>
      </c>
      <c r="K183" s="5" t="s">
        <v>30</v>
      </c>
      <c r="L183" s="5">
        <v>646</v>
      </c>
      <c r="M183" s="5">
        <v>646</v>
      </c>
      <c r="N183" s="5" t="s">
        <v>904</v>
      </c>
      <c r="O183" s="5" t="s">
        <v>32</v>
      </c>
      <c r="P183" s="5" t="s">
        <v>33</v>
      </c>
      <c r="Q183" s="5">
        <v>0</v>
      </c>
      <c r="R183" s="8">
        <v>44925</v>
      </c>
      <c r="S183" s="7">
        <v>44930</v>
      </c>
      <c r="T183" s="5" t="s">
        <v>34</v>
      </c>
      <c r="U183" s="5">
        <v>646</v>
      </c>
      <c r="V183" s="5">
        <v>0</v>
      </c>
      <c r="W183" s="5">
        <v>0</v>
      </c>
      <c r="X183" s="5" t="s">
        <v>905</v>
      </c>
      <c r="Y183" s="5" t="s">
        <v>906</v>
      </c>
    </row>
    <row r="184" s="5" customFormat="1" spans="1:25">
      <c r="A184" s="5" t="s">
        <v>907</v>
      </c>
      <c r="B184" s="5" t="s">
        <v>26</v>
      </c>
      <c r="C184" s="5" t="s">
        <v>27</v>
      </c>
      <c r="D184" s="5" t="s">
        <v>908</v>
      </c>
      <c r="E184" s="5" t="s">
        <v>909</v>
      </c>
      <c r="F184" s="7">
        <v>44925</v>
      </c>
      <c r="G184" s="7">
        <v>44927</v>
      </c>
      <c r="H184" s="5">
        <v>1</v>
      </c>
      <c r="I184" s="5">
        <v>2</v>
      </c>
      <c r="J184" s="5">
        <v>2</v>
      </c>
      <c r="K184" s="5" t="s">
        <v>30</v>
      </c>
      <c r="L184" s="5">
        <v>2905</v>
      </c>
      <c r="M184" s="5">
        <v>2905</v>
      </c>
      <c r="N184" s="5" t="s">
        <v>910</v>
      </c>
      <c r="O184" s="5" t="s">
        <v>32</v>
      </c>
      <c r="P184" s="5" t="s">
        <v>33</v>
      </c>
      <c r="Q184" s="5">
        <v>0</v>
      </c>
      <c r="R184" s="8">
        <v>44925</v>
      </c>
      <c r="S184" s="7">
        <v>44930</v>
      </c>
      <c r="T184" s="5" t="s">
        <v>34</v>
      </c>
      <c r="U184" s="5">
        <v>2905</v>
      </c>
      <c r="V184" s="5">
        <v>0</v>
      </c>
      <c r="W184" s="5">
        <v>0</v>
      </c>
      <c r="X184" s="5" t="s">
        <v>911</v>
      </c>
      <c r="Y184" s="5" t="s">
        <v>912</v>
      </c>
    </row>
    <row r="185" s="5" customFormat="1" spans="1:25">
      <c r="A185" s="5" t="s">
        <v>913</v>
      </c>
      <c r="B185" s="5" t="s">
        <v>26</v>
      </c>
      <c r="C185" s="5" t="s">
        <v>27</v>
      </c>
      <c r="D185" s="5" t="s">
        <v>914</v>
      </c>
      <c r="E185" s="5" t="s">
        <v>915</v>
      </c>
      <c r="F185" s="7">
        <v>44925</v>
      </c>
      <c r="G185" s="7">
        <v>44927</v>
      </c>
      <c r="H185" s="5">
        <v>1</v>
      </c>
      <c r="I185" s="5">
        <v>2</v>
      </c>
      <c r="J185" s="5">
        <v>2</v>
      </c>
      <c r="K185" s="5" t="s">
        <v>30</v>
      </c>
      <c r="L185" s="5">
        <v>1375</v>
      </c>
      <c r="M185" s="5">
        <v>1375</v>
      </c>
      <c r="N185" s="5" t="s">
        <v>916</v>
      </c>
      <c r="O185" s="5" t="s">
        <v>32</v>
      </c>
      <c r="P185" s="5" t="s">
        <v>33</v>
      </c>
      <c r="Q185" s="5">
        <v>0</v>
      </c>
      <c r="R185" s="8">
        <v>44925</v>
      </c>
      <c r="S185" s="7">
        <v>44930</v>
      </c>
      <c r="T185" s="5" t="s">
        <v>34</v>
      </c>
      <c r="U185" s="5">
        <v>1375</v>
      </c>
      <c r="V185" s="5">
        <v>0</v>
      </c>
      <c r="W185" s="5">
        <v>0</v>
      </c>
      <c r="X185" s="5" t="s">
        <v>917</v>
      </c>
      <c r="Y185" s="5" t="s">
        <v>918</v>
      </c>
    </row>
    <row r="186" s="5" customFormat="1" spans="1:25">
      <c r="A186" s="5" t="s">
        <v>919</v>
      </c>
      <c r="B186" s="5" t="s">
        <v>26</v>
      </c>
      <c r="C186" s="5" t="s">
        <v>27</v>
      </c>
      <c r="D186" s="5" t="s">
        <v>914</v>
      </c>
      <c r="E186" s="5" t="s">
        <v>920</v>
      </c>
      <c r="F186" s="7">
        <v>44926</v>
      </c>
      <c r="G186" s="7">
        <v>44927</v>
      </c>
      <c r="H186" s="5">
        <v>1</v>
      </c>
      <c r="I186" s="5">
        <v>1</v>
      </c>
      <c r="J186" s="5">
        <v>1</v>
      </c>
      <c r="K186" s="5" t="s">
        <v>30</v>
      </c>
      <c r="L186" s="5">
        <v>750</v>
      </c>
      <c r="M186" s="5">
        <v>750</v>
      </c>
      <c r="N186" s="5" t="s">
        <v>921</v>
      </c>
      <c r="O186" s="5" t="s">
        <v>32</v>
      </c>
      <c r="P186" s="5" t="s">
        <v>33</v>
      </c>
      <c r="Q186" s="5">
        <v>0</v>
      </c>
      <c r="R186" s="8">
        <v>44925</v>
      </c>
      <c r="S186" s="7">
        <v>44930</v>
      </c>
      <c r="T186" s="5" t="s">
        <v>34</v>
      </c>
      <c r="U186" s="5">
        <v>750</v>
      </c>
      <c r="V186" s="5">
        <v>0</v>
      </c>
      <c r="W186" s="5">
        <v>0</v>
      </c>
      <c r="X186" s="5" t="s">
        <v>922</v>
      </c>
      <c r="Y186" s="5" t="s">
        <v>923</v>
      </c>
    </row>
    <row r="187" s="5" customFormat="1" spans="1:25">
      <c r="A187" s="5" t="s">
        <v>924</v>
      </c>
      <c r="B187" s="5" t="s">
        <v>26</v>
      </c>
      <c r="C187" s="5" t="s">
        <v>27</v>
      </c>
      <c r="D187" s="5" t="s">
        <v>925</v>
      </c>
      <c r="E187" s="5" t="s">
        <v>857</v>
      </c>
      <c r="F187" s="7">
        <v>44926</v>
      </c>
      <c r="G187" s="7">
        <v>44927</v>
      </c>
      <c r="H187" s="5">
        <v>1</v>
      </c>
      <c r="I187" s="5">
        <v>1</v>
      </c>
      <c r="J187" s="5">
        <v>1</v>
      </c>
      <c r="K187" s="5" t="s">
        <v>30</v>
      </c>
      <c r="L187" s="5">
        <v>1670</v>
      </c>
      <c r="M187" s="5">
        <v>1670</v>
      </c>
      <c r="N187" s="5" t="s">
        <v>926</v>
      </c>
      <c r="O187" s="5" t="s">
        <v>32</v>
      </c>
      <c r="P187" s="5" t="s">
        <v>33</v>
      </c>
      <c r="Q187" s="5">
        <v>0</v>
      </c>
      <c r="R187" s="8">
        <v>44925</v>
      </c>
      <c r="S187" s="7">
        <v>44930</v>
      </c>
      <c r="T187" s="5" t="s">
        <v>34</v>
      </c>
      <c r="U187" s="5">
        <v>1670</v>
      </c>
      <c r="V187" s="5">
        <v>0</v>
      </c>
      <c r="W187" s="5">
        <v>0</v>
      </c>
      <c r="X187" s="5" t="s">
        <v>927</v>
      </c>
      <c r="Y187" s="5" t="s">
        <v>928</v>
      </c>
    </row>
    <row r="188" s="5" customFormat="1" spans="1:25">
      <c r="A188" s="5" t="s">
        <v>929</v>
      </c>
      <c r="B188" s="5" t="s">
        <v>26</v>
      </c>
      <c r="C188" s="5" t="s">
        <v>27</v>
      </c>
      <c r="D188" s="5" t="s">
        <v>930</v>
      </c>
      <c r="E188" s="5" t="s">
        <v>570</v>
      </c>
      <c r="F188" s="7">
        <v>44926</v>
      </c>
      <c r="G188" s="7">
        <v>44927</v>
      </c>
      <c r="H188" s="5">
        <v>1</v>
      </c>
      <c r="I188" s="5">
        <v>1</v>
      </c>
      <c r="J188" s="5">
        <v>1</v>
      </c>
      <c r="K188" s="5" t="s">
        <v>30</v>
      </c>
      <c r="L188" s="5">
        <v>342</v>
      </c>
      <c r="M188" s="5">
        <v>342</v>
      </c>
      <c r="N188" s="5" t="s">
        <v>931</v>
      </c>
      <c r="O188" s="5" t="s">
        <v>32</v>
      </c>
      <c r="P188" s="5" t="s">
        <v>33</v>
      </c>
      <c r="Q188" s="5">
        <v>0</v>
      </c>
      <c r="R188" s="8">
        <v>44925</v>
      </c>
      <c r="S188" s="7">
        <v>44930</v>
      </c>
      <c r="T188" s="5" t="s">
        <v>34</v>
      </c>
      <c r="U188" s="5">
        <v>342</v>
      </c>
      <c r="V188" s="5">
        <v>0</v>
      </c>
      <c r="W188" s="5">
        <v>0</v>
      </c>
      <c r="X188" s="5" t="s">
        <v>932</v>
      </c>
      <c r="Y188" s="5" t="s">
        <v>933</v>
      </c>
    </row>
    <row r="189" s="5" customFormat="1" spans="1:25">
      <c r="A189" s="5" t="s">
        <v>934</v>
      </c>
      <c r="B189" s="5" t="s">
        <v>26</v>
      </c>
      <c r="C189" s="5" t="s">
        <v>27</v>
      </c>
      <c r="D189" s="5" t="s">
        <v>935</v>
      </c>
      <c r="E189" s="5" t="s">
        <v>66</v>
      </c>
      <c r="F189" s="7">
        <v>44926</v>
      </c>
      <c r="G189" s="7">
        <v>44927</v>
      </c>
      <c r="H189" s="5">
        <v>1</v>
      </c>
      <c r="I189" s="5">
        <v>1</v>
      </c>
      <c r="J189" s="5">
        <v>1</v>
      </c>
      <c r="K189" s="5" t="s">
        <v>30</v>
      </c>
      <c r="L189" s="5">
        <v>720</v>
      </c>
      <c r="M189" s="5">
        <v>720</v>
      </c>
      <c r="N189" s="5" t="s">
        <v>936</v>
      </c>
      <c r="O189" s="5" t="s">
        <v>32</v>
      </c>
      <c r="P189" s="5" t="s">
        <v>33</v>
      </c>
      <c r="Q189" s="5">
        <v>0</v>
      </c>
      <c r="R189" s="8">
        <v>44925</v>
      </c>
      <c r="S189" s="7">
        <v>44930</v>
      </c>
      <c r="T189" s="5" t="s">
        <v>34</v>
      </c>
      <c r="U189" s="5">
        <v>720</v>
      </c>
      <c r="V189" s="5">
        <v>0</v>
      </c>
      <c r="W189" s="5">
        <v>0</v>
      </c>
      <c r="X189" s="5" t="s">
        <v>937</v>
      </c>
      <c r="Y189" s="5" t="s">
        <v>938</v>
      </c>
    </row>
    <row r="190" s="5" customFormat="1" spans="1:25">
      <c r="A190" s="5" t="s">
        <v>939</v>
      </c>
      <c r="B190" s="5" t="s">
        <v>26</v>
      </c>
      <c r="C190" s="5" t="s">
        <v>27</v>
      </c>
      <c r="D190" s="5" t="s">
        <v>940</v>
      </c>
      <c r="E190" s="5" t="s">
        <v>104</v>
      </c>
      <c r="F190" s="7">
        <v>44926</v>
      </c>
      <c r="G190" s="7">
        <v>44927</v>
      </c>
      <c r="H190" s="5">
        <v>1</v>
      </c>
      <c r="I190" s="5">
        <v>1</v>
      </c>
      <c r="J190" s="5">
        <v>1</v>
      </c>
      <c r="K190" s="5" t="s">
        <v>30</v>
      </c>
      <c r="L190" s="5">
        <v>1294</v>
      </c>
      <c r="M190" s="5">
        <v>1294</v>
      </c>
      <c r="N190" s="5" t="s">
        <v>941</v>
      </c>
      <c r="O190" s="5" t="s">
        <v>32</v>
      </c>
      <c r="P190" s="5" t="s">
        <v>33</v>
      </c>
      <c r="Q190" s="5">
        <v>0</v>
      </c>
      <c r="R190" s="8">
        <v>44925</v>
      </c>
      <c r="S190" s="7">
        <v>44930</v>
      </c>
      <c r="T190" s="5" t="s">
        <v>34</v>
      </c>
      <c r="U190" s="5">
        <v>1294</v>
      </c>
      <c r="V190" s="5">
        <v>0</v>
      </c>
      <c r="W190" s="5">
        <v>0</v>
      </c>
      <c r="X190" s="5" t="s">
        <v>942</v>
      </c>
      <c r="Y190" s="5" t="s">
        <v>35</v>
      </c>
    </row>
    <row r="191" s="5" customFormat="1" spans="1:25">
      <c r="A191" s="5" t="s">
        <v>943</v>
      </c>
      <c r="B191" s="5" t="s">
        <v>26</v>
      </c>
      <c r="C191" s="5" t="s">
        <v>27</v>
      </c>
      <c r="D191" s="5" t="s">
        <v>944</v>
      </c>
      <c r="E191" s="5" t="s">
        <v>945</v>
      </c>
      <c r="F191" s="7">
        <v>44925</v>
      </c>
      <c r="G191" s="7">
        <v>44927</v>
      </c>
      <c r="H191" s="5">
        <v>1</v>
      </c>
      <c r="I191" s="5">
        <v>2</v>
      </c>
      <c r="J191" s="5">
        <v>2</v>
      </c>
      <c r="K191" s="5" t="s">
        <v>30</v>
      </c>
      <c r="L191" s="5">
        <v>1312</v>
      </c>
      <c r="M191" s="5">
        <v>1312</v>
      </c>
      <c r="N191" s="5" t="s">
        <v>946</v>
      </c>
      <c r="O191" s="5" t="s">
        <v>32</v>
      </c>
      <c r="P191" s="5" t="s">
        <v>33</v>
      </c>
      <c r="Q191" s="5">
        <v>0</v>
      </c>
      <c r="R191" s="8">
        <v>44925</v>
      </c>
      <c r="S191" s="7">
        <v>44930</v>
      </c>
      <c r="T191" s="5" t="s">
        <v>34</v>
      </c>
      <c r="U191" s="5">
        <v>1312</v>
      </c>
      <c r="V191" s="5">
        <v>0</v>
      </c>
      <c r="W191" s="5">
        <v>0</v>
      </c>
      <c r="X191" s="5" t="s">
        <v>947</v>
      </c>
      <c r="Y191" s="5" t="s">
        <v>948</v>
      </c>
    </row>
    <row r="192" s="5" customFormat="1" spans="1:25">
      <c r="A192" s="5" t="s">
        <v>949</v>
      </c>
      <c r="B192" s="5" t="s">
        <v>26</v>
      </c>
      <c r="C192" s="5" t="s">
        <v>27</v>
      </c>
      <c r="D192" s="5" t="s">
        <v>950</v>
      </c>
      <c r="E192" s="5" t="s">
        <v>951</v>
      </c>
      <c r="F192" s="7">
        <v>44925</v>
      </c>
      <c r="G192" s="7">
        <v>44927</v>
      </c>
      <c r="H192" s="5">
        <v>1</v>
      </c>
      <c r="I192" s="5">
        <v>2</v>
      </c>
      <c r="J192" s="5">
        <v>2</v>
      </c>
      <c r="K192" s="5" t="s">
        <v>30</v>
      </c>
      <c r="L192" s="5">
        <v>5048</v>
      </c>
      <c r="M192" s="5">
        <v>5048</v>
      </c>
      <c r="N192" s="5" t="s">
        <v>952</v>
      </c>
      <c r="O192" s="5" t="s">
        <v>32</v>
      </c>
      <c r="P192" s="5" t="s">
        <v>33</v>
      </c>
      <c r="Q192" s="5">
        <v>0</v>
      </c>
      <c r="R192" s="8">
        <v>44925</v>
      </c>
      <c r="S192" s="7">
        <v>44930</v>
      </c>
      <c r="T192" s="5" t="s">
        <v>34</v>
      </c>
      <c r="U192" s="5">
        <v>5048</v>
      </c>
      <c r="V192" s="5">
        <v>0</v>
      </c>
      <c r="W192" s="5">
        <v>0</v>
      </c>
      <c r="X192" s="5" t="s">
        <v>35</v>
      </c>
      <c r="Y192" s="5" t="s">
        <v>953</v>
      </c>
    </row>
    <row r="193" s="5" customFormat="1" spans="1:25">
      <c r="A193" s="5" t="s">
        <v>954</v>
      </c>
      <c r="B193" s="5" t="s">
        <v>26</v>
      </c>
      <c r="C193" s="5" t="s">
        <v>27</v>
      </c>
      <c r="D193" s="5" t="s">
        <v>955</v>
      </c>
      <c r="E193" s="5" t="s">
        <v>554</v>
      </c>
      <c r="F193" s="7">
        <v>44926</v>
      </c>
      <c r="G193" s="7">
        <v>44927</v>
      </c>
      <c r="H193" s="5">
        <v>1</v>
      </c>
      <c r="I193" s="5">
        <v>1</v>
      </c>
      <c r="J193" s="5">
        <v>1</v>
      </c>
      <c r="K193" s="5" t="s">
        <v>30</v>
      </c>
      <c r="L193" s="5">
        <v>496</v>
      </c>
      <c r="M193" s="5">
        <v>496</v>
      </c>
      <c r="N193" s="5" t="s">
        <v>956</v>
      </c>
      <c r="O193" s="5" t="s">
        <v>32</v>
      </c>
      <c r="P193" s="5" t="s">
        <v>33</v>
      </c>
      <c r="Q193" s="5">
        <v>0</v>
      </c>
      <c r="R193" s="8">
        <v>44925</v>
      </c>
      <c r="S193" s="7">
        <v>44930</v>
      </c>
      <c r="T193" s="5" t="s">
        <v>34</v>
      </c>
      <c r="U193" s="5">
        <v>496</v>
      </c>
      <c r="V193" s="5">
        <v>0</v>
      </c>
      <c r="W193" s="5">
        <v>0</v>
      </c>
      <c r="X193" s="5" t="s">
        <v>957</v>
      </c>
      <c r="Y193" s="5" t="s">
        <v>213</v>
      </c>
    </row>
    <row r="194" s="5" customFormat="1" spans="1:25">
      <c r="A194" s="5" t="s">
        <v>958</v>
      </c>
      <c r="B194" s="5" t="s">
        <v>26</v>
      </c>
      <c r="C194" s="5" t="s">
        <v>27</v>
      </c>
      <c r="D194" s="5" t="s">
        <v>959</v>
      </c>
      <c r="E194" s="5" t="s">
        <v>960</v>
      </c>
      <c r="F194" s="7">
        <v>44926</v>
      </c>
      <c r="G194" s="7">
        <v>44927</v>
      </c>
      <c r="H194" s="5">
        <v>1</v>
      </c>
      <c r="I194" s="5">
        <v>1</v>
      </c>
      <c r="J194" s="5">
        <v>1</v>
      </c>
      <c r="K194" s="5" t="s">
        <v>30</v>
      </c>
      <c r="L194" s="5">
        <v>871</v>
      </c>
      <c r="M194" s="5">
        <v>871</v>
      </c>
      <c r="N194" s="5" t="s">
        <v>961</v>
      </c>
      <c r="O194" s="5" t="s">
        <v>32</v>
      </c>
      <c r="P194" s="5" t="s">
        <v>33</v>
      </c>
      <c r="Q194" s="5">
        <v>0</v>
      </c>
      <c r="R194" s="8">
        <v>44925</v>
      </c>
      <c r="S194" s="7">
        <v>44930</v>
      </c>
      <c r="T194" s="5" t="s">
        <v>34</v>
      </c>
      <c r="U194" s="5">
        <v>871</v>
      </c>
      <c r="V194" s="5">
        <v>0</v>
      </c>
      <c r="W194" s="5">
        <v>0</v>
      </c>
      <c r="X194" s="5" t="s">
        <v>962</v>
      </c>
      <c r="Y194" s="5" t="s">
        <v>35</v>
      </c>
    </row>
    <row r="195" s="5" customFormat="1" spans="1:25">
      <c r="A195" s="5" t="s">
        <v>963</v>
      </c>
      <c r="B195" s="5" t="s">
        <v>26</v>
      </c>
      <c r="C195" s="5" t="s">
        <v>27</v>
      </c>
      <c r="D195" s="5" t="s">
        <v>964</v>
      </c>
      <c r="E195" s="5" t="s">
        <v>55</v>
      </c>
      <c r="F195" s="7">
        <v>44925</v>
      </c>
      <c r="G195" s="7">
        <v>44927</v>
      </c>
      <c r="H195" s="5">
        <v>1</v>
      </c>
      <c r="I195" s="5">
        <v>2</v>
      </c>
      <c r="J195" s="5">
        <v>2</v>
      </c>
      <c r="K195" s="5" t="s">
        <v>30</v>
      </c>
      <c r="L195" s="5">
        <v>744</v>
      </c>
      <c r="M195" s="5">
        <v>744</v>
      </c>
      <c r="N195" s="5" t="s">
        <v>965</v>
      </c>
      <c r="O195" s="5" t="s">
        <v>32</v>
      </c>
      <c r="P195" s="5" t="s">
        <v>33</v>
      </c>
      <c r="Q195" s="5">
        <v>0</v>
      </c>
      <c r="R195" s="8">
        <v>44925</v>
      </c>
      <c r="S195" s="7">
        <v>44930</v>
      </c>
      <c r="T195" s="5" t="s">
        <v>34</v>
      </c>
      <c r="U195" s="5">
        <v>744</v>
      </c>
      <c r="V195" s="5">
        <v>0</v>
      </c>
      <c r="W195" s="5">
        <v>0</v>
      </c>
      <c r="X195" s="5" t="s">
        <v>966</v>
      </c>
      <c r="Y195" s="5" t="s">
        <v>967</v>
      </c>
    </row>
    <row r="196" s="5" customFormat="1" spans="1:25">
      <c r="A196" s="5" t="s">
        <v>968</v>
      </c>
      <c r="B196" s="5" t="s">
        <v>26</v>
      </c>
      <c r="C196" s="5" t="s">
        <v>27</v>
      </c>
      <c r="D196" s="5" t="s">
        <v>969</v>
      </c>
      <c r="E196" s="5" t="s">
        <v>970</v>
      </c>
      <c r="F196" s="7">
        <v>44926</v>
      </c>
      <c r="G196" s="7">
        <v>44927</v>
      </c>
      <c r="H196" s="5">
        <v>1</v>
      </c>
      <c r="I196" s="5">
        <v>1</v>
      </c>
      <c r="J196" s="5">
        <v>1</v>
      </c>
      <c r="K196" s="5" t="s">
        <v>30</v>
      </c>
      <c r="L196" s="5">
        <v>714</v>
      </c>
      <c r="M196" s="5">
        <v>714</v>
      </c>
      <c r="N196" s="5" t="s">
        <v>971</v>
      </c>
      <c r="O196" s="5" t="s">
        <v>32</v>
      </c>
      <c r="P196" s="5" t="s">
        <v>33</v>
      </c>
      <c r="Q196" s="5">
        <v>0</v>
      </c>
      <c r="R196" s="8">
        <v>44925</v>
      </c>
      <c r="S196" s="7">
        <v>44930</v>
      </c>
      <c r="T196" s="5" t="s">
        <v>34</v>
      </c>
      <c r="U196" s="5">
        <v>714</v>
      </c>
      <c r="V196" s="5">
        <v>0</v>
      </c>
      <c r="W196" s="5">
        <v>0</v>
      </c>
      <c r="X196" s="5" t="s">
        <v>972</v>
      </c>
      <c r="Y196" s="5" t="s">
        <v>973</v>
      </c>
    </row>
    <row r="197" s="5" customFormat="1" spans="1:25">
      <c r="A197" s="5" t="s">
        <v>974</v>
      </c>
      <c r="B197" s="5" t="s">
        <v>26</v>
      </c>
      <c r="C197" s="5" t="s">
        <v>27</v>
      </c>
      <c r="D197" s="5" t="s">
        <v>975</v>
      </c>
      <c r="E197" s="5" t="s">
        <v>179</v>
      </c>
      <c r="F197" s="7">
        <v>44926</v>
      </c>
      <c r="G197" s="7">
        <v>44927</v>
      </c>
      <c r="H197" s="5">
        <v>1</v>
      </c>
      <c r="I197" s="5">
        <v>1</v>
      </c>
      <c r="J197" s="5">
        <v>1</v>
      </c>
      <c r="K197" s="5" t="s">
        <v>30</v>
      </c>
      <c r="L197" s="5">
        <v>378</v>
      </c>
      <c r="M197" s="5">
        <v>378</v>
      </c>
      <c r="N197" s="5" t="s">
        <v>976</v>
      </c>
      <c r="O197" s="5" t="s">
        <v>32</v>
      </c>
      <c r="P197" s="5" t="s">
        <v>33</v>
      </c>
      <c r="Q197" s="5">
        <v>0</v>
      </c>
      <c r="R197" s="8">
        <v>44925</v>
      </c>
      <c r="S197" s="7">
        <v>44930</v>
      </c>
      <c r="T197" s="5" t="s">
        <v>34</v>
      </c>
      <c r="U197" s="5">
        <v>378</v>
      </c>
      <c r="V197" s="5">
        <v>0</v>
      </c>
      <c r="W197" s="5">
        <v>0</v>
      </c>
      <c r="X197" s="5" t="s">
        <v>977</v>
      </c>
      <c r="Y197" s="5" t="s">
        <v>978</v>
      </c>
    </row>
    <row r="198" s="5" customFormat="1" spans="1:25">
      <c r="A198" s="5" t="s">
        <v>979</v>
      </c>
      <c r="B198" s="5" t="s">
        <v>26</v>
      </c>
      <c r="C198" s="5" t="s">
        <v>27</v>
      </c>
      <c r="D198" s="5" t="s">
        <v>980</v>
      </c>
      <c r="E198" s="5" t="s">
        <v>981</v>
      </c>
      <c r="F198" s="7">
        <v>44925</v>
      </c>
      <c r="G198" s="7">
        <v>44927</v>
      </c>
      <c r="H198" s="5">
        <v>1</v>
      </c>
      <c r="I198" s="5">
        <v>2</v>
      </c>
      <c r="J198" s="5">
        <v>2</v>
      </c>
      <c r="K198" s="5" t="s">
        <v>30</v>
      </c>
      <c r="L198" s="5">
        <v>1890</v>
      </c>
      <c r="M198" s="5">
        <v>1890</v>
      </c>
      <c r="N198" s="5" t="s">
        <v>982</v>
      </c>
      <c r="O198" s="5" t="s">
        <v>32</v>
      </c>
      <c r="P198" s="5" t="s">
        <v>33</v>
      </c>
      <c r="Q198" s="5">
        <v>0</v>
      </c>
      <c r="R198" s="8">
        <v>44925</v>
      </c>
      <c r="S198" s="7">
        <v>44930</v>
      </c>
      <c r="T198" s="5" t="s">
        <v>34</v>
      </c>
      <c r="U198" s="5">
        <v>1890</v>
      </c>
      <c r="V198" s="5">
        <v>0</v>
      </c>
      <c r="W198" s="5">
        <v>0</v>
      </c>
      <c r="X198" s="5" t="s">
        <v>983</v>
      </c>
      <c r="Y198" s="5" t="s">
        <v>213</v>
      </c>
    </row>
    <row r="199" s="5" customFormat="1" spans="1:25">
      <c r="A199" s="5" t="s">
        <v>984</v>
      </c>
      <c r="B199" s="5" t="s">
        <v>26</v>
      </c>
      <c r="C199" s="5" t="s">
        <v>27</v>
      </c>
      <c r="D199" s="5" t="s">
        <v>959</v>
      </c>
      <c r="E199" s="5" t="s">
        <v>960</v>
      </c>
      <c r="F199" s="7">
        <v>44926</v>
      </c>
      <c r="G199" s="7">
        <v>44927</v>
      </c>
      <c r="H199" s="5">
        <v>1</v>
      </c>
      <c r="I199" s="5">
        <v>1</v>
      </c>
      <c r="J199" s="5">
        <v>1</v>
      </c>
      <c r="K199" s="5" t="s">
        <v>30</v>
      </c>
      <c r="L199" s="5">
        <v>871</v>
      </c>
      <c r="M199" s="5">
        <v>871</v>
      </c>
      <c r="N199" s="5" t="s">
        <v>985</v>
      </c>
      <c r="O199" s="5" t="s">
        <v>32</v>
      </c>
      <c r="P199" s="5" t="s">
        <v>33</v>
      </c>
      <c r="Q199" s="5">
        <v>0</v>
      </c>
      <c r="R199" s="8">
        <v>44925</v>
      </c>
      <c r="S199" s="7">
        <v>44930</v>
      </c>
      <c r="T199" s="5" t="s">
        <v>34</v>
      </c>
      <c r="U199" s="5">
        <v>871</v>
      </c>
      <c r="V199" s="5">
        <v>0</v>
      </c>
      <c r="W199" s="5">
        <v>0</v>
      </c>
      <c r="X199" s="5" t="s">
        <v>986</v>
      </c>
      <c r="Y199" s="5" t="s">
        <v>35</v>
      </c>
    </row>
    <row r="200" s="5" customFormat="1" spans="1:25">
      <c r="A200" s="5" t="s">
        <v>987</v>
      </c>
      <c r="B200" s="5" t="s">
        <v>26</v>
      </c>
      <c r="C200" s="5" t="s">
        <v>27</v>
      </c>
      <c r="D200" s="5" t="s">
        <v>988</v>
      </c>
      <c r="E200" s="5" t="s">
        <v>989</v>
      </c>
      <c r="F200" s="7">
        <v>44925</v>
      </c>
      <c r="G200" s="7">
        <v>44927</v>
      </c>
      <c r="H200" s="5">
        <v>1</v>
      </c>
      <c r="I200" s="5">
        <v>2</v>
      </c>
      <c r="J200" s="5">
        <v>2</v>
      </c>
      <c r="K200" s="5" t="s">
        <v>30</v>
      </c>
      <c r="L200" s="5">
        <v>1298</v>
      </c>
      <c r="M200" s="5">
        <v>1298</v>
      </c>
      <c r="N200" s="5" t="s">
        <v>990</v>
      </c>
      <c r="O200" s="5" t="s">
        <v>32</v>
      </c>
      <c r="P200" s="5" t="s">
        <v>33</v>
      </c>
      <c r="Q200" s="5">
        <v>0</v>
      </c>
      <c r="R200" s="8">
        <v>44925</v>
      </c>
      <c r="S200" s="7">
        <v>44930</v>
      </c>
      <c r="T200" s="5" t="s">
        <v>34</v>
      </c>
      <c r="U200" s="5">
        <v>1298</v>
      </c>
      <c r="V200" s="5">
        <v>0</v>
      </c>
      <c r="W200" s="5">
        <v>0</v>
      </c>
      <c r="X200" s="5" t="s">
        <v>991</v>
      </c>
      <c r="Y200" s="5" t="s">
        <v>992</v>
      </c>
    </row>
    <row r="201" s="5" customFormat="1" spans="1:25">
      <c r="A201" s="5" t="s">
        <v>993</v>
      </c>
      <c r="B201" s="5" t="s">
        <v>26</v>
      </c>
      <c r="C201" s="5" t="s">
        <v>27</v>
      </c>
      <c r="D201" s="5" t="s">
        <v>994</v>
      </c>
      <c r="E201" s="5" t="s">
        <v>527</v>
      </c>
      <c r="F201" s="7">
        <v>44925</v>
      </c>
      <c r="G201" s="7">
        <v>44927</v>
      </c>
      <c r="H201" s="5">
        <v>1</v>
      </c>
      <c r="I201" s="5">
        <v>2</v>
      </c>
      <c r="J201" s="5">
        <v>2</v>
      </c>
      <c r="K201" s="5" t="s">
        <v>30</v>
      </c>
      <c r="L201" s="5">
        <v>448</v>
      </c>
      <c r="M201" s="5">
        <v>448</v>
      </c>
      <c r="N201" s="5" t="s">
        <v>995</v>
      </c>
      <c r="O201" s="5" t="s">
        <v>32</v>
      </c>
      <c r="P201" s="5" t="s">
        <v>33</v>
      </c>
      <c r="Q201" s="5">
        <v>0</v>
      </c>
      <c r="R201" s="8">
        <v>44925</v>
      </c>
      <c r="S201" s="7">
        <v>44930</v>
      </c>
      <c r="T201" s="5" t="s">
        <v>34</v>
      </c>
      <c r="U201" s="5">
        <v>448</v>
      </c>
      <c r="V201" s="5">
        <v>0</v>
      </c>
      <c r="W201" s="5">
        <v>0</v>
      </c>
      <c r="X201" s="5" t="s">
        <v>996</v>
      </c>
      <c r="Y201" s="5" t="s">
        <v>997</v>
      </c>
    </row>
    <row r="202" s="5" customFormat="1" spans="1:25">
      <c r="A202" s="5" t="s">
        <v>998</v>
      </c>
      <c r="B202" s="5" t="s">
        <v>26</v>
      </c>
      <c r="C202" s="5" t="s">
        <v>27</v>
      </c>
      <c r="D202" s="5" t="s">
        <v>999</v>
      </c>
      <c r="E202" s="5" t="s">
        <v>1000</v>
      </c>
      <c r="F202" s="7">
        <v>44925</v>
      </c>
      <c r="G202" s="7">
        <v>44927</v>
      </c>
      <c r="H202" s="5">
        <v>1</v>
      </c>
      <c r="I202" s="5">
        <v>2</v>
      </c>
      <c r="J202" s="5">
        <v>2</v>
      </c>
      <c r="K202" s="5" t="s">
        <v>30</v>
      </c>
      <c r="L202" s="5">
        <v>1740</v>
      </c>
      <c r="M202" s="5">
        <v>1740</v>
      </c>
      <c r="N202" s="5" t="s">
        <v>1001</v>
      </c>
      <c r="O202" s="5" t="s">
        <v>32</v>
      </c>
      <c r="P202" s="5" t="s">
        <v>33</v>
      </c>
      <c r="Q202" s="5">
        <v>0</v>
      </c>
      <c r="R202" s="8">
        <v>44925</v>
      </c>
      <c r="S202" s="7">
        <v>44930</v>
      </c>
      <c r="T202" s="5" t="s">
        <v>34</v>
      </c>
      <c r="U202" s="5">
        <v>1740</v>
      </c>
      <c r="V202" s="5">
        <v>0</v>
      </c>
      <c r="W202" s="5">
        <v>0</v>
      </c>
      <c r="X202" s="5" t="s">
        <v>1002</v>
      </c>
      <c r="Y202" s="5" t="s">
        <v>35</v>
      </c>
    </row>
    <row r="203" s="5" customFormat="1" spans="1:25">
      <c r="A203" s="5" t="s">
        <v>1003</v>
      </c>
      <c r="B203" s="5" t="s">
        <v>26</v>
      </c>
      <c r="C203" s="5" t="s">
        <v>27</v>
      </c>
      <c r="D203" s="5" t="s">
        <v>1004</v>
      </c>
      <c r="E203" s="5" t="s">
        <v>84</v>
      </c>
      <c r="F203" s="7">
        <v>44926</v>
      </c>
      <c r="G203" s="7">
        <v>44927</v>
      </c>
      <c r="H203" s="5">
        <v>1</v>
      </c>
      <c r="I203" s="5">
        <v>1</v>
      </c>
      <c r="J203" s="5">
        <v>1</v>
      </c>
      <c r="K203" s="5" t="s">
        <v>30</v>
      </c>
      <c r="L203" s="5">
        <v>2295</v>
      </c>
      <c r="M203" s="5">
        <v>2295</v>
      </c>
      <c r="N203" s="5" t="s">
        <v>1005</v>
      </c>
      <c r="O203" s="5" t="s">
        <v>32</v>
      </c>
      <c r="P203" s="5" t="s">
        <v>33</v>
      </c>
      <c r="Q203" s="5">
        <v>0</v>
      </c>
      <c r="R203" s="8">
        <v>44925</v>
      </c>
      <c r="S203" s="7">
        <v>44930</v>
      </c>
      <c r="T203" s="5" t="s">
        <v>34</v>
      </c>
      <c r="U203" s="5">
        <v>2295</v>
      </c>
      <c r="V203" s="5">
        <v>0</v>
      </c>
      <c r="W203" s="5">
        <v>0</v>
      </c>
      <c r="X203" s="5" t="s">
        <v>1006</v>
      </c>
      <c r="Y203" s="5" t="s">
        <v>35</v>
      </c>
    </row>
    <row r="204" s="5" customFormat="1" spans="1:25">
      <c r="A204" s="5" t="s">
        <v>1007</v>
      </c>
      <c r="B204" s="5" t="s">
        <v>26</v>
      </c>
      <c r="C204" s="5" t="s">
        <v>27</v>
      </c>
      <c r="D204" s="5" t="s">
        <v>1008</v>
      </c>
      <c r="E204" s="5" t="s">
        <v>341</v>
      </c>
      <c r="F204" s="7">
        <v>44926</v>
      </c>
      <c r="G204" s="7">
        <v>44927</v>
      </c>
      <c r="H204" s="5">
        <v>1</v>
      </c>
      <c r="I204" s="5">
        <v>1</v>
      </c>
      <c r="J204" s="5">
        <v>1</v>
      </c>
      <c r="K204" s="5" t="s">
        <v>30</v>
      </c>
      <c r="L204" s="5">
        <v>769</v>
      </c>
      <c r="M204" s="5">
        <v>769</v>
      </c>
      <c r="N204" s="5" t="s">
        <v>1009</v>
      </c>
      <c r="O204" s="5" t="s">
        <v>32</v>
      </c>
      <c r="P204" s="5" t="s">
        <v>33</v>
      </c>
      <c r="Q204" s="5">
        <v>0</v>
      </c>
      <c r="R204" s="8">
        <v>44926</v>
      </c>
      <c r="S204" s="7">
        <v>44930</v>
      </c>
      <c r="T204" s="5" t="s">
        <v>34</v>
      </c>
      <c r="U204" s="5">
        <v>769</v>
      </c>
      <c r="V204" s="5">
        <v>0</v>
      </c>
      <c r="W204" s="5">
        <v>0</v>
      </c>
      <c r="X204" s="5" t="s">
        <v>1010</v>
      </c>
      <c r="Y204" s="5" t="s">
        <v>1011</v>
      </c>
    </row>
    <row r="205" s="5" customFormat="1" spans="1:25">
      <c r="A205" s="5" t="s">
        <v>1012</v>
      </c>
      <c r="B205" s="5" t="s">
        <v>26</v>
      </c>
      <c r="C205" s="5" t="s">
        <v>27</v>
      </c>
      <c r="D205" s="5" t="s">
        <v>1013</v>
      </c>
      <c r="E205" s="5" t="s">
        <v>304</v>
      </c>
      <c r="F205" s="7">
        <v>44926</v>
      </c>
      <c r="G205" s="7">
        <v>44927</v>
      </c>
      <c r="H205" s="5">
        <v>1</v>
      </c>
      <c r="I205" s="5">
        <v>1</v>
      </c>
      <c r="J205" s="5">
        <v>1</v>
      </c>
      <c r="K205" s="5" t="s">
        <v>30</v>
      </c>
      <c r="L205" s="5">
        <v>1331</v>
      </c>
      <c r="M205" s="5">
        <v>1331</v>
      </c>
      <c r="N205" s="5" t="s">
        <v>1014</v>
      </c>
      <c r="O205" s="5" t="s">
        <v>32</v>
      </c>
      <c r="P205" s="5" t="s">
        <v>33</v>
      </c>
      <c r="Q205" s="5">
        <v>0</v>
      </c>
      <c r="R205" s="8">
        <v>44926</v>
      </c>
      <c r="S205" s="7">
        <v>44930</v>
      </c>
      <c r="T205" s="5" t="s">
        <v>34</v>
      </c>
      <c r="U205" s="5">
        <v>1331</v>
      </c>
      <c r="V205" s="5">
        <v>0</v>
      </c>
      <c r="W205" s="5">
        <v>0</v>
      </c>
      <c r="X205" s="5" t="s">
        <v>1015</v>
      </c>
      <c r="Y205" s="5" t="s">
        <v>35</v>
      </c>
    </row>
    <row r="206" s="5" customFormat="1" spans="1:25">
      <c r="A206" s="5" t="s">
        <v>1016</v>
      </c>
      <c r="B206" s="5" t="s">
        <v>26</v>
      </c>
      <c r="C206" s="5" t="s">
        <v>27</v>
      </c>
      <c r="D206" s="5" t="s">
        <v>1017</v>
      </c>
      <c r="E206" s="5" t="s">
        <v>1018</v>
      </c>
      <c r="F206" s="7">
        <v>44926</v>
      </c>
      <c r="G206" s="7">
        <v>44927</v>
      </c>
      <c r="H206" s="5">
        <v>1</v>
      </c>
      <c r="I206" s="5">
        <v>1</v>
      </c>
      <c r="J206" s="5">
        <v>1</v>
      </c>
      <c r="K206" s="5" t="s">
        <v>30</v>
      </c>
      <c r="L206" s="5">
        <v>698</v>
      </c>
      <c r="M206" s="5">
        <v>698</v>
      </c>
      <c r="N206" s="5" t="s">
        <v>1019</v>
      </c>
      <c r="O206" s="5" t="s">
        <v>32</v>
      </c>
      <c r="P206" s="5" t="s">
        <v>33</v>
      </c>
      <c r="Q206" s="5">
        <v>0</v>
      </c>
      <c r="R206" s="8">
        <v>44926</v>
      </c>
      <c r="S206" s="7">
        <v>44930</v>
      </c>
      <c r="T206" s="5" t="s">
        <v>34</v>
      </c>
      <c r="U206" s="5">
        <v>698</v>
      </c>
      <c r="V206" s="5">
        <v>0</v>
      </c>
      <c r="W206" s="5">
        <v>0</v>
      </c>
      <c r="X206" s="5" t="s">
        <v>1020</v>
      </c>
      <c r="Y206" s="5" t="s">
        <v>1021</v>
      </c>
    </row>
    <row r="207" s="5" customFormat="1" spans="1:25">
      <c r="A207" s="5" t="s">
        <v>1022</v>
      </c>
      <c r="B207" s="5" t="s">
        <v>26</v>
      </c>
      <c r="C207" s="5" t="s">
        <v>27</v>
      </c>
      <c r="D207" s="5" t="s">
        <v>1023</v>
      </c>
      <c r="E207" s="5" t="s">
        <v>50</v>
      </c>
      <c r="F207" s="7">
        <v>44926</v>
      </c>
      <c r="G207" s="7">
        <v>44927</v>
      </c>
      <c r="H207" s="5">
        <v>1</v>
      </c>
      <c r="I207" s="5">
        <v>1</v>
      </c>
      <c r="J207" s="5">
        <v>1</v>
      </c>
      <c r="K207" s="5" t="s">
        <v>30</v>
      </c>
      <c r="L207" s="5">
        <v>946</v>
      </c>
      <c r="M207" s="5">
        <v>946</v>
      </c>
      <c r="N207" s="5" t="s">
        <v>1024</v>
      </c>
      <c r="O207" s="5" t="s">
        <v>32</v>
      </c>
      <c r="P207" s="5" t="s">
        <v>33</v>
      </c>
      <c r="Q207" s="5">
        <v>0</v>
      </c>
      <c r="R207" s="8">
        <v>44926</v>
      </c>
      <c r="S207" s="7">
        <v>44930</v>
      </c>
      <c r="T207" s="5" t="s">
        <v>34</v>
      </c>
      <c r="U207" s="5">
        <v>946</v>
      </c>
      <c r="V207" s="5">
        <v>0</v>
      </c>
      <c r="W207" s="5">
        <v>0</v>
      </c>
      <c r="X207" s="5" t="s">
        <v>1025</v>
      </c>
      <c r="Y207" s="5" t="s">
        <v>35</v>
      </c>
    </row>
    <row r="208" s="5" customFormat="1" spans="1:25">
      <c r="A208" s="5" t="s">
        <v>1026</v>
      </c>
      <c r="B208" s="5" t="s">
        <v>26</v>
      </c>
      <c r="C208" s="5" t="s">
        <v>27</v>
      </c>
      <c r="D208" s="5" t="s">
        <v>1027</v>
      </c>
      <c r="E208" s="5" t="s">
        <v>397</v>
      </c>
      <c r="F208" s="7">
        <v>44926</v>
      </c>
      <c r="G208" s="7">
        <v>44927</v>
      </c>
      <c r="H208" s="5">
        <v>1</v>
      </c>
      <c r="I208" s="5">
        <v>1</v>
      </c>
      <c r="J208" s="5">
        <v>1</v>
      </c>
      <c r="K208" s="5" t="s">
        <v>30</v>
      </c>
      <c r="L208" s="5">
        <v>1686</v>
      </c>
      <c r="M208" s="5">
        <v>1686</v>
      </c>
      <c r="N208" s="5" t="s">
        <v>1028</v>
      </c>
      <c r="O208" s="5" t="s">
        <v>32</v>
      </c>
      <c r="P208" s="5" t="s">
        <v>33</v>
      </c>
      <c r="Q208" s="5">
        <v>0</v>
      </c>
      <c r="R208" s="8">
        <v>44926</v>
      </c>
      <c r="S208" s="7">
        <v>44930</v>
      </c>
      <c r="T208" s="5" t="s">
        <v>34</v>
      </c>
      <c r="U208" s="5">
        <v>1686</v>
      </c>
      <c r="V208" s="5">
        <v>0</v>
      </c>
      <c r="W208" s="5">
        <v>0</v>
      </c>
      <c r="X208" s="5" t="s">
        <v>1029</v>
      </c>
      <c r="Y208" s="5" t="s">
        <v>1030</v>
      </c>
    </row>
    <row r="209" s="5" customFormat="1" spans="1:25">
      <c r="A209" s="5" t="s">
        <v>1031</v>
      </c>
      <c r="B209" s="5" t="s">
        <v>26</v>
      </c>
      <c r="C209" s="5" t="s">
        <v>27</v>
      </c>
      <c r="D209" s="5" t="s">
        <v>1032</v>
      </c>
      <c r="E209" s="5" t="s">
        <v>1033</v>
      </c>
      <c r="F209" s="7">
        <v>44926</v>
      </c>
      <c r="G209" s="7">
        <v>44927</v>
      </c>
      <c r="H209" s="5">
        <v>1</v>
      </c>
      <c r="I209" s="5">
        <v>1</v>
      </c>
      <c r="J209" s="5">
        <v>1</v>
      </c>
      <c r="K209" s="5" t="s">
        <v>30</v>
      </c>
      <c r="L209" s="5">
        <v>326</v>
      </c>
      <c r="M209" s="5">
        <v>326</v>
      </c>
      <c r="N209" s="5" t="s">
        <v>1034</v>
      </c>
      <c r="O209" s="5" t="s">
        <v>32</v>
      </c>
      <c r="P209" s="5" t="s">
        <v>33</v>
      </c>
      <c r="Q209" s="5">
        <v>0</v>
      </c>
      <c r="R209" s="8">
        <v>44926</v>
      </c>
      <c r="S209" s="7">
        <v>44930</v>
      </c>
      <c r="T209" s="5" t="s">
        <v>34</v>
      </c>
      <c r="U209" s="5">
        <v>326</v>
      </c>
      <c r="V209" s="5">
        <v>0</v>
      </c>
      <c r="W209" s="5">
        <v>0</v>
      </c>
      <c r="X209" s="5" t="s">
        <v>1035</v>
      </c>
      <c r="Y209" s="5" t="s">
        <v>1036</v>
      </c>
    </row>
    <row r="210" s="5" customFormat="1" spans="1:25">
      <c r="A210" s="5" t="s">
        <v>1037</v>
      </c>
      <c r="B210" s="5" t="s">
        <v>26</v>
      </c>
      <c r="C210" s="5" t="s">
        <v>27</v>
      </c>
      <c r="D210" s="5" t="s">
        <v>664</v>
      </c>
      <c r="E210" s="5" t="s">
        <v>1038</v>
      </c>
      <c r="F210" s="7">
        <v>44926</v>
      </c>
      <c r="G210" s="7">
        <v>44927</v>
      </c>
      <c r="H210" s="5">
        <v>1</v>
      </c>
      <c r="I210" s="5">
        <v>1</v>
      </c>
      <c r="J210" s="5">
        <v>1</v>
      </c>
      <c r="K210" s="5" t="s">
        <v>30</v>
      </c>
      <c r="L210" s="5">
        <v>703</v>
      </c>
      <c r="M210" s="5">
        <v>703</v>
      </c>
      <c r="N210" s="5" t="s">
        <v>1039</v>
      </c>
      <c r="O210" s="5" t="s">
        <v>32</v>
      </c>
      <c r="P210" s="5" t="s">
        <v>33</v>
      </c>
      <c r="Q210" s="5">
        <v>0</v>
      </c>
      <c r="R210" s="8">
        <v>44926</v>
      </c>
      <c r="S210" s="7">
        <v>44930</v>
      </c>
      <c r="T210" s="5" t="s">
        <v>34</v>
      </c>
      <c r="U210" s="5">
        <v>703</v>
      </c>
      <c r="V210" s="5">
        <v>0</v>
      </c>
      <c r="W210" s="5">
        <v>0</v>
      </c>
      <c r="X210" s="5" t="s">
        <v>1040</v>
      </c>
      <c r="Y210" s="5" t="s">
        <v>394</v>
      </c>
    </row>
    <row r="211" s="5" customFormat="1" spans="1:25">
      <c r="A211" s="5" t="s">
        <v>1041</v>
      </c>
      <c r="B211" s="5" t="s">
        <v>26</v>
      </c>
      <c r="C211" s="5" t="s">
        <v>27</v>
      </c>
      <c r="D211" s="5" t="s">
        <v>903</v>
      </c>
      <c r="E211" s="5" t="s">
        <v>104</v>
      </c>
      <c r="F211" s="7">
        <v>44926</v>
      </c>
      <c r="G211" s="7">
        <v>44927</v>
      </c>
      <c r="H211" s="5">
        <v>1</v>
      </c>
      <c r="I211" s="5">
        <v>1</v>
      </c>
      <c r="J211" s="5">
        <v>1</v>
      </c>
      <c r="K211" s="5" t="s">
        <v>30</v>
      </c>
      <c r="L211" s="5">
        <v>653</v>
      </c>
      <c r="M211" s="5">
        <v>653</v>
      </c>
      <c r="N211" s="5" t="s">
        <v>1042</v>
      </c>
      <c r="O211" s="5" t="s">
        <v>32</v>
      </c>
      <c r="P211" s="5" t="s">
        <v>33</v>
      </c>
      <c r="Q211" s="5">
        <v>0</v>
      </c>
      <c r="R211" s="8">
        <v>44926</v>
      </c>
      <c r="S211" s="7">
        <v>44930</v>
      </c>
      <c r="T211" s="5" t="s">
        <v>34</v>
      </c>
      <c r="U211" s="5">
        <v>653</v>
      </c>
      <c r="V211" s="5">
        <v>0</v>
      </c>
      <c r="W211" s="5">
        <v>0</v>
      </c>
      <c r="X211" s="5" t="s">
        <v>1043</v>
      </c>
      <c r="Y211" s="5" t="s">
        <v>1044</v>
      </c>
    </row>
    <row r="212" s="5" customFormat="1" spans="1:25">
      <c r="A212" s="5" t="s">
        <v>1037</v>
      </c>
      <c r="B212" s="5" t="s">
        <v>26</v>
      </c>
      <c r="C212" s="5" t="s">
        <v>75</v>
      </c>
      <c r="D212" s="5" t="s">
        <v>664</v>
      </c>
      <c r="E212" s="5" t="s">
        <v>1038</v>
      </c>
      <c r="F212" s="7">
        <v>44926</v>
      </c>
      <c r="G212" s="7">
        <v>44927</v>
      </c>
      <c r="H212" s="5">
        <v>1</v>
      </c>
      <c r="I212" s="5">
        <v>1</v>
      </c>
      <c r="J212" s="5">
        <v>1</v>
      </c>
      <c r="K212" s="5" t="s">
        <v>30</v>
      </c>
      <c r="L212" s="5">
        <v>-703</v>
      </c>
      <c r="M212" s="5">
        <v>-703</v>
      </c>
      <c r="N212" s="5" t="s">
        <v>1039</v>
      </c>
      <c r="O212" s="5" t="s">
        <v>32</v>
      </c>
      <c r="P212" s="5" t="s">
        <v>33</v>
      </c>
      <c r="Q212" s="5">
        <v>0</v>
      </c>
      <c r="R212" s="8">
        <v>44926</v>
      </c>
      <c r="S212" s="7">
        <v>44930</v>
      </c>
      <c r="T212" s="5" t="s">
        <v>34</v>
      </c>
      <c r="U212" s="5">
        <v>-703</v>
      </c>
      <c r="V212" s="5">
        <v>0</v>
      </c>
      <c r="W212" s="5">
        <v>0</v>
      </c>
      <c r="X212" s="5" t="s">
        <v>1040</v>
      </c>
      <c r="Y212" s="5" t="s">
        <v>394</v>
      </c>
    </row>
    <row r="213" s="5" customFormat="1" spans="1:25">
      <c r="A213" s="5" t="s">
        <v>1045</v>
      </c>
      <c r="B213" s="5" t="s">
        <v>26</v>
      </c>
      <c r="C213" s="5" t="s">
        <v>27</v>
      </c>
      <c r="D213" s="5" t="s">
        <v>940</v>
      </c>
      <c r="E213" s="5" t="s">
        <v>104</v>
      </c>
      <c r="F213" s="7">
        <v>44926</v>
      </c>
      <c r="G213" s="7">
        <v>44927</v>
      </c>
      <c r="H213" s="5">
        <v>1</v>
      </c>
      <c r="I213" s="5">
        <v>1</v>
      </c>
      <c r="J213" s="5">
        <v>1</v>
      </c>
      <c r="K213" s="5" t="s">
        <v>30</v>
      </c>
      <c r="L213" s="5">
        <v>1308</v>
      </c>
      <c r="M213" s="5">
        <v>1308</v>
      </c>
      <c r="N213" s="5" t="s">
        <v>1046</v>
      </c>
      <c r="O213" s="5" t="s">
        <v>32</v>
      </c>
      <c r="P213" s="5" t="s">
        <v>33</v>
      </c>
      <c r="Q213" s="5">
        <v>0</v>
      </c>
      <c r="R213" s="8">
        <v>44926</v>
      </c>
      <c r="S213" s="7">
        <v>44930</v>
      </c>
      <c r="T213" s="5" t="s">
        <v>34</v>
      </c>
      <c r="U213" s="5">
        <v>1308</v>
      </c>
      <c r="V213" s="5">
        <v>0</v>
      </c>
      <c r="W213" s="5">
        <v>0</v>
      </c>
      <c r="X213" s="5" t="s">
        <v>1047</v>
      </c>
      <c r="Y213" s="5" t="s">
        <v>35</v>
      </c>
    </row>
    <row r="214" s="5" customFormat="1" spans="1:25">
      <c r="A214" s="5" t="s">
        <v>1048</v>
      </c>
      <c r="B214" s="5" t="s">
        <v>26</v>
      </c>
      <c r="C214" s="5" t="s">
        <v>27</v>
      </c>
      <c r="D214" s="5" t="s">
        <v>1049</v>
      </c>
      <c r="E214" s="5" t="s">
        <v>1050</v>
      </c>
      <c r="F214" s="7">
        <v>44926</v>
      </c>
      <c r="G214" s="7">
        <v>44927</v>
      </c>
      <c r="H214" s="5">
        <v>1</v>
      </c>
      <c r="I214" s="5">
        <v>1</v>
      </c>
      <c r="J214" s="5">
        <v>1</v>
      </c>
      <c r="K214" s="5" t="s">
        <v>30</v>
      </c>
      <c r="L214" s="5">
        <v>1612</v>
      </c>
      <c r="M214" s="5">
        <v>1612</v>
      </c>
      <c r="N214" s="5" t="s">
        <v>1051</v>
      </c>
      <c r="O214" s="5" t="s">
        <v>32</v>
      </c>
      <c r="P214" s="5" t="s">
        <v>33</v>
      </c>
      <c r="Q214" s="5">
        <v>0</v>
      </c>
      <c r="R214" s="8">
        <v>44926</v>
      </c>
      <c r="S214" s="7">
        <v>44930</v>
      </c>
      <c r="T214" s="5" t="s">
        <v>34</v>
      </c>
      <c r="U214" s="5">
        <v>1612</v>
      </c>
      <c r="V214" s="5">
        <v>0</v>
      </c>
      <c r="W214" s="5">
        <v>0</v>
      </c>
      <c r="X214" s="5" t="s">
        <v>1052</v>
      </c>
      <c r="Y214" s="5" t="s">
        <v>35</v>
      </c>
    </row>
    <row r="215" s="5" customFormat="1" spans="1:25">
      <c r="A215" s="5" t="s">
        <v>1053</v>
      </c>
      <c r="B215" s="5" t="s">
        <v>26</v>
      </c>
      <c r="C215" s="5" t="s">
        <v>27</v>
      </c>
      <c r="D215" s="5" t="s">
        <v>604</v>
      </c>
      <c r="E215" s="5" t="s">
        <v>50</v>
      </c>
      <c r="F215" s="7">
        <v>44926</v>
      </c>
      <c r="G215" s="7">
        <v>44927</v>
      </c>
      <c r="H215" s="5">
        <v>1</v>
      </c>
      <c r="I215" s="5">
        <v>1</v>
      </c>
      <c r="J215" s="5">
        <v>1</v>
      </c>
      <c r="K215" s="5" t="s">
        <v>30</v>
      </c>
      <c r="L215" s="5">
        <v>274</v>
      </c>
      <c r="M215" s="5">
        <v>274</v>
      </c>
      <c r="N215" s="5" t="s">
        <v>1054</v>
      </c>
      <c r="O215" s="5" t="s">
        <v>32</v>
      </c>
      <c r="P215" s="5" t="s">
        <v>33</v>
      </c>
      <c r="Q215" s="5">
        <v>0</v>
      </c>
      <c r="R215" s="8">
        <v>44926</v>
      </c>
      <c r="S215" s="7">
        <v>44930</v>
      </c>
      <c r="T215" s="5" t="s">
        <v>34</v>
      </c>
      <c r="U215" s="5">
        <v>274</v>
      </c>
      <c r="V215" s="5">
        <v>0</v>
      </c>
      <c r="W215" s="5">
        <v>0</v>
      </c>
      <c r="X215" s="5" t="s">
        <v>1055</v>
      </c>
      <c r="Y215" s="5" t="s">
        <v>1056</v>
      </c>
    </row>
    <row r="216" s="5" customFormat="1" spans="1:25">
      <c r="A216" s="5" t="s">
        <v>1057</v>
      </c>
      <c r="B216" s="5" t="s">
        <v>26</v>
      </c>
      <c r="C216" s="5" t="s">
        <v>27</v>
      </c>
      <c r="D216" s="5" t="s">
        <v>1058</v>
      </c>
      <c r="E216" s="5" t="s">
        <v>1059</v>
      </c>
      <c r="F216" s="7">
        <v>44926</v>
      </c>
      <c r="G216" s="7">
        <v>44927</v>
      </c>
      <c r="H216" s="5">
        <v>1</v>
      </c>
      <c r="I216" s="5">
        <v>1</v>
      </c>
      <c r="J216" s="5">
        <v>1</v>
      </c>
      <c r="K216" s="5" t="s">
        <v>30</v>
      </c>
      <c r="L216" s="5">
        <v>302</v>
      </c>
      <c r="M216" s="5">
        <v>302</v>
      </c>
      <c r="N216" s="5" t="s">
        <v>1060</v>
      </c>
      <c r="O216" s="5" t="s">
        <v>32</v>
      </c>
      <c r="P216" s="5" t="s">
        <v>33</v>
      </c>
      <c r="Q216" s="5">
        <v>0</v>
      </c>
      <c r="R216" s="8">
        <v>44926</v>
      </c>
      <c r="S216" s="7">
        <v>44930</v>
      </c>
      <c r="T216" s="5" t="s">
        <v>34</v>
      </c>
      <c r="U216" s="5">
        <v>302</v>
      </c>
      <c r="V216" s="5">
        <v>0</v>
      </c>
      <c r="W216" s="5">
        <v>0</v>
      </c>
      <c r="X216" s="5" t="s">
        <v>1061</v>
      </c>
      <c r="Y216" s="5" t="s">
        <v>1062</v>
      </c>
    </row>
    <row r="217" s="5" customFormat="1" spans="1:25">
      <c r="A217" s="5" t="s">
        <v>1063</v>
      </c>
      <c r="B217" s="5" t="s">
        <v>26</v>
      </c>
      <c r="C217" s="5" t="s">
        <v>27</v>
      </c>
      <c r="D217" s="5" t="s">
        <v>1064</v>
      </c>
      <c r="E217" s="5" t="s">
        <v>397</v>
      </c>
      <c r="F217" s="7">
        <v>44926</v>
      </c>
      <c r="G217" s="7">
        <v>44927</v>
      </c>
      <c r="H217" s="5">
        <v>1</v>
      </c>
      <c r="I217" s="5">
        <v>1</v>
      </c>
      <c r="J217" s="5">
        <v>1</v>
      </c>
      <c r="K217" s="5" t="s">
        <v>30</v>
      </c>
      <c r="L217" s="5">
        <v>183</v>
      </c>
      <c r="M217" s="5">
        <v>183</v>
      </c>
      <c r="N217" s="5" t="s">
        <v>1065</v>
      </c>
      <c r="O217" s="5" t="s">
        <v>32</v>
      </c>
      <c r="P217" s="5" t="s">
        <v>33</v>
      </c>
      <c r="Q217" s="5">
        <v>0</v>
      </c>
      <c r="R217" s="8">
        <v>44926</v>
      </c>
      <c r="S217" s="7">
        <v>44930</v>
      </c>
      <c r="T217" s="5" t="s">
        <v>34</v>
      </c>
      <c r="U217" s="5">
        <v>183</v>
      </c>
      <c r="V217" s="5">
        <v>0</v>
      </c>
      <c r="W217" s="5">
        <v>0</v>
      </c>
      <c r="X217" s="5" t="s">
        <v>1066</v>
      </c>
      <c r="Y217" s="5" t="s">
        <v>1067</v>
      </c>
    </row>
    <row r="218" s="5" customFormat="1" spans="1:25">
      <c r="A218" s="5" t="s">
        <v>1068</v>
      </c>
      <c r="B218" s="5" t="s">
        <v>26</v>
      </c>
      <c r="C218" s="5" t="s">
        <v>27</v>
      </c>
      <c r="D218" s="5" t="s">
        <v>1069</v>
      </c>
      <c r="E218" s="5" t="s">
        <v>50</v>
      </c>
      <c r="F218" s="7">
        <v>44926</v>
      </c>
      <c r="G218" s="7">
        <v>44927</v>
      </c>
      <c r="H218" s="5">
        <v>1</v>
      </c>
      <c r="I218" s="5">
        <v>1</v>
      </c>
      <c r="J218" s="5">
        <v>1</v>
      </c>
      <c r="K218" s="5" t="s">
        <v>30</v>
      </c>
      <c r="L218" s="5">
        <v>450</v>
      </c>
      <c r="M218" s="5">
        <v>450</v>
      </c>
      <c r="N218" s="5" t="s">
        <v>1070</v>
      </c>
      <c r="O218" s="5" t="s">
        <v>32</v>
      </c>
      <c r="P218" s="5" t="s">
        <v>33</v>
      </c>
      <c r="Q218" s="5">
        <v>0</v>
      </c>
      <c r="R218" s="8">
        <v>44926</v>
      </c>
      <c r="S218" s="7">
        <v>44930</v>
      </c>
      <c r="T218" s="5" t="s">
        <v>34</v>
      </c>
      <c r="U218" s="5">
        <v>450</v>
      </c>
      <c r="V218" s="5">
        <v>0</v>
      </c>
      <c r="W218" s="5">
        <v>0</v>
      </c>
      <c r="X218" s="5" t="s">
        <v>1071</v>
      </c>
      <c r="Y218" s="5" t="s">
        <v>1072</v>
      </c>
    </row>
    <row r="219" s="5" customFormat="1" spans="1:25">
      <c r="A219" s="5" t="s">
        <v>401</v>
      </c>
      <c r="B219" s="5" t="s">
        <v>26</v>
      </c>
      <c r="C219" s="5" t="s">
        <v>810</v>
      </c>
      <c r="D219" s="5" t="s">
        <v>220</v>
      </c>
      <c r="E219" s="5" t="s">
        <v>221</v>
      </c>
      <c r="F219" s="7">
        <v>44925</v>
      </c>
      <c r="G219" s="7">
        <v>44927</v>
      </c>
      <c r="H219" s="5">
        <v>1</v>
      </c>
      <c r="I219" s="5">
        <v>2</v>
      </c>
      <c r="J219" s="5">
        <v>2</v>
      </c>
      <c r="K219" s="5" t="s">
        <v>30</v>
      </c>
      <c r="L219" s="5">
        <v>-6951</v>
      </c>
      <c r="M219" s="5">
        <v>-6951</v>
      </c>
      <c r="N219" s="5" t="s">
        <v>402</v>
      </c>
      <c r="O219" s="5" t="s">
        <v>32</v>
      </c>
      <c r="P219" s="5" t="s">
        <v>33</v>
      </c>
      <c r="Q219" s="5">
        <v>0</v>
      </c>
      <c r="R219" s="8">
        <v>44911.7196875</v>
      </c>
      <c r="S219" s="7">
        <v>44930</v>
      </c>
      <c r="T219" s="5" t="s">
        <v>34</v>
      </c>
      <c r="U219" s="5">
        <v>-6951</v>
      </c>
      <c r="V219" s="5">
        <v>0</v>
      </c>
      <c r="W219" s="5">
        <v>0</v>
      </c>
      <c r="X219" s="5" t="s">
        <v>403</v>
      </c>
      <c r="Y219" s="5" t="s">
        <v>35</v>
      </c>
    </row>
    <row r="220" s="5" customFormat="1" spans="1:25">
      <c r="A220" s="5" t="s">
        <v>1073</v>
      </c>
      <c r="B220" s="5" t="s">
        <v>26</v>
      </c>
      <c r="C220" s="5" t="s">
        <v>27</v>
      </c>
      <c r="D220" s="5" t="s">
        <v>1074</v>
      </c>
      <c r="E220" s="5" t="s">
        <v>744</v>
      </c>
      <c r="F220" s="7">
        <v>44926</v>
      </c>
      <c r="G220" s="7">
        <v>44927</v>
      </c>
      <c r="H220" s="5">
        <v>1</v>
      </c>
      <c r="I220" s="5">
        <v>1</v>
      </c>
      <c r="J220" s="5">
        <v>1</v>
      </c>
      <c r="K220" s="5" t="s">
        <v>30</v>
      </c>
      <c r="L220" s="5">
        <v>3413</v>
      </c>
      <c r="M220" s="5">
        <v>3413</v>
      </c>
      <c r="N220" s="5" t="s">
        <v>1075</v>
      </c>
      <c r="O220" s="5" t="s">
        <v>32</v>
      </c>
      <c r="P220" s="5" t="s">
        <v>33</v>
      </c>
      <c r="Q220" s="5">
        <v>0</v>
      </c>
      <c r="R220" s="8">
        <v>44926</v>
      </c>
      <c r="S220" s="7">
        <v>44930</v>
      </c>
      <c r="T220" s="5" t="s">
        <v>34</v>
      </c>
      <c r="U220" s="5">
        <v>3413</v>
      </c>
      <c r="V220" s="5">
        <v>0</v>
      </c>
      <c r="W220" s="5">
        <v>0</v>
      </c>
      <c r="X220" s="5" t="s">
        <v>1076</v>
      </c>
      <c r="Y220" s="5" t="s">
        <v>35</v>
      </c>
    </row>
    <row r="221" s="5" customFormat="1" spans="1:25">
      <c r="A221" s="5" t="s">
        <v>1077</v>
      </c>
      <c r="B221" s="5" t="s">
        <v>26</v>
      </c>
      <c r="C221" s="5" t="s">
        <v>27</v>
      </c>
      <c r="D221" s="5" t="s">
        <v>1078</v>
      </c>
      <c r="E221" s="5" t="s">
        <v>1079</v>
      </c>
      <c r="F221" s="7">
        <v>44926</v>
      </c>
      <c r="G221" s="7">
        <v>44927</v>
      </c>
      <c r="H221" s="5">
        <v>1</v>
      </c>
      <c r="I221" s="5">
        <v>1</v>
      </c>
      <c r="J221" s="5">
        <v>1</v>
      </c>
      <c r="K221" s="5" t="s">
        <v>30</v>
      </c>
      <c r="L221" s="5">
        <v>357</v>
      </c>
      <c r="M221" s="5">
        <v>357</v>
      </c>
      <c r="N221" s="5" t="s">
        <v>1080</v>
      </c>
      <c r="O221" s="5" t="s">
        <v>32</v>
      </c>
      <c r="P221" s="5" t="s">
        <v>33</v>
      </c>
      <c r="Q221" s="5">
        <v>0</v>
      </c>
      <c r="R221" s="8">
        <v>44926</v>
      </c>
      <c r="S221" s="7">
        <v>44930</v>
      </c>
      <c r="T221" s="5" t="s">
        <v>34</v>
      </c>
      <c r="U221" s="5">
        <v>357</v>
      </c>
      <c r="V221" s="5">
        <v>0</v>
      </c>
      <c r="W221" s="5">
        <v>0</v>
      </c>
      <c r="X221" s="5" t="s">
        <v>1081</v>
      </c>
      <c r="Y221" s="5" t="s">
        <v>1082</v>
      </c>
    </row>
    <row r="222" s="5" customFormat="1" spans="1:25">
      <c r="A222" s="5" t="s">
        <v>1083</v>
      </c>
      <c r="B222" s="5" t="s">
        <v>26</v>
      </c>
      <c r="C222" s="5" t="s">
        <v>27</v>
      </c>
      <c r="D222" s="5" t="s">
        <v>604</v>
      </c>
      <c r="E222" s="5" t="s">
        <v>50</v>
      </c>
      <c r="F222" s="7">
        <v>44926</v>
      </c>
      <c r="G222" s="7">
        <v>44927</v>
      </c>
      <c r="H222" s="5">
        <v>1</v>
      </c>
      <c r="I222" s="5">
        <v>1</v>
      </c>
      <c r="J222" s="5">
        <v>1</v>
      </c>
      <c r="K222" s="5" t="s">
        <v>30</v>
      </c>
      <c r="L222" s="5">
        <v>274</v>
      </c>
      <c r="M222" s="5">
        <v>274</v>
      </c>
      <c r="N222" s="5" t="s">
        <v>1084</v>
      </c>
      <c r="O222" s="5" t="s">
        <v>32</v>
      </c>
      <c r="P222" s="5" t="s">
        <v>33</v>
      </c>
      <c r="Q222" s="5">
        <v>0</v>
      </c>
      <c r="R222" s="8">
        <v>44926</v>
      </c>
      <c r="S222" s="7">
        <v>44930</v>
      </c>
      <c r="T222" s="5" t="s">
        <v>34</v>
      </c>
      <c r="U222" s="5">
        <v>274</v>
      </c>
      <c r="V222" s="5">
        <v>0</v>
      </c>
      <c r="W222" s="5">
        <v>0</v>
      </c>
      <c r="X222" s="5" t="s">
        <v>1085</v>
      </c>
      <c r="Y222" s="5" t="s">
        <v>1086</v>
      </c>
    </row>
    <row r="223" s="5" customFormat="1" spans="1:25">
      <c r="A223" s="5" t="s">
        <v>1087</v>
      </c>
      <c r="B223" s="5" t="s">
        <v>26</v>
      </c>
      <c r="C223" s="5" t="s">
        <v>27</v>
      </c>
      <c r="D223" s="5" t="s">
        <v>664</v>
      </c>
      <c r="E223" s="5" t="s">
        <v>665</v>
      </c>
      <c r="F223" s="7">
        <v>44926</v>
      </c>
      <c r="G223" s="7">
        <v>44927</v>
      </c>
      <c r="H223" s="5">
        <v>1</v>
      </c>
      <c r="I223" s="5">
        <v>1</v>
      </c>
      <c r="J223" s="5">
        <v>1</v>
      </c>
      <c r="K223" s="5" t="s">
        <v>30</v>
      </c>
      <c r="L223" s="5">
        <v>531</v>
      </c>
      <c r="M223" s="5">
        <v>531</v>
      </c>
      <c r="N223" s="5" t="s">
        <v>1088</v>
      </c>
      <c r="O223" s="5" t="s">
        <v>32</v>
      </c>
      <c r="P223" s="5" t="s">
        <v>33</v>
      </c>
      <c r="Q223" s="5">
        <v>0</v>
      </c>
      <c r="R223" s="8">
        <v>44926</v>
      </c>
      <c r="S223" s="7">
        <v>44930</v>
      </c>
      <c r="T223" s="5" t="s">
        <v>34</v>
      </c>
      <c r="U223" s="5">
        <v>531</v>
      </c>
      <c r="V223" s="5">
        <v>0</v>
      </c>
      <c r="W223" s="5">
        <v>0</v>
      </c>
      <c r="X223" s="5" t="s">
        <v>1089</v>
      </c>
      <c r="Y223" s="5" t="s">
        <v>394</v>
      </c>
    </row>
    <row r="224" s="5" customFormat="1" spans="1:25">
      <c r="A224" s="5" t="s">
        <v>1090</v>
      </c>
      <c r="B224" s="5" t="s">
        <v>26</v>
      </c>
      <c r="C224" s="5" t="s">
        <v>27</v>
      </c>
      <c r="D224" s="5" t="s">
        <v>574</v>
      </c>
      <c r="E224" s="5" t="s">
        <v>527</v>
      </c>
      <c r="F224" s="7">
        <v>44926</v>
      </c>
      <c r="G224" s="7">
        <v>44927</v>
      </c>
      <c r="H224" s="5">
        <v>1</v>
      </c>
      <c r="I224" s="5">
        <v>1</v>
      </c>
      <c r="J224" s="5">
        <v>1</v>
      </c>
      <c r="K224" s="5" t="s">
        <v>30</v>
      </c>
      <c r="L224" s="5">
        <v>1158</v>
      </c>
      <c r="M224" s="5">
        <v>1158</v>
      </c>
      <c r="N224" s="5" t="s">
        <v>1091</v>
      </c>
      <c r="O224" s="5" t="s">
        <v>32</v>
      </c>
      <c r="P224" s="5" t="s">
        <v>33</v>
      </c>
      <c r="Q224" s="5">
        <v>0</v>
      </c>
      <c r="R224" s="8">
        <v>44926</v>
      </c>
      <c r="S224" s="7">
        <v>44930</v>
      </c>
      <c r="T224" s="5" t="s">
        <v>34</v>
      </c>
      <c r="U224" s="5">
        <v>1158</v>
      </c>
      <c r="V224" s="5">
        <v>0</v>
      </c>
      <c r="W224" s="5">
        <v>0</v>
      </c>
      <c r="X224" s="5" t="s">
        <v>1092</v>
      </c>
      <c r="Y224" s="5" t="s">
        <v>1093</v>
      </c>
    </row>
    <row r="225" s="5" customFormat="1" spans="1:25">
      <c r="A225" s="5" t="s">
        <v>1094</v>
      </c>
      <c r="B225" s="5" t="s">
        <v>26</v>
      </c>
      <c r="C225" s="5" t="s">
        <v>27</v>
      </c>
      <c r="D225" s="5" t="s">
        <v>604</v>
      </c>
      <c r="E225" s="5" t="s">
        <v>50</v>
      </c>
      <c r="F225" s="7">
        <v>44926</v>
      </c>
      <c r="G225" s="7">
        <v>44927</v>
      </c>
      <c r="H225" s="5">
        <v>1</v>
      </c>
      <c r="I225" s="5">
        <v>1</v>
      </c>
      <c r="J225" s="5">
        <v>1</v>
      </c>
      <c r="K225" s="5" t="s">
        <v>30</v>
      </c>
      <c r="L225" s="5">
        <v>274</v>
      </c>
      <c r="M225" s="5">
        <v>274</v>
      </c>
      <c r="N225" s="5" t="s">
        <v>1095</v>
      </c>
      <c r="O225" s="5" t="s">
        <v>32</v>
      </c>
      <c r="P225" s="5" t="s">
        <v>33</v>
      </c>
      <c r="Q225" s="5">
        <v>0</v>
      </c>
      <c r="R225" s="8">
        <v>44926</v>
      </c>
      <c r="S225" s="7">
        <v>44930</v>
      </c>
      <c r="T225" s="5" t="s">
        <v>34</v>
      </c>
      <c r="U225" s="5">
        <v>274</v>
      </c>
      <c r="V225" s="5">
        <v>0</v>
      </c>
      <c r="W225" s="5">
        <v>0</v>
      </c>
      <c r="X225" s="5" t="s">
        <v>1096</v>
      </c>
      <c r="Y225" s="5" t="s">
        <v>1097</v>
      </c>
    </row>
    <row r="226" s="5" customFormat="1" spans="1:25">
      <c r="A226" s="5" t="s">
        <v>1098</v>
      </c>
      <c r="B226" s="5" t="s">
        <v>26</v>
      </c>
      <c r="C226" s="5" t="s">
        <v>27</v>
      </c>
      <c r="D226" s="5" t="s">
        <v>1099</v>
      </c>
      <c r="E226" s="5" t="s">
        <v>341</v>
      </c>
      <c r="F226" s="7">
        <v>44926</v>
      </c>
      <c r="G226" s="7">
        <v>44927</v>
      </c>
      <c r="H226" s="5">
        <v>1</v>
      </c>
      <c r="I226" s="5">
        <v>1</v>
      </c>
      <c r="J226" s="5">
        <v>1</v>
      </c>
      <c r="K226" s="5" t="s">
        <v>30</v>
      </c>
      <c r="L226" s="5">
        <v>1089</v>
      </c>
      <c r="M226" s="5">
        <v>1089</v>
      </c>
      <c r="N226" s="5" t="s">
        <v>1100</v>
      </c>
      <c r="O226" s="5" t="s">
        <v>32</v>
      </c>
      <c r="P226" s="5" t="s">
        <v>33</v>
      </c>
      <c r="Q226" s="5">
        <v>0</v>
      </c>
      <c r="R226" s="8">
        <v>44926</v>
      </c>
      <c r="S226" s="7">
        <v>44930</v>
      </c>
      <c r="T226" s="5" t="s">
        <v>34</v>
      </c>
      <c r="U226" s="5">
        <v>1089</v>
      </c>
      <c r="V226" s="5">
        <v>0</v>
      </c>
      <c r="W226" s="5">
        <v>0</v>
      </c>
      <c r="X226" s="5" t="s">
        <v>1101</v>
      </c>
      <c r="Y226" s="5" t="s">
        <v>1102</v>
      </c>
    </row>
    <row r="227" s="5" customFormat="1" spans="1:25">
      <c r="A227" s="5" t="s">
        <v>1103</v>
      </c>
      <c r="B227" s="5" t="s">
        <v>26</v>
      </c>
      <c r="C227" s="5" t="s">
        <v>27</v>
      </c>
      <c r="D227" s="5" t="s">
        <v>1104</v>
      </c>
      <c r="E227" s="5" t="s">
        <v>1105</v>
      </c>
      <c r="F227" s="7">
        <v>44926</v>
      </c>
      <c r="G227" s="7">
        <v>44927</v>
      </c>
      <c r="H227" s="5">
        <v>1</v>
      </c>
      <c r="I227" s="5">
        <v>1</v>
      </c>
      <c r="J227" s="5">
        <v>1</v>
      </c>
      <c r="K227" s="5" t="s">
        <v>30</v>
      </c>
      <c r="L227" s="5">
        <v>493</v>
      </c>
      <c r="M227" s="5">
        <v>493</v>
      </c>
      <c r="N227" s="5" t="s">
        <v>1106</v>
      </c>
      <c r="O227" s="5" t="s">
        <v>32</v>
      </c>
      <c r="P227" s="5" t="s">
        <v>33</v>
      </c>
      <c r="Q227" s="5">
        <v>0</v>
      </c>
      <c r="R227" s="8">
        <v>44926</v>
      </c>
      <c r="S227" s="7">
        <v>44930</v>
      </c>
      <c r="T227" s="5" t="s">
        <v>34</v>
      </c>
      <c r="U227" s="5">
        <v>493</v>
      </c>
      <c r="V227" s="5">
        <v>0</v>
      </c>
      <c r="W227" s="5">
        <v>0</v>
      </c>
      <c r="X227" s="5" t="s">
        <v>1107</v>
      </c>
      <c r="Y227" s="5" t="s">
        <v>213</v>
      </c>
    </row>
    <row r="228" s="5" customFormat="1" spans="1:25">
      <c r="A228" s="5" t="s">
        <v>1108</v>
      </c>
      <c r="B228" s="5" t="s">
        <v>26</v>
      </c>
      <c r="C228" s="5" t="s">
        <v>27</v>
      </c>
      <c r="D228" s="5" t="s">
        <v>1109</v>
      </c>
      <c r="E228" s="5" t="s">
        <v>554</v>
      </c>
      <c r="F228" s="7">
        <v>44926</v>
      </c>
      <c r="G228" s="7">
        <v>44927</v>
      </c>
      <c r="H228" s="5">
        <v>1</v>
      </c>
      <c r="I228" s="5">
        <v>1</v>
      </c>
      <c r="J228" s="5">
        <v>1</v>
      </c>
      <c r="K228" s="5" t="s">
        <v>30</v>
      </c>
      <c r="L228" s="5">
        <v>840</v>
      </c>
      <c r="M228" s="5">
        <v>840</v>
      </c>
      <c r="N228" s="5" t="s">
        <v>1110</v>
      </c>
      <c r="O228" s="5" t="s">
        <v>32</v>
      </c>
      <c r="P228" s="5" t="s">
        <v>33</v>
      </c>
      <c r="Q228" s="5">
        <v>0</v>
      </c>
      <c r="R228" s="8">
        <v>44926</v>
      </c>
      <c r="S228" s="7">
        <v>44930</v>
      </c>
      <c r="T228" s="5" t="s">
        <v>34</v>
      </c>
      <c r="U228" s="5">
        <v>840</v>
      </c>
      <c r="V228" s="5">
        <v>0</v>
      </c>
      <c r="W228" s="5">
        <v>0</v>
      </c>
      <c r="X228" s="5" t="s">
        <v>1111</v>
      </c>
      <c r="Y228" s="5" t="s">
        <v>35</v>
      </c>
    </row>
    <row r="229" s="5" customFormat="1" spans="1:25">
      <c r="A229" s="5" t="s">
        <v>1112</v>
      </c>
      <c r="B229" s="5" t="s">
        <v>26</v>
      </c>
      <c r="C229" s="5" t="s">
        <v>27</v>
      </c>
      <c r="D229" s="5" t="s">
        <v>1113</v>
      </c>
      <c r="E229" s="5" t="s">
        <v>1114</v>
      </c>
      <c r="F229" s="7">
        <v>44926</v>
      </c>
      <c r="G229" s="7">
        <v>44927</v>
      </c>
      <c r="H229" s="5">
        <v>1</v>
      </c>
      <c r="I229" s="5">
        <v>1</v>
      </c>
      <c r="J229" s="5">
        <v>1</v>
      </c>
      <c r="K229" s="5" t="s">
        <v>30</v>
      </c>
      <c r="L229" s="5">
        <v>247</v>
      </c>
      <c r="M229" s="5">
        <v>247</v>
      </c>
      <c r="N229" s="5" t="s">
        <v>1115</v>
      </c>
      <c r="O229" s="5" t="s">
        <v>32</v>
      </c>
      <c r="P229" s="5" t="s">
        <v>33</v>
      </c>
      <c r="Q229" s="5">
        <v>0</v>
      </c>
      <c r="R229" s="8">
        <v>44926</v>
      </c>
      <c r="S229" s="7">
        <v>44930</v>
      </c>
      <c r="T229" s="5" t="s">
        <v>34</v>
      </c>
      <c r="U229" s="5">
        <v>247</v>
      </c>
      <c r="V229" s="5">
        <v>0</v>
      </c>
      <c r="W229" s="5">
        <v>0</v>
      </c>
      <c r="X229" s="5" t="s">
        <v>1116</v>
      </c>
      <c r="Y229" s="5" t="s">
        <v>35</v>
      </c>
    </row>
    <row r="230" s="5" customFormat="1" spans="1:25">
      <c r="A230" s="5" t="s">
        <v>1117</v>
      </c>
      <c r="B230" s="5" t="s">
        <v>26</v>
      </c>
      <c r="C230" s="5" t="s">
        <v>27</v>
      </c>
      <c r="D230" s="5" t="s">
        <v>1118</v>
      </c>
      <c r="E230" s="5" t="s">
        <v>1119</v>
      </c>
      <c r="F230" s="7">
        <v>44926</v>
      </c>
      <c r="G230" s="7">
        <v>44927</v>
      </c>
      <c r="H230" s="5">
        <v>1</v>
      </c>
      <c r="I230" s="5">
        <v>1</v>
      </c>
      <c r="J230" s="5">
        <v>1</v>
      </c>
      <c r="K230" s="5" t="s">
        <v>30</v>
      </c>
      <c r="L230" s="5">
        <v>2439</v>
      </c>
      <c r="M230" s="5">
        <v>2439</v>
      </c>
      <c r="N230" s="5" t="s">
        <v>1120</v>
      </c>
      <c r="O230" s="5" t="s">
        <v>32</v>
      </c>
      <c r="P230" s="5" t="s">
        <v>33</v>
      </c>
      <c r="Q230" s="5">
        <v>0</v>
      </c>
      <c r="R230" s="8">
        <v>44926</v>
      </c>
      <c r="S230" s="7">
        <v>44930</v>
      </c>
      <c r="T230" s="5" t="s">
        <v>34</v>
      </c>
      <c r="U230" s="5">
        <v>2439</v>
      </c>
      <c r="V230" s="5">
        <v>0</v>
      </c>
      <c r="W230" s="5">
        <v>0</v>
      </c>
      <c r="X230" s="5" t="s">
        <v>1121</v>
      </c>
      <c r="Y230" s="5" t="s">
        <v>394</v>
      </c>
    </row>
    <row r="231" s="5" customFormat="1" spans="1:25">
      <c r="A231" s="5" t="s">
        <v>1122</v>
      </c>
      <c r="B231" s="5" t="s">
        <v>26</v>
      </c>
      <c r="C231" s="5" t="s">
        <v>27</v>
      </c>
      <c r="D231" s="5" t="s">
        <v>1123</v>
      </c>
      <c r="E231" s="5" t="s">
        <v>381</v>
      </c>
      <c r="F231" s="7">
        <v>44926</v>
      </c>
      <c r="G231" s="7">
        <v>44927</v>
      </c>
      <c r="H231" s="5">
        <v>1</v>
      </c>
      <c r="I231" s="5">
        <v>1</v>
      </c>
      <c r="J231" s="5">
        <v>1</v>
      </c>
      <c r="K231" s="5" t="s">
        <v>30</v>
      </c>
      <c r="L231" s="5">
        <v>1843</v>
      </c>
      <c r="M231" s="5">
        <v>1843</v>
      </c>
      <c r="N231" s="5" t="s">
        <v>1124</v>
      </c>
      <c r="O231" s="5" t="s">
        <v>32</v>
      </c>
      <c r="P231" s="5" t="s">
        <v>33</v>
      </c>
      <c r="Q231" s="5">
        <v>0</v>
      </c>
      <c r="R231" s="8">
        <v>44926</v>
      </c>
      <c r="S231" s="7">
        <v>44930</v>
      </c>
      <c r="T231" s="5" t="s">
        <v>34</v>
      </c>
      <c r="U231" s="5">
        <v>1843</v>
      </c>
      <c r="V231" s="5">
        <v>0</v>
      </c>
      <c r="W231" s="5">
        <v>0</v>
      </c>
      <c r="X231" s="5" t="s">
        <v>1125</v>
      </c>
      <c r="Y231" s="5" t="s">
        <v>1126</v>
      </c>
    </row>
    <row r="232" s="5" customFormat="1" spans="1:25">
      <c r="A232" s="5" t="s">
        <v>1127</v>
      </c>
      <c r="B232" s="5" t="s">
        <v>26</v>
      </c>
      <c r="C232" s="5" t="s">
        <v>27</v>
      </c>
      <c r="D232" s="5" t="s">
        <v>1128</v>
      </c>
      <c r="E232" s="5" t="s">
        <v>1129</v>
      </c>
      <c r="F232" s="7">
        <v>44926</v>
      </c>
      <c r="G232" s="7">
        <v>44927</v>
      </c>
      <c r="H232" s="5">
        <v>1</v>
      </c>
      <c r="I232" s="5">
        <v>1</v>
      </c>
      <c r="J232" s="5">
        <v>1</v>
      </c>
      <c r="K232" s="5" t="s">
        <v>30</v>
      </c>
      <c r="L232" s="5">
        <v>493</v>
      </c>
      <c r="M232" s="5">
        <v>493</v>
      </c>
      <c r="N232" s="5" t="s">
        <v>1130</v>
      </c>
      <c r="O232" s="5" t="s">
        <v>32</v>
      </c>
      <c r="P232" s="5" t="s">
        <v>33</v>
      </c>
      <c r="Q232" s="5">
        <v>0</v>
      </c>
      <c r="R232" s="8">
        <v>44926</v>
      </c>
      <c r="S232" s="7">
        <v>44930</v>
      </c>
      <c r="T232" s="5" t="s">
        <v>34</v>
      </c>
      <c r="U232" s="5">
        <v>493</v>
      </c>
      <c r="V232" s="5">
        <v>0</v>
      </c>
      <c r="W232" s="5">
        <v>0</v>
      </c>
      <c r="X232" s="5" t="s">
        <v>1131</v>
      </c>
      <c r="Y232" s="5" t="s">
        <v>35</v>
      </c>
    </row>
    <row r="233" s="5" customFormat="1" spans="1:25">
      <c r="A233" s="5" t="s">
        <v>1132</v>
      </c>
      <c r="B233" s="5" t="s">
        <v>26</v>
      </c>
      <c r="C233" s="5" t="s">
        <v>27</v>
      </c>
      <c r="D233" s="5" t="s">
        <v>1013</v>
      </c>
      <c r="E233" s="5" t="s">
        <v>78</v>
      </c>
      <c r="F233" s="7">
        <v>44926</v>
      </c>
      <c r="G233" s="7">
        <v>44927</v>
      </c>
      <c r="H233" s="5">
        <v>1</v>
      </c>
      <c r="I233" s="5">
        <v>1</v>
      </c>
      <c r="J233" s="5">
        <v>1</v>
      </c>
      <c r="K233" s="5" t="s">
        <v>30</v>
      </c>
      <c r="L233" s="5">
        <v>1111</v>
      </c>
      <c r="M233" s="5">
        <v>1111</v>
      </c>
      <c r="N233" s="5" t="s">
        <v>1133</v>
      </c>
      <c r="O233" s="5" t="s">
        <v>32</v>
      </c>
      <c r="P233" s="5" t="s">
        <v>33</v>
      </c>
      <c r="Q233" s="5">
        <v>0</v>
      </c>
      <c r="R233" s="8">
        <v>44926</v>
      </c>
      <c r="S233" s="7">
        <v>44930</v>
      </c>
      <c r="T233" s="5" t="s">
        <v>34</v>
      </c>
      <c r="U233" s="5">
        <v>1111</v>
      </c>
      <c r="V233" s="5">
        <v>0</v>
      </c>
      <c r="W233" s="5">
        <v>0</v>
      </c>
      <c r="X233" s="5" t="s">
        <v>1134</v>
      </c>
      <c r="Y233" s="5" t="s">
        <v>35</v>
      </c>
    </row>
    <row r="234" s="5" customFormat="1" spans="1:25">
      <c r="A234" s="5" t="s">
        <v>1135</v>
      </c>
      <c r="B234" s="5" t="s">
        <v>26</v>
      </c>
      <c r="C234" s="5" t="s">
        <v>27</v>
      </c>
      <c r="D234" s="5" t="s">
        <v>1123</v>
      </c>
      <c r="E234" s="5" t="s">
        <v>381</v>
      </c>
      <c r="F234" s="7">
        <v>44926</v>
      </c>
      <c r="G234" s="7">
        <v>44927</v>
      </c>
      <c r="H234" s="5">
        <v>1</v>
      </c>
      <c r="I234" s="5">
        <v>1</v>
      </c>
      <c r="J234" s="5">
        <v>1</v>
      </c>
      <c r="K234" s="5" t="s">
        <v>30</v>
      </c>
      <c r="L234" s="5">
        <v>1843</v>
      </c>
      <c r="M234" s="5">
        <v>1843</v>
      </c>
      <c r="N234" s="5" t="s">
        <v>1136</v>
      </c>
      <c r="O234" s="5" t="s">
        <v>32</v>
      </c>
      <c r="P234" s="5" t="s">
        <v>33</v>
      </c>
      <c r="Q234" s="5">
        <v>0</v>
      </c>
      <c r="R234" s="8">
        <v>44926</v>
      </c>
      <c r="S234" s="7">
        <v>44930</v>
      </c>
      <c r="T234" s="5" t="s">
        <v>34</v>
      </c>
      <c r="U234" s="5">
        <v>1843</v>
      </c>
      <c r="V234" s="5">
        <v>0</v>
      </c>
      <c r="W234" s="5">
        <v>0</v>
      </c>
      <c r="X234" s="5" t="s">
        <v>1137</v>
      </c>
      <c r="Y234" s="5" t="s">
        <v>1138</v>
      </c>
    </row>
    <row r="235" s="5" customFormat="1" spans="1:25">
      <c r="A235" s="5" t="s">
        <v>1139</v>
      </c>
      <c r="B235" s="5" t="s">
        <v>26</v>
      </c>
      <c r="C235" s="5" t="s">
        <v>27</v>
      </c>
      <c r="D235" s="5" t="s">
        <v>1140</v>
      </c>
      <c r="E235" s="5" t="s">
        <v>1141</v>
      </c>
      <c r="F235" s="7">
        <v>44926</v>
      </c>
      <c r="G235" s="7">
        <v>44927</v>
      </c>
      <c r="H235" s="5">
        <v>1</v>
      </c>
      <c r="I235" s="5">
        <v>1</v>
      </c>
      <c r="J235" s="5">
        <v>1</v>
      </c>
      <c r="K235" s="5" t="s">
        <v>30</v>
      </c>
      <c r="L235" s="5">
        <v>2152</v>
      </c>
      <c r="M235" s="5">
        <v>2152</v>
      </c>
      <c r="N235" s="5" t="s">
        <v>1142</v>
      </c>
      <c r="O235" s="5" t="s">
        <v>32</v>
      </c>
      <c r="P235" s="5" t="s">
        <v>33</v>
      </c>
      <c r="Q235" s="5">
        <v>0</v>
      </c>
      <c r="R235" s="8">
        <v>44926</v>
      </c>
      <c r="S235" s="7">
        <v>44930</v>
      </c>
      <c r="T235" s="5" t="s">
        <v>34</v>
      </c>
      <c r="U235" s="5">
        <v>2152</v>
      </c>
      <c r="V235" s="5">
        <v>0</v>
      </c>
      <c r="W235" s="5">
        <v>0</v>
      </c>
      <c r="X235" s="5" t="s">
        <v>1143</v>
      </c>
      <c r="Y235" s="5" t="s">
        <v>1144</v>
      </c>
    </row>
    <row r="236" s="5" customFormat="1" spans="1:25">
      <c r="A236" s="5" t="s">
        <v>1145</v>
      </c>
      <c r="B236" s="5" t="s">
        <v>26</v>
      </c>
      <c r="C236" s="5" t="s">
        <v>27</v>
      </c>
      <c r="D236" s="5" t="s">
        <v>1146</v>
      </c>
      <c r="E236" s="5" t="s">
        <v>365</v>
      </c>
      <c r="F236" s="7">
        <v>44926</v>
      </c>
      <c r="G236" s="7">
        <v>44927</v>
      </c>
      <c r="H236" s="5">
        <v>1</v>
      </c>
      <c r="I236" s="5">
        <v>1</v>
      </c>
      <c r="J236" s="5">
        <v>1</v>
      </c>
      <c r="K236" s="5" t="s">
        <v>30</v>
      </c>
      <c r="L236" s="5">
        <v>933</v>
      </c>
      <c r="M236" s="5">
        <v>933</v>
      </c>
      <c r="N236" s="5" t="s">
        <v>1147</v>
      </c>
      <c r="O236" s="5" t="s">
        <v>32</v>
      </c>
      <c r="P236" s="5" t="s">
        <v>33</v>
      </c>
      <c r="Q236" s="5">
        <v>0</v>
      </c>
      <c r="R236" s="8">
        <v>44926</v>
      </c>
      <c r="S236" s="7">
        <v>44930</v>
      </c>
      <c r="T236" s="5" t="s">
        <v>34</v>
      </c>
      <c r="U236" s="5">
        <v>933</v>
      </c>
      <c r="V236" s="5">
        <v>0</v>
      </c>
      <c r="W236" s="5">
        <v>0</v>
      </c>
      <c r="X236" s="5" t="s">
        <v>1148</v>
      </c>
      <c r="Y236" s="5" t="s">
        <v>1149</v>
      </c>
    </row>
    <row r="237" s="5" customFormat="1" spans="1:25">
      <c r="A237" s="5" t="s">
        <v>1150</v>
      </c>
      <c r="B237" s="5" t="s">
        <v>26</v>
      </c>
      <c r="C237" s="5" t="s">
        <v>27</v>
      </c>
      <c r="D237" s="5" t="s">
        <v>1151</v>
      </c>
      <c r="E237" s="5" t="s">
        <v>365</v>
      </c>
      <c r="F237" s="7">
        <v>44926</v>
      </c>
      <c r="G237" s="7">
        <v>44927</v>
      </c>
      <c r="H237" s="5">
        <v>1</v>
      </c>
      <c r="I237" s="5">
        <v>1</v>
      </c>
      <c r="J237" s="5">
        <v>1</v>
      </c>
      <c r="K237" s="5" t="s">
        <v>30</v>
      </c>
      <c r="L237" s="5">
        <v>402</v>
      </c>
      <c r="M237" s="5">
        <v>402</v>
      </c>
      <c r="N237" s="5" t="s">
        <v>1152</v>
      </c>
      <c r="O237" s="5" t="s">
        <v>32</v>
      </c>
      <c r="P237" s="5" t="s">
        <v>33</v>
      </c>
      <c r="Q237" s="5">
        <v>0</v>
      </c>
      <c r="R237" s="8">
        <v>44926</v>
      </c>
      <c r="S237" s="7">
        <v>44930</v>
      </c>
      <c r="T237" s="5" t="s">
        <v>34</v>
      </c>
      <c r="U237" s="5">
        <v>402</v>
      </c>
      <c r="V237" s="5">
        <v>0</v>
      </c>
      <c r="W237" s="5">
        <v>0</v>
      </c>
      <c r="X237" s="5" t="s">
        <v>1153</v>
      </c>
      <c r="Y237" s="5" t="s">
        <v>35</v>
      </c>
    </row>
    <row r="238" s="5" customFormat="1" spans="1:25">
      <c r="A238" s="5" t="s">
        <v>1154</v>
      </c>
      <c r="B238" s="5" t="s">
        <v>26</v>
      </c>
      <c r="C238" s="5" t="s">
        <v>27</v>
      </c>
      <c r="D238" s="5" t="s">
        <v>1155</v>
      </c>
      <c r="E238" s="5" t="s">
        <v>397</v>
      </c>
      <c r="F238" s="7">
        <v>44926</v>
      </c>
      <c r="G238" s="7">
        <v>44927</v>
      </c>
      <c r="H238" s="5">
        <v>1</v>
      </c>
      <c r="I238" s="5">
        <v>1</v>
      </c>
      <c r="J238" s="5">
        <v>1</v>
      </c>
      <c r="K238" s="5" t="s">
        <v>30</v>
      </c>
      <c r="L238" s="5">
        <v>1234</v>
      </c>
      <c r="M238" s="5">
        <v>1234</v>
      </c>
      <c r="N238" s="5" t="s">
        <v>1156</v>
      </c>
      <c r="O238" s="5" t="s">
        <v>32</v>
      </c>
      <c r="P238" s="5" t="s">
        <v>33</v>
      </c>
      <c r="Q238" s="5">
        <v>0</v>
      </c>
      <c r="R238" s="8">
        <v>44926</v>
      </c>
      <c r="S238" s="7">
        <v>44930</v>
      </c>
      <c r="T238" s="5" t="s">
        <v>34</v>
      </c>
      <c r="U238" s="5">
        <v>1234</v>
      </c>
      <c r="V238" s="5">
        <v>0</v>
      </c>
      <c r="W238" s="5">
        <v>0</v>
      </c>
      <c r="X238" s="5" t="s">
        <v>1157</v>
      </c>
      <c r="Y238" s="5" t="s">
        <v>1158</v>
      </c>
    </row>
    <row r="239" s="5" customFormat="1" spans="1:25">
      <c r="A239" s="5" t="s">
        <v>1159</v>
      </c>
      <c r="B239" s="5" t="s">
        <v>26</v>
      </c>
      <c r="C239" s="5" t="s">
        <v>27</v>
      </c>
      <c r="D239" s="5" t="s">
        <v>1160</v>
      </c>
      <c r="E239" s="5" t="s">
        <v>1161</v>
      </c>
      <c r="F239" s="7">
        <v>44926</v>
      </c>
      <c r="G239" s="7">
        <v>44927</v>
      </c>
      <c r="H239" s="5">
        <v>1</v>
      </c>
      <c r="I239" s="5">
        <v>1</v>
      </c>
      <c r="J239" s="5">
        <v>1</v>
      </c>
      <c r="K239" s="5" t="s">
        <v>30</v>
      </c>
      <c r="L239" s="5">
        <v>1297</v>
      </c>
      <c r="M239" s="5">
        <v>1297</v>
      </c>
      <c r="N239" s="5" t="s">
        <v>1162</v>
      </c>
      <c r="O239" s="5" t="s">
        <v>32</v>
      </c>
      <c r="P239" s="5" t="s">
        <v>33</v>
      </c>
      <c r="Q239" s="5">
        <v>0</v>
      </c>
      <c r="R239" s="8">
        <v>44926.0000115741</v>
      </c>
      <c r="S239" s="7">
        <v>44930</v>
      </c>
      <c r="T239" s="5" t="s">
        <v>34</v>
      </c>
      <c r="U239" s="5">
        <v>1297</v>
      </c>
      <c r="V239" s="5">
        <v>0</v>
      </c>
      <c r="W239" s="5">
        <v>0</v>
      </c>
      <c r="X239" s="5" t="s">
        <v>1163</v>
      </c>
      <c r="Y239" s="5" t="s">
        <v>1164</v>
      </c>
    </row>
    <row r="240" s="5" customFormat="1" spans="1:25">
      <c r="A240" s="5" t="s">
        <v>1165</v>
      </c>
      <c r="B240" s="5" t="s">
        <v>26</v>
      </c>
      <c r="C240" s="5" t="s">
        <v>27</v>
      </c>
      <c r="D240" s="5" t="s">
        <v>1123</v>
      </c>
      <c r="E240" s="5" t="s">
        <v>381</v>
      </c>
      <c r="F240" s="7">
        <v>44926</v>
      </c>
      <c r="G240" s="7">
        <v>44927</v>
      </c>
      <c r="H240" s="5">
        <v>1</v>
      </c>
      <c r="I240" s="5">
        <v>1</v>
      </c>
      <c r="J240" s="5">
        <v>1</v>
      </c>
      <c r="K240" s="5" t="s">
        <v>30</v>
      </c>
      <c r="L240" s="5">
        <v>1843</v>
      </c>
      <c r="M240" s="5">
        <v>1843</v>
      </c>
      <c r="N240" s="5" t="s">
        <v>1166</v>
      </c>
      <c r="O240" s="5" t="s">
        <v>32</v>
      </c>
      <c r="P240" s="5" t="s">
        <v>33</v>
      </c>
      <c r="Q240" s="5">
        <v>0</v>
      </c>
      <c r="R240" s="8">
        <v>44926</v>
      </c>
      <c r="S240" s="7">
        <v>44930</v>
      </c>
      <c r="T240" s="5" t="s">
        <v>34</v>
      </c>
      <c r="U240" s="5">
        <v>1843</v>
      </c>
      <c r="V240" s="5">
        <v>0</v>
      </c>
      <c r="W240" s="5">
        <v>0</v>
      </c>
      <c r="X240" s="5" t="s">
        <v>1167</v>
      </c>
      <c r="Y240" s="5" t="s">
        <v>1168</v>
      </c>
    </row>
    <row r="241" s="5" customFormat="1" spans="1:25">
      <c r="A241" s="5" t="s">
        <v>1169</v>
      </c>
      <c r="B241" s="5" t="s">
        <v>26</v>
      </c>
      <c r="C241" s="5" t="s">
        <v>27</v>
      </c>
      <c r="D241" s="5" t="s">
        <v>1170</v>
      </c>
      <c r="E241" s="5" t="s">
        <v>216</v>
      </c>
      <c r="F241" s="7">
        <v>44926</v>
      </c>
      <c r="G241" s="7">
        <v>44927</v>
      </c>
      <c r="H241" s="5">
        <v>1</v>
      </c>
      <c r="I241" s="5">
        <v>1</v>
      </c>
      <c r="J241" s="5">
        <v>1</v>
      </c>
      <c r="K241" s="5" t="s">
        <v>30</v>
      </c>
      <c r="L241" s="5">
        <v>275</v>
      </c>
      <c r="M241" s="5">
        <v>275</v>
      </c>
      <c r="N241" s="5" t="s">
        <v>1171</v>
      </c>
      <c r="O241" s="5" t="s">
        <v>32</v>
      </c>
      <c r="P241" s="5" t="s">
        <v>33</v>
      </c>
      <c r="Q241" s="5">
        <v>0</v>
      </c>
      <c r="R241" s="8">
        <v>44926</v>
      </c>
      <c r="S241" s="7">
        <v>44930</v>
      </c>
      <c r="T241" s="5" t="s">
        <v>34</v>
      </c>
      <c r="U241" s="5">
        <v>275</v>
      </c>
      <c r="V241" s="5">
        <v>0</v>
      </c>
      <c r="W241" s="5">
        <v>0</v>
      </c>
      <c r="X241" s="5" t="s">
        <v>1172</v>
      </c>
      <c r="Y241" s="5" t="s">
        <v>1173</v>
      </c>
    </row>
    <row r="242" s="5" customFormat="1" spans="1:25">
      <c r="A242" s="5" t="s">
        <v>1174</v>
      </c>
      <c r="B242" s="5" t="s">
        <v>26</v>
      </c>
      <c r="C242" s="5" t="s">
        <v>27</v>
      </c>
      <c r="D242" s="5" t="s">
        <v>1175</v>
      </c>
      <c r="E242" s="5" t="s">
        <v>216</v>
      </c>
      <c r="F242" s="7">
        <v>44926</v>
      </c>
      <c r="G242" s="7">
        <v>44927</v>
      </c>
      <c r="H242" s="5">
        <v>1</v>
      </c>
      <c r="I242" s="5">
        <v>1</v>
      </c>
      <c r="J242" s="5">
        <v>1</v>
      </c>
      <c r="K242" s="5" t="s">
        <v>30</v>
      </c>
      <c r="L242" s="5">
        <v>721</v>
      </c>
      <c r="M242" s="5">
        <v>721</v>
      </c>
      <c r="N242" s="5" t="s">
        <v>1176</v>
      </c>
      <c r="O242" s="5" t="s">
        <v>32</v>
      </c>
      <c r="P242" s="5" t="s">
        <v>33</v>
      </c>
      <c r="Q242" s="5">
        <v>0</v>
      </c>
      <c r="R242" s="8">
        <v>44926</v>
      </c>
      <c r="S242" s="7">
        <v>44930</v>
      </c>
      <c r="T242" s="5" t="s">
        <v>34</v>
      </c>
      <c r="U242" s="5">
        <v>721</v>
      </c>
      <c r="V242" s="5">
        <v>0</v>
      </c>
      <c r="W242" s="5">
        <v>0</v>
      </c>
      <c r="X242" s="5" t="s">
        <v>1177</v>
      </c>
      <c r="Y242" s="5" t="s">
        <v>35</v>
      </c>
    </row>
    <row r="243" s="5" customFormat="1" spans="1:25">
      <c r="A243" s="5" t="s">
        <v>1178</v>
      </c>
      <c r="B243" s="5" t="s">
        <v>26</v>
      </c>
      <c r="C243" s="5" t="s">
        <v>27</v>
      </c>
      <c r="D243" s="5" t="s">
        <v>1179</v>
      </c>
      <c r="E243" s="5" t="s">
        <v>55</v>
      </c>
      <c r="F243" s="7">
        <v>44926</v>
      </c>
      <c r="G243" s="7">
        <v>44927</v>
      </c>
      <c r="H243" s="5">
        <v>1</v>
      </c>
      <c r="I243" s="5">
        <v>1</v>
      </c>
      <c r="J243" s="5">
        <v>1</v>
      </c>
      <c r="K243" s="5" t="s">
        <v>30</v>
      </c>
      <c r="L243" s="5">
        <v>646</v>
      </c>
      <c r="M243" s="5">
        <v>646</v>
      </c>
      <c r="N243" s="5" t="s">
        <v>1180</v>
      </c>
      <c r="O243" s="5" t="s">
        <v>32</v>
      </c>
      <c r="P243" s="5" t="s">
        <v>33</v>
      </c>
      <c r="Q243" s="5">
        <v>0</v>
      </c>
      <c r="R243" s="8">
        <v>44926</v>
      </c>
      <c r="S243" s="7">
        <v>44930</v>
      </c>
      <c r="T243" s="5" t="s">
        <v>34</v>
      </c>
      <c r="U243" s="5">
        <v>646</v>
      </c>
      <c r="V243" s="5">
        <v>0</v>
      </c>
      <c r="W243" s="5">
        <v>0</v>
      </c>
      <c r="X243" s="5" t="s">
        <v>1181</v>
      </c>
      <c r="Y243" s="5" t="s">
        <v>35</v>
      </c>
    </row>
    <row r="244" s="5" customFormat="1" spans="1:25">
      <c r="A244" s="5" t="s">
        <v>1182</v>
      </c>
      <c r="B244" s="5" t="s">
        <v>26</v>
      </c>
      <c r="C244" s="5" t="s">
        <v>27</v>
      </c>
      <c r="D244" s="5" t="s">
        <v>1183</v>
      </c>
      <c r="E244" s="5" t="s">
        <v>1184</v>
      </c>
      <c r="F244" s="7">
        <v>44926</v>
      </c>
      <c r="G244" s="7">
        <v>44927</v>
      </c>
      <c r="H244" s="5">
        <v>1</v>
      </c>
      <c r="I244" s="5">
        <v>1</v>
      </c>
      <c r="J244" s="5">
        <v>1</v>
      </c>
      <c r="K244" s="5" t="s">
        <v>30</v>
      </c>
      <c r="L244" s="5">
        <v>1641</v>
      </c>
      <c r="M244" s="5">
        <v>1641</v>
      </c>
      <c r="N244" s="5" t="s">
        <v>1185</v>
      </c>
      <c r="O244" s="5" t="s">
        <v>32</v>
      </c>
      <c r="P244" s="5" t="s">
        <v>33</v>
      </c>
      <c r="Q244" s="5">
        <v>0</v>
      </c>
      <c r="R244" s="8">
        <v>44926</v>
      </c>
      <c r="S244" s="7">
        <v>44930</v>
      </c>
      <c r="T244" s="5" t="s">
        <v>34</v>
      </c>
      <c r="U244" s="5">
        <v>1641</v>
      </c>
      <c r="V244" s="5">
        <v>0</v>
      </c>
      <c r="W244" s="5">
        <v>0</v>
      </c>
      <c r="X244" s="5" t="s">
        <v>1186</v>
      </c>
      <c r="Y244" s="5" t="s">
        <v>1187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1"/>
  <sheetViews>
    <sheetView tabSelected="1" workbookViewId="0">
      <selection activeCell="A238" sqref="A238:C241"/>
    </sheetView>
  </sheetViews>
  <sheetFormatPr defaultColWidth="10" defaultRowHeight="14.4"/>
  <cols>
    <col min="1" max="1" width="12.8888888888889" style="5"/>
    <col min="2" max="2" width="11.8888888888889" style="5"/>
    <col min="3" max="16359" width="10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1188</v>
      </c>
    </row>
    <row r="2" s="5" customFormat="1" hidden="1" spans="1:9">
      <c r="A2" s="6">
        <v>17956994230</v>
      </c>
      <c r="B2" s="7">
        <v>44926</v>
      </c>
      <c r="C2" s="7">
        <v>44927</v>
      </c>
      <c r="D2" s="5">
        <v>4834</v>
      </c>
      <c r="E2" s="5" t="str">
        <f>VLOOKUP(A2,HOP!A:L,12,0)</f>
        <v>4834.00</v>
      </c>
      <c r="F2" s="5" t="str">
        <f>VLOOKUP(A2,HOP!A:C,3,0)</f>
        <v>2556329</v>
      </c>
      <c r="G2" s="5">
        <f>D2-E2</f>
        <v>0</v>
      </c>
      <c r="H2" s="5" t="str">
        <f>$H$1&amp;F2</f>
        <v>，2556329</v>
      </c>
      <c r="I2" s="5" t="str">
        <f>VLOOKUP(A2,HOP!A:U,21,0)</f>
        <v>直连</v>
      </c>
    </row>
    <row r="3" s="5" customFormat="1" hidden="1" spans="1:9">
      <c r="A3" s="6">
        <v>18828864601</v>
      </c>
      <c r="B3" s="7">
        <v>44924</v>
      </c>
      <c r="C3" s="7">
        <v>44927</v>
      </c>
      <c r="D3" s="5">
        <v>1434</v>
      </c>
      <c r="E3" s="5" t="str">
        <f>VLOOKUP(A3,HOP!A:L,12,0)</f>
        <v>1434.00</v>
      </c>
      <c r="F3" s="5" t="str">
        <f>VLOOKUP(A3,HOP!A:C,3,0)</f>
        <v>2662635</v>
      </c>
      <c r="G3" s="5">
        <f t="shared" ref="G3:G66" si="0">D3-E3</f>
        <v>0</v>
      </c>
      <c r="H3" s="5" t="str">
        <f t="shared" ref="H3:H66" si="1">$H$1&amp;F3</f>
        <v>，2662635</v>
      </c>
      <c r="I3" s="5" t="str">
        <f>VLOOKUP(A3,HOP!A:U,21,0)</f>
        <v>直连</v>
      </c>
    </row>
    <row r="4" s="5" customFormat="1" hidden="1" spans="1:9">
      <c r="A4" s="6">
        <v>21032031159</v>
      </c>
      <c r="B4" s="7">
        <v>44924</v>
      </c>
      <c r="C4" s="7">
        <v>44927</v>
      </c>
      <c r="D4" s="5">
        <v>1563</v>
      </c>
      <c r="E4" s="5" t="str">
        <f>VLOOKUP(A4,HOP!A:L,12,0)</f>
        <v>1563.00</v>
      </c>
      <c r="F4" s="5" t="str">
        <f>VLOOKUP(A4,HOP!A:C,3,0)</f>
        <v>2695046</v>
      </c>
      <c r="G4" s="5">
        <f t="shared" si="0"/>
        <v>0</v>
      </c>
      <c r="H4" s="5" t="str">
        <f t="shared" si="1"/>
        <v>，2695046</v>
      </c>
      <c r="I4" s="5" t="str">
        <f>VLOOKUP(A4,HOP!A:U,21,0)</f>
        <v>直连</v>
      </c>
    </row>
    <row r="5" s="5" customFormat="1" hidden="1" spans="1:9">
      <c r="A5" s="6">
        <v>21217328753</v>
      </c>
      <c r="B5" s="7">
        <v>44925</v>
      </c>
      <c r="C5" s="7">
        <v>44927</v>
      </c>
      <c r="D5" s="5">
        <v>804</v>
      </c>
      <c r="E5" s="5" t="str">
        <f>VLOOKUP(A5,HOP!A:L,12,0)</f>
        <v>804.00</v>
      </c>
      <c r="F5" s="5" t="str">
        <f>VLOOKUP(A5,HOP!A:C,3,0)</f>
        <v>2712905</v>
      </c>
      <c r="G5" s="5">
        <f t="shared" si="0"/>
        <v>0</v>
      </c>
      <c r="H5" s="5" t="str">
        <f t="shared" si="1"/>
        <v>，2712905</v>
      </c>
      <c r="I5" s="5" t="str">
        <f>VLOOKUP(A5,HOP!A:U,21,0)</f>
        <v>直采</v>
      </c>
    </row>
    <row r="6" s="5" customFormat="1" hidden="1" spans="1:9">
      <c r="A6" s="6">
        <v>21459924241</v>
      </c>
      <c r="B6" s="7">
        <v>44926</v>
      </c>
      <c r="C6" s="7">
        <v>44927</v>
      </c>
      <c r="D6" s="5">
        <v>483</v>
      </c>
      <c r="E6" s="5" t="str">
        <f>VLOOKUP(A6,HOP!A:L,12,0)</f>
        <v>483.00</v>
      </c>
      <c r="F6" s="5" t="str">
        <f>VLOOKUP(A6,HOP!A:C,3,0)</f>
        <v>2741416</v>
      </c>
      <c r="G6" s="5">
        <f t="shared" si="0"/>
        <v>0</v>
      </c>
      <c r="H6" s="5" t="str">
        <f t="shared" si="1"/>
        <v>，2741416</v>
      </c>
      <c r="I6" s="5" t="str">
        <f>VLOOKUP(A6,HOP!A:U,21,0)</f>
        <v>直采</v>
      </c>
    </row>
    <row r="7" s="5" customFormat="1" hidden="1" spans="1:9">
      <c r="A7" s="6">
        <v>21562268756</v>
      </c>
      <c r="B7" s="7">
        <v>44926</v>
      </c>
      <c r="C7" s="7">
        <v>44927</v>
      </c>
      <c r="D7" s="5">
        <v>2267</v>
      </c>
      <c r="E7" s="5" t="str">
        <f>VLOOKUP(A7,HOP!A:L,12,0)</f>
        <v>2267.00</v>
      </c>
      <c r="F7" s="5" t="str">
        <f>VLOOKUP(A7,HOP!A:C,3,0)</f>
        <v>2756495</v>
      </c>
      <c r="G7" s="5">
        <f t="shared" si="0"/>
        <v>0</v>
      </c>
      <c r="H7" s="5" t="str">
        <f t="shared" si="1"/>
        <v>，2756495</v>
      </c>
      <c r="I7" s="5" t="str">
        <f>VLOOKUP(A7,HOP!A:U,21,0)</f>
        <v>直连</v>
      </c>
    </row>
    <row r="8" s="5" customFormat="1" hidden="1" spans="1:9">
      <c r="A8" s="6">
        <v>21589559065</v>
      </c>
      <c r="B8" s="7">
        <v>44925</v>
      </c>
      <c r="C8" s="7">
        <v>44927</v>
      </c>
      <c r="D8" s="5">
        <v>2854</v>
      </c>
      <c r="E8" s="5" t="str">
        <f>VLOOKUP(A8,HOP!A:L,12,0)</f>
        <v>2854.00</v>
      </c>
      <c r="F8" s="5" t="str">
        <f>VLOOKUP(A8,HOP!A:C,3,0)</f>
        <v>2761247</v>
      </c>
      <c r="G8" s="5">
        <f t="shared" si="0"/>
        <v>0</v>
      </c>
      <c r="H8" s="5" t="str">
        <f t="shared" si="1"/>
        <v>，2761247</v>
      </c>
      <c r="I8" s="5" t="str">
        <f>VLOOKUP(A8,HOP!A:U,21,0)</f>
        <v>直连</v>
      </c>
    </row>
    <row r="9" s="5" customFormat="1" hidden="1" spans="1:9">
      <c r="A9" s="6">
        <v>21683944064</v>
      </c>
      <c r="B9" s="7">
        <v>44925</v>
      </c>
      <c r="C9" s="7">
        <v>44927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6">
        <v>21731126215</v>
      </c>
      <c r="B10" s="7">
        <v>44926</v>
      </c>
      <c r="C10" s="7">
        <v>44927</v>
      </c>
      <c r="D10" s="5">
        <v>1764</v>
      </c>
      <c r="E10" s="5" t="str">
        <f>VLOOKUP(A10,HOP!A:L,12,0)</f>
        <v>1764.00</v>
      </c>
      <c r="F10" s="5" t="str">
        <f>VLOOKUP(A10,HOP!A:C,3,0)</f>
        <v>2779818</v>
      </c>
      <c r="G10" s="5">
        <f t="shared" si="0"/>
        <v>0</v>
      </c>
      <c r="H10" s="5" t="str">
        <f t="shared" si="1"/>
        <v>，2779818</v>
      </c>
      <c r="I10" s="5" t="str">
        <f>VLOOKUP(A10,HOP!A:U,21,0)</f>
        <v>直连</v>
      </c>
    </row>
    <row r="11" s="5" customFormat="1" hidden="1" spans="1:9">
      <c r="A11" s="6">
        <v>21803912037</v>
      </c>
      <c r="B11" s="7">
        <v>44926</v>
      </c>
      <c r="C11" s="7">
        <v>44927</v>
      </c>
      <c r="D11" s="5">
        <v>0</v>
      </c>
      <c r="E11" s="5" t="e">
        <f>VLOOKUP(A11,HOP!A:L,12,0)</f>
        <v>#N/A</v>
      </c>
      <c r="F11" s="5" t="e">
        <f>VLOOKUP(A11,HOP!A:C,3,0)</f>
        <v>#N/A</v>
      </c>
      <c r="G11" s="5" t="e">
        <f t="shared" si="0"/>
        <v>#N/A</v>
      </c>
      <c r="H11" s="5" t="e">
        <f t="shared" si="1"/>
        <v>#N/A</v>
      </c>
      <c r="I11" s="5" t="e">
        <f>VLOOKUP(A11,HOP!A:U,21,0)</f>
        <v>#N/A</v>
      </c>
    </row>
    <row r="12" s="5" customFormat="1" hidden="1" spans="1:9">
      <c r="A12" s="6">
        <v>21822161547</v>
      </c>
      <c r="B12" s="7">
        <v>44925</v>
      </c>
      <c r="C12" s="7">
        <v>44927</v>
      </c>
      <c r="D12" s="5">
        <v>2841</v>
      </c>
      <c r="E12" s="5" t="str">
        <f>VLOOKUP(A12,HOP!A:L,12,0)</f>
        <v>2841.00</v>
      </c>
      <c r="F12" s="5" t="str">
        <f>VLOOKUP(A12,HOP!A:C,3,0)</f>
        <v>2806829</v>
      </c>
      <c r="G12" s="5">
        <f t="shared" si="0"/>
        <v>0</v>
      </c>
      <c r="H12" s="5" t="str">
        <f t="shared" si="1"/>
        <v>，2806829</v>
      </c>
      <c r="I12" s="5" t="str">
        <f>VLOOKUP(A12,HOP!A:U,21,0)</f>
        <v>直连</v>
      </c>
    </row>
    <row r="13" s="5" customFormat="1" hidden="1" spans="1:9">
      <c r="A13" s="6">
        <v>21842311317</v>
      </c>
      <c r="B13" s="7">
        <v>44921</v>
      </c>
      <c r="C13" s="7">
        <v>44927</v>
      </c>
      <c r="D13" s="5">
        <v>6087</v>
      </c>
      <c r="E13" s="5" t="str">
        <f>VLOOKUP(A13,HOP!A:L,12,0)</f>
        <v>6087.00</v>
      </c>
      <c r="F13" s="5" t="str">
        <f>VLOOKUP(A13,HOP!A:C,3,0)</f>
        <v>2826121</v>
      </c>
      <c r="G13" s="5">
        <f t="shared" si="0"/>
        <v>0</v>
      </c>
      <c r="H13" s="5" t="str">
        <f t="shared" si="1"/>
        <v>，2826121</v>
      </c>
      <c r="I13" s="5" t="str">
        <f>VLOOKUP(A13,HOP!A:U,21,0)</f>
        <v>直连</v>
      </c>
    </row>
    <row r="14" s="5" customFormat="1" hidden="1" spans="1:9">
      <c r="A14" s="6">
        <v>21843320360</v>
      </c>
      <c r="B14" s="7">
        <v>44924</v>
      </c>
      <c r="C14" s="7">
        <v>44927</v>
      </c>
      <c r="D14" s="5">
        <v>5948</v>
      </c>
      <c r="E14" s="5" t="str">
        <f>VLOOKUP(A14,HOP!A:L,12,0)</f>
        <v>5948.00</v>
      </c>
      <c r="F14" s="5" t="str">
        <f>VLOOKUP(A14,HOP!A:C,3,0)</f>
        <v>2827585</v>
      </c>
      <c r="G14" s="5">
        <f t="shared" si="0"/>
        <v>0</v>
      </c>
      <c r="H14" s="5" t="str">
        <f t="shared" si="1"/>
        <v>，2827585</v>
      </c>
      <c r="I14" s="5" t="str">
        <f>VLOOKUP(A14,HOP!A:U,21,0)</f>
        <v>直采</v>
      </c>
    </row>
    <row r="15" s="5" customFormat="1" hidden="1" spans="1:9">
      <c r="A15" s="6">
        <v>21843526033</v>
      </c>
      <c r="B15" s="7">
        <v>44924</v>
      </c>
      <c r="C15" s="7">
        <v>44927</v>
      </c>
      <c r="D15" s="5">
        <v>12949</v>
      </c>
      <c r="E15" s="5" t="str">
        <f>VLOOKUP(A15,HOP!A:L,12,0)</f>
        <v>12949.00</v>
      </c>
      <c r="F15" s="5" t="str">
        <f>VLOOKUP(A15,HOP!A:C,3,0)</f>
        <v>2827880</v>
      </c>
      <c r="G15" s="5">
        <f t="shared" si="0"/>
        <v>0</v>
      </c>
      <c r="H15" s="5" t="str">
        <f t="shared" si="1"/>
        <v>，2827880</v>
      </c>
      <c r="I15" s="5" t="str">
        <f>VLOOKUP(A15,HOP!A:U,21,0)</f>
        <v>直采</v>
      </c>
    </row>
    <row r="16" s="5" customFormat="1" hidden="1" spans="1:9">
      <c r="A16" s="6">
        <v>21846393038</v>
      </c>
      <c r="B16" s="7">
        <v>44925</v>
      </c>
      <c r="C16" s="7">
        <v>44927</v>
      </c>
      <c r="D16" s="5">
        <v>462</v>
      </c>
      <c r="E16" s="5" t="str">
        <f>VLOOKUP(A16,HOP!A:L,12,0)</f>
        <v>462.00</v>
      </c>
      <c r="F16" s="5" t="str">
        <f>VLOOKUP(A16,HOP!A:C,3,0)</f>
        <v>2832909</v>
      </c>
      <c r="G16" s="5">
        <f t="shared" si="0"/>
        <v>0</v>
      </c>
      <c r="H16" s="5" t="str">
        <f t="shared" si="1"/>
        <v>，2832909</v>
      </c>
      <c r="I16" s="5" t="str">
        <f>VLOOKUP(A16,HOP!A:U,21,0)</f>
        <v>直连</v>
      </c>
    </row>
    <row r="17" s="5" customFormat="1" hidden="1" spans="1:9">
      <c r="A17" s="6">
        <v>21846568725</v>
      </c>
      <c r="B17" s="7">
        <v>44924</v>
      </c>
      <c r="C17" s="7">
        <v>44927</v>
      </c>
      <c r="D17" s="5">
        <v>8172</v>
      </c>
      <c r="E17" s="5" t="str">
        <f>VLOOKUP(A17,HOP!A:L,12,0)</f>
        <v>8172.00</v>
      </c>
      <c r="F17" s="5" t="str">
        <f>VLOOKUP(A17,HOP!A:C,3,0)</f>
        <v>2833103</v>
      </c>
      <c r="G17" s="5">
        <f t="shared" si="0"/>
        <v>0</v>
      </c>
      <c r="H17" s="5" t="str">
        <f t="shared" si="1"/>
        <v>，2833103</v>
      </c>
      <c r="I17" s="5" t="str">
        <f>VLOOKUP(A17,HOP!A:U,21,0)</f>
        <v>直采</v>
      </c>
    </row>
    <row r="18" s="5" customFormat="1" hidden="1" spans="1:9">
      <c r="A18" s="6">
        <v>21847621542</v>
      </c>
      <c r="B18" s="7">
        <v>44925</v>
      </c>
      <c r="C18" s="7">
        <v>44927</v>
      </c>
      <c r="D18" s="5">
        <v>788</v>
      </c>
      <c r="E18" s="5" t="str">
        <f>VLOOKUP(A18,HOP!A:L,12,0)</f>
        <v>788.00</v>
      </c>
      <c r="F18" s="5" t="str">
        <f>VLOOKUP(A18,HOP!A:C,3,0)</f>
        <v>2835098</v>
      </c>
      <c r="G18" s="5">
        <f t="shared" si="0"/>
        <v>0</v>
      </c>
      <c r="H18" s="5" t="str">
        <f t="shared" si="1"/>
        <v>，2835098</v>
      </c>
      <c r="I18" s="5" t="str">
        <f>VLOOKUP(A18,HOP!A:U,21,0)</f>
        <v>直采</v>
      </c>
    </row>
    <row r="19" s="5" customFormat="1" hidden="1" spans="1:9">
      <c r="A19" s="6">
        <v>21848071336</v>
      </c>
      <c r="B19" s="7">
        <v>44926</v>
      </c>
      <c r="C19" s="7">
        <v>44927</v>
      </c>
      <c r="D19" s="5">
        <v>1127</v>
      </c>
      <c r="E19" s="5" t="str">
        <f>VLOOKUP(A19,HOP!A:L,12,0)</f>
        <v>1127.00</v>
      </c>
      <c r="F19" s="5" t="str">
        <f>VLOOKUP(A19,HOP!A:C,3,0)</f>
        <v>2835983</v>
      </c>
      <c r="G19" s="5">
        <f t="shared" si="0"/>
        <v>0</v>
      </c>
      <c r="H19" s="5" t="str">
        <f t="shared" si="1"/>
        <v>，2835983</v>
      </c>
      <c r="I19" s="5" t="str">
        <f>VLOOKUP(A19,HOP!A:U,21,0)</f>
        <v>直连</v>
      </c>
    </row>
    <row r="20" s="5" customFormat="1" hidden="1" spans="1:9">
      <c r="A20" s="6">
        <v>21850030733</v>
      </c>
      <c r="B20" s="7">
        <v>44925</v>
      </c>
      <c r="C20" s="7">
        <v>44927</v>
      </c>
      <c r="D20" s="5">
        <v>10154</v>
      </c>
      <c r="E20" s="5" t="str">
        <f>VLOOKUP(A20,HOP!A:L,12,0)</f>
        <v>10154.00</v>
      </c>
      <c r="F20" s="5" t="str">
        <f>VLOOKUP(A20,HOP!A:C,3,0)</f>
        <v>2839708</v>
      </c>
      <c r="G20" s="5">
        <f t="shared" si="0"/>
        <v>0</v>
      </c>
      <c r="H20" s="5" t="str">
        <f t="shared" si="1"/>
        <v>，2839708</v>
      </c>
      <c r="I20" s="5" t="str">
        <f>VLOOKUP(A20,HOP!A:U,21,0)</f>
        <v>直连</v>
      </c>
    </row>
    <row r="21" s="5" customFormat="1" hidden="1" spans="1:9">
      <c r="A21" s="6">
        <v>21852301366</v>
      </c>
      <c r="B21" s="7">
        <v>44925</v>
      </c>
      <c r="C21" s="7">
        <v>44927</v>
      </c>
      <c r="D21" s="5">
        <v>1774</v>
      </c>
      <c r="E21" s="5" t="str">
        <f>VLOOKUP(A21,HOP!A:L,12,0)</f>
        <v>1774.00</v>
      </c>
      <c r="F21" s="5" t="str">
        <f>VLOOKUP(A21,HOP!A:C,3,0)</f>
        <v>2843921</v>
      </c>
      <c r="G21" s="5">
        <f t="shared" si="0"/>
        <v>0</v>
      </c>
      <c r="H21" s="5" t="str">
        <f t="shared" si="1"/>
        <v>，2843921</v>
      </c>
      <c r="I21" s="5" t="str">
        <f>VLOOKUP(A21,HOP!A:U,21,0)</f>
        <v>直连</v>
      </c>
    </row>
    <row r="22" s="5" customFormat="1" hidden="1" spans="1:9">
      <c r="A22" s="6">
        <v>21852435524</v>
      </c>
      <c r="B22" s="7">
        <v>44923</v>
      </c>
      <c r="C22" s="7">
        <v>44927</v>
      </c>
      <c r="D22" s="5">
        <v>2243</v>
      </c>
      <c r="E22" s="5" t="str">
        <f>VLOOKUP(A22,HOP!A:L,12,0)</f>
        <v>2243.00</v>
      </c>
      <c r="F22" s="5" t="str">
        <f>VLOOKUP(A22,HOP!A:C,3,0)</f>
        <v>2844048</v>
      </c>
      <c r="G22" s="5">
        <f t="shared" si="0"/>
        <v>0</v>
      </c>
      <c r="H22" s="5" t="str">
        <f t="shared" si="1"/>
        <v>，2844048</v>
      </c>
      <c r="I22" s="5" t="str">
        <f>VLOOKUP(A22,HOP!A:U,21,0)</f>
        <v>直连</v>
      </c>
    </row>
    <row r="23" s="5" customFormat="1" hidden="1" spans="1:9">
      <c r="A23" s="6">
        <v>999221852523198</v>
      </c>
      <c r="B23" s="7">
        <v>44924</v>
      </c>
      <c r="C23" s="7">
        <v>44927</v>
      </c>
      <c r="D23" s="5">
        <v>15381</v>
      </c>
      <c r="E23" s="5" t="str">
        <f>VLOOKUP(A23,HOP!A:L,12,0)</f>
        <v>15381.00</v>
      </c>
      <c r="F23" s="5" t="str">
        <f>VLOOKUP(A23,HOP!A:C,3,0)</f>
        <v>2844191</v>
      </c>
      <c r="G23" s="5">
        <f t="shared" si="0"/>
        <v>0</v>
      </c>
      <c r="H23" s="5" t="str">
        <f t="shared" si="1"/>
        <v>，2844191</v>
      </c>
      <c r="I23" s="5" t="str">
        <f>VLOOKUP(A23,HOP!A:U,21,0)</f>
        <v>直连</v>
      </c>
    </row>
    <row r="24" s="5" customFormat="1" hidden="1" spans="1:9">
      <c r="A24" s="6">
        <v>999221852547883</v>
      </c>
      <c r="B24" s="7">
        <v>44925</v>
      </c>
      <c r="C24" s="7">
        <v>44927</v>
      </c>
      <c r="D24" s="5">
        <v>1770</v>
      </c>
      <c r="E24" s="5" t="str">
        <f>VLOOKUP(A24,HOP!A:L,12,0)</f>
        <v>1770.00</v>
      </c>
      <c r="F24" s="5" t="str">
        <f>VLOOKUP(A24,HOP!A:C,3,0)</f>
        <v>2844230</v>
      </c>
      <c r="G24" s="5">
        <f t="shared" si="0"/>
        <v>0</v>
      </c>
      <c r="H24" s="5" t="str">
        <f t="shared" si="1"/>
        <v>，2844230</v>
      </c>
      <c r="I24" s="5" t="str">
        <f>VLOOKUP(A24,HOP!A:U,21,0)</f>
        <v>直连</v>
      </c>
    </row>
    <row r="25" s="5" customFormat="1" hidden="1" spans="1:9">
      <c r="A25" s="6">
        <v>999221853730688</v>
      </c>
      <c r="B25" s="7">
        <v>44925</v>
      </c>
      <c r="C25" s="7">
        <v>44927</v>
      </c>
      <c r="D25" s="5">
        <v>2265</v>
      </c>
      <c r="E25" s="5" t="str">
        <f>VLOOKUP(A25,HOP!A:L,12,0)</f>
        <v>2265.00</v>
      </c>
      <c r="F25" s="5" t="str">
        <f>VLOOKUP(A25,HOP!A:C,3,0)</f>
        <v>2846095</v>
      </c>
      <c r="G25" s="5">
        <f t="shared" si="0"/>
        <v>0</v>
      </c>
      <c r="H25" s="5" t="str">
        <f t="shared" si="1"/>
        <v>，2846095</v>
      </c>
      <c r="I25" s="5" t="str">
        <f>VLOOKUP(A25,HOP!A:U,21,0)</f>
        <v>直连</v>
      </c>
    </row>
    <row r="26" s="5" customFormat="1" hidden="1" spans="1:9">
      <c r="A26" s="6">
        <v>999221854173267</v>
      </c>
      <c r="B26" s="7">
        <v>44923</v>
      </c>
      <c r="C26" s="7">
        <v>44927</v>
      </c>
      <c r="D26" s="5">
        <v>4418</v>
      </c>
      <c r="E26" s="5" t="str">
        <f>VLOOKUP(A26,HOP!A:L,12,0)</f>
        <v>4418.00</v>
      </c>
      <c r="F26" s="5" t="str">
        <f>VLOOKUP(A26,HOP!A:C,3,0)</f>
        <v>2846887</v>
      </c>
      <c r="G26" s="5">
        <f t="shared" si="0"/>
        <v>0</v>
      </c>
      <c r="H26" s="5" t="str">
        <f t="shared" si="1"/>
        <v>，2846887</v>
      </c>
      <c r="I26" s="5" t="str">
        <f>VLOOKUP(A26,HOP!A:U,21,0)</f>
        <v>直连</v>
      </c>
    </row>
    <row r="27" s="5" customFormat="1" hidden="1" spans="1:9">
      <c r="A27" s="6">
        <v>999221854386288</v>
      </c>
      <c r="B27" s="7">
        <v>44925</v>
      </c>
      <c r="C27" s="7">
        <v>44927</v>
      </c>
      <c r="D27" s="5">
        <v>3604</v>
      </c>
      <c r="E27" s="5" t="str">
        <f>VLOOKUP(A27,HOP!A:L,12,0)</f>
        <v>3604.00</v>
      </c>
      <c r="F27" s="5" t="str">
        <f>VLOOKUP(A27,HOP!A:C,3,0)</f>
        <v>2847234</v>
      </c>
      <c r="G27" s="5">
        <f t="shared" si="0"/>
        <v>0</v>
      </c>
      <c r="H27" s="5" t="str">
        <f t="shared" si="1"/>
        <v>，2847234</v>
      </c>
      <c r="I27" s="5" t="str">
        <f>VLOOKUP(A27,HOP!A:U,21,0)</f>
        <v>直连</v>
      </c>
    </row>
    <row r="28" s="5" customFormat="1" hidden="1" spans="1:9">
      <c r="A28" s="6">
        <v>999221854408163</v>
      </c>
      <c r="B28" s="7">
        <v>44925</v>
      </c>
      <c r="C28" s="7">
        <v>44927</v>
      </c>
      <c r="D28" s="5">
        <v>7560</v>
      </c>
      <c r="E28" s="5" t="str">
        <f>VLOOKUP(A28,HOP!A:L,12,0)</f>
        <v>7560.00</v>
      </c>
      <c r="F28" s="5" t="str">
        <f>VLOOKUP(A28,HOP!A:C,3,0)</f>
        <v>2847265</v>
      </c>
      <c r="G28" s="5">
        <f t="shared" si="0"/>
        <v>0</v>
      </c>
      <c r="H28" s="5" t="str">
        <f t="shared" si="1"/>
        <v>，2847265</v>
      </c>
      <c r="I28" s="5" t="str">
        <f>VLOOKUP(A28,HOP!A:U,21,0)</f>
        <v>直连</v>
      </c>
    </row>
    <row r="29" s="5" customFormat="1" hidden="1" spans="1:9">
      <c r="A29" s="6">
        <v>999221854404223</v>
      </c>
      <c r="B29" s="7">
        <v>44923</v>
      </c>
      <c r="C29" s="7">
        <v>44927</v>
      </c>
      <c r="D29" s="5">
        <v>4610</v>
      </c>
      <c r="E29" s="5" t="str">
        <f>VLOOKUP(A29,HOP!A:L,12,0)</f>
        <v>4610.00</v>
      </c>
      <c r="F29" s="5" t="str">
        <f>VLOOKUP(A29,HOP!A:C,3,0)</f>
        <v>2847259</v>
      </c>
      <c r="G29" s="5">
        <f t="shared" si="0"/>
        <v>0</v>
      </c>
      <c r="H29" s="5" t="str">
        <f t="shared" si="1"/>
        <v>，2847259</v>
      </c>
      <c r="I29" s="5" t="str">
        <f>VLOOKUP(A29,HOP!A:U,21,0)</f>
        <v>直连</v>
      </c>
    </row>
    <row r="30" s="5" customFormat="1" hidden="1" spans="1:9">
      <c r="A30" s="6">
        <v>999221854772785</v>
      </c>
      <c r="B30" s="7">
        <v>44926</v>
      </c>
      <c r="C30" s="7">
        <v>44927</v>
      </c>
      <c r="D30" s="5">
        <v>497</v>
      </c>
      <c r="E30" s="5" t="str">
        <f>VLOOKUP(A30,HOP!A:L,12,0)</f>
        <v>497.00</v>
      </c>
      <c r="F30" s="5" t="str">
        <f>VLOOKUP(A30,HOP!A:C,3,0)</f>
        <v>2848022</v>
      </c>
      <c r="G30" s="5">
        <f t="shared" si="0"/>
        <v>0</v>
      </c>
      <c r="H30" s="5" t="str">
        <f t="shared" si="1"/>
        <v>，2848022</v>
      </c>
      <c r="I30" s="5" t="str">
        <f>VLOOKUP(A30,HOP!A:U,21,0)</f>
        <v>直连</v>
      </c>
    </row>
    <row r="31" s="5" customFormat="1" hidden="1" spans="1:9">
      <c r="A31" s="6">
        <v>999221855826135</v>
      </c>
      <c r="B31" s="7">
        <v>44925</v>
      </c>
      <c r="C31" s="7">
        <v>44927</v>
      </c>
      <c r="D31" s="5">
        <v>1388</v>
      </c>
      <c r="E31" s="5" t="str">
        <f>VLOOKUP(A31,HOP!A:L,12,0)</f>
        <v>1388.00</v>
      </c>
      <c r="F31" s="5" t="str">
        <f>VLOOKUP(A31,HOP!A:C,3,0)</f>
        <v>2849968</v>
      </c>
      <c r="G31" s="5">
        <f t="shared" si="0"/>
        <v>0</v>
      </c>
      <c r="H31" s="5" t="str">
        <f t="shared" si="1"/>
        <v>，2849968</v>
      </c>
      <c r="I31" s="5" t="str">
        <f>VLOOKUP(A31,HOP!A:U,21,0)</f>
        <v>直连</v>
      </c>
    </row>
    <row r="32" s="5" customFormat="1" hidden="1" spans="1:9">
      <c r="A32" s="6">
        <v>21855830673</v>
      </c>
      <c r="B32" s="7">
        <v>44926</v>
      </c>
      <c r="C32" s="7">
        <v>44927</v>
      </c>
      <c r="D32" s="5">
        <v>1840</v>
      </c>
      <c r="E32" s="5" t="str">
        <f>VLOOKUP(A32,HOP!A:L,12,0)</f>
        <v>1840.00</v>
      </c>
      <c r="F32" s="5" t="str">
        <f>VLOOKUP(A32,HOP!A:C,3,0)</f>
        <v>2849979</v>
      </c>
      <c r="G32" s="5">
        <f t="shared" si="0"/>
        <v>0</v>
      </c>
      <c r="H32" s="5" t="str">
        <f t="shared" si="1"/>
        <v>，2849979</v>
      </c>
      <c r="I32" s="5" t="str">
        <f>VLOOKUP(A32,HOP!A:U,21,0)</f>
        <v>直连</v>
      </c>
    </row>
    <row r="33" s="5" customFormat="1" hidden="1" spans="1:9">
      <c r="A33" s="6">
        <v>999221855860276</v>
      </c>
      <c r="B33" s="7">
        <v>44926</v>
      </c>
      <c r="C33" s="7">
        <v>44927</v>
      </c>
      <c r="D33" s="5">
        <v>1089</v>
      </c>
      <c r="E33" s="5" t="str">
        <f>VLOOKUP(A33,HOP!A:L,12,0)</f>
        <v>1089.00</v>
      </c>
      <c r="F33" s="5" t="str">
        <f>VLOOKUP(A33,HOP!A:C,3,0)</f>
        <v>2850015</v>
      </c>
      <c r="G33" s="5">
        <f t="shared" si="0"/>
        <v>0</v>
      </c>
      <c r="H33" s="5" t="str">
        <f t="shared" si="1"/>
        <v>，2850015</v>
      </c>
      <c r="I33" s="5" t="str">
        <f>VLOOKUP(A33,HOP!A:U,21,0)</f>
        <v>直连</v>
      </c>
    </row>
    <row r="34" s="5" customFormat="1" hidden="1" spans="1:9">
      <c r="A34" s="6">
        <v>21856180561</v>
      </c>
      <c r="B34" s="7">
        <v>44926</v>
      </c>
      <c r="C34" s="7">
        <v>44927</v>
      </c>
      <c r="D34" s="5">
        <v>919</v>
      </c>
      <c r="E34" s="5" t="str">
        <f>VLOOKUP(A34,HOP!A:L,12,0)</f>
        <v>919.00</v>
      </c>
      <c r="F34" s="5" t="str">
        <f>VLOOKUP(A34,HOP!A:C,3,0)</f>
        <v>2850596</v>
      </c>
      <c r="G34" s="5">
        <f t="shared" si="0"/>
        <v>0</v>
      </c>
      <c r="H34" s="5" t="str">
        <f t="shared" si="1"/>
        <v>，2850596</v>
      </c>
      <c r="I34" s="5" t="str">
        <f>VLOOKUP(A34,HOP!A:U,21,0)</f>
        <v>直采</v>
      </c>
    </row>
    <row r="35" s="5" customFormat="1" hidden="1" spans="1:9">
      <c r="A35" s="6">
        <v>21856850509</v>
      </c>
      <c r="B35" s="7">
        <v>44926</v>
      </c>
      <c r="C35" s="7">
        <v>44927</v>
      </c>
      <c r="D35" s="5">
        <v>1592</v>
      </c>
      <c r="E35" s="5" t="str">
        <f>VLOOKUP(A35,HOP!A:L,12,0)</f>
        <v>1592.00</v>
      </c>
      <c r="F35" s="5" t="str">
        <f>VLOOKUP(A35,HOP!A:C,3,0)</f>
        <v>2851651</v>
      </c>
      <c r="G35" s="5">
        <f t="shared" si="0"/>
        <v>0</v>
      </c>
      <c r="H35" s="5" t="str">
        <f t="shared" si="1"/>
        <v>，2851651</v>
      </c>
      <c r="I35" s="5" t="str">
        <f>VLOOKUP(A35,HOP!A:U,21,0)</f>
        <v>直连</v>
      </c>
    </row>
    <row r="36" s="5" customFormat="1" hidden="1" spans="1:9">
      <c r="A36" s="6">
        <v>21857864297</v>
      </c>
      <c r="B36" s="7">
        <v>44926</v>
      </c>
      <c r="C36" s="7">
        <v>44927</v>
      </c>
      <c r="D36" s="5">
        <v>0</v>
      </c>
      <c r="E36" s="5" t="e">
        <f>VLOOKUP(A36,HOP!A:L,12,0)</f>
        <v>#N/A</v>
      </c>
      <c r="F36" s="5" t="e">
        <f>VLOOKUP(A36,HOP!A:C,3,0)</f>
        <v>#N/A</v>
      </c>
      <c r="G36" s="5" t="e">
        <f t="shared" si="0"/>
        <v>#N/A</v>
      </c>
      <c r="H36" s="5" t="e">
        <f t="shared" si="1"/>
        <v>#N/A</v>
      </c>
      <c r="I36" s="5" t="e">
        <f>VLOOKUP(A36,HOP!A:U,21,0)</f>
        <v>#N/A</v>
      </c>
    </row>
    <row r="37" s="5" customFormat="1" hidden="1" spans="1:9">
      <c r="A37" s="6">
        <v>21862336654</v>
      </c>
      <c r="B37" s="7">
        <v>44925</v>
      </c>
      <c r="C37" s="7">
        <v>44927</v>
      </c>
      <c r="D37" s="5">
        <v>6959</v>
      </c>
      <c r="E37" s="5" t="str">
        <f>VLOOKUP(A37,HOP!A:L,12,0)</f>
        <v>6959.00</v>
      </c>
      <c r="F37" s="5" t="str">
        <f>VLOOKUP(A37,HOP!A:C,3,0)</f>
        <v>2856720</v>
      </c>
      <c r="G37" s="5">
        <f t="shared" si="0"/>
        <v>0</v>
      </c>
      <c r="H37" s="5" t="str">
        <f t="shared" si="1"/>
        <v>，2856720</v>
      </c>
      <c r="I37" s="5" t="str">
        <f>VLOOKUP(A37,HOP!A:U,21,0)</f>
        <v>直采</v>
      </c>
    </row>
    <row r="38" s="5" customFormat="1" hidden="1" spans="1:9">
      <c r="A38" s="6">
        <v>999221863543541</v>
      </c>
      <c r="B38" s="7">
        <v>44926</v>
      </c>
      <c r="C38" s="7">
        <v>44927</v>
      </c>
      <c r="D38" s="5">
        <v>5065</v>
      </c>
      <c r="E38" s="5" t="str">
        <f>VLOOKUP(A38,HOP!A:L,12,0)</f>
        <v>5065.00</v>
      </c>
      <c r="F38" s="5" t="str">
        <f>VLOOKUP(A38,HOP!A:C,3,0)</f>
        <v>2857112</v>
      </c>
      <c r="G38" s="5">
        <f t="shared" si="0"/>
        <v>0</v>
      </c>
      <c r="H38" s="5" t="str">
        <f t="shared" si="1"/>
        <v>，2857112</v>
      </c>
      <c r="I38" s="5" t="str">
        <f>VLOOKUP(A38,HOP!A:U,21,0)</f>
        <v>直连</v>
      </c>
    </row>
    <row r="39" s="5" customFormat="1" hidden="1" spans="1:9">
      <c r="A39" s="6">
        <v>999221864291802</v>
      </c>
      <c r="B39" s="7">
        <v>44926</v>
      </c>
      <c r="C39" s="7">
        <v>44927</v>
      </c>
      <c r="D39" s="5">
        <v>0</v>
      </c>
      <c r="E39" s="5" t="e">
        <f>VLOOKUP(A39,HOP!A:L,12,0)</f>
        <v>#N/A</v>
      </c>
      <c r="F39" s="5" t="e">
        <f>VLOOKUP(A39,HOP!A:C,3,0)</f>
        <v>#N/A</v>
      </c>
      <c r="G39" s="5" t="e">
        <f t="shared" si="0"/>
        <v>#N/A</v>
      </c>
      <c r="H39" s="5" t="e">
        <f t="shared" si="1"/>
        <v>#N/A</v>
      </c>
      <c r="I39" s="5" t="e">
        <f>VLOOKUP(A39,HOP!A:U,21,0)</f>
        <v>#N/A</v>
      </c>
    </row>
    <row r="40" s="5" customFormat="1" hidden="1" spans="1:9">
      <c r="A40" s="6">
        <v>21868316262</v>
      </c>
      <c r="B40" s="7">
        <v>44924</v>
      </c>
      <c r="C40" s="7">
        <v>44927</v>
      </c>
      <c r="D40" s="5">
        <v>0</v>
      </c>
      <c r="E40" s="5" t="str">
        <f>VLOOKUP(A40,HOP!A:L,12,0)</f>
        <v>2342.01</v>
      </c>
      <c r="F40" s="5" t="str">
        <f>VLOOKUP(A40,HOP!A:C,3,0)</f>
        <v>2858554</v>
      </c>
      <c r="G40" s="5">
        <f t="shared" si="0"/>
        <v>-2342.01</v>
      </c>
      <c r="H40" s="5" t="str">
        <f t="shared" si="1"/>
        <v>，2858554</v>
      </c>
      <c r="I40" s="5" t="str">
        <f>VLOOKUP(A40,HOP!A:U,21,0)</f>
        <v>直采</v>
      </c>
    </row>
    <row r="41" s="5" customFormat="1" hidden="1" spans="1:9">
      <c r="A41" s="6">
        <v>999221869754794</v>
      </c>
      <c r="B41" s="7">
        <v>44924</v>
      </c>
      <c r="C41" s="7">
        <v>44927</v>
      </c>
      <c r="D41" s="5">
        <v>4812</v>
      </c>
      <c r="E41" s="5" t="str">
        <f>VLOOKUP(A41,HOP!A:L,12,0)</f>
        <v>4812.00</v>
      </c>
      <c r="F41" s="5" t="str">
        <f>VLOOKUP(A41,HOP!A:C,3,0)</f>
        <v>2859185</v>
      </c>
      <c r="G41" s="5">
        <f t="shared" si="0"/>
        <v>0</v>
      </c>
      <c r="H41" s="5" t="str">
        <f t="shared" si="1"/>
        <v>，2859185</v>
      </c>
      <c r="I41" s="5" t="str">
        <f>VLOOKUP(A41,HOP!A:U,21,0)</f>
        <v>直连</v>
      </c>
    </row>
    <row r="42" s="5" customFormat="1" hidden="1" spans="1:9">
      <c r="A42" s="6">
        <v>999221869782585</v>
      </c>
      <c r="B42" s="7">
        <v>44925</v>
      </c>
      <c r="C42" s="7">
        <v>44927</v>
      </c>
      <c r="D42" s="5">
        <v>3208</v>
      </c>
      <c r="E42" s="5" t="str">
        <f>VLOOKUP(A42,HOP!A:L,12,0)</f>
        <v>3208.00</v>
      </c>
      <c r="F42" s="5" t="str">
        <f>VLOOKUP(A42,HOP!A:C,3,0)</f>
        <v>2859207</v>
      </c>
      <c r="G42" s="5">
        <f t="shared" si="0"/>
        <v>0</v>
      </c>
      <c r="H42" s="5" t="str">
        <f t="shared" si="1"/>
        <v>，2859207</v>
      </c>
      <c r="I42" s="5" t="str">
        <f>VLOOKUP(A42,HOP!A:U,21,0)</f>
        <v>直连</v>
      </c>
    </row>
    <row r="43" s="5" customFormat="1" hidden="1" spans="1:9">
      <c r="A43" s="6">
        <v>21869809959</v>
      </c>
      <c r="B43" s="7">
        <v>44926</v>
      </c>
      <c r="C43" s="7">
        <v>44927</v>
      </c>
      <c r="D43" s="5">
        <v>1065</v>
      </c>
      <c r="E43" s="5" t="str">
        <f>VLOOKUP(A43,HOP!A:L,12,0)</f>
        <v>1065.00</v>
      </c>
      <c r="F43" s="5" t="str">
        <f>VLOOKUP(A43,HOP!A:C,3,0)</f>
        <v>2859239</v>
      </c>
      <c r="G43" s="5">
        <f t="shared" si="0"/>
        <v>0</v>
      </c>
      <c r="H43" s="5" t="str">
        <f t="shared" si="1"/>
        <v>，2859239</v>
      </c>
      <c r="I43" s="5" t="str">
        <f>VLOOKUP(A43,HOP!A:U,21,0)</f>
        <v>直连</v>
      </c>
    </row>
    <row r="44" s="5" customFormat="1" hidden="1" spans="1:9">
      <c r="A44" s="6">
        <v>999221869876403</v>
      </c>
      <c r="B44" s="7">
        <v>44925</v>
      </c>
      <c r="C44" s="7">
        <v>44927</v>
      </c>
      <c r="D44" s="5">
        <v>16398</v>
      </c>
      <c r="E44" s="5" t="str">
        <f>VLOOKUP(A44,HOP!A:L,12,0)</f>
        <v>16398.00</v>
      </c>
      <c r="F44" s="5" t="str">
        <f>VLOOKUP(A44,HOP!A:C,3,0)</f>
        <v>2859293</v>
      </c>
      <c r="G44" s="5">
        <f t="shared" si="0"/>
        <v>0</v>
      </c>
      <c r="H44" s="5" t="str">
        <f t="shared" si="1"/>
        <v>，2859293</v>
      </c>
      <c r="I44" s="5" t="str">
        <f>VLOOKUP(A44,HOP!A:U,21,0)</f>
        <v>直连</v>
      </c>
    </row>
    <row r="45" s="5" customFormat="1" hidden="1" spans="1:9">
      <c r="A45" s="6">
        <v>999221875520232</v>
      </c>
      <c r="B45" s="7">
        <v>44922</v>
      </c>
      <c r="C45" s="7">
        <v>44927</v>
      </c>
      <c r="D45" s="5">
        <v>5405</v>
      </c>
      <c r="E45" s="5" t="str">
        <f>VLOOKUP(A45,HOP!A:L,12,0)</f>
        <v>5405.00</v>
      </c>
      <c r="F45" s="5" t="str">
        <f>VLOOKUP(A45,HOP!A:C,3,0)</f>
        <v>2861136</v>
      </c>
      <c r="G45" s="5">
        <f t="shared" si="0"/>
        <v>0</v>
      </c>
      <c r="H45" s="5" t="str">
        <f t="shared" si="1"/>
        <v>，2861136</v>
      </c>
      <c r="I45" s="5" t="str">
        <f>VLOOKUP(A45,HOP!A:U,21,0)</f>
        <v>直连</v>
      </c>
    </row>
    <row r="46" s="5" customFormat="1" hidden="1" spans="1:9">
      <c r="A46" s="6">
        <v>999221875542880</v>
      </c>
      <c r="B46" s="7">
        <v>44926</v>
      </c>
      <c r="C46" s="7">
        <v>44927</v>
      </c>
      <c r="D46" s="5">
        <v>907</v>
      </c>
      <c r="E46" s="5" t="str">
        <f>VLOOKUP(A46,HOP!A:L,12,0)</f>
        <v>907.00</v>
      </c>
      <c r="F46" s="5" t="str">
        <f>VLOOKUP(A46,HOP!A:C,3,0)</f>
        <v>2861160</v>
      </c>
      <c r="G46" s="5">
        <f t="shared" si="0"/>
        <v>0</v>
      </c>
      <c r="H46" s="5" t="str">
        <f t="shared" si="1"/>
        <v>，2861160</v>
      </c>
      <c r="I46" s="5" t="str">
        <f>VLOOKUP(A46,HOP!A:U,21,0)</f>
        <v>直连</v>
      </c>
    </row>
    <row r="47" s="5" customFormat="1" hidden="1" spans="1:9">
      <c r="A47" s="6">
        <v>999221875814382</v>
      </c>
      <c r="B47" s="7">
        <v>44926</v>
      </c>
      <c r="C47" s="7">
        <v>44927</v>
      </c>
      <c r="D47" s="5">
        <v>869</v>
      </c>
      <c r="E47" s="5" t="str">
        <f>VLOOKUP(A47,HOP!A:L,12,0)</f>
        <v>869.00</v>
      </c>
      <c r="F47" s="5" t="str">
        <f>VLOOKUP(A47,HOP!A:C,3,0)</f>
        <v>2861324</v>
      </c>
      <c r="G47" s="5">
        <f t="shared" si="0"/>
        <v>0</v>
      </c>
      <c r="H47" s="5" t="str">
        <f t="shared" si="1"/>
        <v>，2861324</v>
      </c>
      <c r="I47" s="5" t="str">
        <f>VLOOKUP(A47,HOP!A:U,21,0)</f>
        <v>直连</v>
      </c>
    </row>
    <row r="48" s="5" customFormat="1" hidden="1" spans="1:9">
      <c r="A48" s="6">
        <v>21880437795</v>
      </c>
      <c r="B48" s="7">
        <v>44926</v>
      </c>
      <c r="C48" s="7">
        <v>44927</v>
      </c>
      <c r="D48" s="5">
        <v>962</v>
      </c>
      <c r="E48" s="5" t="str">
        <f>VLOOKUP(A48,HOP!A:L,12,0)</f>
        <v>962.00</v>
      </c>
      <c r="F48" s="5" t="str">
        <f>VLOOKUP(A48,HOP!A:C,3,0)</f>
        <v>2862673</v>
      </c>
      <c r="G48" s="5">
        <f t="shared" si="0"/>
        <v>0</v>
      </c>
      <c r="H48" s="5" t="str">
        <f t="shared" si="1"/>
        <v>，2862673</v>
      </c>
      <c r="I48" s="5" t="str">
        <f>VLOOKUP(A48,HOP!A:U,21,0)</f>
        <v>直连</v>
      </c>
    </row>
    <row r="49" s="5" customFormat="1" hidden="1" spans="1:9">
      <c r="A49" s="6">
        <v>999221880949635</v>
      </c>
      <c r="B49" s="7">
        <v>44926</v>
      </c>
      <c r="C49" s="7">
        <v>44927</v>
      </c>
      <c r="D49" s="5">
        <v>2104</v>
      </c>
      <c r="E49" s="5" t="str">
        <f>VLOOKUP(A49,HOP!A:L,12,0)</f>
        <v>2104.00</v>
      </c>
      <c r="F49" s="5" t="str">
        <f>VLOOKUP(A49,HOP!A:C,3,0)</f>
        <v>2862862</v>
      </c>
      <c r="G49" s="5">
        <f t="shared" si="0"/>
        <v>0</v>
      </c>
      <c r="H49" s="5" t="str">
        <f t="shared" si="1"/>
        <v>，2862862</v>
      </c>
      <c r="I49" s="5" t="str">
        <f>VLOOKUP(A49,HOP!A:U,21,0)</f>
        <v>直连</v>
      </c>
    </row>
    <row r="50" s="5" customFormat="1" hidden="1" spans="1:9">
      <c r="A50" s="6">
        <v>999221882222170</v>
      </c>
      <c r="B50" s="7">
        <v>44926</v>
      </c>
      <c r="C50" s="7">
        <v>44927</v>
      </c>
      <c r="D50" s="5">
        <v>1248</v>
      </c>
      <c r="E50" s="5" t="str">
        <f>VLOOKUP(A50,HOP!A:L,12,0)</f>
        <v>1248.00</v>
      </c>
      <c r="F50" s="5" t="str">
        <f>VLOOKUP(A50,HOP!A:C,3,0)</f>
        <v>2863593</v>
      </c>
      <c r="G50" s="5">
        <f t="shared" si="0"/>
        <v>0</v>
      </c>
      <c r="H50" s="5" t="str">
        <f t="shared" si="1"/>
        <v>，2863593</v>
      </c>
      <c r="I50" s="5" t="str">
        <f>VLOOKUP(A50,HOP!A:U,21,0)</f>
        <v>直连</v>
      </c>
    </row>
    <row r="51" s="5" customFormat="1" hidden="1" spans="1:9">
      <c r="A51" s="6">
        <v>999221882296783</v>
      </c>
      <c r="B51" s="7">
        <v>44923</v>
      </c>
      <c r="C51" s="7">
        <v>44927</v>
      </c>
      <c r="D51" s="5">
        <v>3708</v>
      </c>
      <c r="E51" s="5" t="str">
        <f>VLOOKUP(A51,HOP!A:L,12,0)</f>
        <v>3708.00</v>
      </c>
      <c r="F51" s="5" t="str">
        <f>VLOOKUP(A51,HOP!A:C,3,0)</f>
        <v>2863656</v>
      </c>
      <c r="G51" s="5">
        <f t="shared" si="0"/>
        <v>0</v>
      </c>
      <c r="H51" s="5" t="str">
        <f t="shared" si="1"/>
        <v>，2863656</v>
      </c>
      <c r="I51" s="5" t="str">
        <f>VLOOKUP(A51,HOP!A:U,21,0)</f>
        <v>直连</v>
      </c>
    </row>
    <row r="52" s="5" customFormat="1" hidden="1" spans="1:9">
      <c r="A52" s="6">
        <v>21885794865</v>
      </c>
      <c r="B52" s="7">
        <v>44924</v>
      </c>
      <c r="C52" s="7">
        <v>44927</v>
      </c>
      <c r="D52" s="5">
        <v>7959</v>
      </c>
      <c r="E52" s="5" t="str">
        <f>VLOOKUP(A52,HOP!A:L,12,0)</f>
        <v>7959.00</v>
      </c>
      <c r="F52" s="5" t="str">
        <f>VLOOKUP(A52,HOP!A:C,3,0)</f>
        <v>2864348</v>
      </c>
      <c r="G52" s="5">
        <f t="shared" si="0"/>
        <v>0</v>
      </c>
      <c r="H52" s="5" t="str">
        <f t="shared" si="1"/>
        <v>，2864348</v>
      </c>
      <c r="I52" s="5" t="str">
        <f>VLOOKUP(A52,HOP!A:U,21,0)</f>
        <v>直采</v>
      </c>
    </row>
    <row r="53" s="5" customFormat="1" hidden="1" spans="1:9">
      <c r="A53" s="6">
        <v>999221886116156</v>
      </c>
      <c r="B53" s="7">
        <v>44923</v>
      </c>
      <c r="C53" s="7">
        <v>44927</v>
      </c>
      <c r="D53" s="5">
        <v>1456</v>
      </c>
      <c r="E53" s="5" t="str">
        <f>VLOOKUP(A53,HOP!A:L,12,0)</f>
        <v>1456.00</v>
      </c>
      <c r="F53" s="5" t="str">
        <f>VLOOKUP(A53,HOP!A:C,3,0)</f>
        <v>2864435</v>
      </c>
      <c r="G53" s="5">
        <f t="shared" si="0"/>
        <v>0</v>
      </c>
      <c r="H53" s="5" t="str">
        <f t="shared" si="1"/>
        <v>，2864435</v>
      </c>
      <c r="I53" s="5" t="str">
        <f>VLOOKUP(A53,HOP!A:U,21,0)</f>
        <v>直连</v>
      </c>
    </row>
    <row r="54" s="5" customFormat="1" hidden="1" spans="1:9">
      <c r="A54" s="6">
        <v>999221886547654</v>
      </c>
      <c r="B54" s="7">
        <v>44925</v>
      </c>
      <c r="C54" s="7">
        <v>44927</v>
      </c>
      <c r="D54" s="5">
        <v>3480</v>
      </c>
      <c r="E54" s="5" t="str">
        <f>VLOOKUP(A54,HOP!A:L,12,0)</f>
        <v>3480.00</v>
      </c>
      <c r="F54" s="5" t="str">
        <f>VLOOKUP(A54,HOP!A:C,3,0)</f>
        <v>2864557</v>
      </c>
      <c r="G54" s="5">
        <f t="shared" si="0"/>
        <v>0</v>
      </c>
      <c r="H54" s="5" t="str">
        <f t="shared" si="1"/>
        <v>，2864557</v>
      </c>
      <c r="I54" s="5" t="str">
        <f>VLOOKUP(A54,HOP!A:U,21,0)</f>
        <v>直连</v>
      </c>
    </row>
    <row r="55" s="5" customFormat="1" hidden="1" spans="1:9">
      <c r="A55" s="6">
        <v>21887140537</v>
      </c>
      <c r="B55" s="7">
        <v>44926</v>
      </c>
      <c r="C55" s="7">
        <v>44927</v>
      </c>
      <c r="D55" s="5">
        <v>335</v>
      </c>
      <c r="E55" s="5" t="str">
        <f>VLOOKUP(A55,HOP!A:L,12,0)</f>
        <v>335.00</v>
      </c>
      <c r="F55" s="5" t="str">
        <f>VLOOKUP(A55,HOP!A:C,3,0)</f>
        <v>2864872</v>
      </c>
      <c r="G55" s="5">
        <f t="shared" si="0"/>
        <v>0</v>
      </c>
      <c r="H55" s="5" t="str">
        <f t="shared" si="1"/>
        <v>，2864872</v>
      </c>
      <c r="I55" s="5" t="str">
        <f>VLOOKUP(A55,HOP!A:U,21,0)</f>
        <v>直连</v>
      </c>
    </row>
    <row r="56" s="5" customFormat="1" hidden="1" spans="1:9">
      <c r="A56" s="6">
        <v>21887906587</v>
      </c>
      <c r="B56" s="7">
        <v>44924</v>
      </c>
      <c r="C56" s="7">
        <v>44927</v>
      </c>
      <c r="D56" s="5">
        <v>13675</v>
      </c>
      <c r="E56" s="5" t="str">
        <f>VLOOKUP(A56,HOP!A:L,12,0)</f>
        <v>13675.00</v>
      </c>
      <c r="F56" s="5" t="str">
        <f>VLOOKUP(A56,HOP!A:C,3,0)</f>
        <v>2865344</v>
      </c>
      <c r="G56" s="5">
        <f t="shared" si="0"/>
        <v>0</v>
      </c>
      <c r="H56" s="5" t="str">
        <f t="shared" si="1"/>
        <v>，2865344</v>
      </c>
      <c r="I56" s="5" t="str">
        <f>VLOOKUP(A56,HOP!A:U,21,0)</f>
        <v>直采</v>
      </c>
    </row>
    <row r="57" s="5" customFormat="1" hidden="1" spans="1:9">
      <c r="A57" s="6">
        <v>21887906588</v>
      </c>
      <c r="B57" s="7">
        <v>44924</v>
      </c>
      <c r="C57" s="7">
        <v>44927</v>
      </c>
      <c r="D57" s="5">
        <v>14067</v>
      </c>
      <c r="E57" s="5" t="str">
        <f>VLOOKUP(A57,HOP!A:L,12,0)</f>
        <v>14067.00</v>
      </c>
      <c r="F57" s="5" t="str">
        <f>VLOOKUP(A57,HOP!A:C,3,0)</f>
        <v>2865343</v>
      </c>
      <c r="G57" s="5">
        <f t="shared" si="0"/>
        <v>0</v>
      </c>
      <c r="H57" s="5" t="str">
        <f t="shared" si="1"/>
        <v>，2865343</v>
      </c>
      <c r="I57" s="5" t="str">
        <f>VLOOKUP(A57,HOP!A:U,21,0)</f>
        <v>直采</v>
      </c>
    </row>
    <row r="58" s="5" customFormat="1" hidden="1" spans="1:9">
      <c r="A58" s="6">
        <v>999221892960086</v>
      </c>
      <c r="B58" s="7">
        <v>44924</v>
      </c>
      <c r="C58" s="7">
        <v>44927</v>
      </c>
      <c r="D58" s="5">
        <v>2625</v>
      </c>
      <c r="E58" s="5" t="str">
        <f>VLOOKUP(A58,HOP!A:L,12,0)</f>
        <v>2625.00</v>
      </c>
      <c r="F58" s="5" t="str">
        <f>VLOOKUP(A58,HOP!A:C,3,0)</f>
        <v>2866529</v>
      </c>
      <c r="G58" s="5">
        <f t="shared" si="0"/>
        <v>0</v>
      </c>
      <c r="H58" s="5" t="str">
        <f t="shared" si="1"/>
        <v>，2866529</v>
      </c>
      <c r="I58" s="5" t="str">
        <f>VLOOKUP(A58,HOP!A:U,21,0)</f>
        <v>直连</v>
      </c>
    </row>
    <row r="59" s="5" customFormat="1" hidden="1" spans="1:9">
      <c r="A59" s="6">
        <v>21893123714</v>
      </c>
      <c r="B59" s="7">
        <v>44924</v>
      </c>
      <c r="C59" s="7">
        <v>44927</v>
      </c>
      <c r="D59" s="5">
        <v>4158</v>
      </c>
      <c r="E59" s="5" t="str">
        <f>VLOOKUP(A59,HOP!A:L,12,0)</f>
        <v>4158.00</v>
      </c>
      <c r="F59" s="5" t="str">
        <f>VLOOKUP(A59,HOP!A:C,3,0)</f>
        <v>2866577</v>
      </c>
      <c r="G59" s="5">
        <f t="shared" si="0"/>
        <v>0</v>
      </c>
      <c r="H59" s="5" t="str">
        <f t="shared" si="1"/>
        <v>，2866577</v>
      </c>
      <c r="I59" s="5" t="str">
        <f>VLOOKUP(A59,HOP!A:U,21,0)</f>
        <v>直连</v>
      </c>
    </row>
    <row r="60" s="5" customFormat="1" hidden="1" spans="1:9">
      <c r="A60" s="6">
        <v>999221894921757</v>
      </c>
      <c r="B60" s="7">
        <v>44926</v>
      </c>
      <c r="C60" s="7">
        <v>44927</v>
      </c>
      <c r="D60" s="5">
        <v>5169</v>
      </c>
      <c r="E60" s="5" t="str">
        <f>VLOOKUP(A60,HOP!A:L,12,0)</f>
        <v>5169.00</v>
      </c>
      <c r="F60" s="5" t="str">
        <f>VLOOKUP(A60,HOP!A:C,3,0)</f>
        <v>2867360</v>
      </c>
      <c r="G60" s="5">
        <f t="shared" si="0"/>
        <v>0</v>
      </c>
      <c r="H60" s="5" t="str">
        <f t="shared" si="1"/>
        <v>，2867360</v>
      </c>
      <c r="I60" s="5" t="str">
        <f>VLOOKUP(A60,HOP!A:U,21,0)</f>
        <v>直连</v>
      </c>
    </row>
    <row r="61" s="5" customFormat="1" hidden="1" spans="1:9">
      <c r="A61" s="6">
        <v>999221901573268</v>
      </c>
      <c r="B61" s="7">
        <v>44926</v>
      </c>
      <c r="C61" s="7">
        <v>44927</v>
      </c>
      <c r="D61" s="5">
        <v>985</v>
      </c>
      <c r="E61" s="5" t="str">
        <f>VLOOKUP(A61,HOP!A:L,12,0)</f>
        <v>985.00</v>
      </c>
      <c r="F61" s="5" t="str">
        <f>VLOOKUP(A61,HOP!A:C,3,0)</f>
        <v>2868820</v>
      </c>
      <c r="G61" s="5">
        <f t="shared" si="0"/>
        <v>0</v>
      </c>
      <c r="H61" s="5" t="str">
        <f t="shared" si="1"/>
        <v>，2868820</v>
      </c>
      <c r="I61" s="5" t="str">
        <f>VLOOKUP(A61,HOP!A:U,21,0)</f>
        <v>直连</v>
      </c>
    </row>
    <row r="62" s="5" customFormat="1" hidden="1" spans="1:9">
      <c r="A62" s="6">
        <v>999221901706085</v>
      </c>
      <c r="B62" s="7">
        <v>44926</v>
      </c>
      <c r="C62" s="7">
        <v>44927</v>
      </c>
      <c r="D62" s="5">
        <v>1537</v>
      </c>
      <c r="E62" s="5" t="str">
        <f>VLOOKUP(A62,HOP!A:L,12,0)</f>
        <v>1537.00</v>
      </c>
      <c r="F62" s="5" t="str">
        <f>VLOOKUP(A62,HOP!A:C,3,0)</f>
        <v>2868860</v>
      </c>
      <c r="G62" s="5">
        <f t="shared" si="0"/>
        <v>0</v>
      </c>
      <c r="H62" s="5" t="str">
        <f t="shared" si="1"/>
        <v>，2868860</v>
      </c>
      <c r="I62" s="5" t="str">
        <f>VLOOKUP(A62,HOP!A:U,21,0)</f>
        <v>直连</v>
      </c>
    </row>
    <row r="63" s="5" customFormat="1" hidden="1" spans="1:9">
      <c r="A63" s="6">
        <v>21902460569</v>
      </c>
      <c r="B63" s="7">
        <v>44924</v>
      </c>
      <c r="C63" s="7">
        <v>44927</v>
      </c>
      <c r="D63" s="5">
        <v>2264</v>
      </c>
      <c r="E63" s="5" t="str">
        <f>VLOOKUP(A63,HOP!A:L,12,0)</f>
        <v>2264.00</v>
      </c>
      <c r="F63" s="5" t="str">
        <f>VLOOKUP(A63,HOP!A:C,3,0)</f>
        <v>2869233</v>
      </c>
      <c r="G63" s="5">
        <f t="shared" si="0"/>
        <v>0</v>
      </c>
      <c r="H63" s="5" t="str">
        <f t="shared" si="1"/>
        <v>，2869233</v>
      </c>
      <c r="I63" s="5" t="str">
        <f>VLOOKUP(A63,HOP!A:U,21,0)</f>
        <v>直连</v>
      </c>
    </row>
    <row r="64" s="5" customFormat="1" hidden="1" spans="1:9">
      <c r="A64" s="6">
        <v>999221909127971</v>
      </c>
      <c r="B64" s="7">
        <v>44926</v>
      </c>
      <c r="C64" s="7">
        <v>44927</v>
      </c>
      <c r="D64" s="5">
        <v>752</v>
      </c>
      <c r="E64" s="5" t="str">
        <f>VLOOKUP(A64,HOP!A:L,12,0)</f>
        <v>752.00</v>
      </c>
      <c r="F64" s="5" t="str">
        <f>VLOOKUP(A64,HOP!A:C,3,0)</f>
        <v>2870774</v>
      </c>
      <c r="G64" s="5">
        <f t="shared" si="0"/>
        <v>0</v>
      </c>
      <c r="H64" s="5" t="str">
        <f t="shared" si="1"/>
        <v>，2870774</v>
      </c>
      <c r="I64" s="5" t="str">
        <f>VLOOKUP(A64,HOP!A:U,21,0)</f>
        <v>直连</v>
      </c>
    </row>
    <row r="65" s="5" customFormat="1" hidden="1" spans="1:9">
      <c r="A65" s="6">
        <v>999221911216671</v>
      </c>
      <c r="B65" s="7">
        <v>44921</v>
      </c>
      <c r="C65" s="7">
        <v>44927</v>
      </c>
      <c r="D65" s="5">
        <v>24152</v>
      </c>
      <c r="E65" s="5" t="str">
        <f>VLOOKUP(A65,HOP!A:L,12,0)</f>
        <v>24152.00</v>
      </c>
      <c r="F65" s="5" t="str">
        <f>VLOOKUP(A65,HOP!A:C,3,0)</f>
        <v>2871466</v>
      </c>
      <c r="G65" s="5">
        <f t="shared" si="0"/>
        <v>0</v>
      </c>
      <c r="H65" s="5" t="str">
        <f t="shared" si="1"/>
        <v>，2871466</v>
      </c>
      <c r="I65" s="5" t="str">
        <f>VLOOKUP(A65,HOP!A:U,21,0)</f>
        <v>直采</v>
      </c>
    </row>
    <row r="66" s="5" customFormat="1" hidden="1" spans="1:9">
      <c r="A66" s="6">
        <v>999221922709925</v>
      </c>
      <c r="B66" s="7">
        <v>44926</v>
      </c>
      <c r="C66" s="7">
        <v>44927</v>
      </c>
      <c r="D66" s="5">
        <v>246</v>
      </c>
      <c r="E66" s="5" t="str">
        <f>VLOOKUP(A66,HOP!A:L,12,0)</f>
        <v>246.00</v>
      </c>
      <c r="F66" s="5" t="str">
        <f>VLOOKUP(A66,HOP!A:C,3,0)</f>
        <v>2873892</v>
      </c>
      <c r="G66" s="5">
        <f t="shared" si="0"/>
        <v>0</v>
      </c>
      <c r="H66" s="5" t="str">
        <f t="shared" si="1"/>
        <v>，2873892</v>
      </c>
      <c r="I66" s="5" t="str">
        <f>VLOOKUP(A66,HOP!A:U,21,0)</f>
        <v>直连</v>
      </c>
    </row>
    <row r="67" s="5" customFormat="1" hidden="1" spans="1:9">
      <c r="A67" s="6">
        <v>21925241357</v>
      </c>
      <c r="B67" s="7">
        <v>44926</v>
      </c>
      <c r="C67" s="7">
        <v>44927</v>
      </c>
      <c r="D67" s="5">
        <v>725</v>
      </c>
      <c r="E67" s="5" t="str">
        <f>VLOOKUP(A67,HOP!A:L,12,0)</f>
        <v>725.00</v>
      </c>
      <c r="F67" s="5" t="str">
        <f>VLOOKUP(A67,HOP!A:C,3,0)</f>
        <v>2874329</v>
      </c>
      <c r="G67" s="5">
        <f t="shared" ref="G67:G130" si="2">D67-E67</f>
        <v>0</v>
      </c>
      <c r="H67" s="5" t="str">
        <f t="shared" ref="H67:H130" si="3">$H$1&amp;F67</f>
        <v>，2874329</v>
      </c>
      <c r="I67" s="5" t="str">
        <f>VLOOKUP(A67,HOP!A:U,21,0)</f>
        <v>直连</v>
      </c>
    </row>
    <row r="68" s="5" customFormat="1" hidden="1" spans="1:9">
      <c r="A68" s="6">
        <v>21927392570</v>
      </c>
      <c r="B68" s="7">
        <v>44926</v>
      </c>
      <c r="C68" s="7">
        <v>44927</v>
      </c>
      <c r="D68" s="5">
        <v>1012</v>
      </c>
      <c r="E68" s="5" t="str">
        <f>VLOOKUP(A68,HOP!A:L,12,0)</f>
        <v>1012.00</v>
      </c>
      <c r="F68" s="5" t="str">
        <f>VLOOKUP(A68,HOP!A:C,3,0)</f>
        <v>2875021</v>
      </c>
      <c r="G68" s="5">
        <f t="shared" si="2"/>
        <v>0</v>
      </c>
      <c r="H68" s="5" t="str">
        <f t="shared" si="3"/>
        <v>，2875021</v>
      </c>
      <c r="I68" s="5" t="str">
        <f>VLOOKUP(A68,HOP!A:U,21,0)</f>
        <v>直连</v>
      </c>
    </row>
    <row r="69" s="5" customFormat="1" hidden="1" spans="1:9">
      <c r="A69" s="6">
        <v>999221930285099</v>
      </c>
      <c r="B69" s="7">
        <v>44925</v>
      </c>
      <c r="C69" s="7">
        <v>44927</v>
      </c>
      <c r="D69" s="5">
        <v>18748</v>
      </c>
      <c r="E69" s="5" t="str">
        <f>VLOOKUP(A69,HOP!A:L,12,0)</f>
        <v>18748.00</v>
      </c>
      <c r="F69" s="5" t="str">
        <f>VLOOKUP(A69,HOP!A:C,3,0)</f>
        <v>2876118</v>
      </c>
      <c r="G69" s="5">
        <f t="shared" si="2"/>
        <v>0</v>
      </c>
      <c r="H69" s="5" t="str">
        <f t="shared" si="3"/>
        <v>，2876118</v>
      </c>
      <c r="I69" s="5" t="str">
        <f>VLOOKUP(A69,HOP!A:U,21,0)</f>
        <v>直采</v>
      </c>
    </row>
    <row r="70" s="5" customFormat="1" hidden="1" spans="1:9">
      <c r="A70" s="6">
        <v>999221934066909</v>
      </c>
      <c r="B70" s="7">
        <v>44920</v>
      </c>
      <c r="C70" s="7">
        <v>44927</v>
      </c>
      <c r="D70" s="5">
        <v>0</v>
      </c>
      <c r="E70" s="5" t="e">
        <f>VLOOKUP(A70,HOP!A:L,12,0)</f>
        <v>#N/A</v>
      </c>
      <c r="F70" s="5" t="e">
        <f>VLOOKUP(A70,HOP!A:C,3,0)</f>
        <v>#N/A</v>
      </c>
      <c r="G70" s="5" t="e">
        <f t="shared" si="2"/>
        <v>#N/A</v>
      </c>
      <c r="H70" s="5" t="e">
        <f t="shared" si="3"/>
        <v>#N/A</v>
      </c>
      <c r="I70" s="5" t="e">
        <f>VLOOKUP(A70,HOP!A:U,21,0)</f>
        <v>#N/A</v>
      </c>
    </row>
    <row r="71" s="5" customFormat="1" hidden="1" spans="1:9">
      <c r="A71" s="6">
        <v>999221934410355</v>
      </c>
      <c r="B71" s="7">
        <v>44926</v>
      </c>
      <c r="C71" s="7">
        <v>44927</v>
      </c>
      <c r="D71" s="5">
        <v>423</v>
      </c>
      <c r="E71" s="5" t="str">
        <f>VLOOKUP(A71,HOP!A:L,12,0)</f>
        <v>423.00</v>
      </c>
      <c r="F71" s="5" t="str">
        <f>VLOOKUP(A71,HOP!A:C,3,0)</f>
        <v>2877831</v>
      </c>
      <c r="G71" s="5">
        <f t="shared" si="2"/>
        <v>0</v>
      </c>
      <c r="H71" s="5" t="str">
        <f t="shared" si="3"/>
        <v>，2877831</v>
      </c>
      <c r="I71" s="5" t="str">
        <f>VLOOKUP(A71,HOP!A:U,21,0)</f>
        <v>直连</v>
      </c>
    </row>
    <row r="72" s="5" customFormat="1" hidden="1" spans="1:9">
      <c r="A72" s="6">
        <v>999221939437219</v>
      </c>
      <c r="B72" s="7">
        <v>44925</v>
      </c>
      <c r="C72" s="7">
        <v>44927</v>
      </c>
      <c r="D72" s="5">
        <v>5561</v>
      </c>
      <c r="E72" s="5" t="str">
        <f>VLOOKUP(A72,HOP!A:L,12,0)</f>
        <v>5561.00</v>
      </c>
      <c r="F72" s="5" t="str">
        <f>VLOOKUP(A72,HOP!A:C,3,0)</f>
        <v>2879250</v>
      </c>
      <c r="G72" s="5">
        <f t="shared" si="2"/>
        <v>0</v>
      </c>
      <c r="H72" s="5" t="str">
        <f t="shared" si="3"/>
        <v>，2879250</v>
      </c>
      <c r="I72" s="5" t="str">
        <f>VLOOKUP(A72,HOP!A:U,21,0)</f>
        <v>直采</v>
      </c>
    </row>
    <row r="73" s="5" customFormat="1" hidden="1" spans="1:9">
      <c r="A73" s="6">
        <v>999221940452741</v>
      </c>
      <c r="B73" s="7">
        <v>44926</v>
      </c>
      <c r="C73" s="7">
        <v>44927</v>
      </c>
      <c r="D73" s="5">
        <v>866</v>
      </c>
      <c r="E73" s="5" t="str">
        <f>VLOOKUP(A73,HOP!A:L,12,0)</f>
        <v>866.00</v>
      </c>
      <c r="F73" s="5" t="str">
        <f>VLOOKUP(A73,HOP!A:C,3,0)</f>
        <v>2879865</v>
      </c>
      <c r="G73" s="5">
        <f t="shared" si="2"/>
        <v>0</v>
      </c>
      <c r="H73" s="5" t="str">
        <f t="shared" si="3"/>
        <v>，2879865</v>
      </c>
      <c r="I73" s="5" t="str">
        <f>VLOOKUP(A73,HOP!A:U,21,0)</f>
        <v>直连</v>
      </c>
    </row>
    <row r="74" s="5" customFormat="1" hidden="1" spans="1:9">
      <c r="A74" s="6">
        <v>999221945443795</v>
      </c>
      <c r="B74" s="7">
        <v>44924</v>
      </c>
      <c r="C74" s="7">
        <v>44927</v>
      </c>
      <c r="D74" s="5">
        <v>3126</v>
      </c>
      <c r="E74" s="5" t="str">
        <f>VLOOKUP(A74,HOP!A:L,12,0)</f>
        <v>3126.00</v>
      </c>
      <c r="F74" s="5" t="str">
        <f>VLOOKUP(A74,HOP!A:C,3,0)</f>
        <v>2881514</v>
      </c>
      <c r="G74" s="5">
        <f t="shared" si="2"/>
        <v>0</v>
      </c>
      <c r="H74" s="5" t="str">
        <f t="shared" si="3"/>
        <v>，2881514</v>
      </c>
      <c r="I74" s="5" t="str">
        <f>VLOOKUP(A74,HOP!A:U,21,0)</f>
        <v>直连</v>
      </c>
    </row>
    <row r="75" s="5" customFormat="1" hidden="1" spans="1:9">
      <c r="A75" s="6">
        <v>999221948280541</v>
      </c>
      <c r="B75" s="7">
        <v>44926</v>
      </c>
      <c r="C75" s="7">
        <v>44927</v>
      </c>
      <c r="D75" s="5">
        <v>1394</v>
      </c>
      <c r="E75" s="5" t="str">
        <f>VLOOKUP(A75,HOP!A:L,12,0)</f>
        <v>1394.00</v>
      </c>
      <c r="F75" s="5" t="str">
        <f>VLOOKUP(A75,HOP!A:C,3,0)</f>
        <v>2882509</v>
      </c>
      <c r="G75" s="5">
        <f t="shared" si="2"/>
        <v>0</v>
      </c>
      <c r="H75" s="5" t="str">
        <f t="shared" si="3"/>
        <v>，2882509</v>
      </c>
      <c r="I75" s="5" t="str">
        <f>VLOOKUP(A75,HOP!A:U,21,0)</f>
        <v>直连</v>
      </c>
    </row>
    <row r="76" s="5" customFormat="1" hidden="1" spans="1:9">
      <c r="A76" s="6">
        <v>999221950061092</v>
      </c>
      <c r="B76" s="7">
        <v>44926</v>
      </c>
      <c r="C76" s="7">
        <v>44927</v>
      </c>
      <c r="D76" s="5">
        <v>1097</v>
      </c>
      <c r="E76" s="5" t="str">
        <f>VLOOKUP(A76,HOP!A:L,12,0)</f>
        <v>1097.00</v>
      </c>
      <c r="F76" s="5" t="str">
        <f>VLOOKUP(A76,HOP!A:C,3,0)</f>
        <v>2883056</v>
      </c>
      <c r="G76" s="5">
        <f t="shared" si="2"/>
        <v>0</v>
      </c>
      <c r="H76" s="5" t="str">
        <f t="shared" si="3"/>
        <v>，2883056</v>
      </c>
      <c r="I76" s="5" t="str">
        <f>VLOOKUP(A76,HOP!A:U,21,0)</f>
        <v>直连</v>
      </c>
    </row>
    <row r="77" s="5" customFormat="1" hidden="1" spans="1:9">
      <c r="A77" s="6">
        <v>999221954459052</v>
      </c>
      <c r="B77" s="7">
        <v>44926</v>
      </c>
      <c r="C77" s="7">
        <v>44927</v>
      </c>
      <c r="D77" s="5">
        <v>2221</v>
      </c>
      <c r="E77" s="5" t="str">
        <f>VLOOKUP(A77,HOP!A:L,12,0)</f>
        <v>2221.00</v>
      </c>
      <c r="F77" s="5" t="str">
        <f>VLOOKUP(A77,HOP!A:C,3,0)</f>
        <v>2884467</v>
      </c>
      <c r="G77" s="5">
        <f t="shared" si="2"/>
        <v>0</v>
      </c>
      <c r="H77" s="5" t="str">
        <f t="shared" si="3"/>
        <v>，2884467</v>
      </c>
      <c r="I77" s="5" t="str">
        <f>VLOOKUP(A77,HOP!A:U,21,0)</f>
        <v>直连</v>
      </c>
    </row>
    <row r="78" s="5" customFormat="1" hidden="1" spans="1:9">
      <c r="A78" s="6">
        <v>999221955342123</v>
      </c>
      <c r="B78" s="7">
        <v>44924</v>
      </c>
      <c r="C78" s="7">
        <v>44927</v>
      </c>
      <c r="D78" s="5">
        <v>3454</v>
      </c>
      <c r="E78" s="5" t="str">
        <f>VLOOKUP(A78,HOP!A:L,12,0)</f>
        <v>3454.00</v>
      </c>
      <c r="F78" s="5" t="str">
        <f>VLOOKUP(A78,HOP!A:C,3,0)</f>
        <v>2884662</v>
      </c>
      <c r="G78" s="5">
        <f t="shared" si="2"/>
        <v>0</v>
      </c>
      <c r="H78" s="5" t="str">
        <f t="shared" si="3"/>
        <v>，2884662</v>
      </c>
      <c r="I78" s="5" t="str">
        <f>VLOOKUP(A78,HOP!A:U,21,0)</f>
        <v>直连</v>
      </c>
    </row>
    <row r="79" s="5" customFormat="1" hidden="1" spans="1:9">
      <c r="A79" s="6">
        <v>21956179032</v>
      </c>
      <c r="B79" s="7">
        <v>44925</v>
      </c>
      <c r="C79" s="7">
        <v>44927</v>
      </c>
      <c r="D79" s="5">
        <v>958</v>
      </c>
      <c r="E79" s="5" t="str">
        <f>VLOOKUP(A79,HOP!A:L,12,0)</f>
        <v>958.00</v>
      </c>
      <c r="F79" s="5" t="str">
        <f>VLOOKUP(A79,HOP!A:C,3,0)</f>
        <v>2885119</v>
      </c>
      <c r="G79" s="5">
        <f t="shared" si="2"/>
        <v>0</v>
      </c>
      <c r="H79" s="5" t="str">
        <f t="shared" si="3"/>
        <v>，2885119</v>
      </c>
      <c r="I79" s="5" t="str">
        <f>VLOOKUP(A79,HOP!A:U,21,0)</f>
        <v>直连</v>
      </c>
    </row>
    <row r="80" s="5" customFormat="1" hidden="1" spans="1:9">
      <c r="A80" s="6">
        <v>999221956201791</v>
      </c>
      <c r="B80" s="7">
        <v>44921</v>
      </c>
      <c r="C80" s="7">
        <v>44927</v>
      </c>
      <c r="D80" s="5">
        <v>2813</v>
      </c>
      <c r="E80" s="5" t="str">
        <f>VLOOKUP(A80,HOP!A:L,12,0)</f>
        <v>2813.00</v>
      </c>
      <c r="F80" s="5" t="str">
        <f>VLOOKUP(A80,HOP!A:C,3,0)</f>
        <v>2885154</v>
      </c>
      <c r="G80" s="5">
        <f t="shared" si="2"/>
        <v>0</v>
      </c>
      <c r="H80" s="5" t="str">
        <f t="shared" si="3"/>
        <v>，2885154</v>
      </c>
      <c r="I80" s="5" t="str">
        <f>VLOOKUP(A80,HOP!A:U,21,0)</f>
        <v>直连</v>
      </c>
    </row>
    <row r="81" s="5" customFormat="1" spans="1:10">
      <c r="A81" s="9" t="s">
        <v>1189</v>
      </c>
      <c r="B81" s="7">
        <v>44926</v>
      </c>
      <c r="C81" s="7">
        <v>44927</v>
      </c>
      <c r="D81" s="5">
        <v>1761</v>
      </c>
      <c r="E81" s="5" t="e">
        <f>VLOOKUP(A81,HOP!A:L,12,0)</f>
        <v>#N/A</v>
      </c>
      <c r="F81" s="5">
        <v>2885173</v>
      </c>
      <c r="G81" s="5" t="e">
        <f t="shared" si="2"/>
        <v>#N/A</v>
      </c>
      <c r="H81" s="5" t="str">
        <f t="shared" si="3"/>
        <v>，2885173</v>
      </c>
      <c r="I81" s="5" t="e">
        <f>VLOOKUP(A81,HOP!A:U,21,0)</f>
        <v>#N/A</v>
      </c>
      <c r="J81" s="5" t="s">
        <v>1190</v>
      </c>
    </row>
    <row r="82" s="5" customFormat="1" hidden="1" spans="1:9">
      <c r="A82" s="6">
        <v>999221956444050</v>
      </c>
      <c r="B82" s="7">
        <v>44926</v>
      </c>
      <c r="C82" s="7">
        <v>44927</v>
      </c>
      <c r="D82" s="5">
        <v>2940</v>
      </c>
      <c r="E82" s="5" t="str">
        <f>VLOOKUP(A82,HOP!A:L,12,0)</f>
        <v>2940.00</v>
      </c>
      <c r="F82" s="5" t="str">
        <f>VLOOKUP(A82,HOP!A:C,3,0)</f>
        <v>2885264</v>
      </c>
      <c r="G82" s="5">
        <f t="shared" si="2"/>
        <v>0</v>
      </c>
      <c r="H82" s="5" t="str">
        <f t="shared" si="3"/>
        <v>，2885264</v>
      </c>
      <c r="I82" s="5" t="str">
        <f>VLOOKUP(A82,HOP!A:U,21,0)</f>
        <v>直连</v>
      </c>
    </row>
    <row r="83" s="5" customFormat="1" hidden="1" spans="1:9">
      <c r="A83" s="6">
        <v>999221956547369</v>
      </c>
      <c r="B83" s="7">
        <v>44924</v>
      </c>
      <c r="C83" s="7">
        <v>44927</v>
      </c>
      <c r="D83" s="5">
        <v>3624</v>
      </c>
      <c r="E83" s="5" t="str">
        <f>VLOOKUP(A83,HOP!A:L,12,0)</f>
        <v>3624.00</v>
      </c>
      <c r="F83" s="5" t="str">
        <f>VLOOKUP(A83,HOP!A:C,3,0)</f>
        <v>2885336</v>
      </c>
      <c r="G83" s="5">
        <f t="shared" si="2"/>
        <v>0</v>
      </c>
      <c r="H83" s="5" t="str">
        <f t="shared" si="3"/>
        <v>，2885336</v>
      </c>
      <c r="I83" s="5" t="str">
        <f>VLOOKUP(A83,HOP!A:U,21,0)</f>
        <v>直连</v>
      </c>
    </row>
    <row r="84" s="5" customFormat="1" hidden="1" spans="1:9">
      <c r="A84" s="6">
        <v>999221956565943</v>
      </c>
      <c r="B84" s="7">
        <v>44925</v>
      </c>
      <c r="C84" s="7">
        <v>44927</v>
      </c>
      <c r="D84" s="5">
        <v>1514</v>
      </c>
      <c r="E84" s="5" t="str">
        <f>VLOOKUP(A84,HOP!A:L,12,0)</f>
        <v>1514.00</v>
      </c>
      <c r="F84" s="5" t="str">
        <f>VLOOKUP(A84,HOP!A:C,3,0)</f>
        <v>2885349</v>
      </c>
      <c r="G84" s="5">
        <f t="shared" si="2"/>
        <v>0</v>
      </c>
      <c r="H84" s="5" t="str">
        <f t="shared" si="3"/>
        <v>，2885349</v>
      </c>
      <c r="I84" s="5" t="str">
        <f>VLOOKUP(A84,HOP!A:U,21,0)</f>
        <v>直连</v>
      </c>
    </row>
    <row r="85" s="5" customFormat="1" hidden="1" spans="1:9">
      <c r="A85" s="6">
        <v>999221957188210</v>
      </c>
      <c r="B85" s="7">
        <v>44924</v>
      </c>
      <c r="C85" s="7">
        <v>44927</v>
      </c>
      <c r="D85" s="5">
        <v>8676</v>
      </c>
      <c r="E85" s="5" t="str">
        <f>VLOOKUP(A85,HOP!A:L,12,0)</f>
        <v>8676.00</v>
      </c>
      <c r="F85" s="5" t="str">
        <f>VLOOKUP(A85,HOP!A:C,3,0)</f>
        <v>2885679</v>
      </c>
      <c r="G85" s="5">
        <f t="shared" si="2"/>
        <v>0</v>
      </c>
      <c r="H85" s="5" t="str">
        <f t="shared" si="3"/>
        <v>，2885679</v>
      </c>
      <c r="I85" s="5" t="str">
        <f>VLOOKUP(A85,HOP!A:U,21,0)</f>
        <v>直连</v>
      </c>
    </row>
    <row r="86" s="5" customFormat="1" hidden="1" spans="1:9">
      <c r="A86" s="6">
        <v>999221962344658</v>
      </c>
      <c r="B86" s="7">
        <v>44926</v>
      </c>
      <c r="C86" s="7">
        <v>44927</v>
      </c>
      <c r="D86" s="5">
        <v>826</v>
      </c>
      <c r="E86" s="5" t="str">
        <f>VLOOKUP(A86,HOP!A:L,12,0)</f>
        <v>826.00</v>
      </c>
      <c r="F86" s="5" t="str">
        <f>VLOOKUP(A86,HOP!A:C,3,0)</f>
        <v>2886929</v>
      </c>
      <c r="G86" s="5">
        <f t="shared" si="2"/>
        <v>0</v>
      </c>
      <c r="H86" s="5" t="str">
        <f t="shared" si="3"/>
        <v>，2886929</v>
      </c>
      <c r="I86" s="5" t="str">
        <f>VLOOKUP(A86,HOP!A:U,21,0)</f>
        <v>直连</v>
      </c>
    </row>
    <row r="87" s="5" customFormat="1" hidden="1" spans="1:9">
      <c r="A87" s="6">
        <v>999221963129947</v>
      </c>
      <c r="B87" s="7">
        <v>44921</v>
      </c>
      <c r="C87" s="7">
        <v>44927</v>
      </c>
      <c r="D87" s="5">
        <v>9222</v>
      </c>
      <c r="E87" s="5" t="str">
        <f>VLOOKUP(A87,HOP!A:L,12,0)</f>
        <v>9222.00</v>
      </c>
      <c r="F87" s="5" t="str">
        <f>VLOOKUP(A87,HOP!A:C,3,0)</f>
        <v>2887558</v>
      </c>
      <c r="G87" s="5">
        <f t="shared" si="2"/>
        <v>0</v>
      </c>
      <c r="H87" s="5" t="str">
        <f t="shared" si="3"/>
        <v>，2887558</v>
      </c>
      <c r="I87" s="5" t="str">
        <f>VLOOKUP(A87,HOP!A:U,21,0)</f>
        <v>直连</v>
      </c>
    </row>
    <row r="88" s="5" customFormat="1" hidden="1" spans="1:9">
      <c r="A88" s="6">
        <v>999221970219996</v>
      </c>
      <c r="B88" s="7">
        <v>44926</v>
      </c>
      <c r="C88" s="7">
        <v>44927</v>
      </c>
      <c r="D88" s="5">
        <v>929</v>
      </c>
      <c r="E88" s="5" t="str">
        <f>VLOOKUP(A88,HOP!A:L,12,0)</f>
        <v>929.00</v>
      </c>
      <c r="F88" s="5" t="str">
        <f>VLOOKUP(A88,HOP!A:C,3,0)</f>
        <v>2890242</v>
      </c>
      <c r="G88" s="5">
        <f t="shared" si="2"/>
        <v>0</v>
      </c>
      <c r="H88" s="5" t="str">
        <f t="shared" si="3"/>
        <v>，2890242</v>
      </c>
      <c r="I88" s="5" t="str">
        <f>VLOOKUP(A88,HOP!A:U,21,0)</f>
        <v>直连</v>
      </c>
    </row>
    <row r="89" s="5" customFormat="1" hidden="1" spans="1:9">
      <c r="A89" s="6">
        <v>999221972112875</v>
      </c>
      <c r="B89" s="7">
        <v>44925</v>
      </c>
      <c r="C89" s="7">
        <v>44927</v>
      </c>
      <c r="D89" s="5">
        <v>566</v>
      </c>
      <c r="E89" s="5" t="str">
        <f>VLOOKUP(A89,HOP!A:L,12,0)</f>
        <v>566.00</v>
      </c>
      <c r="F89" s="5" t="str">
        <f>VLOOKUP(A89,HOP!A:C,3,0)</f>
        <v>2890461</v>
      </c>
      <c r="G89" s="5">
        <f t="shared" si="2"/>
        <v>0</v>
      </c>
      <c r="H89" s="5" t="str">
        <f t="shared" si="3"/>
        <v>，2890461</v>
      </c>
      <c r="I89" s="5" t="str">
        <f>VLOOKUP(A89,HOP!A:U,21,0)</f>
        <v>直连</v>
      </c>
    </row>
    <row r="90" s="5" customFormat="1" hidden="1" spans="1:9">
      <c r="A90" s="6">
        <v>999221974328416</v>
      </c>
      <c r="B90" s="7">
        <v>44924</v>
      </c>
      <c r="C90" s="7">
        <v>44927</v>
      </c>
      <c r="D90" s="5">
        <v>5120</v>
      </c>
      <c r="E90" s="5" t="str">
        <f>VLOOKUP(A90,HOP!A:L,12,0)</f>
        <v>5120.00</v>
      </c>
      <c r="F90" s="5" t="str">
        <f>VLOOKUP(A90,HOP!A:C,3,0)</f>
        <v>2891100</v>
      </c>
      <c r="G90" s="5">
        <f t="shared" si="2"/>
        <v>0</v>
      </c>
      <c r="H90" s="5" t="str">
        <f t="shared" si="3"/>
        <v>，2891100</v>
      </c>
      <c r="I90" s="5" t="str">
        <f>VLOOKUP(A90,HOP!A:U,21,0)</f>
        <v>直采</v>
      </c>
    </row>
    <row r="91" s="5" customFormat="1" hidden="1" spans="1:9">
      <c r="A91" s="6">
        <v>999221974891952</v>
      </c>
      <c r="B91" s="7">
        <v>44926</v>
      </c>
      <c r="C91" s="7">
        <v>44927</v>
      </c>
      <c r="D91" s="5">
        <v>1185</v>
      </c>
      <c r="E91" s="5" t="str">
        <f>VLOOKUP(A91,HOP!A:L,12,0)</f>
        <v>1185.00</v>
      </c>
      <c r="F91" s="5" t="str">
        <f>VLOOKUP(A91,HOP!A:C,3,0)</f>
        <v>2891373</v>
      </c>
      <c r="G91" s="5">
        <f t="shared" si="2"/>
        <v>0</v>
      </c>
      <c r="H91" s="5" t="str">
        <f t="shared" si="3"/>
        <v>，2891373</v>
      </c>
      <c r="I91" s="5" t="str">
        <f>VLOOKUP(A91,HOP!A:U,21,0)</f>
        <v>直连</v>
      </c>
    </row>
    <row r="92" s="5" customFormat="1" hidden="1" spans="1:9">
      <c r="A92" s="6">
        <v>999221976499688</v>
      </c>
      <c r="B92" s="7">
        <v>44926</v>
      </c>
      <c r="C92" s="7">
        <v>44927</v>
      </c>
      <c r="D92" s="5">
        <v>992</v>
      </c>
      <c r="E92" s="5" t="str">
        <f>VLOOKUP(A92,HOP!A:L,12,0)</f>
        <v>992.00</v>
      </c>
      <c r="F92" s="5" t="str">
        <f>VLOOKUP(A92,HOP!A:C,3,0)</f>
        <v>2892531</v>
      </c>
      <c r="G92" s="5">
        <f t="shared" si="2"/>
        <v>0</v>
      </c>
      <c r="H92" s="5" t="str">
        <f t="shared" si="3"/>
        <v>，2892531</v>
      </c>
      <c r="I92" s="5" t="str">
        <f>VLOOKUP(A92,HOP!A:U,21,0)</f>
        <v>直连</v>
      </c>
    </row>
    <row r="93" s="5" customFormat="1" hidden="1" spans="1:9">
      <c r="A93" s="6">
        <v>999221976545770</v>
      </c>
      <c r="B93" s="7">
        <v>44926</v>
      </c>
      <c r="C93" s="7">
        <v>44927</v>
      </c>
      <c r="D93" s="5">
        <v>475</v>
      </c>
      <c r="E93" s="5" t="str">
        <f>VLOOKUP(A93,HOP!A:L,12,0)</f>
        <v>475.00</v>
      </c>
      <c r="F93" s="5" t="str">
        <f>VLOOKUP(A93,HOP!A:C,3,0)</f>
        <v>2892571</v>
      </c>
      <c r="G93" s="5">
        <f t="shared" si="2"/>
        <v>0</v>
      </c>
      <c r="H93" s="5" t="str">
        <f t="shared" si="3"/>
        <v>，2892571</v>
      </c>
      <c r="I93" s="5" t="str">
        <f>VLOOKUP(A93,HOP!A:U,21,0)</f>
        <v>直连</v>
      </c>
    </row>
    <row r="94" s="5" customFormat="1" hidden="1" spans="1:9">
      <c r="A94" s="6">
        <v>999221976642108</v>
      </c>
      <c r="B94" s="7">
        <v>44925</v>
      </c>
      <c r="C94" s="7">
        <v>44927</v>
      </c>
      <c r="D94" s="5">
        <v>2825</v>
      </c>
      <c r="E94" s="5" t="str">
        <f>VLOOKUP(A94,HOP!A:L,12,0)</f>
        <v>2825.00</v>
      </c>
      <c r="F94" s="5" t="str">
        <f>VLOOKUP(A94,HOP!A:C,3,0)</f>
        <v>2892602</v>
      </c>
      <c r="G94" s="5">
        <f t="shared" si="2"/>
        <v>0</v>
      </c>
      <c r="H94" s="5" t="str">
        <f t="shared" si="3"/>
        <v>，2892602</v>
      </c>
      <c r="I94" s="5" t="str">
        <f>VLOOKUP(A94,HOP!A:U,21,0)</f>
        <v>直连</v>
      </c>
    </row>
    <row r="95" s="5" customFormat="1" hidden="1" spans="1:9">
      <c r="A95" s="6">
        <v>999221976712642</v>
      </c>
      <c r="B95" s="7">
        <v>44925</v>
      </c>
      <c r="C95" s="7">
        <v>44927</v>
      </c>
      <c r="D95" s="5">
        <v>3352</v>
      </c>
      <c r="E95" s="5" t="str">
        <f>VLOOKUP(A95,HOP!A:L,12,0)</f>
        <v>3352.00</v>
      </c>
      <c r="F95" s="5" t="str">
        <f>VLOOKUP(A95,HOP!A:C,3,0)</f>
        <v>2892724</v>
      </c>
      <c r="G95" s="5">
        <f t="shared" si="2"/>
        <v>0</v>
      </c>
      <c r="H95" s="5" t="str">
        <f t="shared" si="3"/>
        <v>，2892724</v>
      </c>
      <c r="I95" s="5" t="str">
        <f>VLOOKUP(A95,HOP!A:U,21,0)</f>
        <v>直连</v>
      </c>
    </row>
    <row r="96" s="5" customFormat="1" hidden="1" spans="1:9">
      <c r="A96" s="6">
        <v>999221981511251</v>
      </c>
      <c r="B96" s="7">
        <v>44924</v>
      </c>
      <c r="C96" s="7">
        <v>44927</v>
      </c>
      <c r="D96" s="5">
        <v>3885</v>
      </c>
      <c r="E96" s="5" t="str">
        <f>VLOOKUP(A96,HOP!A:L,12,0)</f>
        <v>3885.00</v>
      </c>
      <c r="F96" s="5" t="str">
        <f>VLOOKUP(A96,HOP!A:C,3,0)</f>
        <v>2893772</v>
      </c>
      <c r="G96" s="5">
        <f t="shared" si="2"/>
        <v>0</v>
      </c>
      <c r="H96" s="5" t="str">
        <f t="shared" si="3"/>
        <v>，2893772</v>
      </c>
      <c r="I96" s="5" t="str">
        <f>VLOOKUP(A96,HOP!A:U,21,0)</f>
        <v>直连</v>
      </c>
    </row>
    <row r="97" s="5" customFormat="1" hidden="1" spans="1:9">
      <c r="A97" s="6">
        <v>999221981575056</v>
      </c>
      <c r="B97" s="7">
        <v>44926</v>
      </c>
      <c r="C97" s="7">
        <v>44927</v>
      </c>
      <c r="D97" s="5">
        <v>1171</v>
      </c>
      <c r="E97" s="5" t="str">
        <f>VLOOKUP(A97,HOP!A:L,12,0)</f>
        <v>1171.00</v>
      </c>
      <c r="F97" s="5" t="str">
        <f>VLOOKUP(A97,HOP!A:C,3,0)</f>
        <v>2893818</v>
      </c>
      <c r="G97" s="5">
        <f t="shared" si="2"/>
        <v>0</v>
      </c>
      <c r="H97" s="5" t="str">
        <f t="shared" si="3"/>
        <v>，2893818</v>
      </c>
      <c r="I97" s="5" t="str">
        <f>VLOOKUP(A97,HOP!A:U,21,0)</f>
        <v>直连</v>
      </c>
    </row>
    <row r="98" s="5" customFormat="1" hidden="1" spans="1:9">
      <c r="A98" s="6">
        <v>999221981642633</v>
      </c>
      <c r="B98" s="7">
        <v>44926</v>
      </c>
      <c r="C98" s="7">
        <v>44927</v>
      </c>
      <c r="D98" s="5">
        <v>453</v>
      </c>
      <c r="E98" s="5" t="str">
        <f>VLOOKUP(A98,HOP!A:L,12,0)</f>
        <v>453.00</v>
      </c>
      <c r="F98" s="5" t="str">
        <f>VLOOKUP(A98,HOP!A:C,3,0)</f>
        <v>2893846</v>
      </c>
      <c r="G98" s="5">
        <f t="shared" si="2"/>
        <v>0</v>
      </c>
      <c r="H98" s="5" t="str">
        <f t="shared" si="3"/>
        <v>，2893846</v>
      </c>
      <c r="I98" s="5" t="str">
        <f>VLOOKUP(A98,HOP!A:U,21,0)</f>
        <v>直连</v>
      </c>
    </row>
    <row r="99" s="5" customFormat="1" hidden="1" spans="1:9">
      <c r="A99" s="6">
        <v>999221983074712</v>
      </c>
      <c r="B99" s="7">
        <v>44926</v>
      </c>
      <c r="C99" s="7">
        <v>44927</v>
      </c>
      <c r="D99" s="5">
        <v>0</v>
      </c>
      <c r="E99" s="5" t="e">
        <f>VLOOKUP(A99,HOP!A:L,12,0)</f>
        <v>#N/A</v>
      </c>
      <c r="F99" s="5" t="e">
        <f>VLOOKUP(A99,HOP!A:C,3,0)</f>
        <v>#N/A</v>
      </c>
      <c r="G99" s="5" t="e">
        <f t="shared" si="2"/>
        <v>#N/A</v>
      </c>
      <c r="H99" s="5" t="e">
        <f t="shared" si="3"/>
        <v>#N/A</v>
      </c>
      <c r="I99" s="5" t="e">
        <f>VLOOKUP(A99,HOP!A:U,21,0)</f>
        <v>#N/A</v>
      </c>
    </row>
    <row r="100" s="5" customFormat="1" hidden="1" spans="1:9">
      <c r="A100" s="6">
        <v>999221983247912</v>
      </c>
      <c r="B100" s="7">
        <v>44926</v>
      </c>
      <c r="C100" s="7">
        <v>44927</v>
      </c>
      <c r="D100" s="5">
        <v>477</v>
      </c>
      <c r="E100" s="5" t="str">
        <f>VLOOKUP(A100,HOP!A:L,12,0)</f>
        <v>477.00</v>
      </c>
      <c r="F100" s="5" t="str">
        <f>VLOOKUP(A100,HOP!A:C,3,0)</f>
        <v>2894815</v>
      </c>
      <c r="G100" s="5">
        <f t="shared" si="2"/>
        <v>0</v>
      </c>
      <c r="H100" s="5" t="str">
        <f t="shared" si="3"/>
        <v>，2894815</v>
      </c>
      <c r="I100" s="5" t="str">
        <f>VLOOKUP(A100,HOP!A:U,21,0)</f>
        <v>直采</v>
      </c>
    </row>
    <row r="101" s="5" customFormat="1" hidden="1" spans="1:9">
      <c r="A101" s="6">
        <v>999221983310329</v>
      </c>
      <c r="B101" s="7">
        <v>44925</v>
      </c>
      <c r="C101" s="7">
        <v>44927</v>
      </c>
      <c r="D101" s="5">
        <v>1092</v>
      </c>
      <c r="E101" s="5" t="str">
        <f>VLOOKUP(A101,HOP!A:L,12,0)</f>
        <v>1092.00</v>
      </c>
      <c r="F101" s="5" t="str">
        <f>VLOOKUP(A101,HOP!A:C,3,0)</f>
        <v>2894866</v>
      </c>
      <c r="G101" s="5">
        <f t="shared" si="2"/>
        <v>0</v>
      </c>
      <c r="H101" s="5" t="str">
        <f t="shared" si="3"/>
        <v>，2894866</v>
      </c>
      <c r="I101" s="5" t="str">
        <f>VLOOKUP(A101,HOP!A:U,21,0)</f>
        <v>直连</v>
      </c>
    </row>
    <row r="102" s="5" customFormat="1" hidden="1" spans="1:9">
      <c r="A102" s="6">
        <v>999221983496057</v>
      </c>
      <c r="B102" s="7">
        <v>44926</v>
      </c>
      <c r="C102" s="7">
        <v>44927</v>
      </c>
      <c r="D102" s="5">
        <v>3297</v>
      </c>
      <c r="E102" s="5" t="str">
        <f>VLOOKUP(A102,HOP!A:L,12,0)</f>
        <v>3297.00</v>
      </c>
      <c r="F102" s="5" t="str">
        <f>VLOOKUP(A102,HOP!A:C,3,0)</f>
        <v>2894966</v>
      </c>
      <c r="G102" s="5">
        <f t="shared" si="2"/>
        <v>0</v>
      </c>
      <c r="H102" s="5" t="str">
        <f t="shared" si="3"/>
        <v>，2894966</v>
      </c>
      <c r="I102" s="5" t="str">
        <f>VLOOKUP(A102,HOP!A:U,21,0)</f>
        <v>直连</v>
      </c>
    </row>
    <row r="103" s="5" customFormat="1" hidden="1" spans="1:9">
      <c r="A103" s="6">
        <v>999221983510527</v>
      </c>
      <c r="B103" s="7">
        <v>44926</v>
      </c>
      <c r="C103" s="7">
        <v>44927</v>
      </c>
      <c r="D103" s="5">
        <v>316</v>
      </c>
      <c r="E103" s="5" t="str">
        <f>VLOOKUP(A103,HOP!A:L,12,0)</f>
        <v>316.00</v>
      </c>
      <c r="F103" s="5" t="str">
        <f>VLOOKUP(A103,HOP!A:C,3,0)</f>
        <v>2894984</v>
      </c>
      <c r="G103" s="5">
        <f t="shared" si="2"/>
        <v>0</v>
      </c>
      <c r="H103" s="5" t="str">
        <f t="shared" si="3"/>
        <v>，2894984</v>
      </c>
      <c r="I103" s="5" t="str">
        <f>VLOOKUP(A103,HOP!A:U,21,0)</f>
        <v>直连</v>
      </c>
    </row>
    <row r="104" s="5" customFormat="1" hidden="1" spans="1:9">
      <c r="A104" s="6">
        <v>999221986159007</v>
      </c>
      <c r="B104" s="7">
        <v>44926</v>
      </c>
      <c r="C104" s="7">
        <v>44927</v>
      </c>
      <c r="D104" s="5">
        <v>3847</v>
      </c>
      <c r="E104" s="5" t="str">
        <f>VLOOKUP(A104,HOP!A:L,12,0)</f>
        <v>3847.00</v>
      </c>
      <c r="F104" s="5" t="str">
        <f>VLOOKUP(A104,HOP!A:C,3,0)</f>
        <v>2895524</v>
      </c>
      <c r="G104" s="5">
        <f t="shared" si="2"/>
        <v>0</v>
      </c>
      <c r="H104" s="5" t="str">
        <f t="shared" si="3"/>
        <v>，2895524</v>
      </c>
      <c r="I104" s="5" t="str">
        <f>VLOOKUP(A104,HOP!A:U,21,0)</f>
        <v>直连</v>
      </c>
    </row>
    <row r="105" s="5" customFormat="1" hidden="1" spans="1:9">
      <c r="A105" s="6">
        <v>999221986914797</v>
      </c>
      <c r="B105" s="7">
        <v>44923</v>
      </c>
      <c r="C105" s="7">
        <v>44927</v>
      </c>
      <c r="D105" s="5">
        <v>3298</v>
      </c>
      <c r="E105" s="5" t="str">
        <f>VLOOKUP(A105,HOP!A:L,12,0)</f>
        <v>3298.00</v>
      </c>
      <c r="F105" s="5" t="str">
        <f>VLOOKUP(A105,HOP!A:C,3,0)</f>
        <v>2895685</v>
      </c>
      <c r="G105" s="5">
        <f t="shared" si="2"/>
        <v>0</v>
      </c>
      <c r="H105" s="5" t="str">
        <f t="shared" si="3"/>
        <v>，2895685</v>
      </c>
      <c r="I105" s="5" t="str">
        <f>VLOOKUP(A105,HOP!A:U,21,0)</f>
        <v>直连</v>
      </c>
    </row>
    <row r="106" s="5" customFormat="1" hidden="1" spans="1:9">
      <c r="A106" s="6">
        <v>999221987798044</v>
      </c>
      <c r="B106" s="7">
        <v>44926</v>
      </c>
      <c r="C106" s="7">
        <v>44927</v>
      </c>
      <c r="D106" s="5">
        <v>1648</v>
      </c>
      <c r="E106" s="5" t="str">
        <f>VLOOKUP(A106,HOP!A:L,12,0)</f>
        <v>1648.00</v>
      </c>
      <c r="F106" s="5" t="str">
        <f>VLOOKUP(A106,HOP!A:C,3,0)</f>
        <v>2896026</v>
      </c>
      <c r="G106" s="5">
        <f t="shared" si="2"/>
        <v>0</v>
      </c>
      <c r="H106" s="5" t="str">
        <f t="shared" si="3"/>
        <v>，2896026</v>
      </c>
      <c r="I106" s="5" t="str">
        <f>VLOOKUP(A106,HOP!A:U,21,0)</f>
        <v>直连</v>
      </c>
    </row>
    <row r="107" s="5" customFormat="1" hidden="1" spans="1:9">
      <c r="A107" s="6">
        <v>999221988975678</v>
      </c>
      <c r="B107" s="7">
        <v>44926</v>
      </c>
      <c r="C107" s="7">
        <v>44927</v>
      </c>
      <c r="D107" s="5">
        <v>489</v>
      </c>
      <c r="E107" s="5" t="str">
        <f>VLOOKUP(A107,HOP!A:L,12,0)</f>
        <v>489.00</v>
      </c>
      <c r="F107" s="5" t="str">
        <f>VLOOKUP(A107,HOP!A:C,3,0)</f>
        <v>2896501</v>
      </c>
      <c r="G107" s="5">
        <f t="shared" si="2"/>
        <v>0</v>
      </c>
      <c r="H107" s="5" t="str">
        <f t="shared" si="3"/>
        <v>，2896501</v>
      </c>
      <c r="I107" s="5" t="str">
        <f>VLOOKUP(A107,HOP!A:U,21,0)</f>
        <v>直连</v>
      </c>
    </row>
    <row r="108" s="5" customFormat="1" hidden="1" spans="1:9">
      <c r="A108" s="6">
        <v>999221989013569</v>
      </c>
      <c r="B108" s="7">
        <v>44925</v>
      </c>
      <c r="C108" s="7">
        <v>44927</v>
      </c>
      <c r="D108" s="5">
        <v>2269</v>
      </c>
      <c r="E108" s="5" t="str">
        <f>VLOOKUP(A108,HOP!A:L,12,0)</f>
        <v>2269.00</v>
      </c>
      <c r="F108" s="5" t="str">
        <f>VLOOKUP(A108,HOP!A:C,3,0)</f>
        <v>2896514</v>
      </c>
      <c r="G108" s="5">
        <f t="shared" si="2"/>
        <v>0</v>
      </c>
      <c r="H108" s="5" t="str">
        <f t="shared" si="3"/>
        <v>，2896514</v>
      </c>
      <c r="I108" s="5" t="str">
        <f>VLOOKUP(A108,HOP!A:U,21,0)</f>
        <v>直连</v>
      </c>
    </row>
    <row r="109" s="5" customFormat="1" hidden="1" spans="1:9">
      <c r="A109" s="6">
        <v>999221989140756</v>
      </c>
      <c r="B109" s="7">
        <v>44926</v>
      </c>
      <c r="C109" s="7">
        <v>44927</v>
      </c>
      <c r="D109" s="5">
        <v>804</v>
      </c>
      <c r="E109" s="5" t="str">
        <f>VLOOKUP(A109,HOP!A:L,12,0)</f>
        <v>804.00</v>
      </c>
      <c r="F109" s="5" t="str">
        <f>VLOOKUP(A109,HOP!A:C,3,0)</f>
        <v>2896599</v>
      </c>
      <c r="G109" s="5">
        <f t="shared" si="2"/>
        <v>0</v>
      </c>
      <c r="H109" s="5" t="str">
        <f t="shared" si="3"/>
        <v>，2896599</v>
      </c>
      <c r="I109" s="5" t="str">
        <f>VLOOKUP(A109,HOP!A:U,21,0)</f>
        <v>直连</v>
      </c>
    </row>
    <row r="110" s="5" customFormat="1" hidden="1" spans="1:9">
      <c r="A110" s="6">
        <v>999221989334270</v>
      </c>
      <c r="B110" s="7">
        <v>44925</v>
      </c>
      <c r="C110" s="7">
        <v>44927</v>
      </c>
      <c r="D110" s="5">
        <v>1096</v>
      </c>
      <c r="E110" s="5" t="str">
        <f>VLOOKUP(A110,HOP!A:L,12,0)</f>
        <v>1096.00</v>
      </c>
      <c r="F110" s="5" t="str">
        <f>VLOOKUP(A110,HOP!A:C,3,0)</f>
        <v>2896676</v>
      </c>
      <c r="G110" s="5">
        <f t="shared" si="2"/>
        <v>0</v>
      </c>
      <c r="H110" s="5" t="str">
        <f t="shared" si="3"/>
        <v>，2896676</v>
      </c>
      <c r="I110" s="5" t="str">
        <f>VLOOKUP(A110,HOP!A:U,21,0)</f>
        <v>直连</v>
      </c>
    </row>
    <row r="111" s="5" customFormat="1" hidden="1" spans="1:9">
      <c r="A111" s="6">
        <v>999221989373398</v>
      </c>
      <c r="B111" s="7">
        <v>44925</v>
      </c>
      <c r="C111" s="7">
        <v>44927</v>
      </c>
      <c r="D111" s="5">
        <v>337</v>
      </c>
      <c r="E111" s="5" t="str">
        <f>VLOOKUP(A111,HOP!A:L,12,0)</f>
        <v>337.00</v>
      </c>
      <c r="F111" s="5" t="str">
        <f>VLOOKUP(A111,HOP!A:C,3,0)</f>
        <v>2896687</v>
      </c>
      <c r="G111" s="5">
        <f t="shared" si="2"/>
        <v>0</v>
      </c>
      <c r="H111" s="5" t="str">
        <f t="shared" si="3"/>
        <v>，2896687</v>
      </c>
      <c r="I111" s="5" t="str">
        <f>VLOOKUP(A111,HOP!A:U,21,0)</f>
        <v>直连</v>
      </c>
    </row>
    <row r="112" s="5" customFormat="1" hidden="1" spans="1:9">
      <c r="A112" s="6">
        <v>999221989702284</v>
      </c>
      <c r="B112" s="7">
        <v>44924</v>
      </c>
      <c r="C112" s="7">
        <v>44927</v>
      </c>
      <c r="D112" s="5">
        <v>2880</v>
      </c>
      <c r="E112" s="5" t="str">
        <f>VLOOKUP(A112,HOP!A:L,12,0)</f>
        <v>2880.00</v>
      </c>
      <c r="F112" s="5" t="str">
        <f>VLOOKUP(A112,HOP!A:C,3,0)</f>
        <v>2896826</v>
      </c>
      <c r="G112" s="5">
        <f t="shared" si="2"/>
        <v>0</v>
      </c>
      <c r="H112" s="5" t="str">
        <f t="shared" si="3"/>
        <v>，2896826</v>
      </c>
      <c r="I112" s="5" t="str">
        <f>VLOOKUP(A112,HOP!A:U,21,0)</f>
        <v>直连</v>
      </c>
    </row>
    <row r="113" s="5" customFormat="1" hidden="1" spans="1:9">
      <c r="A113" s="6">
        <v>999221990736306</v>
      </c>
      <c r="B113" s="7">
        <v>44926</v>
      </c>
      <c r="C113" s="7">
        <v>44927</v>
      </c>
      <c r="D113" s="5">
        <v>0</v>
      </c>
      <c r="E113" s="5" t="e">
        <f>VLOOKUP(A113,HOP!A:L,12,0)</f>
        <v>#N/A</v>
      </c>
      <c r="F113" s="5" t="e">
        <f>VLOOKUP(A113,HOP!A:C,3,0)</f>
        <v>#N/A</v>
      </c>
      <c r="G113" s="5" t="e">
        <f t="shared" si="2"/>
        <v>#N/A</v>
      </c>
      <c r="H113" s="5" t="e">
        <f t="shared" si="3"/>
        <v>#N/A</v>
      </c>
      <c r="I113" s="5" t="e">
        <f>VLOOKUP(A113,HOP!A:U,21,0)</f>
        <v>#N/A</v>
      </c>
    </row>
    <row r="114" s="5" customFormat="1" hidden="1" spans="1:9">
      <c r="A114" s="6">
        <v>999221991816127</v>
      </c>
      <c r="B114" s="7">
        <v>44926</v>
      </c>
      <c r="C114" s="7">
        <v>44927</v>
      </c>
      <c r="D114" s="5">
        <v>482</v>
      </c>
      <c r="E114" s="5" t="str">
        <f>VLOOKUP(A114,HOP!A:L,12,0)</f>
        <v>482.00</v>
      </c>
      <c r="F114" s="5" t="str">
        <f>VLOOKUP(A114,HOP!A:C,3,0)</f>
        <v>2897217</v>
      </c>
      <c r="G114" s="5">
        <f t="shared" si="2"/>
        <v>0</v>
      </c>
      <c r="H114" s="5" t="str">
        <f t="shared" si="3"/>
        <v>，2897217</v>
      </c>
      <c r="I114" s="5" t="str">
        <f>VLOOKUP(A114,HOP!A:U,21,0)</f>
        <v>直连</v>
      </c>
    </row>
    <row r="115" s="5" customFormat="1" hidden="1" spans="1:9">
      <c r="A115" s="6">
        <v>999221992774553</v>
      </c>
      <c r="B115" s="7">
        <v>44919</v>
      </c>
      <c r="C115" s="7">
        <v>44927</v>
      </c>
      <c r="D115" s="5">
        <v>5776</v>
      </c>
      <c r="E115" s="5" t="str">
        <f>VLOOKUP(A115,HOP!A:L,12,0)</f>
        <v>5776.00</v>
      </c>
      <c r="F115" s="5" t="str">
        <f>VLOOKUP(A115,HOP!A:C,3,0)</f>
        <v>2897426</v>
      </c>
      <c r="G115" s="5">
        <f t="shared" si="2"/>
        <v>0</v>
      </c>
      <c r="H115" s="5" t="str">
        <f t="shared" si="3"/>
        <v>，2897426</v>
      </c>
      <c r="I115" s="5" t="str">
        <f>VLOOKUP(A115,HOP!A:U,21,0)</f>
        <v>直连</v>
      </c>
    </row>
    <row r="116" s="5" customFormat="1" hidden="1" spans="1:9">
      <c r="A116" s="6">
        <v>999221993357907</v>
      </c>
      <c r="B116" s="7">
        <v>44925</v>
      </c>
      <c r="C116" s="7">
        <v>44927</v>
      </c>
      <c r="D116" s="5">
        <v>766</v>
      </c>
      <c r="E116" s="5" t="str">
        <f>VLOOKUP(A116,HOP!A:L,12,0)</f>
        <v>766.00</v>
      </c>
      <c r="F116" s="5" t="str">
        <f>VLOOKUP(A116,HOP!A:C,3,0)</f>
        <v>2897704</v>
      </c>
      <c r="G116" s="5">
        <f t="shared" si="2"/>
        <v>0</v>
      </c>
      <c r="H116" s="5" t="str">
        <f t="shared" si="3"/>
        <v>，2897704</v>
      </c>
      <c r="I116" s="5" t="str">
        <f>VLOOKUP(A116,HOP!A:U,21,0)</f>
        <v>直连</v>
      </c>
    </row>
    <row r="117" s="5" customFormat="1" hidden="1" spans="1:9">
      <c r="A117" s="6">
        <v>21995799080</v>
      </c>
      <c r="B117" s="7">
        <v>44925</v>
      </c>
      <c r="C117" s="7">
        <v>44927</v>
      </c>
      <c r="D117" s="5">
        <v>2085</v>
      </c>
      <c r="E117" s="5" t="str">
        <f>VLOOKUP(A117,HOP!A:L,12,0)</f>
        <v>2085.00</v>
      </c>
      <c r="F117" s="5" t="str">
        <f>VLOOKUP(A117,HOP!A:C,3,0)</f>
        <v>2898445</v>
      </c>
      <c r="G117" s="5">
        <f t="shared" si="2"/>
        <v>0</v>
      </c>
      <c r="H117" s="5" t="str">
        <f t="shared" si="3"/>
        <v>，2898445</v>
      </c>
      <c r="I117" s="5" t="str">
        <f>VLOOKUP(A117,HOP!A:U,21,0)</f>
        <v>直连</v>
      </c>
    </row>
    <row r="118" s="5" customFormat="1" hidden="1" spans="1:9">
      <c r="A118" s="6">
        <v>999221996076130</v>
      </c>
      <c r="B118" s="7">
        <v>44926</v>
      </c>
      <c r="C118" s="7">
        <v>44927</v>
      </c>
      <c r="D118" s="5">
        <v>253</v>
      </c>
      <c r="E118" s="5" t="str">
        <f>VLOOKUP(A118,HOP!A:L,12,0)</f>
        <v>253.00</v>
      </c>
      <c r="F118" s="5" t="str">
        <f>VLOOKUP(A118,HOP!A:C,3,0)</f>
        <v>2898501</v>
      </c>
      <c r="G118" s="5">
        <f t="shared" si="2"/>
        <v>0</v>
      </c>
      <c r="H118" s="5" t="str">
        <f t="shared" si="3"/>
        <v>，2898501</v>
      </c>
      <c r="I118" s="5" t="str">
        <f>VLOOKUP(A118,HOP!A:U,21,0)</f>
        <v>直连</v>
      </c>
    </row>
    <row r="119" s="5" customFormat="1" hidden="1" spans="1:9">
      <c r="A119" s="6">
        <v>999221996283851</v>
      </c>
      <c r="B119" s="7">
        <v>44926</v>
      </c>
      <c r="C119" s="7">
        <v>44927</v>
      </c>
      <c r="D119" s="5">
        <v>643</v>
      </c>
      <c r="E119" s="5" t="str">
        <f>VLOOKUP(A119,HOP!A:L,12,0)</f>
        <v>643.00</v>
      </c>
      <c r="F119" s="5" t="str">
        <f>VLOOKUP(A119,HOP!A:C,3,0)</f>
        <v>2898557</v>
      </c>
      <c r="G119" s="5">
        <f t="shared" si="2"/>
        <v>0</v>
      </c>
      <c r="H119" s="5" t="str">
        <f t="shared" si="3"/>
        <v>，2898557</v>
      </c>
      <c r="I119" s="5" t="str">
        <f>VLOOKUP(A119,HOP!A:U,21,0)</f>
        <v>直连</v>
      </c>
    </row>
    <row r="120" s="5" customFormat="1" hidden="1" spans="1:9">
      <c r="A120" s="6">
        <v>999221996686955</v>
      </c>
      <c r="B120" s="7">
        <v>44926</v>
      </c>
      <c r="C120" s="7">
        <v>44927</v>
      </c>
      <c r="D120" s="5">
        <v>834</v>
      </c>
      <c r="E120" s="5" t="str">
        <f>VLOOKUP(A120,HOP!A:L,12,0)</f>
        <v>834.00</v>
      </c>
      <c r="F120" s="5" t="str">
        <f>VLOOKUP(A120,HOP!A:C,3,0)</f>
        <v>2898655</v>
      </c>
      <c r="G120" s="5">
        <f t="shared" si="2"/>
        <v>0</v>
      </c>
      <c r="H120" s="5" t="str">
        <f t="shared" si="3"/>
        <v>，2898655</v>
      </c>
      <c r="I120" s="5" t="str">
        <f>VLOOKUP(A120,HOP!A:U,21,0)</f>
        <v>直连</v>
      </c>
    </row>
    <row r="121" s="5" customFormat="1" hidden="1" spans="1:9">
      <c r="A121" s="6">
        <v>999221999506878</v>
      </c>
      <c r="B121" s="7">
        <v>44926</v>
      </c>
      <c r="C121" s="7">
        <v>44927</v>
      </c>
      <c r="D121" s="5">
        <v>355</v>
      </c>
      <c r="E121" s="5" t="str">
        <f>VLOOKUP(A121,HOP!A:L,12,0)</f>
        <v>355.00</v>
      </c>
      <c r="F121" s="5" t="str">
        <f>VLOOKUP(A121,HOP!A:C,3,0)</f>
        <v>2899932</v>
      </c>
      <c r="G121" s="5">
        <f t="shared" si="2"/>
        <v>0</v>
      </c>
      <c r="H121" s="5" t="str">
        <f t="shared" si="3"/>
        <v>，2899932</v>
      </c>
      <c r="I121" s="5" t="str">
        <f>VLOOKUP(A121,HOP!A:U,21,0)</f>
        <v>直连</v>
      </c>
    </row>
    <row r="122" s="5" customFormat="1" hidden="1" spans="1:9">
      <c r="A122" s="6">
        <v>999221999578866</v>
      </c>
      <c r="B122" s="7">
        <v>44926</v>
      </c>
      <c r="C122" s="7">
        <v>44927</v>
      </c>
      <c r="D122" s="5">
        <v>533</v>
      </c>
      <c r="E122" s="5" t="str">
        <f>VLOOKUP(A122,HOP!A:L,12,0)</f>
        <v>533.00</v>
      </c>
      <c r="F122" s="5" t="str">
        <f>VLOOKUP(A122,HOP!A:C,3,0)</f>
        <v>2899981</v>
      </c>
      <c r="G122" s="5">
        <f t="shared" si="2"/>
        <v>0</v>
      </c>
      <c r="H122" s="5" t="str">
        <f t="shared" si="3"/>
        <v>，2899981</v>
      </c>
      <c r="I122" s="5" t="str">
        <f>VLOOKUP(A122,HOP!A:U,21,0)</f>
        <v>直连</v>
      </c>
    </row>
    <row r="123" s="5" customFormat="1" hidden="1" spans="1:9">
      <c r="A123" s="6">
        <v>999221999838146</v>
      </c>
      <c r="B123" s="7">
        <v>44926</v>
      </c>
      <c r="C123" s="7">
        <v>44927</v>
      </c>
      <c r="D123" s="5">
        <v>314</v>
      </c>
      <c r="E123" s="5" t="str">
        <f>VLOOKUP(A123,HOP!A:L,12,0)</f>
        <v>314.00</v>
      </c>
      <c r="F123" s="5" t="str">
        <f>VLOOKUP(A123,HOP!A:C,3,0)</f>
        <v>2900145</v>
      </c>
      <c r="G123" s="5">
        <f t="shared" si="2"/>
        <v>0</v>
      </c>
      <c r="H123" s="5" t="str">
        <f t="shared" si="3"/>
        <v>，2900145</v>
      </c>
      <c r="I123" s="5" t="str">
        <f>VLOOKUP(A123,HOP!A:U,21,0)</f>
        <v>直连</v>
      </c>
    </row>
    <row r="124" s="5" customFormat="1" hidden="1" spans="1:9">
      <c r="A124" s="6">
        <v>999222001448355</v>
      </c>
      <c r="B124" s="7">
        <v>44926</v>
      </c>
      <c r="C124" s="7">
        <v>44927</v>
      </c>
      <c r="D124" s="5">
        <v>531</v>
      </c>
      <c r="E124" s="5" t="str">
        <f>VLOOKUP(A124,HOP!A:L,12,0)</f>
        <v>531.00</v>
      </c>
      <c r="F124" s="5" t="str">
        <f>VLOOKUP(A124,HOP!A:C,3,0)</f>
        <v>2900441</v>
      </c>
      <c r="G124" s="5">
        <f t="shared" si="2"/>
        <v>0</v>
      </c>
      <c r="H124" s="5" t="str">
        <f t="shared" si="3"/>
        <v>，2900441</v>
      </c>
      <c r="I124" s="5" t="str">
        <f>VLOOKUP(A124,HOP!A:U,21,0)</f>
        <v>直连</v>
      </c>
    </row>
    <row r="125" s="5" customFormat="1" hidden="1" spans="1:9">
      <c r="A125" s="6">
        <v>999222002285347</v>
      </c>
      <c r="B125" s="7">
        <v>44926</v>
      </c>
      <c r="C125" s="7">
        <v>44927</v>
      </c>
      <c r="D125" s="5">
        <v>3781</v>
      </c>
      <c r="E125" s="5" t="str">
        <f>VLOOKUP(A125,HOP!A:L,12,0)</f>
        <v>3781.00</v>
      </c>
      <c r="F125" s="5" t="str">
        <f>VLOOKUP(A125,HOP!A:C,3,0)</f>
        <v>2900603</v>
      </c>
      <c r="G125" s="5">
        <f t="shared" si="2"/>
        <v>0</v>
      </c>
      <c r="H125" s="5" t="str">
        <f t="shared" si="3"/>
        <v>，2900603</v>
      </c>
      <c r="I125" s="5" t="str">
        <f>VLOOKUP(A125,HOP!A:U,21,0)</f>
        <v>直连</v>
      </c>
    </row>
    <row r="126" s="5" customFormat="1" hidden="1" spans="1:9">
      <c r="A126" s="6">
        <v>999222002714634</v>
      </c>
      <c r="B126" s="7">
        <v>44922</v>
      </c>
      <c r="C126" s="7">
        <v>44927</v>
      </c>
      <c r="D126" s="5">
        <v>4760</v>
      </c>
      <c r="E126" s="5" t="str">
        <f>VLOOKUP(A126,HOP!A:L,12,0)</f>
        <v>4760.00</v>
      </c>
      <c r="F126" s="5" t="str">
        <f>VLOOKUP(A126,HOP!A:C,3,0)</f>
        <v>2900677</v>
      </c>
      <c r="G126" s="5">
        <f t="shared" si="2"/>
        <v>0</v>
      </c>
      <c r="H126" s="5" t="str">
        <f t="shared" si="3"/>
        <v>，2900677</v>
      </c>
      <c r="I126" s="5" t="str">
        <f>VLOOKUP(A126,HOP!A:U,21,0)</f>
        <v>直连</v>
      </c>
    </row>
    <row r="127" s="5" customFormat="1" hidden="1" spans="1:9">
      <c r="A127" s="6">
        <v>999222002908476</v>
      </c>
      <c r="B127" s="7">
        <v>44925</v>
      </c>
      <c r="C127" s="7">
        <v>44927</v>
      </c>
      <c r="D127" s="5">
        <v>2924</v>
      </c>
      <c r="E127" s="5" t="str">
        <f>VLOOKUP(A127,HOP!A:L,12,0)</f>
        <v>2924.00</v>
      </c>
      <c r="F127" s="5" t="str">
        <f>VLOOKUP(A127,HOP!A:C,3,0)</f>
        <v>2900786</v>
      </c>
      <c r="G127" s="5">
        <f t="shared" si="2"/>
        <v>0</v>
      </c>
      <c r="H127" s="5" t="str">
        <f t="shared" si="3"/>
        <v>，2900786</v>
      </c>
      <c r="I127" s="5" t="str">
        <f>VLOOKUP(A127,HOP!A:U,21,0)</f>
        <v>直连</v>
      </c>
    </row>
    <row r="128" s="5" customFormat="1" hidden="1" spans="1:9">
      <c r="A128" s="6">
        <v>22003715353</v>
      </c>
      <c r="B128" s="7">
        <v>44923</v>
      </c>
      <c r="C128" s="7">
        <v>44927</v>
      </c>
      <c r="D128" s="5">
        <v>0</v>
      </c>
      <c r="E128" s="5" t="str">
        <f>VLOOKUP(A128,HOP!A:L,12,0)</f>
        <v>0.00</v>
      </c>
      <c r="F128" s="5" t="str">
        <f>VLOOKUP(A128,HOP!A:C,3,0)</f>
        <v>2900962</v>
      </c>
      <c r="G128" s="5">
        <f t="shared" si="2"/>
        <v>0</v>
      </c>
      <c r="H128" s="5" t="str">
        <f t="shared" si="3"/>
        <v>，2900962</v>
      </c>
      <c r="I128" s="5" t="str">
        <f>VLOOKUP(A128,HOP!A:U,21,0)</f>
        <v>直连</v>
      </c>
    </row>
    <row r="129" s="5" customFormat="1" hidden="1" spans="1:9">
      <c r="A129" s="6">
        <v>999222004569102</v>
      </c>
      <c r="B129" s="7">
        <v>44924</v>
      </c>
      <c r="C129" s="7">
        <v>44927</v>
      </c>
      <c r="D129" s="5">
        <v>1446</v>
      </c>
      <c r="E129" s="5" t="str">
        <f>VLOOKUP(A129,HOP!A:L,12,0)</f>
        <v>1446.00</v>
      </c>
      <c r="F129" s="5" t="str">
        <f>VLOOKUP(A129,HOP!A:C,3,0)</f>
        <v>2901326</v>
      </c>
      <c r="G129" s="5">
        <f t="shared" si="2"/>
        <v>0</v>
      </c>
      <c r="H129" s="5" t="str">
        <f t="shared" si="3"/>
        <v>，2901326</v>
      </c>
      <c r="I129" s="5" t="str">
        <f>VLOOKUP(A129,HOP!A:U,21,0)</f>
        <v>直连</v>
      </c>
    </row>
    <row r="130" s="5" customFormat="1" hidden="1" spans="1:9">
      <c r="A130" s="6">
        <v>999222005575977</v>
      </c>
      <c r="B130" s="7">
        <v>44926</v>
      </c>
      <c r="C130" s="7">
        <v>44927</v>
      </c>
      <c r="D130" s="5">
        <v>1125</v>
      </c>
      <c r="E130" s="5" t="str">
        <f>VLOOKUP(A130,HOP!A:L,12,0)</f>
        <v>1125.00</v>
      </c>
      <c r="F130" s="5" t="str">
        <f>VLOOKUP(A130,HOP!A:C,3,0)</f>
        <v>2901880</v>
      </c>
      <c r="G130" s="5">
        <f t="shared" si="2"/>
        <v>0</v>
      </c>
      <c r="H130" s="5" t="str">
        <f t="shared" si="3"/>
        <v>，2901880</v>
      </c>
      <c r="I130" s="5" t="str">
        <f>VLOOKUP(A130,HOP!A:U,21,0)</f>
        <v>直连</v>
      </c>
    </row>
    <row r="131" s="5" customFormat="1" hidden="1" spans="1:9">
      <c r="A131" s="6">
        <v>999222007400142</v>
      </c>
      <c r="B131" s="7">
        <v>44926</v>
      </c>
      <c r="C131" s="7">
        <v>44927</v>
      </c>
      <c r="D131" s="5">
        <v>280</v>
      </c>
      <c r="E131" s="5" t="str">
        <f>VLOOKUP(A131,HOP!A:L,12,0)</f>
        <v>280.00</v>
      </c>
      <c r="F131" s="5" t="str">
        <f>VLOOKUP(A131,HOP!A:C,3,0)</f>
        <v>2902316</v>
      </c>
      <c r="G131" s="5">
        <f t="shared" ref="G131:G194" si="4">D131-E131</f>
        <v>0</v>
      </c>
      <c r="H131" s="5" t="str">
        <f t="shared" ref="H131:H194" si="5">$H$1&amp;F131</f>
        <v>，2902316</v>
      </c>
      <c r="I131" s="5" t="str">
        <f>VLOOKUP(A131,HOP!A:U,21,0)</f>
        <v>直连</v>
      </c>
    </row>
    <row r="132" s="5" customFormat="1" hidden="1" spans="1:9">
      <c r="A132" s="6">
        <v>999222007857439</v>
      </c>
      <c r="B132" s="7">
        <v>44926</v>
      </c>
      <c r="C132" s="7">
        <v>44927</v>
      </c>
      <c r="D132" s="5">
        <v>512</v>
      </c>
      <c r="E132" s="5" t="str">
        <f>VLOOKUP(A132,HOP!A:L,12,0)</f>
        <v>512.00</v>
      </c>
      <c r="F132" s="5" t="str">
        <f>VLOOKUP(A132,HOP!A:C,3,0)</f>
        <v>2902370</v>
      </c>
      <c r="G132" s="5">
        <f t="shared" si="4"/>
        <v>0</v>
      </c>
      <c r="H132" s="5" t="str">
        <f t="shared" si="5"/>
        <v>，2902370</v>
      </c>
      <c r="I132" s="5" t="str">
        <f>VLOOKUP(A132,HOP!A:U,21,0)</f>
        <v>直连</v>
      </c>
    </row>
    <row r="133" s="5" customFormat="1" hidden="1" spans="1:9">
      <c r="A133" s="6">
        <v>999222007931289</v>
      </c>
      <c r="B133" s="7">
        <v>44926</v>
      </c>
      <c r="C133" s="7">
        <v>44927</v>
      </c>
      <c r="D133" s="5">
        <v>1298</v>
      </c>
      <c r="E133" s="5" t="str">
        <f>VLOOKUP(A133,HOP!A:L,12,0)</f>
        <v>1298.00</v>
      </c>
      <c r="F133" s="5" t="str">
        <f>VLOOKUP(A133,HOP!A:C,3,0)</f>
        <v>2902383</v>
      </c>
      <c r="G133" s="5">
        <f t="shared" si="4"/>
        <v>0</v>
      </c>
      <c r="H133" s="5" t="str">
        <f t="shared" si="5"/>
        <v>，2902383</v>
      </c>
      <c r="I133" s="5" t="str">
        <f>VLOOKUP(A133,HOP!A:U,21,0)</f>
        <v>直连</v>
      </c>
    </row>
    <row r="134" s="5" customFormat="1" hidden="1" spans="1:9">
      <c r="A134" s="6">
        <v>999222008507824</v>
      </c>
      <c r="B134" s="7">
        <v>44926</v>
      </c>
      <c r="C134" s="7">
        <v>44927</v>
      </c>
      <c r="D134" s="5">
        <v>0</v>
      </c>
      <c r="E134" s="5" t="e">
        <f>VLOOKUP(A134,HOP!A:L,12,0)</f>
        <v>#N/A</v>
      </c>
      <c r="F134" s="5" t="e">
        <f>VLOOKUP(A134,HOP!A:C,3,0)</f>
        <v>#N/A</v>
      </c>
      <c r="G134" s="5" t="e">
        <f t="shared" si="4"/>
        <v>#N/A</v>
      </c>
      <c r="H134" s="5" t="e">
        <f t="shared" si="5"/>
        <v>#N/A</v>
      </c>
      <c r="I134" s="5" t="e">
        <f>VLOOKUP(A134,HOP!A:U,21,0)</f>
        <v>#N/A</v>
      </c>
    </row>
    <row r="135" s="5" customFormat="1" hidden="1" spans="1:9">
      <c r="A135" s="6">
        <v>999222009170525</v>
      </c>
      <c r="B135" s="7">
        <v>44923</v>
      </c>
      <c r="C135" s="7">
        <v>44927</v>
      </c>
      <c r="D135" s="5">
        <v>15502</v>
      </c>
      <c r="E135" s="5" t="str">
        <f>VLOOKUP(A135,HOP!A:L,12,0)</f>
        <v>15502.00</v>
      </c>
      <c r="F135" s="5" t="str">
        <f>VLOOKUP(A135,HOP!A:C,3,0)</f>
        <v>2902745</v>
      </c>
      <c r="G135" s="5">
        <f t="shared" si="4"/>
        <v>0</v>
      </c>
      <c r="H135" s="5" t="str">
        <f t="shared" si="5"/>
        <v>，2902745</v>
      </c>
      <c r="I135" s="5" t="str">
        <f>VLOOKUP(A135,HOP!A:U,21,0)</f>
        <v>直连</v>
      </c>
    </row>
    <row r="136" s="5" customFormat="1" hidden="1" spans="1:9">
      <c r="A136" s="6">
        <v>999222009661342</v>
      </c>
      <c r="B136" s="7">
        <v>44926</v>
      </c>
      <c r="C136" s="7">
        <v>44927</v>
      </c>
      <c r="D136" s="5">
        <v>316</v>
      </c>
      <c r="E136" s="5" t="str">
        <f>VLOOKUP(A136,HOP!A:L,12,0)</f>
        <v>316.00</v>
      </c>
      <c r="F136" s="5" t="str">
        <f>VLOOKUP(A136,HOP!A:C,3,0)</f>
        <v>2902916</v>
      </c>
      <c r="G136" s="5">
        <f t="shared" si="4"/>
        <v>0</v>
      </c>
      <c r="H136" s="5" t="str">
        <f t="shared" si="5"/>
        <v>，2902916</v>
      </c>
      <c r="I136" s="5" t="str">
        <f>VLOOKUP(A136,HOP!A:U,21,0)</f>
        <v>直连</v>
      </c>
    </row>
    <row r="137" s="5" customFormat="1" hidden="1" spans="1:9">
      <c r="A137" s="6">
        <v>999222009713594</v>
      </c>
      <c r="B137" s="7">
        <v>44924</v>
      </c>
      <c r="C137" s="7">
        <v>44927</v>
      </c>
      <c r="D137" s="5">
        <v>2835</v>
      </c>
      <c r="E137" s="5" t="str">
        <f>VLOOKUP(A137,HOP!A:L,12,0)</f>
        <v>2835.00</v>
      </c>
      <c r="F137" s="5" t="str">
        <f>VLOOKUP(A137,HOP!A:C,3,0)</f>
        <v>2902966</v>
      </c>
      <c r="G137" s="5">
        <f t="shared" si="4"/>
        <v>0</v>
      </c>
      <c r="H137" s="5" t="str">
        <f t="shared" si="5"/>
        <v>，2902966</v>
      </c>
      <c r="I137" s="5" t="str">
        <f>VLOOKUP(A137,HOP!A:U,21,0)</f>
        <v>直连</v>
      </c>
    </row>
    <row r="138" s="5" customFormat="1" hidden="1" spans="1:9">
      <c r="A138" s="6">
        <v>999222009899271</v>
      </c>
      <c r="B138" s="7">
        <v>44926</v>
      </c>
      <c r="C138" s="7">
        <v>44927</v>
      </c>
      <c r="D138" s="5">
        <v>2104</v>
      </c>
      <c r="E138" s="5" t="str">
        <f>VLOOKUP(A138,HOP!A:L,12,0)</f>
        <v>2104.00</v>
      </c>
      <c r="F138" s="5" t="str">
        <f>VLOOKUP(A138,HOP!A:C,3,0)</f>
        <v>2903043</v>
      </c>
      <c r="G138" s="5">
        <f t="shared" si="4"/>
        <v>0</v>
      </c>
      <c r="H138" s="5" t="str">
        <f t="shared" si="5"/>
        <v>，2903043</v>
      </c>
      <c r="I138" s="5" t="str">
        <f>VLOOKUP(A138,HOP!A:U,21,0)</f>
        <v>直连</v>
      </c>
    </row>
    <row r="139" s="5" customFormat="1" hidden="1" spans="1:9">
      <c r="A139" s="6">
        <v>999222010194943</v>
      </c>
      <c r="B139" s="7">
        <v>44925</v>
      </c>
      <c r="C139" s="7">
        <v>44927</v>
      </c>
      <c r="D139" s="5">
        <v>3444</v>
      </c>
      <c r="E139" s="5" t="str">
        <f>VLOOKUP(A139,HOP!A:L,12,0)</f>
        <v>3444.00</v>
      </c>
      <c r="F139" s="5" t="str">
        <f>VLOOKUP(A139,HOP!A:C,3,0)</f>
        <v>2903171</v>
      </c>
      <c r="G139" s="5">
        <f t="shared" si="4"/>
        <v>0</v>
      </c>
      <c r="H139" s="5" t="str">
        <f t="shared" si="5"/>
        <v>，2903171</v>
      </c>
      <c r="I139" s="5" t="str">
        <f>VLOOKUP(A139,HOP!A:U,21,0)</f>
        <v>直连</v>
      </c>
    </row>
    <row r="140" s="5" customFormat="1" hidden="1" spans="1:9">
      <c r="A140" s="6">
        <v>22010344589</v>
      </c>
      <c r="B140" s="7">
        <v>44925</v>
      </c>
      <c r="C140" s="7">
        <v>44927</v>
      </c>
      <c r="D140" s="5">
        <v>1686</v>
      </c>
      <c r="E140" s="5" t="str">
        <f>VLOOKUP(A140,HOP!A:L,12,0)</f>
        <v>1686.00</v>
      </c>
      <c r="F140" s="5" t="str">
        <f>VLOOKUP(A140,HOP!A:C,3,0)</f>
        <v>2903242</v>
      </c>
      <c r="G140" s="5">
        <f t="shared" si="4"/>
        <v>0</v>
      </c>
      <c r="H140" s="5" t="str">
        <f t="shared" si="5"/>
        <v>，2903242</v>
      </c>
      <c r="I140" s="5" t="str">
        <f>VLOOKUP(A140,HOP!A:U,21,0)</f>
        <v>直连</v>
      </c>
    </row>
    <row r="141" s="5" customFormat="1" hidden="1" spans="1:9">
      <c r="A141" s="6">
        <v>999222015814334</v>
      </c>
      <c r="B141" s="7">
        <v>44923</v>
      </c>
      <c r="C141" s="7">
        <v>44927</v>
      </c>
      <c r="D141" s="5">
        <v>9521</v>
      </c>
      <c r="E141" s="5" t="str">
        <f>VLOOKUP(A141,HOP!A:L,12,0)</f>
        <v>9521.00</v>
      </c>
      <c r="F141" s="5" t="str">
        <f>VLOOKUP(A141,HOP!A:C,3,0)</f>
        <v>2904989</v>
      </c>
      <c r="G141" s="5">
        <f t="shared" si="4"/>
        <v>0</v>
      </c>
      <c r="H141" s="5" t="str">
        <f t="shared" si="5"/>
        <v>，2904989</v>
      </c>
      <c r="I141" s="5" t="str">
        <f>VLOOKUP(A141,HOP!A:U,21,0)</f>
        <v>直连</v>
      </c>
    </row>
    <row r="142" s="5" customFormat="1" hidden="1" spans="1:9">
      <c r="A142" s="6">
        <v>999222016192380</v>
      </c>
      <c r="B142" s="7">
        <v>44926</v>
      </c>
      <c r="C142" s="7">
        <v>44927</v>
      </c>
      <c r="D142" s="5">
        <v>986</v>
      </c>
      <c r="E142" s="5" t="str">
        <f>VLOOKUP(A142,HOP!A:L,12,0)</f>
        <v>986.00</v>
      </c>
      <c r="F142" s="5" t="str">
        <f>VLOOKUP(A142,HOP!A:C,3,0)</f>
        <v>2905096</v>
      </c>
      <c r="G142" s="5">
        <f t="shared" si="4"/>
        <v>0</v>
      </c>
      <c r="H142" s="5" t="str">
        <f t="shared" si="5"/>
        <v>，2905096</v>
      </c>
      <c r="I142" s="5" t="str">
        <f>VLOOKUP(A142,HOP!A:U,21,0)</f>
        <v>直连</v>
      </c>
    </row>
    <row r="143" s="5" customFormat="1" hidden="1" spans="1:9">
      <c r="A143" s="6">
        <v>999222016327920</v>
      </c>
      <c r="B143" s="7">
        <v>44923</v>
      </c>
      <c r="C143" s="7">
        <v>44927</v>
      </c>
      <c r="D143" s="5">
        <v>2068</v>
      </c>
      <c r="E143" s="5" t="str">
        <f>VLOOKUP(A143,HOP!A:L,12,0)</f>
        <v>2068.00</v>
      </c>
      <c r="F143" s="5" t="str">
        <f>VLOOKUP(A143,HOP!A:C,3,0)</f>
        <v>2905130</v>
      </c>
      <c r="G143" s="5">
        <f t="shared" si="4"/>
        <v>0</v>
      </c>
      <c r="H143" s="5" t="str">
        <f t="shared" si="5"/>
        <v>，2905130</v>
      </c>
      <c r="I143" s="5" t="str">
        <f>VLOOKUP(A143,HOP!A:U,21,0)</f>
        <v>直连</v>
      </c>
    </row>
    <row r="144" s="5" customFormat="1" hidden="1" spans="1:9">
      <c r="A144" s="6">
        <v>999222016333459</v>
      </c>
      <c r="B144" s="7">
        <v>44923</v>
      </c>
      <c r="C144" s="7">
        <v>44927</v>
      </c>
      <c r="D144" s="5">
        <v>6191</v>
      </c>
      <c r="E144" s="5" t="str">
        <f>VLOOKUP(A144,HOP!A:L,12,0)</f>
        <v>6191.00</v>
      </c>
      <c r="F144" s="5" t="str">
        <f>VLOOKUP(A144,HOP!A:C,3,0)</f>
        <v>2905135</v>
      </c>
      <c r="G144" s="5">
        <f t="shared" si="4"/>
        <v>0</v>
      </c>
      <c r="H144" s="5" t="str">
        <f t="shared" si="5"/>
        <v>，2905135</v>
      </c>
      <c r="I144" s="5" t="str">
        <f>VLOOKUP(A144,HOP!A:U,21,0)</f>
        <v>直连</v>
      </c>
    </row>
    <row r="145" s="5" customFormat="1" hidden="1" spans="1:9">
      <c r="A145" s="6">
        <v>999222016406549</v>
      </c>
      <c r="B145" s="7">
        <v>44925</v>
      </c>
      <c r="C145" s="7">
        <v>44927</v>
      </c>
      <c r="D145" s="5">
        <v>0</v>
      </c>
      <c r="E145" s="5" t="str">
        <f>VLOOKUP(A145,HOP!A:L,12,0)</f>
        <v>1066.00</v>
      </c>
      <c r="F145" s="5" t="str">
        <f>VLOOKUP(A145,HOP!A:C,3,0)</f>
        <v>2905146</v>
      </c>
      <c r="G145" s="5">
        <f t="shared" si="4"/>
        <v>-1066</v>
      </c>
      <c r="H145" s="5" t="str">
        <f t="shared" si="5"/>
        <v>，2905146</v>
      </c>
      <c r="I145" s="5" t="str">
        <f>VLOOKUP(A145,HOP!A:U,21,0)</f>
        <v>直连</v>
      </c>
    </row>
    <row r="146" s="5" customFormat="1" hidden="1" spans="1:9">
      <c r="A146" s="6">
        <v>999222016471923</v>
      </c>
      <c r="B146" s="7">
        <v>44926</v>
      </c>
      <c r="C146" s="7">
        <v>44927</v>
      </c>
      <c r="D146" s="5">
        <v>414</v>
      </c>
      <c r="E146" s="5" t="str">
        <f>VLOOKUP(A146,HOP!A:L,12,0)</f>
        <v>414.00</v>
      </c>
      <c r="F146" s="5" t="str">
        <f>VLOOKUP(A146,HOP!A:C,3,0)</f>
        <v>2905200</v>
      </c>
      <c r="G146" s="5">
        <f t="shared" si="4"/>
        <v>0</v>
      </c>
      <c r="H146" s="5" t="str">
        <f t="shared" si="5"/>
        <v>，2905200</v>
      </c>
      <c r="I146" s="5" t="str">
        <f>VLOOKUP(A146,HOP!A:U,21,0)</f>
        <v>直连</v>
      </c>
    </row>
    <row r="147" s="5" customFormat="1" hidden="1" spans="1:9">
      <c r="A147" s="6">
        <v>999222016493334</v>
      </c>
      <c r="B147" s="7">
        <v>44925</v>
      </c>
      <c r="C147" s="7">
        <v>44927</v>
      </c>
      <c r="D147" s="5">
        <v>6723</v>
      </c>
      <c r="E147" s="5" t="str">
        <f>VLOOKUP(A147,HOP!A:L,12,0)</f>
        <v>6723.00</v>
      </c>
      <c r="F147" s="5" t="str">
        <f>VLOOKUP(A147,HOP!A:C,3,0)</f>
        <v>2905226</v>
      </c>
      <c r="G147" s="5">
        <f t="shared" si="4"/>
        <v>0</v>
      </c>
      <c r="H147" s="5" t="str">
        <f t="shared" si="5"/>
        <v>，2905226</v>
      </c>
      <c r="I147" s="5" t="str">
        <f>VLOOKUP(A147,HOP!A:U,21,0)</f>
        <v>直连</v>
      </c>
    </row>
    <row r="148" s="5" customFormat="1" hidden="1" spans="1:9">
      <c r="A148" s="6">
        <v>999222017465667</v>
      </c>
      <c r="B148" s="7">
        <v>44923</v>
      </c>
      <c r="C148" s="7">
        <v>44927</v>
      </c>
      <c r="D148" s="5">
        <v>2124</v>
      </c>
      <c r="E148" s="5" t="str">
        <f>VLOOKUP(A148,HOP!A:L,12,0)</f>
        <v>2124.00</v>
      </c>
      <c r="F148" s="5" t="str">
        <f>VLOOKUP(A148,HOP!A:C,3,0)</f>
        <v>2905716</v>
      </c>
      <c r="G148" s="5">
        <f t="shared" si="4"/>
        <v>0</v>
      </c>
      <c r="H148" s="5" t="str">
        <f t="shared" si="5"/>
        <v>，2905716</v>
      </c>
      <c r="I148" s="5" t="str">
        <f>VLOOKUP(A148,HOP!A:U,21,0)</f>
        <v>直连</v>
      </c>
    </row>
    <row r="149" s="5" customFormat="1" hidden="1" spans="1:9">
      <c r="A149" s="6">
        <v>999222017903984</v>
      </c>
      <c r="B149" s="7">
        <v>44925</v>
      </c>
      <c r="C149" s="7">
        <v>44927</v>
      </c>
      <c r="D149" s="5">
        <v>10496</v>
      </c>
      <c r="E149" s="5" t="str">
        <f>VLOOKUP(A149,HOP!A:L,12,0)</f>
        <v>10496.00</v>
      </c>
      <c r="F149" s="5" t="str">
        <f>VLOOKUP(A149,HOP!A:C,3,0)</f>
        <v>2905932</v>
      </c>
      <c r="G149" s="5">
        <f t="shared" si="4"/>
        <v>0</v>
      </c>
      <c r="H149" s="5" t="str">
        <f t="shared" si="5"/>
        <v>，2905932</v>
      </c>
      <c r="I149" s="5" t="str">
        <f>VLOOKUP(A149,HOP!A:U,21,0)</f>
        <v>直连</v>
      </c>
    </row>
    <row r="150" s="5" customFormat="1" hidden="1" spans="1:9">
      <c r="A150" s="6">
        <v>999222017923355</v>
      </c>
      <c r="B150" s="7">
        <v>44926</v>
      </c>
      <c r="C150" s="7">
        <v>44927</v>
      </c>
      <c r="D150" s="5">
        <v>841</v>
      </c>
      <c r="E150" s="5" t="str">
        <f>VLOOKUP(A150,HOP!A:L,12,0)</f>
        <v>841.00</v>
      </c>
      <c r="F150" s="5" t="str">
        <f>VLOOKUP(A150,HOP!A:C,3,0)</f>
        <v>2905939</v>
      </c>
      <c r="G150" s="5">
        <f t="shared" si="4"/>
        <v>0</v>
      </c>
      <c r="H150" s="5" t="str">
        <f t="shared" si="5"/>
        <v>，2905939</v>
      </c>
      <c r="I150" s="5" t="str">
        <f>VLOOKUP(A150,HOP!A:U,21,0)</f>
        <v>直连</v>
      </c>
    </row>
    <row r="151" s="5" customFormat="1" hidden="1" spans="1:9">
      <c r="A151" s="6">
        <v>999222017949209</v>
      </c>
      <c r="B151" s="7">
        <v>44925</v>
      </c>
      <c r="C151" s="7">
        <v>44927</v>
      </c>
      <c r="D151" s="5">
        <v>356</v>
      </c>
      <c r="E151" s="5" t="str">
        <f>VLOOKUP(A151,HOP!A:L,12,0)</f>
        <v>356.00</v>
      </c>
      <c r="F151" s="5" t="str">
        <f>VLOOKUP(A151,HOP!A:C,3,0)</f>
        <v>2905951</v>
      </c>
      <c r="G151" s="5">
        <f t="shared" si="4"/>
        <v>0</v>
      </c>
      <c r="H151" s="5" t="str">
        <f t="shared" si="5"/>
        <v>，2905951</v>
      </c>
      <c r="I151" s="5" t="str">
        <f>VLOOKUP(A151,HOP!A:U,21,0)</f>
        <v>直连</v>
      </c>
    </row>
    <row r="152" s="5" customFormat="1" hidden="1" spans="1:9">
      <c r="A152" s="6">
        <v>22018302580</v>
      </c>
      <c r="B152" s="7">
        <v>44924</v>
      </c>
      <c r="C152" s="7">
        <v>44927</v>
      </c>
      <c r="D152" s="5">
        <v>1158</v>
      </c>
      <c r="E152" s="5" t="str">
        <f>VLOOKUP(A152,HOP!A:L,12,0)</f>
        <v>1158.00</v>
      </c>
      <c r="F152" s="5" t="str">
        <f>VLOOKUP(A152,HOP!A:C,3,0)</f>
        <v>2906112</v>
      </c>
      <c r="G152" s="5">
        <f t="shared" si="4"/>
        <v>0</v>
      </c>
      <c r="H152" s="5" t="str">
        <f t="shared" si="5"/>
        <v>，2906112</v>
      </c>
      <c r="I152" s="5" t="str">
        <f>VLOOKUP(A152,HOP!A:U,21,0)</f>
        <v>直连</v>
      </c>
    </row>
    <row r="153" s="5" customFormat="1" hidden="1" spans="1:9">
      <c r="A153" s="6">
        <v>999222019685162</v>
      </c>
      <c r="B153" s="7">
        <v>44926</v>
      </c>
      <c r="C153" s="7">
        <v>44927</v>
      </c>
      <c r="D153" s="5">
        <v>354</v>
      </c>
      <c r="E153" s="5" t="str">
        <f>VLOOKUP(A153,HOP!A:L,12,0)</f>
        <v>354.00</v>
      </c>
      <c r="F153" s="5" t="str">
        <f>VLOOKUP(A153,HOP!A:C,3,0)</f>
        <v>2906330</v>
      </c>
      <c r="G153" s="5">
        <f t="shared" si="4"/>
        <v>0</v>
      </c>
      <c r="H153" s="5" t="str">
        <f t="shared" si="5"/>
        <v>，2906330</v>
      </c>
      <c r="I153" s="5" t="str">
        <f>VLOOKUP(A153,HOP!A:U,21,0)</f>
        <v>直连</v>
      </c>
    </row>
    <row r="154" s="5" customFormat="1" hidden="1" spans="1:9">
      <c r="A154" s="6">
        <v>999222020630579</v>
      </c>
      <c r="B154" s="7">
        <v>44926</v>
      </c>
      <c r="C154" s="7">
        <v>44927</v>
      </c>
      <c r="D154" s="5">
        <v>579</v>
      </c>
      <c r="E154" s="5" t="str">
        <f>VLOOKUP(A154,HOP!A:L,12,0)</f>
        <v>579.00</v>
      </c>
      <c r="F154" s="5" t="str">
        <f>VLOOKUP(A154,HOP!A:C,3,0)</f>
        <v>2906511</v>
      </c>
      <c r="G154" s="5">
        <f t="shared" si="4"/>
        <v>0</v>
      </c>
      <c r="H154" s="5" t="str">
        <f t="shared" si="5"/>
        <v>，2906511</v>
      </c>
      <c r="I154" s="5" t="str">
        <f>VLOOKUP(A154,HOP!A:U,21,0)</f>
        <v>直连</v>
      </c>
    </row>
    <row r="155" s="5" customFormat="1" hidden="1" spans="1:9">
      <c r="A155" s="6">
        <v>999222020988233</v>
      </c>
      <c r="B155" s="7">
        <v>44924</v>
      </c>
      <c r="C155" s="7">
        <v>44927</v>
      </c>
      <c r="D155" s="5">
        <v>2310</v>
      </c>
      <c r="E155" s="5" t="str">
        <f>VLOOKUP(A155,HOP!A:L,12,0)</f>
        <v>2310.00</v>
      </c>
      <c r="F155" s="5" t="str">
        <f>VLOOKUP(A155,HOP!A:C,3,0)</f>
        <v>2906583</v>
      </c>
      <c r="G155" s="5">
        <f t="shared" si="4"/>
        <v>0</v>
      </c>
      <c r="H155" s="5" t="str">
        <f t="shared" si="5"/>
        <v>，2906583</v>
      </c>
      <c r="I155" s="5" t="str">
        <f>VLOOKUP(A155,HOP!A:U,21,0)</f>
        <v>直连</v>
      </c>
    </row>
    <row r="156" s="5" customFormat="1" hidden="1" spans="1:9">
      <c r="A156" s="6">
        <v>999222021362377</v>
      </c>
      <c r="B156" s="7">
        <v>44923</v>
      </c>
      <c r="C156" s="7">
        <v>44927</v>
      </c>
      <c r="D156" s="5">
        <v>5932</v>
      </c>
      <c r="E156" s="5" t="str">
        <f>VLOOKUP(A156,HOP!A:L,12,0)</f>
        <v>5932.00</v>
      </c>
      <c r="F156" s="5" t="str">
        <f>VLOOKUP(A156,HOP!A:C,3,0)</f>
        <v>2906676</v>
      </c>
      <c r="G156" s="5">
        <f t="shared" si="4"/>
        <v>0</v>
      </c>
      <c r="H156" s="5" t="str">
        <f t="shared" si="5"/>
        <v>，2906676</v>
      </c>
      <c r="I156" s="5" t="str">
        <f>VLOOKUP(A156,HOP!A:U,21,0)</f>
        <v>直连</v>
      </c>
    </row>
    <row r="157" s="5" customFormat="1" hidden="1" spans="1:9">
      <c r="A157" s="6">
        <v>999222022294583</v>
      </c>
      <c r="B157" s="7">
        <v>44925</v>
      </c>
      <c r="C157" s="7">
        <v>44927</v>
      </c>
      <c r="D157" s="5">
        <v>6606</v>
      </c>
      <c r="E157" s="5" t="str">
        <f>VLOOKUP(A157,HOP!A:L,12,0)</f>
        <v>6606.00</v>
      </c>
      <c r="F157" s="5" t="str">
        <f>VLOOKUP(A157,HOP!A:C,3,0)</f>
        <v>2906889</v>
      </c>
      <c r="G157" s="5">
        <f t="shared" si="4"/>
        <v>0</v>
      </c>
      <c r="H157" s="5" t="str">
        <f t="shared" si="5"/>
        <v>，2906889</v>
      </c>
      <c r="I157" s="5" t="str">
        <f>VLOOKUP(A157,HOP!A:U,21,0)</f>
        <v>直连</v>
      </c>
    </row>
    <row r="158" s="5" customFormat="1" hidden="1" spans="1:9">
      <c r="A158" s="6">
        <v>999222022856996</v>
      </c>
      <c r="B158" s="7">
        <v>44926</v>
      </c>
      <c r="C158" s="7">
        <v>44927</v>
      </c>
      <c r="D158" s="5">
        <v>925</v>
      </c>
      <c r="E158" s="5" t="str">
        <f>VLOOKUP(A158,HOP!A:L,12,0)</f>
        <v>925.00</v>
      </c>
      <c r="F158" s="5" t="str">
        <f>VLOOKUP(A158,HOP!A:C,3,0)</f>
        <v>2907118</v>
      </c>
      <c r="G158" s="5">
        <f t="shared" si="4"/>
        <v>0</v>
      </c>
      <c r="H158" s="5" t="str">
        <f t="shared" si="5"/>
        <v>，2907118</v>
      </c>
      <c r="I158" s="5" t="str">
        <f>VLOOKUP(A158,HOP!A:U,21,0)</f>
        <v>直连</v>
      </c>
    </row>
    <row r="159" s="5" customFormat="1" hidden="1" spans="1:9">
      <c r="A159" s="6">
        <v>999222024298431</v>
      </c>
      <c r="B159" s="7">
        <v>44926</v>
      </c>
      <c r="C159" s="7">
        <v>44927</v>
      </c>
      <c r="D159" s="5">
        <v>449</v>
      </c>
      <c r="E159" s="5" t="str">
        <f>VLOOKUP(A159,HOP!A:L,12,0)</f>
        <v>449.00</v>
      </c>
      <c r="F159" s="5" t="str">
        <f>VLOOKUP(A159,HOP!A:C,3,0)</f>
        <v>2908045</v>
      </c>
      <c r="G159" s="5">
        <f t="shared" si="4"/>
        <v>0</v>
      </c>
      <c r="H159" s="5" t="str">
        <f t="shared" si="5"/>
        <v>，2908045</v>
      </c>
      <c r="I159" s="5" t="str">
        <f>VLOOKUP(A159,HOP!A:U,21,0)</f>
        <v>直连</v>
      </c>
    </row>
    <row r="160" s="5" customFormat="1" hidden="1" spans="1:9">
      <c r="A160" s="6">
        <v>999222024330539</v>
      </c>
      <c r="B160" s="7">
        <v>44925</v>
      </c>
      <c r="C160" s="7">
        <v>44927</v>
      </c>
      <c r="D160" s="5">
        <v>1536</v>
      </c>
      <c r="E160" s="5" t="str">
        <f>VLOOKUP(A160,HOP!A:L,12,0)</f>
        <v>1536.00</v>
      </c>
      <c r="F160" s="5" t="str">
        <f>VLOOKUP(A160,HOP!A:C,3,0)</f>
        <v>2908068</v>
      </c>
      <c r="G160" s="5">
        <f t="shared" si="4"/>
        <v>0</v>
      </c>
      <c r="H160" s="5" t="str">
        <f t="shared" si="5"/>
        <v>，2908068</v>
      </c>
      <c r="I160" s="5" t="str">
        <f>VLOOKUP(A160,HOP!A:U,21,0)</f>
        <v>直连</v>
      </c>
    </row>
    <row r="161" s="5" customFormat="1" hidden="1" spans="1:9">
      <c r="A161" s="6">
        <v>999222025817619</v>
      </c>
      <c r="B161" s="7">
        <v>44926</v>
      </c>
      <c r="C161" s="7">
        <v>44927</v>
      </c>
      <c r="D161" s="5">
        <v>455</v>
      </c>
      <c r="E161" s="5" t="str">
        <f>VLOOKUP(A161,HOP!A:L,12,0)</f>
        <v>455.00</v>
      </c>
      <c r="F161" s="5" t="str">
        <f>VLOOKUP(A161,HOP!A:C,3,0)</f>
        <v>2908570</v>
      </c>
      <c r="G161" s="5">
        <f t="shared" si="4"/>
        <v>0</v>
      </c>
      <c r="H161" s="5" t="str">
        <f t="shared" si="5"/>
        <v>，2908570</v>
      </c>
      <c r="I161" s="5" t="str">
        <f>VLOOKUP(A161,HOP!A:U,21,0)</f>
        <v>直连</v>
      </c>
    </row>
    <row r="162" s="5" customFormat="1" hidden="1" spans="1:9">
      <c r="A162" s="6">
        <v>999222026503416</v>
      </c>
      <c r="B162" s="7">
        <v>44925</v>
      </c>
      <c r="C162" s="7">
        <v>44927</v>
      </c>
      <c r="D162" s="5">
        <v>7680</v>
      </c>
      <c r="E162" s="5" t="str">
        <f>VLOOKUP(A162,HOP!A:L,12,0)</f>
        <v>7680.00</v>
      </c>
      <c r="F162" s="5" t="str">
        <f>VLOOKUP(A162,HOP!A:C,3,0)</f>
        <v>2908677</v>
      </c>
      <c r="G162" s="5">
        <f t="shared" si="4"/>
        <v>0</v>
      </c>
      <c r="H162" s="5" t="str">
        <f t="shared" si="5"/>
        <v>，2908677</v>
      </c>
      <c r="I162" s="5" t="str">
        <f>VLOOKUP(A162,HOP!A:U,21,0)</f>
        <v>直连</v>
      </c>
    </row>
    <row r="163" s="5" customFormat="1" hidden="1" spans="1:9">
      <c r="A163" s="6">
        <v>999222028473350</v>
      </c>
      <c r="B163" s="7">
        <v>44926</v>
      </c>
      <c r="C163" s="7">
        <v>44927</v>
      </c>
      <c r="D163" s="5">
        <v>2906</v>
      </c>
      <c r="E163" s="5" t="str">
        <f>VLOOKUP(A163,HOP!A:L,12,0)</f>
        <v>2906.00</v>
      </c>
      <c r="F163" s="5" t="str">
        <f>VLOOKUP(A163,HOP!A:C,3,0)</f>
        <v>2909471</v>
      </c>
      <c r="G163" s="5">
        <f t="shared" si="4"/>
        <v>0</v>
      </c>
      <c r="H163" s="5" t="str">
        <f t="shared" si="5"/>
        <v>，2909471</v>
      </c>
      <c r="I163" s="5" t="str">
        <f>VLOOKUP(A163,HOP!A:U,21,0)</f>
        <v>直连</v>
      </c>
    </row>
    <row r="164" s="5" customFormat="1" hidden="1" spans="1:9">
      <c r="A164" s="6">
        <v>999222029341553</v>
      </c>
      <c r="B164" s="7">
        <v>44926</v>
      </c>
      <c r="C164" s="7">
        <v>44927</v>
      </c>
      <c r="D164" s="5">
        <v>407</v>
      </c>
      <c r="E164" s="5" t="str">
        <f>VLOOKUP(A164,HOP!A:L,12,0)</f>
        <v>407.00</v>
      </c>
      <c r="F164" s="5" t="str">
        <f>VLOOKUP(A164,HOP!A:C,3,0)</f>
        <v>2910062</v>
      </c>
      <c r="G164" s="5">
        <f t="shared" si="4"/>
        <v>0</v>
      </c>
      <c r="H164" s="5" t="str">
        <f t="shared" si="5"/>
        <v>，2910062</v>
      </c>
      <c r="I164" s="5" t="str">
        <f>VLOOKUP(A164,HOP!A:U,21,0)</f>
        <v>直连</v>
      </c>
    </row>
    <row r="165" s="5" customFormat="1" hidden="1" spans="1:9">
      <c r="A165" s="6">
        <v>999222029413042</v>
      </c>
      <c r="B165" s="7">
        <v>44924</v>
      </c>
      <c r="C165" s="7">
        <v>44927</v>
      </c>
      <c r="D165" s="5">
        <v>10714</v>
      </c>
      <c r="E165" s="5" t="str">
        <f>VLOOKUP(A165,HOP!A:L,12,0)</f>
        <v>10714.00</v>
      </c>
      <c r="F165" s="5" t="str">
        <f>VLOOKUP(A165,HOP!A:C,3,0)</f>
        <v>2910096</v>
      </c>
      <c r="G165" s="5">
        <f t="shared" si="4"/>
        <v>0</v>
      </c>
      <c r="H165" s="5" t="str">
        <f t="shared" si="5"/>
        <v>，2910096</v>
      </c>
      <c r="I165" s="5" t="str">
        <f>VLOOKUP(A165,HOP!A:U,21,0)</f>
        <v>直连</v>
      </c>
    </row>
    <row r="166" s="5" customFormat="1" hidden="1" spans="1:9">
      <c r="A166" s="6">
        <v>999222029516612</v>
      </c>
      <c r="B166" s="7">
        <v>44926</v>
      </c>
      <c r="C166" s="7">
        <v>44927</v>
      </c>
      <c r="D166" s="5">
        <v>781</v>
      </c>
      <c r="E166" s="5" t="str">
        <f>VLOOKUP(A166,HOP!A:L,12,0)</f>
        <v>781.00</v>
      </c>
      <c r="F166" s="5" t="str">
        <f>VLOOKUP(A166,HOP!A:C,3,0)</f>
        <v>2910144</v>
      </c>
      <c r="G166" s="5">
        <f t="shared" si="4"/>
        <v>0</v>
      </c>
      <c r="H166" s="5" t="str">
        <f t="shared" si="5"/>
        <v>，2910144</v>
      </c>
      <c r="I166" s="5" t="str">
        <f>VLOOKUP(A166,HOP!A:U,21,0)</f>
        <v>直连</v>
      </c>
    </row>
    <row r="167" s="5" customFormat="1" hidden="1" spans="1:9">
      <c r="A167" s="6">
        <v>999222029575169</v>
      </c>
      <c r="B167" s="7">
        <v>44926</v>
      </c>
      <c r="C167" s="7">
        <v>44927</v>
      </c>
      <c r="D167" s="5">
        <v>828</v>
      </c>
      <c r="E167" s="5" t="str">
        <f>VLOOKUP(A167,HOP!A:L,12,0)</f>
        <v>828.00</v>
      </c>
      <c r="F167" s="5" t="str">
        <f>VLOOKUP(A167,HOP!A:C,3,0)</f>
        <v>2910167</v>
      </c>
      <c r="G167" s="5">
        <f t="shared" si="4"/>
        <v>0</v>
      </c>
      <c r="H167" s="5" t="str">
        <f t="shared" si="5"/>
        <v>，2910167</v>
      </c>
      <c r="I167" s="5" t="str">
        <f>VLOOKUP(A167,HOP!A:U,21,0)</f>
        <v>直连</v>
      </c>
    </row>
    <row r="168" s="5" customFormat="1" hidden="1" spans="1:9">
      <c r="A168" s="6">
        <v>999222029613525</v>
      </c>
      <c r="B168" s="7">
        <v>44925</v>
      </c>
      <c r="C168" s="7">
        <v>44927</v>
      </c>
      <c r="D168" s="5">
        <v>2457</v>
      </c>
      <c r="E168" s="5" t="str">
        <f>VLOOKUP(A168,HOP!A:L,12,0)</f>
        <v>2457.00</v>
      </c>
      <c r="F168" s="5" t="str">
        <f>VLOOKUP(A168,HOP!A:C,3,0)</f>
        <v>2910190</v>
      </c>
      <c r="G168" s="5">
        <f t="shared" si="4"/>
        <v>0</v>
      </c>
      <c r="H168" s="5" t="str">
        <f t="shared" si="5"/>
        <v>，2910190</v>
      </c>
      <c r="I168" s="5" t="str">
        <f>VLOOKUP(A168,HOP!A:U,21,0)</f>
        <v>直连</v>
      </c>
    </row>
    <row r="169" s="5" customFormat="1" hidden="1" spans="1:9">
      <c r="A169" s="6">
        <v>999222029824865</v>
      </c>
      <c r="B169" s="7">
        <v>44925</v>
      </c>
      <c r="C169" s="7">
        <v>44927</v>
      </c>
      <c r="D169" s="5">
        <v>1865</v>
      </c>
      <c r="E169" s="5">
        <v>1865</v>
      </c>
      <c r="F169" s="5" t="str">
        <f>VLOOKUP(A169,HOP!A:C,3,0)</f>
        <v>2910334</v>
      </c>
      <c r="G169" s="5">
        <f t="shared" si="4"/>
        <v>0</v>
      </c>
      <c r="H169" s="5" t="str">
        <f t="shared" si="5"/>
        <v>，2910334</v>
      </c>
      <c r="I169" s="5" t="str">
        <f>VLOOKUP(A169,HOP!A:U,21,0)</f>
        <v>直连</v>
      </c>
    </row>
    <row r="170" s="5" customFormat="1" hidden="1" spans="1:9">
      <c r="A170" s="6">
        <v>999222029837282</v>
      </c>
      <c r="B170" s="7">
        <v>44925</v>
      </c>
      <c r="C170" s="7">
        <v>44927</v>
      </c>
      <c r="D170" s="5">
        <v>2249</v>
      </c>
      <c r="E170" s="5" t="str">
        <f>VLOOKUP(A170,HOP!A:L,12,0)</f>
        <v>2249.00</v>
      </c>
      <c r="F170" s="5" t="str">
        <f>VLOOKUP(A170,HOP!A:C,3,0)</f>
        <v>2910343</v>
      </c>
      <c r="G170" s="5">
        <f t="shared" si="4"/>
        <v>0</v>
      </c>
      <c r="H170" s="5" t="str">
        <f t="shared" si="5"/>
        <v>，2910343</v>
      </c>
      <c r="I170" s="5" t="str">
        <f>VLOOKUP(A170,HOP!A:U,21,0)</f>
        <v>直连</v>
      </c>
    </row>
    <row r="171" s="5" customFormat="1" hidden="1" spans="1:9">
      <c r="A171" s="6">
        <v>999222030010302</v>
      </c>
      <c r="B171" s="7">
        <v>44926</v>
      </c>
      <c r="C171" s="7">
        <v>44927</v>
      </c>
      <c r="D171" s="5">
        <v>1369</v>
      </c>
      <c r="E171" s="5" t="str">
        <f>VLOOKUP(A171,HOP!A:L,12,0)</f>
        <v>1369.00</v>
      </c>
      <c r="F171" s="5" t="str">
        <f>VLOOKUP(A171,HOP!A:C,3,0)</f>
        <v>2910413</v>
      </c>
      <c r="G171" s="5">
        <f t="shared" si="4"/>
        <v>0</v>
      </c>
      <c r="H171" s="5" t="str">
        <f t="shared" si="5"/>
        <v>，2910413</v>
      </c>
      <c r="I171" s="5" t="str">
        <f>VLOOKUP(A171,HOP!A:U,21,0)</f>
        <v>直连</v>
      </c>
    </row>
    <row r="172" s="5" customFormat="1" hidden="1" spans="1:9">
      <c r="A172" s="6">
        <v>999222030040225</v>
      </c>
      <c r="B172" s="7">
        <v>44926</v>
      </c>
      <c r="C172" s="7">
        <v>44927</v>
      </c>
      <c r="D172" s="5">
        <v>646</v>
      </c>
      <c r="E172" s="5" t="str">
        <f>VLOOKUP(A172,HOP!A:L,12,0)</f>
        <v>646.00</v>
      </c>
      <c r="F172" s="5" t="str">
        <f>VLOOKUP(A172,HOP!A:C,3,0)</f>
        <v>2910451</v>
      </c>
      <c r="G172" s="5">
        <f t="shared" si="4"/>
        <v>0</v>
      </c>
      <c r="H172" s="5" t="str">
        <f t="shared" si="5"/>
        <v>，2910451</v>
      </c>
      <c r="I172" s="5" t="str">
        <f>VLOOKUP(A172,HOP!A:U,21,0)</f>
        <v>直连</v>
      </c>
    </row>
    <row r="173" s="5" customFormat="1" hidden="1" spans="1:9">
      <c r="A173" s="6">
        <v>999222030053717</v>
      </c>
      <c r="B173" s="7">
        <v>44925</v>
      </c>
      <c r="C173" s="7">
        <v>44927</v>
      </c>
      <c r="D173" s="5">
        <v>2905</v>
      </c>
      <c r="E173" s="5" t="str">
        <f>VLOOKUP(A173,HOP!A:L,12,0)</f>
        <v>2905.00</v>
      </c>
      <c r="F173" s="5" t="str">
        <f>VLOOKUP(A173,HOP!A:C,3,0)</f>
        <v>2910476</v>
      </c>
      <c r="G173" s="5">
        <f t="shared" si="4"/>
        <v>0</v>
      </c>
      <c r="H173" s="5" t="str">
        <f t="shared" si="5"/>
        <v>，2910476</v>
      </c>
      <c r="I173" s="5" t="str">
        <f>VLOOKUP(A173,HOP!A:U,21,0)</f>
        <v>直连</v>
      </c>
    </row>
    <row r="174" s="5" customFormat="1" hidden="1" spans="1:9">
      <c r="A174" s="6">
        <v>999222030055592</v>
      </c>
      <c r="B174" s="7">
        <v>44925</v>
      </c>
      <c r="C174" s="7">
        <v>44927</v>
      </c>
      <c r="D174" s="5">
        <v>1375</v>
      </c>
      <c r="E174" s="5" t="str">
        <f>VLOOKUP(A174,HOP!A:L,12,0)</f>
        <v>1375.00</v>
      </c>
      <c r="F174" s="5" t="str">
        <f>VLOOKUP(A174,HOP!A:C,3,0)</f>
        <v>2910484</v>
      </c>
      <c r="G174" s="5">
        <f t="shared" si="4"/>
        <v>0</v>
      </c>
      <c r="H174" s="5" t="str">
        <f t="shared" si="5"/>
        <v>，2910484</v>
      </c>
      <c r="I174" s="5" t="str">
        <f>VLOOKUP(A174,HOP!A:U,21,0)</f>
        <v>直连</v>
      </c>
    </row>
    <row r="175" s="5" customFormat="1" hidden="1" spans="1:9">
      <c r="A175" s="6">
        <v>999222030059354</v>
      </c>
      <c r="B175" s="7">
        <v>44926</v>
      </c>
      <c r="C175" s="7">
        <v>44927</v>
      </c>
      <c r="D175" s="5">
        <v>750</v>
      </c>
      <c r="E175" s="5" t="str">
        <f>VLOOKUP(A175,HOP!A:L,12,0)</f>
        <v>750.00</v>
      </c>
      <c r="F175" s="5" t="str">
        <f>VLOOKUP(A175,HOP!A:C,3,0)</f>
        <v>2910489</v>
      </c>
      <c r="G175" s="5">
        <f t="shared" si="4"/>
        <v>0</v>
      </c>
      <c r="H175" s="5" t="str">
        <f t="shared" si="5"/>
        <v>，2910489</v>
      </c>
      <c r="I175" s="5" t="str">
        <f>VLOOKUP(A175,HOP!A:U,21,0)</f>
        <v>直连</v>
      </c>
    </row>
    <row r="176" s="5" customFormat="1" hidden="1" spans="1:9">
      <c r="A176" s="6">
        <v>22030060585</v>
      </c>
      <c r="B176" s="7">
        <v>44926</v>
      </c>
      <c r="C176" s="7">
        <v>44927</v>
      </c>
      <c r="D176" s="5">
        <v>1670</v>
      </c>
      <c r="E176" s="5" t="str">
        <f>VLOOKUP(A176,HOP!A:L,12,0)</f>
        <v>1670.00</v>
      </c>
      <c r="F176" s="5" t="str">
        <f>VLOOKUP(A176,HOP!A:C,3,0)</f>
        <v>2910492</v>
      </c>
      <c r="G176" s="5">
        <f t="shared" si="4"/>
        <v>0</v>
      </c>
      <c r="H176" s="5" t="str">
        <f t="shared" si="5"/>
        <v>，2910492</v>
      </c>
      <c r="I176" s="5" t="str">
        <f>VLOOKUP(A176,HOP!A:U,21,0)</f>
        <v>直连</v>
      </c>
    </row>
    <row r="177" s="5" customFormat="1" hidden="1" spans="1:9">
      <c r="A177" s="6">
        <v>999222032254060</v>
      </c>
      <c r="B177" s="7">
        <v>44926</v>
      </c>
      <c r="C177" s="7">
        <v>44927</v>
      </c>
      <c r="D177" s="5">
        <v>342</v>
      </c>
      <c r="E177" s="5" t="str">
        <f>VLOOKUP(A177,HOP!A:L,12,0)</f>
        <v>342.00</v>
      </c>
      <c r="F177" s="5" t="str">
        <f>VLOOKUP(A177,HOP!A:C,3,0)</f>
        <v>2911021</v>
      </c>
      <c r="G177" s="5">
        <f t="shared" si="4"/>
        <v>0</v>
      </c>
      <c r="H177" s="5" t="str">
        <f t="shared" si="5"/>
        <v>，2911021</v>
      </c>
      <c r="I177" s="5" t="str">
        <f>VLOOKUP(A177,HOP!A:U,21,0)</f>
        <v>直连</v>
      </c>
    </row>
    <row r="178" s="5" customFormat="1" hidden="1" spans="1:9">
      <c r="A178" s="6">
        <v>999222032558503</v>
      </c>
      <c r="B178" s="7">
        <v>44926</v>
      </c>
      <c r="C178" s="7">
        <v>44927</v>
      </c>
      <c r="D178" s="5">
        <v>720</v>
      </c>
      <c r="E178" s="5" t="str">
        <f>VLOOKUP(A178,HOP!A:L,12,0)</f>
        <v>720.00</v>
      </c>
      <c r="F178" s="5" t="str">
        <f>VLOOKUP(A178,HOP!A:C,3,0)</f>
        <v>2911064</v>
      </c>
      <c r="G178" s="5">
        <f t="shared" si="4"/>
        <v>0</v>
      </c>
      <c r="H178" s="5" t="str">
        <f t="shared" si="5"/>
        <v>，2911064</v>
      </c>
      <c r="I178" s="5" t="str">
        <f>VLOOKUP(A178,HOP!A:U,21,0)</f>
        <v>直连</v>
      </c>
    </row>
    <row r="179" s="5" customFormat="1" hidden="1" spans="1:9">
      <c r="A179" s="6">
        <v>999222033148588</v>
      </c>
      <c r="B179" s="7">
        <v>44926</v>
      </c>
      <c r="C179" s="7">
        <v>44927</v>
      </c>
      <c r="D179" s="5">
        <v>1294</v>
      </c>
      <c r="E179" s="5" t="str">
        <f>VLOOKUP(A179,HOP!A:L,12,0)</f>
        <v>1294.00</v>
      </c>
      <c r="F179" s="5" t="str">
        <f>VLOOKUP(A179,HOP!A:C,3,0)</f>
        <v>2911129</v>
      </c>
      <c r="G179" s="5">
        <f t="shared" si="4"/>
        <v>0</v>
      </c>
      <c r="H179" s="5" t="str">
        <f t="shared" si="5"/>
        <v>，2911129</v>
      </c>
      <c r="I179" s="5" t="str">
        <f>VLOOKUP(A179,HOP!A:U,21,0)</f>
        <v>直连</v>
      </c>
    </row>
    <row r="180" s="5" customFormat="1" hidden="1" spans="1:9">
      <c r="A180" s="6">
        <v>999222033274561</v>
      </c>
      <c r="B180" s="7">
        <v>44925</v>
      </c>
      <c r="C180" s="7">
        <v>44927</v>
      </c>
      <c r="D180" s="5">
        <v>1312</v>
      </c>
      <c r="E180" s="5" t="str">
        <f>VLOOKUP(A180,HOP!A:L,12,0)</f>
        <v>1312.00</v>
      </c>
      <c r="F180" s="5" t="str">
        <f>VLOOKUP(A180,HOP!A:C,3,0)</f>
        <v>2911139</v>
      </c>
      <c r="G180" s="5">
        <f t="shared" si="4"/>
        <v>0</v>
      </c>
      <c r="H180" s="5" t="str">
        <f t="shared" si="5"/>
        <v>，2911139</v>
      </c>
      <c r="I180" s="5" t="str">
        <f>VLOOKUP(A180,HOP!A:U,21,0)</f>
        <v>直连</v>
      </c>
    </row>
    <row r="181" s="5" customFormat="1" hidden="1" spans="1:9">
      <c r="A181" s="6">
        <v>999222034292900</v>
      </c>
      <c r="B181" s="7">
        <v>44925</v>
      </c>
      <c r="C181" s="7">
        <v>44927</v>
      </c>
      <c r="D181" s="5">
        <v>5048</v>
      </c>
      <c r="E181" s="5" t="str">
        <f>VLOOKUP(A181,HOP!A:L,12,0)</f>
        <v>5048.00</v>
      </c>
      <c r="F181" s="5" t="str">
        <f>VLOOKUP(A181,HOP!A:C,3,0)</f>
        <v>2911386</v>
      </c>
      <c r="G181" s="5">
        <f t="shared" si="4"/>
        <v>0</v>
      </c>
      <c r="H181" s="5" t="str">
        <f t="shared" si="5"/>
        <v>，2911386</v>
      </c>
      <c r="I181" s="5" t="str">
        <f>VLOOKUP(A181,HOP!A:U,21,0)</f>
        <v>直连</v>
      </c>
    </row>
    <row r="182" s="5" customFormat="1" hidden="1" spans="1:9">
      <c r="A182" s="6">
        <v>999222034763421</v>
      </c>
      <c r="B182" s="7">
        <v>44926</v>
      </c>
      <c r="C182" s="7">
        <v>44927</v>
      </c>
      <c r="D182" s="5">
        <v>496</v>
      </c>
      <c r="E182" s="5" t="str">
        <f>VLOOKUP(A182,HOP!A:L,12,0)</f>
        <v>496.00</v>
      </c>
      <c r="F182" s="5" t="str">
        <f>VLOOKUP(A182,HOP!A:C,3,0)</f>
        <v>2911564</v>
      </c>
      <c r="G182" s="5">
        <f t="shared" si="4"/>
        <v>0</v>
      </c>
      <c r="H182" s="5" t="str">
        <f t="shared" si="5"/>
        <v>，2911564</v>
      </c>
      <c r="I182" s="5" t="str">
        <f>VLOOKUP(A182,HOP!A:U,21,0)</f>
        <v>直连</v>
      </c>
    </row>
    <row r="183" s="5" customFormat="1" hidden="1" spans="1:9">
      <c r="A183" s="6">
        <v>999222034919754</v>
      </c>
      <c r="B183" s="7">
        <v>44926</v>
      </c>
      <c r="C183" s="7">
        <v>44927</v>
      </c>
      <c r="D183" s="5">
        <v>871</v>
      </c>
      <c r="E183" s="5" t="str">
        <f>VLOOKUP(A183,HOP!A:L,12,0)</f>
        <v>871.00</v>
      </c>
      <c r="F183" s="5" t="str">
        <f>VLOOKUP(A183,HOP!A:C,3,0)</f>
        <v>2911621</v>
      </c>
      <c r="G183" s="5">
        <f t="shared" si="4"/>
        <v>0</v>
      </c>
      <c r="H183" s="5" t="str">
        <f t="shared" si="5"/>
        <v>，2911621</v>
      </c>
      <c r="I183" s="5" t="str">
        <f>VLOOKUP(A183,HOP!A:U,21,0)</f>
        <v>直连</v>
      </c>
    </row>
    <row r="184" s="5" customFormat="1" hidden="1" spans="1:9">
      <c r="A184" s="6">
        <v>999222034987016</v>
      </c>
      <c r="B184" s="7">
        <v>44925</v>
      </c>
      <c r="C184" s="7">
        <v>44927</v>
      </c>
      <c r="D184" s="5">
        <v>744</v>
      </c>
      <c r="E184" s="5" t="str">
        <f>VLOOKUP(A184,HOP!A:L,12,0)</f>
        <v>744.00</v>
      </c>
      <c r="F184" s="5" t="str">
        <f>VLOOKUP(A184,HOP!A:C,3,0)</f>
        <v>2911656</v>
      </c>
      <c r="G184" s="5">
        <f t="shared" si="4"/>
        <v>0</v>
      </c>
      <c r="H184" s="5" t="str">
        <f t="shared" si="5"/>
        <v>，2911656</v>
      </c>
      <c r="I184" s="5" t="str">
        <f>VLOOKUP(A184,HOP!A:U,21,0)</f>
        <v>直连</v>
      </c>
    </row>
    <row r="185" s="5" customFormat="1" hidden="1" spans="1:9">
      <c r="A185" s="6">
        <v>999222035481105</v>
      </c>
      <c r="B185" s="7">
        <v>44926</v>
      </c>
      <c r="C185" s="7">
        <v>44927</v>
      </c>
      <c r="D185" s="5">
        <v>714</v>
      </c>
      <c r="E185" s="5" t="str">
        <f>VLOOKUP(A185,HOP!A:L,12,0)</f>
        <v>714.00</v>
      </c>
      <c r="F185" s="5" t="str">
        <f>VLOOKUP(A185,HOP!A:C,3,0)</f>
        <v>2911935</v>
      </c>
      <c r="G185" s="5">
        <f t="shared" si="4"/>
        <v>0</v>
      </c>
      <c r="H185" s="5" t="str">
        <f t="shared" si="5"/>
        <v>，2911935</v>
      </c>
      <c r="I185" s="5" t="str">
        <f>VLOOKUP(A185,HOP!A:U,21,0)</f>
        <v>直连</v>
      </c>
    </row>
    <row r="186" s="5" customFormat="1" hidden="1" spans="1:9">
      <c r="A186" s="6">
        <v>999222035695424</v>
      </c>
      <c r="B186" s="7">
        <v>44926</v>
      </c>
      <c r="C186" s="7">
        <v>44927</v>
      </c>
      <c r="D186" s="5">
        <v>378</v>
      </c>
      <c r="E186" s="5" t="str">
        <f>VLOOKUP(A186,HOP!A:L,12,0)</f>
        <v>378.00</v>
      </c>
      <c r="F186" s="5" t="str">
        <f>VLOOKUP(A186,HOP!A:C,3,0)</f>
        <v>2912038</v>
      </c>
      <c r="G186" s="5">
        <f t="shared" si="4"/>
        <v>0</v>
      </c>
      <c r="H186" s="5" t="str">
        <f t="shared" si="5"/>
        <v>，2912038</v>
      </c>
      <c r="I186" s="5" t="str">
        <f>VLOOKUP(A186,HOP!A:U,21,0)</f>
        <v>直连</v>
      </c>
    </row>
    <row r="187" s="5" customFormat="1" hidden="1" spans="1:9">
      <c r="A187" s="6">
        <v>22035752196</v>
      </c>
      <c r="B187" s="7">
        <v>44925</v>
      </c>
      <c r="C187" s="7">
        <v>44927</v>
      </c>
      <c r="D187" s="5">
        <v>1890</v>
      </c>
      <c r="E187" s="5" t="str">
        <f>VLOOKUP(A187,HOP!A:L,12,0)</f>
        <v>1890.00</v>
      </c>
      <c r="F187" s="5" t="str">
        <f>VLOOKUP(A187,HOP!A:C,3,0)</f>
        <v>2912100</v>
      </c>
      <c r="G187" s="5">
        <f t="shared" si="4"/>
        <v>0</v>
      </c>
      <c r="H187" s="5" t="str">
        <f t="shared" si="5"/>
        <v>，2912100</v>
      </c>
      <c r="I187" s="5" t="str">
        <f>VLOOKUP(A187,HOP!A:U,21,0)</f>
        <v>直连</v>
      </c>
    </row>
    <row r="188" s="5" customFormat="1" hidden="1" spans="1:9">
      <c r="A188" s="6">
        <v>999222035793650</v>
      </c>
      <c r="B188" s="7">
        <v>44926</v>
      </c>
      <c r="C188" s="7">
        <v>44927</v>
      </c>
      <c r="D188" s="5">
        <v>871</v>
      </c>
      <c r="E188" s="5" t="str">
        <f>VLOOKUP(A188,HOP!A:L,12,0)</f>
        <v>871.00</v>
      </c>
      <c r="F188" s="5" t="str">
        <f>VLOOKUP(A188,HOP!A:C,3,0)</f>
        <v>2912113</v>
      </c>
      <c r="G188" s="5">
        <f t="shared" si="4"/>
        <v>0</v>
      </c>
      <c r="H188" s="5" t="str">
        <f t="shared" si="5"/>
        <v>，2912113</v>
      </c>
      <c r="I188" s="5" t="str">
        <f>VLOOKUP(A188,HOP!A:U,21,0)</f>
        <v>直连</v>
      </c>
    </row>
    <row r="189" s="5" customFormat="1" hidden="1" spans="1:9">
      <c r="A189" s="6">
        <v>999222036865551</v>
      </c>
      <c r="B189" s="7">
        <v>44925</v>
      </c>
      <c r="C189" s="7">
        <v>44927</v>
      </c>
      <c r="D189" s="5">
        <v>1298</v>
      </c>
      <c r="E189" s="5" t="str">
        <f>VLOOKUP(A189,HOP!A:L,12,0)</f>
        <v>1298.00</v>
      </c>
      <c r="F189" s="5" t="str">
        <f>VLOOKUP(A189,HOP!A:C,3,0)</f>
        <v>2912234</v>
      </c>
      <c r="G189" s="5">
        <f t="shared" si="4"/>
        <v>0</v>
      </c>
      <c r="H189" s="5" t="str">
        <f t="shared" si="5"/>
        <v>，2912234</v>
      </c>
      <c r="I189" s="5" t="str">
        <f>VLOOKUP(A189,HOP!A:U,21,0)</f>
        <v>直连</v>
      </c>
    </row>
    <row r="190" s="5" customFormat="1" hidden="1" spans="1:9">
      <c r="A190" s="6">
        <v>999222037194223</v>
      </c>
      <c r="B190" s="7">
        <v>44925</v>
      </c>
      <c r="C190" s="7">
        <v>44927</v>
      </c>
      <c r="D190" s="5">
        <v>448</v>
      </c>
      <c r="E190" s="5" t="str">
        <f>VLOOKUP(A190,HOP!A:L,12,0)</f>
        <v>448.00</v>
      </c>
      <c r="F190" s="5" t="str">
        <f>VLOOKUP(A190,HOP!A:C,3,0)</f>
        <v>2912298</v>
      </c>
      <c r="G190" s="5">
        <f t="shared" si="4"/>
        <v>0</v>
      </c>
      <c r="H190" s="5" t="str">
        <f t="shared" si="5"/>
        <v>，2912298</v>
      </c>
      <c r="I190" s="5" t="str">
        <f>VLOOKUP(A190,HOP!A:U,21,0)</f>
        <v>直连</v>
      </c>
    </row>
    <row r="191" s="5" customFormat="1" hidden="1" spans="1:9">
      <c r="A191" s="6">
        <v>999222037275841</v>
      </c>
      <c r="B191" s="7">
        <v>44925</v>
      </c>
      <c r="C191" s="7">
        <v>44927</v>
      </c>
      <c r="D191" s="5">
        <v>1740</v>
      </c>
      <c r="E191" s="5" t="str">
        <f>VLOOKUP(A191,HOP!A:L,12,0)</f>
        <v>1740.00</v>
      </c>
      <c r="F191" s="5" t="str">
        <f>VLOOKUP(A191,HOP!A:C,3,0)</f>
        <v>2912316</v>
      </c>
      <c r="G191" s="5">
        <f t="shared" si="4"/>
        <v>0</v>
      </c>
      <c r="H191" s="5" t="str">
        <f t="shared" si="5"/>
        <v>，2912316</v>
      </c>
      <c r="I191" s="5" t="str">
        <f>VLOOKUP(A191,HOP!A:U,21,0)</f>
        <v>直连</v>
      </c>
    </row>
    <row r="192" s="5" customFormat="1" hidden="1" spans="1:9">
      <c r="A192" s="6">
        <v>999222038116592</v>
      </c>
      <c r="B192" s="7">
        <v>44926</v>
      </c>
      <c r="C192" s="7">
        <v>44927</v>
      </c>
      <c r="D192" s="5">
        <v>2295</v>
      </c>
      <c r="E192" s="5" t="str">
        <f>VLOOKUP(A192,HOP!A:L,12,0)</f>
        <v>2295.00</v>
      </c>
      <c r="F192" s="5" t="str">
        <f>VLOOKUP(A192,HOP!A:C,3,0)</f>
        <v>2912476</v>
      </c>
      <c r="G192" s="5">
        <f t="shared" si="4"/>
        <v>0</v>
      </c>
      <c r="H192" s="5" t="str">
        <f t="shared" si="5"/>
        <v>，2912476</v>
      </c>
      <c r="I192" s="5" t="str">
        <f>VLOOKUP(A192,HOP!A:U,21,0)</f>
        <v>直连</v>
      </c>
    </row>
    <row r="193" s="5" customFormat="1" hidden="1" spans="1:9">
      <c r="A193" s="6">
        <v>999222038666582</v>
      </c>
      <c r="B193" s="7">
        <v>44926</v>
      </c>
      <c r="C193" s="7">
        <v>44927</v>
      </c>
      <c r="D193" s="5">
        <v>769</v>
      </c>
      <c r="E193" s="5" t="str">
        <f>VLOOKUP(A193,HOP!A:L,12,0)</f>
        <v>769.00</v>
      </c>
      <c r="F193" s="5" t="str">
        <f>VLOOKUP(A193,HOP!A:C,3,0)</f>
        <v>2912552</v>
      </c>
      <c r="G193" s="5">
        <f t="shared" si="4"/>
        <v>0</v>
      </c>
      <c r="H193" s="5" t="str">
        <f t="shared" si="5"/>
        <v>，2912552</v>
      </c>
      <c r="I193" s="5" t="str">
        <f>VLOOKUP(A193,HOP!A:U,21,0)</f>
        <v>直连</v>
      </c>
    </row>
    <row r="194" s="5" customFormat="1" hidden="1" spans="1:9">
      <c r="A194" s="6">
        <v>999222039110438</v>
      </c>
      <c r="B194" s="7">
        <v>44926</v>
      </c>
      <c r="C194" s="7">
        <v>44927</v>
      </c>
      <c r="D194" s="5">
        <v>1331</v>
      </c>
      <c r="E194" s="5" t="str">
        <f>VLOOKUP(A194,HOP!A:L,12,0)</f>
        <v>1331.00</v>
      </c>
      <c r="F194" s="5" t="str">
        <f>VLOOKUP(A194,HOP!A:C,3,0)</f>
        <v>2912636</v>
      </c>
      <c r="G194" s="5">
        <f t="shared" si="4"/>
        <v>0</v>
      </c>
      <c r="H194" s="5" t="str">
        <f t="shared" si="5"/>
        <v>，2912636</v>
      </c>
      <c r="I194" s="5" t="str">
        <f>VLOOKUP(A194,HOP!A:U,21,0)</f>
        <v>直连</v>
      </c>
    </row>
    <row r="195" s="5" customFormat="1" hidden="1" spans="1:9">
      <c r="A195" s="6">
        <v>999222039129649</v>
      </c>
      <c r="B195" s="7">
        <v>44926</v>
      </c>
      <c r="C195" s="7">
        <v>44927</v>
      </c>
      <c r="D195" s="5">
        <v>698</v>
      </c>
      <c r="E195" s="5" t="str">
        <f>VLOOKUP(A195,HOP!A:L,12,0)</f>
        <v>698.00</v>
      </c>
      <c r="F195" s="5" t="str">
        <f>VLOOKUP(A195,HOP!A:C,3,0)</f>
        <v>2912646</v>
      </c>
      <c r="G195" s="5">
        <f t="shared" ref="G195:G231" si="6">D195-E195</f>
        <v>0</v>
      </c>
      <c r="H195" s="5" t="str">
        <f t="shared" ref="H195:H231" si="7">$H$1&amp;F195</f>
        <v>，2912646</v>
      </c>
      <c r="I195" s="5" t="str">
        <f>VLOOKUP(A195,HOP!A:U,21,0)</f>
        <v>直连</v>
      </c>
    </row>
    <row r="196" s="5" customFormat="1" hidden="1" spans="1:9">
      <c r="A196" s="6">
        <v>999222039156621</v>
      </c>
      <c r="B196" s="7">
        <v>44926</v>
      </c>
      <c r="C196" s="7">
        <v>44927</v>
      </c>
      <c r="D196" s="5">
        <v>946</v>
      </c>
      <c r="E196" s="5" t="str">
        <f>VLOOKUP(A196,HOP!A:L,12,0)</f>
        <v>946.00</v>
      </c>
      <c r="F196" s="5" t="str">
        <f>VLOOKUP(A196,HOP!A:C,3,0)</f>
        <v>2912655</v>
      </c>
      <c r="G196" s="5">
        <f t="shared" si="6"/>
        <v>0</v>
      </c>
      <c r="H196" s="5" t="str">
        <f t="shared" si="7"/>
        <v>，2912655</v>
      </c>
      <c r="I196" s="5" t="str">
        <f>VLOOKUP(A196,HOP!A:U,21,0)</f>
        <v>直连</v>
      </c>
    </row>
    <row r="197" s="5" customFormat="1" hidden="1" spans="1:9">
      <c r="A197" s="6">
        <v>999222039175947</v>
      </c>
      <c r="B197" s="7">
        <v>44926</v>
      </c>
      <c r="C197" s="7">
        <v>44927</v>
      </c>
      <c r="D197" s="5">
        <v>1686</v>
      </c>
      <c r="E197" s="5" t="str">
        <f>VLOOKUP(A197,HOP!A:L,12,0)</f>
        <v>1686.00</v>
      </c>
      <c r="F197" s="5" t="str">
        <f>VLOOKUP(A197,HOP!A:C,3,0)</f>
        <v>2912662</v>
      </c>
      <c r="G197" s="5">
        <f t="shared" si="6"/>
        <v>0</v>
      </c>
      <c r="H197" s="5" t="str">
        <f t="shared" si="7"/>
        <v>，2912662</v>
      </c>
      <c r="I197" s="5" t="str">
        <f>VLOOKUP(A197,HOP!A:U,21,0)</f>
        <v>直连</v>
      </c>
    </row>
    <row r="198" s="5" customFormat="1" hidden="1" spans="1:9">
      <c r="A198" s="6">
        <v>22039213328</v>
      </c>
      <c r="B198" s="7">
        <v>44926</v>
      </c>
      <c r="C198" s="7">
        <v>44927</v>
      </c>
      <c r="D198" s="5">
        <v>326</v>
      </c>
      <c r="E198" s="5" t="str">
        <f>VLOOKUP(A198,HOP!A:L,12,0)</f>
        <v>326.00</v>
      </c>
      <c r="F198" s="5" t="str">
        <f>VLOOKUP(A198,HOP!A:C,3,0)</f>
        <v>2912700</v>
      </c>
      <c r="G198" s="5">
        <f t="shared" si="6"/>
        <v>0</v>
      </c>
      <c r="H198" s="5" t="str">
        <f t="shared" si="7"/>
        <v>，2912700</v>
      </c>
      <c r="I198" s="5" t="str">
        <f>VLOOKUP(A198,HOP!A:U,21,0)</f>
        <v>直连</v>
      </c>
    </row>
    <row r="199" s="5" customFormat="1" hidden="1" spans="1:9">
      <c r="A199" s="6">
        <v>999222039229654</v>
      </c>
      <c r="B199" s="7">
        <v>44926</v>
      </c>
      <c r="C199" s="7">
        <v>44927</v>
      </c>
      <c r="D199" s="5">
        <v>0</v>
      </c>
      <c r="E199" s="5" t="e">
        <f>VLOOKUP(A199,HOP!A:L,12,0)</f>
        <v>#N/A</v>
      </c>
      <c r="F199" s="5" t="e">
        <f>VLOOKUP(A199,HOP!A:C,3,0)</f>
        <v>#N/A</v>
      </c>
      <c r="G199" s="5" t="e">
        <f t="shared" si="6"/>
        <v>#N/A</v>
      </c>
      <c r="H199" s="5" t="e">
        <f t="shared" si="7"/>
        <v>#N/A</v>
      </c>
      <c r="I199" s="5" t="e">
        <f>VLOOKUP(A199,HOP!A:U,21,0)</f>
        <v>#N/A</v>
      </c>
    </row>
    <row r="200" s="5" customFormat="1" hidden="1" spans="1:9">
      <c r="A200" s="6">
        <v>999222039255682</v>
      </c>
      <c r="B200" s="7">
        <v>44926</v>
      </c>
      <c r="C200" s="7">
        <v>44927</v>
      </c>
      <c r="D200" s="5">
        <v>653</v>
      </c>
      <c r="E200" s="5" t="str">
        <f>VLOOKUP(A200,HOP!A:L,12,0)</f>
        <v>653.00</v>
      </c>
      <c r="F200" s="5" t="str">
        <f>VLOOKUP(A200,HOP!A:C,3,0)</f>
        <v>2912726</v>
      </c>
      <c r="G200" s="5">
        <f t="shared" si="6"/>
        <v>0</v>
      </c>
      <c r="H200" s="5" t="str">
        <f t="shared" si="7"/>
        <v>，2912726</v>
      </c>
      <c r="I200" s="5" t="str">
        <f>VLOOKUP(A200,HOP!A:U,21,0)</f>
        <v>直连</v>
      </c>
    </row>
    <row r="201" s="5" customFormat="1" hidden="1" spans="1:9">
      <c r="A201" s="6">
        <v>999222039301027</v>
      </c>
      <c r="B201" s="7">
        <v>44926</v>
      </c>
      <c r="C201" s="7">
        <v>44927</v>
      </c>
      <c r="D201" s="5">
        <v>1308</v>
      </c>
      <c r="E201" s="5" t="str">
        <f>VLOOKUP(A201,HOP!A:L,12,0)</f>
        <v>1308.00</v>
      </c>
      <c r="F201" s="5" t="str">
        <f>VLOOKUP(A201,HOP!A:C,3,0)</f>
        <v>2912743</v>
      </c>
      <c r="G201" s="5">
        <f t="shared" si="6"/>
        <v>0</v>
      </c>
      <c r="H201" s="5" t="str">
        <f t="shared" si="7"/>
        <v>，2912743</v>
      </c>
      <c r="I201" s="5" t="str">
        <f>VLOOKUP(A201,HOP!A:U,21,0)</f>
        <v>直连</v>
      </c>
    </row>
    <row r="202" s="5" customFormat="1" hidden="1" spans="1:9">
      <c r="A202" s="6">
        <v>999222039342115</v>
      </c>
      <c r="B202" s="7">
        <v>44926</v>
      </c>
      <c r="C202" s="7">
        <v>44927</v>
      </c>
      <c r="D202" s="5">
        <v>1612</v>
      </c>
      <c r="E202" s="5" t="str">
        <f>VLOOKUP(A202,HOP!A:L,12,0)</f>
        <v>1612.00</v>
      </c>
      <c r="F202" s="5" t="str">
        <f>VLOOKUP(A202,HOP!A:C,3,0)</f>
        <v>2912756</v>
      </c>
      <c r="G202" s="5">
        <f t="shared" si="6"/>
        <v>0</v>
      </c>
      <c r="H202" s="5" t="str">
        <f t="shared" si="7"/>
        <v>，2912756</v>
      </c>
      <c r="I202" s="5" t="str">
        <f>VLOOKUP(A202,HOP!A:U,21,0)</f>
        <v>直连</v>
      </c>
    </row>
    <row r="203" s="5" customFormat="1" hidden="1" spans="1:9">
      <c r="A203" s="6">
        <v>999222039411734</v>
      </c>
      <c r="B203" s="7">
        <v>44926</v>
      </c>
      <c r="C203" s="7">
        <v>44927</v>
      </c>
      <c r="D203" s="5">
        <v>274</v>
      </c>
      <c r="E203" s="5" t="str">
        <f>VLOOKUP(A203,HOP!A:L,12,0)</f>
        <v>274.00</v>
      </c>
      <c r="F203" s="5" t="str">
        <f>VLOOKUP(A203,HOP!A:C,3,0)</f>
        <v>2912780</v>
      </c>
      <c r="G203" s="5">
        <f t="shared" si="6"/>
        <v>0</v>
      </c>
      <c r="H203" s="5" t="str">
        <f t="shared" si="7"/>
        <v>，2912780</v>
      </c>
      <c r="I203" s="5" t="str">
        <f>VLOOKUP(A203,HOP!A:U,21,0)</f>
        <v>直连</v>
      </c>
    </row>
    <row r="204" s="5" customFormat="1" hidden="1" spans="1:9">
      <c r="A204" s="6">
        <v>999222039489781</v>
      </c>
      <c r="B204" s="7">
        <v>44926</v>
      </c>
      <c r="C204" s="7">
        <v>44927</v>
      </c>
      <c r="D204" s="5">
        <v>302</v>
      </c>
      <c r="E204" s="5" t="str">
        <f>VLOOKUP(A204,HOP!A:L,12,0)</f>
        <v>302.00</v>
      </c>
      <c r="F204" s="5" t="str">
        <f>VLOOKUP(A204,HOP!A:C,3,0)</f>
        <v>2912791</v>
      </c>
      <c r="G204" s="5">
        <f t="shared" si="6"/>
        <v>0</v>
      </c>
      <c r="H204" s="5" t="str">
        <f t="shared" si="7"/>
        <v>，2912791</v>
      </c>
      <c r="I204" s="5" t="str">
        <f>VLOOKUP(A204,HOP!A:U,21,0)</f>
        <v>直连</v>
      </c>
    </row>
    <row r="205" s="5" customFormat="1" hidden="1" spans="1:9">
      <c r="A205" s="6">
        <v>999222039642526</v>
      </c>
      <c r="B205" s="7">
        <v>44926</v>
      </c>
      <c r="C205" s="7">
        <v>44927</v>
      </c>
      <c r="D205" s="5">
        <v>183</v>
      </c>
      <c r="E205" s="5" t="str">
        <f>VLOOKUP(A205,HOP!A:L,12,0)</f>
        <v>183.00</v>
      </c>
      <c r="F205" s="5" t="str">
        <f>VLOOKUP(A205,HOP!A:C,3,0)</f>
        <v>2912826</v>
      </c>
      <c r="G205" s="5">
        <f t="shared" si="6"/>
        <v>0</v>
      </c>
      <c r="H205" s="5" t="str">
        <f t="shared" si="7"/>
        <v>，2912826</v>
      </c>
      <c r="I205" s="5" t="str">
        <f>VLOOKUP(A205,HOP!A:U,21,0)</f>
        <v>直连</v>
      </c>
    </row>
    <row r="206" s="5" customFormat="1" hidden="1" spans="1:9">
      <c r="A206" s="6">
        <v>999222039761694</v>
      </c>
      <c r="B206" s="7">
        <v>44926</v>
      </c>
      <c r="C206" s="7">
        <v>44927</v>
      </c>
      <c r="D206" s="5">
        <v>450</v>
      </c>
      <c r="E206" s="5" t="str">
        <f>VLOOKUP(A206,HOP!A:L,12,0)</f>
        <v>450.00</v>
      </c>
      <c r="F206" s="5" t="str">
        <f>VLOOKUP(A206,HOP!A:C,3,0)</f>
        <v>2912871</v>
      </c>
      <c r="G206" s="5">
        <f t="shared" si="6"/>
        <v>0</v>
      </c>
      <c r="H206" s="5" t="str">
        <f t="shared" si="7"/>
        <v>，2912871</v>
      </c>
      <c r="I206" s="5" t="str">
        <f>VLOOKUP(A206,HOP!A:U,21,0)</f>
        <v>直连</v>
      </c>
    </row>
    <row r="207" s="5" customFormat="1" hidden="1" spans="1:9">
      <c r="A207" s="6">
        <v>999222039941486</v>
      </c>
      <c r="B207" s="7">
        <v>44926</v>
      </c>
      <c r="C207" s="7">
        <v>44927</v>
      </c>
      <c r="D207" s="5">
        <v>3413</v>
      </c>
      <c r="E207" s="5" t="str">
        <f>VLOOKUP(A207,HOP!A:L,12,0)</f>
        <v>3413.00</v>
      </c>
      <c r="F207" s="5" t="str">
        <f>VLOOKUP(A207,HOP!A:C,3,0)</f>
        <v>2912917</v>
      </c>
      <c r="G207" s="5">
        <f t="shared" si="6"/>
        <v>0</v>
      </c>
      <c r="H207" s="5" t="str">
        <f t="shared" si="7"/>
        <v>，2912917</v>
      </c>
      <c r="I207" s="5" t="str">
        <f>VLOOKUP(A207,HOP!A:U,21,0)</f>
        <v>直连</v>
      </c>
    </row>
    <row r="208" s="5" customFormat="1" hidden="1" spans="1:9">
      <c r="A208" s="6">
        <v>999222040016225</v>
      </c>
      <c r="B208" s="7">
        <v>44926</v>
      </c>
      <c r="C208" s="7">
        <v>44927</v>
      </c>
      <c r="D208" s="5">
        <v>357</v>
      </c>
      <c r="E208" s="5" t="str">
        <f>VLOOKUP(A208,HOP!A:L,12,0)</f>
        <v>357.00</v>
      </c>
      <c r="F208" s="5" t="str">
        <f>VLOOKUP(A208,HOP!A:C,3,0)</f>
        <v>2912937</v>
      </c>
      <c r="G208" s="5">
        <f t="shared" si="6"/>
        <v>0</v>
      </c>
      <c r="H208" s="5" t="str">
        <f t="shared" si="7"/>
        <v>，2912937</v>
      </c>
      <c r="I208" s="5" t="str">
        <f>VLOOKUP(A208,HOP!A:U,21,0)</f>
        <v>直连</v>
      </c>
    </row>
    <row r="209" s="5" customFormat="1" hidden="1" spans="1:9">
      <c r="A209" s="6">
        <v>999222040210075</v>
      </c>
      <c r="B209" s="7">
        <v>44926</v>
      </c>
      <c r="C209" s="7">
        <v>44927</v>
      </c>
      <c r="D209" s="5">
        <v>274</v>
      </c>
      <c r="E209" s="5" t="str">
        <f>VLOOKUP(A209,HOP!A:L,12,0)</f>
        <v>274.00</v>
      </c>
      <c r="F209" s="5" t="str">
        <f>VLOOKUP(A209,HOP!A:C,3,0)</f>
        <v>2912963</v>
      </c>
      <c r="G209" s="5">
        <f t="shared" si="6"/>
        <v>0</v>
      </c>
      <c r="H209" s="5" t="str">
        <f t="shared" si="7"/>
        <v>，2912963</v>
      </c>
      <c r="I209" s="5" t="str">
        <f>VLOOKUP(A209,HOP!A:U,21,0)</f>
        <v>直连</v>
      </c>
    </row>
    <row r="210" s="5" customFormat="1" hidden="1" spans="1:9">
      <c r="A210" s="6">
        <v>999222040320528</v>
      </c>
      <c r="B210" s="7">
        <v>44926</v>
      </c>
      <c r="C210" s="7">
        <v>44927</v>
      </c>
      <c r="D210" s="5">
        <v>531</v>
      </c>
      <c r="E210" s="5" t="str">
        <f>VLOOKUP(A210,HOP!A:L,12,0)</f>
        <v>531.00</v>
      </c>
      <c r="F210" s="5" t="str">
        <f>VLOOKUP(A210,HOP!A:C,3,0)</f>
        <v>2912988</v>
      </c>
      <c r="G210" s="5">
        <f t="shared" si="6"/>
        <v>0</v>
      </c>
      <c r="H210" s="5" t="str">
        <f t="shared" si="7"/>
        <v>，2912988</v>
      </c>
      <c r="I210" s="5" t="str">
        <f>VLOOKUP(A210,HOP!A:U,21,0)</f>
        <v>直连</v>
      </c>
    </row>
    <row r="211" s="5" customFormat="1" hidden="1" spans="1:9">
      <c r="A211" s="6">
        <v>999222040521748</v>
      </c>
      <c r="B211" s="7">
        <v>44926</v>
      </c>
      <c r="C211" s="7">
        <v>44927</v>
      </c>
      <c r="D211" s="5">
        <v>1158</v>
      </c>
      <c r="E211" s="5" t="str">
        <f>VLOOKUP(A211,HOP!A:L,12,0)</f>
        <v>1158.00</v>
      </c>
      <c r="F211" s="5" t="str">
        <f>VLOOKUP(A211,HOP!A:C,3,0)</f>
        <v>2913028</v>
      </c>
      <c r="G211" s="5">
        <f t="shared" si="6"/>
        <v>0</v>
      </c>
      <c r="H211" s="5" t="str">
        <f t="shared" si="7"/>
        <v>，2913028</v>
      </c>
      <c r="I211" s="5" t="str">
        <f>VLOOKUP(A211,HOP!A:U,21,0)</f>
        <v>直连</v>
      </c>
    </row>
    <row r="212" s="5" customFormat="1" hidden="1" spans="1:9">
      <c r="A212" s="6">
        <v>999222041546783</v>
      </c>
      <c r="B212" s="7">
        <v>44926</v>
      </c>
      <c r="C212" s="7">
        <v>44927</v>
      </c>
      <c r="D212" s="5">
        <v>274</v>
      </c>
      <c r="E212" s="5" t="str">
        <f>VLOOKUP(A212,HOP!A:L,12,0)</f>
        <v>274.00</v>
      </c>
      <c r="F212" s="5" t="str">
        <f>VLOOKUP(A212,HOP!A:C,3,0)</f>
        <v>2913224</v>
      </c>
      <c r="G212" s="5">
        <f t="shared" si="6"/>
        <v>0</v>
      </c>
      <c r="H212" s="5" t="str">
        <f t="shared" si="7"/>
        <v>，2913224</v>
      </c>
      <c r="I212" s="5" t="str">
        <f>VLOOKUP(A212,HOP!A:U,21,0)</f>
        <v>直连</v>
      </c>
    </row>
    <row r="213" s="5" customFormat="1" hidden="1" spans="1:9">
      <c r="A213" s="6">
        <v>999222043497185</v>
      </c>
      <c r="B213" s="7">
        <v>44926</v>
      </c>
      <c r="C213" s="7">
        <v>44927</v>
      </c>
      <c r="D213" s="5">
        <v>1089</v>
      </c>
      <c r="E213" s="5" t="str">
        <f>VLOOKUP(A213,HOP!A:L,12,0)</f>
        <v>1089.00</v>
      </c>
      <c r="F213" s="5" t="str">
        <f>VLOOKUP(A213,HOP!A:C,3,0)</f>
        <v>2913280</v>
      </c>
      <c r="G213" s="5">
        <f t="shared" si="6"/>
        <v>0</v>
      </c>
      <c r="H213" s="5" t="str">
        <f t="shared" si="7"/>
        <v>，2913280</v>
      </c>
      <c r="I213" s="5" t="str">
        <f>VLOOKUP(A213,HOP!A:U,21,0)</f>
        <v>直连</v>
      </c>
    </row>
    <row r="214" s="5" customFormat="1" hidden="1" spans="1:9">
      <c r="A214" s="6">
        <v>999222043563179</v>
      </c>
      <c r="B214" s="7">
        <v>44926</v>
      </c>
      <c r="C214" s="7">
        <v>44927</v>
      </c>
      <c r="D214" s="5">
        <v>493</v>
      </c>
      <c r="E214" s="5" t="str">
        <f>VLOOKUP(A214,HOP!A:L,12,0)</f>
        <v>493.00</v>
      </c>
      <c r="F214" s="5" t="str">
        <f>VLOOKUP(A214,HOP!A:C,3,0)</f>
        <v>2913284</v>
      </c>
      <c r="G214" s="5">
        <f t="shared" si="6"/>
        <v>0</v>
      </c>
      <c r="H214" s="5" t="str">
        <f t="shared" si="7"/>
        <v>，2913284</v>
      </c>
      <c r="I214" s="5" t="str">
        <f>VLOOKUP(A214,HOP!A:U,21,0)</f>
        <v>直连</v>
      </c>
    </row>
    <row r="215" s="5" customFormat="1" hidden="1" spans="1:9">
      <c r="A215" s="6">
        <v>999222044352564</v>
      </c>
      <c r="B215" s="7">
        <v>44926</v>
      </c>
      <c r="C215" s="7">
        <v>44927</v>
      </c>
      <c r="D215" s="5">
        <v>840</v>
      </c>
      <c r="E215" s="5" t="str">
        <f>VLOOKUP(A215,HOP!A:L,12,0)</f>
        <v>840.00</v>
      </c>
      <c r="F215" s="5" t="str">
        <f>VLOOKUP(A215,HOP!A:C,3,0)</f>
        <v>2913340</v>
      </c>
      <c r="G215" s="5">
        <f t="shared" si="6"/>
        <v>0</v>
      </c>
      <c r="H215" s="5" t="str">
        <f t="shared" si="7"/>
        <v>，2913340</v>
      </c>
      <c r="I215" s="5" t="str">
        <f>VLOOKUP(A215,HOP!A:U,21,0)</f>
        <v>直连</v>
      </c>
    </row>
    <row r="216" s="5" customFormat="1" hidden="1" spans="1:9">
      <c r="A216" s="6">
        <v>999222044399045</v>
      </c>
      <c r="B216" s="7">
        <v>44926</v>
      </c>
      <c r="C216" s="7">
        <v>44927</v>
      </c>
      <c r="D216" s="5">
        <v>247</v>
      </c>
      <c r="E216" s="5" t="str">
        <f>VLOOKUP(A216,HOP!A:L,12,0)</f>
        <v>247.00</v>
      </c>
      <c r="F216" s="5" t="str">
        <f>VLOOKUP(A216,HOP!A:C,3,0)</f>
        <v>2913342</v>
      </c>
      <c r="G216" s="5">
        <f t="shared" si="6"/>
        <v>0</v>
      </c>
      <c r="H216" s="5" t="str">
        <f t="shared" si="7"/>
        <v>，2913342</v>
      </c>
      <c r="I216" s="5" t="str">
        <f>VLOOKUP(A216,HOP!A:U,21,0)</f>
        <v>直连</v>
      </c>
    </row>
    <row r="217" s="5" customFormat="1" hidden="1" spans="1:9">
      <c r="A217" s="6">
        <v>999222044492498</v>
      </c>
      <c r="B217" s="7">
        <v>44926</v>
      </c>
      <c r="C217" s="7">
        <v>44927</v>
      </c>
      <c r="D217" s="5">
        <v>2439</v>
      </c>
      <c r="E217" s="5" t="str">
        <f>VLOOKUP(A217,HOP!A:L,12,0)</f>
        <v>2439.00</v>
      </c>
      <c r="F217" s="5" t="str">
        <f>VLOOKUP(A217,HOP!A:C,3,0)</f>
        <v>2913352</v>
      </c>
      <c r="G217" s="5">
        <f t="shared" si="6"/>
        <v>0</v>
      </c>
      <c r="H217" s="5" t="str">
        <f t="shared" si="7"/>
        <v>，2913352</v>
      </c>
      <c r="I217" s="5" t="str">
        <f>VLOOKUP(A217,HOP!A:U,21,0)</f>
        <v>直连</v>
      </c>
    </row>
    <row r="218" s="5" customFormat="1" hidden="1" spans="1:9">
      <c r="A218" s="6">
        <v>999222044837140</v>
      </c>
      <c r="B218" s="7">
        <v>44926</v>
      </c>
      <c r="C218" s="7">
        <v>44927</v>
      </c>
      <c r="D218" s="5">
        <v>1843</v>
      </c>
      <c r="E218" s="5" t="str">
        <f>VLOOKUP(A218,HOP!A:L,12,0)</f>
        <v>1843.00</v>
      </c>
      <c r="F218" s="5" t="str">
        <f>VLOOKUP(A218,HOP!A:C,3,0)</f>
        <v>2913389</v>
      </c>
      <c r="G218" s="5">
        <f t="shared" si="6"/>
        <v>0</v>
      </c>
      <c r="H218" s="5" t="str">
        <f t="shared" si="7"/>
        <v>，2913389</v>
      </c>
      <c r="I218" s="5" t="str">
        <f>VLOOKUP(A218,HOP!A:U,21,0)</f>
        <v>直连</v>
      </c>
    </row>
    <row r="219" s="5" customFormat="1" hidden="1" spans="1:9">
      <c r="A219" s="6">
        <v>999222044942183</v>
      </c>
      <c r="B219" s="7">
        <v>44926</v>
      </c>
      <c r="C219" s="7">
        <v>44927</v>
      </c>
      <c r="D219" s="5">
        <v>493</v>
      </c>
      <c r="E219" s="5" t="str">
        <f>VLOOKUP(A219,HOP!A:L,12,0)</f>
        <v>493.00</v>
      </c>
      <c r="F219" s="5" t="str">
        <f>VLOOKUP(A219,HOP!A:C,3,0)</f>
        <v>2913392</v>
      </c>
      <c r="G219" s="5">
        <f t="shared" si="6"/>
        <v>0</v>
      </c>
      <c r="H219" s="5" t="str">
        <f t="shared" si="7"/>
        <v>，2913392</v>
      </c>
      <c r="I219" s="5" t="str">
        <f>VLOOKUP(A219,HOP!A:U,21,0)</f>
        <v>直连</v>
      </c>
    </row>
    <row r="220" s="5" customFormat="1" hidden="1" spans="1:9">
      <c r="A220" s="6">
        <v>999222045030661</v>
      </c>
      <c r="B220" s="7">
        <v>44926</v>
      </c>
      <c r="C220" s="7">
        <v>44927</v>
      </c>
      <c r="D220" s="5">
        <v>1111</v>
      </c>
      <c r="E220" s="5" t="str">
        <f>VLOOKUP(A220,HOP!A:L,12,0)</f>
        <v>1111.00</v>
      </c>
      <c r="F220" s="5" t="str">
        <f>VLOOKUP(A220,HOP!A:C,3,0)</f>
        <v>2913398</v>
      </c>
      <c r="G220" s="5">
        <f t="shared" si="6"/>
        <v>0</v>
      </c>
      <c r="H220" s="5" t="str">
        <f t="shared" si="7"/>
        <v>，2913398</v>
      </c>
      <c r="I220" s="5" t="str">
        <f>VLOOKUP(A220,HOP!A:U,21,0)</f>
        <v>直连</v>
      </c>
    </row>
    <row r="221" s="5" customFormat="1" hidden="1" spans="1:9">
      <c r="A221" s="6">
        <v>999222045725332</v>
      </c>
      <c r="B221" s="7">
        <v>44926</v>
      </c>
      <c r="C221" s="7">
        <v>44927</v>
      </c>
      <c r="D221" s="5">
        <v>1843</v>
      </c>
      <c r="E221" s="5" t="str">
        <f>VLOOKUP(A221,HOP!A:L,12,0)</f>
        <v>1843.00</v>
      </c>
      <c r="F221" s="5" t="str">
        <f>VLOOKUP(A221,HOP!A:C,3,0)</f>
        <v>2913492</v>
      </c>
      <c r="G221" s="5">
        <f t="shared" si="6"/>
        <v>0</v>
      </c>
      <c r="H221" s="5" t="str">
        <f t="shared" si="7"/>
        <v>，2913492</v>
      </c>
      <c r="I221" s="5" t="str">
        <f>VLOOKUP(A221,HOP!A:U,21,0)</f>
        <v>直连</v>
      </c>
    </row>
    <row r="222" s="5" customFormat="1" hidden="1" spans="1:9">
      <c r="A222" s="6">
        <v>999222045959281</v>
      </c>
      <c r="B222" s="7">
        <v>44926</v>
      </c>
      <c r="C222" s="7">
        <v>44927</v>
      </c>
      <c r="D222" s="5">
        <v>2152</v>
      </c>
      <c r="E222" s="5" t="str">
        <f>VLOOKUP(A222,HOP!A:L,12,0)</f>
        <v>2152.00</v>
      </c>
      <c r="F222" s="5" t="str">
        <f>VLOOKUP(A222,HOP!A:C,3,0)</f>
        <v>2913526</v>
      </c>
      <c r="G222" s="5">
        <f t="shared" si="6"/>
        <v>0</v>
      </c>
      <c r="H222" s="5" t="str">
        <f t="shared" si="7"/>
        <v>，2913526</v>
      </c>
      <c r="I222" s="5" t="str">
        <f>VLOOKUP(A222,HOP!A:U,21,0)</f>
        <v>直连</v>
      </c>
    </row>
    <row r="223" s="5" customFormat="1" hidden="1" spans="1:9">
      <c r="A223" s="6">
        <v>999222046001887</v>
      </c>
      <c r="B223" s="7">
        <v>44926</v>
      </c>
      <c r="C223" s="7">
        <v>44927</v>
      </c>
      <c r="D223" s="5">
        <v>933</v>
      </c>
      <c r="E223" s="5" t="str">
        <f>VLOOKUP(A223,HOP!A:L,12,0)</f>
        <v>933.00</v>
      </c>
      <c r="F223" s="5" t="str">
        <f>VLOOKUP(A223,HOP!A:C,3,0)</f>
        <v>2913531</v>
      </c>
      <c r="G223" s="5">
        <f t="shared" si="6"/>
        <v>0</v>
      </c>
      <c r="H223" s="5" t="str">
        <f t="shared" si="7"/>
        <v>，2913531</v>
      </c>
      <c r="I223" s="5" t="str">
        <f>VLOOKUP(A223,HOP!A:U,21,0)</f>
        <v>直连</v>
      </c>
    </row>
    <row r="224" s="5" customFormat="1" hidden="1" spans="1:9">
      <c r="A224" s="6">
        <v>999222046093096</v>
      </c>
      <c r="B224" s="7">
        <v>44926</v>
      </c>
      <c r="C224" s="7">
        <v>44927</v>
      </c>
      <c r="D224" s="5">
        <v>402</v>
      </c>
      <c r="E224" s="5" t="str">
        <f>VLOOKUP(A224,HOP!A:L,12,0)</f>
        <v>402.00</v>
      </c>
      <c r="F224" s="5" t="str">
        <f>VLOOKUP(A224,HOP!A:C,3,0)</f>
        <v>2913556</v>
      </c>
      <c r="G224" s="5">
        <f t="shared" si="6"/>
        <v>0</v>
      </c>
      <c r="H224" s="5" t="str">
        <f t="shared" si="7"/>
        <v>，2913556</v>
      </c>
      <c r="I224" s="5" t="str">
        <f>VLOOKUP(A224,HOP!A:U,21,0)</f>
        <v>直连</v>
      </c>
    </row>
    <row r="225" s="5" customFormat="1" hidden="1" spans="1:9">
      <c r="A225" s="6">
        <v>999222046212629</v>
      </c>
      <c r="B225" s="7">
        <v>44926</v>
      </c>
      <c r="C225" s="7">
        <v>44927</v>
      </c>
      <c r="D225" s="5">
        <v>1234</v>
      </c>
      <c r="E225" s="5" t="str">
        <f>VLOOKUP(A225,HOP!A:L,12,0)</f>
        <v>1234.00</v>
      </c>
      <c r="F225" s="5" t="str">
        <f>VLOOKUP(A225,HOP!A:C,3,0)</f>
        <v>2913585</v>
      </c>
      <c r="G225" s="5">
        <f t="shared" si="6"/>
        <v>0</v>
      </c>
      <c r="H225" s="5" t="str">
        <f t="shared" si="7"/>
        <v>，2913585</v>
      </c>
      <c r="I225" s="5" t="str">
        <f>VLOOKUP(A225,HOP!A:U,21,0)</f>
        <v>直连</v>
      </c>
    </row>
    <row r="226" s="5" customFormat="1" hidden="1" spans="1:9">
      <c r="A226" s="6">
        <v>22046343116</v>
      </c>
      <c r="B226" s="7">
        <v>44926</v>
      </c>
      <c r="C226" s="7">
        <v>44927</v>
      </c>
      <c r="D226" s="5">
        <v>1297</v>
      </c>
      <c r="E226" s="5" t="str">
        <f>VLOOKUP(A226,HOP!A:L,12,0)</f>
        <v>1297.00</v>
      </c>
      <c r="F226" s="5" t="str">
        <f>VLOOKUP(A226,HOP!A:C,3,0)</f>
        <v>2913599</v>
      </c>
      <c r="G226" s="5">
        <f t="shared" si="6"/>
        <v>0</v>
      </c>
      <c r="H226" s="5" t="str">
        <f t="shared" si="7"/>
        <v>，2913599</v>
      </c>
      <c r="I226" s="5" t="str">
        <f>VLOOKUP(A226,HOP!A:U,21,0)</f>
        <v>直连</v>
      </c>
    </row>
    <row r="227" s="5" customFormat="1" hidden="1" spans="1:9">
      <c r="A227" s="6">
        <v>999222046429349</v>
      </c>
      <c r="B227" s="7">
        <v>44926</v>
      </c>
      <c r="C227" s="7">
        <v>44927</v>
      </c>
      <c r="D227" s="5">
        <v>1843</v>
      </c>
      <c r="E227" s="5" t="str">
        <f>VLOOKUP(A227,HOP!A:L,12,0)</f>
        <v>1843.00</v>
      </c>
      <c r="F227" s="5" t="str">
        <f>VLOOKUP(A227,HOP!A:C,3,0)</f>
        <v>2913612</v>
      </c>
      <c r="G227" s="5">
        <f t="shared" si="6"/>
        <v>0</v>
      </c>
      <c r="H227" s="5" t="str">
        <f t="shared" si="7"/>
        <v>，2913612</v>
      </c>
      <c r="I227" s="5" t="str">
        <f>VLOOKUP(A227,HOP!A:U,21,0)</f>
        <v>直连</v>
      </c>
    </row>
    <row r="228" s="5" customFormat="1" hidden="1" spans="1:9">
      <c r="A228" s="6">
        <v>999222046450020</v>
      </c>
      <c r="B228" s="7">
        <v>44926</v>
      </c>
      <c r="C228" s="7">
        <v>44927</v>
      </c>
      <c r="D228" s="5">
        <v>275</v>
      </c>
      <c r="E228" s="5" t="str">
        <f>VLOOKUP(A228,HOP!A:L,12,0)</f>
        <v>275.00</v>
      </c>
      <c r="F228" s="5" t="str">
        <f>VLOOKUP(A228,HOP!A:C,3,0)</f>
        <v>2913616</v>
      </c>
      <c r="G228" s="5">
        <f t="shared" si="6"/>
        <v>0</v>
      </c>
      <c r="H228" s="5" t="str">
        <f t="shared" si="7"/>
        <v>，2913616</v>
      </c>
      <c r="I228" s="5" t="str">
        <f>VLOOKUP(A228,HOP!A:U,21,0)</f>
        <v>直连</v>
      </c>
    </row>
    <row r="229" s="5" customFormat="1" hidden="1" spans="1:9">
      <c r="A229" s="6">
        <v>999222046611230</v>
      </c>
      <c r="B229" s="7">
        <v>44926</v>
      </c>
      <c r="C229" s="7">
        <v>44927</v>
      </c>
      <c r="D229" s="5">
        <v>721</v>
      </c>
      <c r="E229" s="5" t="str">
        <f>VLOOKUP(A229,HOP!A:L,12,0)</f>
        <v>721.00</v>
      </c>
      <c r="F229" s="5" t="str">
        <f>VLOOKUP(A229,HOP!A:C,3,0)</f>
        <v>2913654</v>
      </c>
      <c r="G229" s="5">
        <f t="shared" si="6"/>
        <v>0</v>
      </c>
      <c r="H229" s="5" t="str">
        <f t="shared" si="7"/>
        <v>，2913654</v>
      </c>
      <c r="I229" s="5" t="str">
        <f>VLOOKUP(A229,HOP!A:U,21,0)</f>
        <v>直连</v>
      </c>
    </row>
    <row r="230" s="5" customFormat="1" hidden="1" spans="1:9">
      <c r="A230" s="6">
        <v>999222046639891</v>
      </c>
      <c r="B230" s="7">
        <v>44926</v>
      </c>
      <c r="C230" s="7">
        <v>44927</v>
      </c>
      <c r="D230" s="5">
        <v>646</v>
      </c>
      <c r="E230" s="5" t="str">
        <f>VLOOKUP(A230,HOP!A:L,12,0)</f>
        <v>646.00</v>
      </c>
      <c r="F230" s="5" t="str">
        <f>VLOOKUP(A230,HOP!A:C,3,0)</f>
        <v>2913657</v>
      </c>
      <c r="G230" s="5">
        <f t="shared" si="6"/>
        <v>0</v>
      </c>
      <c r="H230" s="5" t="str">
        <f t="shared" si="7"/>
        <v>，2913657</v>
      </c>
      <c r="I230" s="5" t="str">
        <f>VLOOKUP(A230,HOP!A:U,21,0)</f>
        <v>直连</v>
      </c>
    </row>
    <row r="231" s="5" customFormat="1" hidden="1" spans="1:9">
      <c r="A231" s="6">
        <v>999222046747328</v>
      </c>
      <c r="B231" s="7">
        <v>44926</v>
      </c>
      <c r="C231" s="7">
        <v>44927</v>
      </c>
      <c r="D231" s="5">
        <v>1641</v>
      </c>
      <c r="E231" s="5" t="str">
        <f>VLOOKUP(A231,HOP!A:L,12,0)</f>
        <v>1641.00</v>
      </c>
      <c r="F231" s="5" t="str">
        <f>VLOOKUP(A231,HOP!A:C,3,0)</f>
        <v>2913673</v>
      </c>
      <c r="G231" s="5">
        <f t="shared" si="6"/>
        <v>0</v>
      </c>
      <c r="H231" s="5" t="str">
        <f t="shared" si="7"/>
        <v>，2913673</v>
      </c>
      <c r="I231" s="5" t="str">
        <f>VLOOKUP(A231,HOP!A:U,21,0)</f>
        <v>直连</v>
      </c>
    </row>
    <row r="233" spans="4:4">
      <c r="D233" s="5">
        <f>SUM(D2:D232)</f>
        <v>576574</v>
      </c>
    </row>
    <row r="234" spans="4:4">
      <c r="D234" s="5" t="s">
        <v>1191</v>
      </c>
    </row>
    <row r="238" spans="1:3">
      <c r="A238" s="5" t="s">
        <v>1192</v>
      </c>
      <c r="C238" s="5">
        <v>126781</v>
      </c>
    </row>
    <row r="239" spans="1:3">
      <c r="A239" s="5" t="s">
        <v>1193</v>
      </c>
      <c r="C239" s="5">
        <v>448032</v>
      </c>
    </row>
    <row r="240" spans="1:3">
      <c r="A240" s="5" t="s">
        <v>1194</v>
      </c>
      <c r="C240" s="5">
        <v>1761</v>
      </c>
    </row>
    <row r="241" spans="1:3">
      <c r="A241" s="5" t="s">
        <v>1195</v>
      </c>
      <c r="C241" s="5">
        <f>SUBTOTAL(9,C238:C240)</f>
        <v>576574</v>
      </c>
    </row>
  </sheetData>
  <autoFilter ref="A1:X231">
    <filterColumn colId="3">
      <filters>
        <filter val="302"/>
        <filter val="402"/>
        <filter val="15502"/>
        <filter val="804"/>
        <filter val="2104"/>
        <filter val="3604"/>
        <filter val="2905"/>
        <filter val="5405"/>
        <filter val="2906"/>
        <filter val="6606"/>
        <filter val="407"/>
        <filter val="907"/>
        <filter val="1308"/>
        <filter val="3208"/>
        <filter val="3708"/>
        <filter val="2310"/>
        <filter val="4610"/>
        <filter val="1111"/>
        <filter val="512"/>
        <filter val="1012"/>
        <filter val="1312"/>
        <filter val="1612"/>
        <filter val="4812"/>
        <filter val="2813"/>
        <filter val="3413"/>
        <filter val="314"/>
        <filter val="414"/>
        <filter val="714"/>
        <filter val="1514"/>
        <filter val="10714"/>
        <filter val="316"/>
        <filter val="4418"/>
        <filter val="919"/>
        <filter val="720"/>
        <filter val="5120"/>
        <filter val="721"/>
        <filter val="2221"/>
        <filter val="9521"/>
        <filter val="9222"/>
        <filter val="423"/>
        <filter val="6723"/>
        <filter val="2124"/>
        <filter val="2924"/>
        <filter val="3624"/>
        <filter val="725"/>
        <filter val="925"/>
        <filter val="1125"/>
        <filter val="2625"/>
        <filter val="2825"/>
        <filter val="326"/>
        <filter val="826"/>
        <filter val="3126"/>
        <filter val="1127"/>
        <filter val="828"/>
        <filter val="929"/>
        <filter val="531"/>
        <filter val="1331"/>
        <filter val="5932"/>
        <filter val="533"/>
        <filter val="933"/>
        <filter val="834"/>
        <filter val="1234"/>
        <filter val="1434"/>
        <filter val="4834"/>
        <filter val="335"/>
        <filter val="2835"/>
        <filter val="1536"/>
        <filter val="337"/>
        <filter val="1537"/>
        <filter val="2439"/>
        <filter val="840"/>
        <filter val="1740"/>
        <filter val="1840"/>
        <filter val="2940"/>
        <filter val="841"/>
        <filter val="1641"/>
        <filter val="2841"/>
        <filter val="342"/>
        <filter val="643"/>
        <filter val="1843"/>
        <filter val="2243"/>
        <filter val="744"/>
        <filter val="3444"/>
        <filter val="246"/>
        <filter val="646"/>
        <filter val="946"/>
        <filter val="1446"/>
        <filter val="247"/>
        <filter val="3847"/>
        <filter val="448"/>
        <filter val="1248"/>
        <filter val="1648"/>
        <filter val="5048"/>
        <filter val="5948"/>
        <filter val="18748"/>
        <filter val="449"/>
        <filter val="2249"/>
        <filter val="12949"/>
        <filter val="450"/>
        <filter val="750"/>
        <filter val="752"/>
        <filter val="2152"/>
        <filter val="3352"/>
        <filter val="24152"/>
        <filter val="253"/>
        <filter val="453"/>
        <filter val="653"/>
        <filter val="354"/>
        <filter val="2854"/>
        <filter val="3454"/>
        <filter val="10154"/>
        <filter val="355"/>
        <filter val="455"/>
        <filter val="356"/>
        <filter val="1456"/>
        <filter val="357"/>
        <filter val="2457"/>
        <filter val="958"/>
        <filter val="1158"/>
        <filter val="4158"/>
        <filter val="6959"/>
        <filter val="7959"/>
        <filter val="4760"/>
        <filter val="7560"/>
        <filter val="1761"/>
        <filter val="5561"/>
        <filter val="462"/>
        <filter val="962"/>
        <filter val="1563"/>
        <filter val="1764"/>
        <filter val="2264"/>
        <filter val="1065"/>
        <filter val="1865"/>
        <filter val="2265"/>
        <filter val="5065"/>
        <filter val="566"/>
        <filter val="766"/>
        <filter val="866"/>
        <filter val="2267"/>
        <filter val="14067"/>
        <filter val="2068"/>
        <filter val="769"/>
        <filter val="869"/>
        <filter val="1369"/>
        <filter val="2269"/>
        <filter val="5169"/>
        <filter val="1670"/>
        <filter val="1770"/>
        <filter val="871"/>
        <filter val="1171"/>
        <filter val="8172"/>
        <filter val="274"/>
        <filter val="1774"/>
        <filter val="275"/>
        <filter val="475"/>
        <filter val="1375"/>
        <filter val="13675"/>
        <filter val="5776"/>
        <filter val="8676"/>
        <filter val="477"/>
        <filter val="378"/>
        <filter val="579"/>
        <filter val="280"/>
        <filter val="2880"/>
        <filter val="3480"/>
        <filter val="7680"/>
        <filter val="781"/>
        <filter val="3781"/>
        <filter val="15381"/>
        <filter val="482"/>
        <filter val="183"/>
        <filter val="483"/>
        <filter val="985"/>
        <filter val="1185"/>
        <filter val="2085"/>
        <filter val="3885"/>
        <filter val="986"/>
        <filter val="1686"/>
        <filter val="6087"/>
        <filter val="788"/>
        <filter val="1388"/>
        <filter val="489"/>
        <filter val="1089"/>
        <filter val="1890"/>
        <filter val="6191"/>
        <filter val="992"/>
        <filter val="1092"/>
        <filter val="1592"/>
        <filter val="493"/>
        <filter val="1294"/>
        <filter val="1394"/>
        <filter val="2295"/>
        <filter val="496"/>
        <filter val="1096"/>
        <filter val="10496"/>
        <filter val="497"/>
        <filter val="1097"/>
        <filter val="1297"/>
        <filter val="3297"/>
        <filter val="698"/>
        <filter val="1298"/>
        <filter val="3298"/>
        <filter val="163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3"/>
  <sheetViews>
    <sheetView workbookViewId="0">
      <selection activeCell="A2" sqref="A2:A1048576"/>
    </sheetView>
  </sheetViews>
  <sheetFormatPr defaultColWidth="8.88888888888889" defaultRowHeight="13.2"/>
  <cols>
    <col min="1" max="1" width="18.5555555555556" style="1" customWidth="1"/>
    <col min="2" max="16383" width="8.88888888888889" style="1"/>
  </cols>
  <sheetData>
    <row r="1" s="1" customFormat="1" spans="1:22">
      <c r="A1" s="2" t="s">
        <v>1196</v>
      </c>
      <c r="B1" s="2" t="s">
        <v>1197</v>
      </c>
      <c r="C1" s="2" t="s">
        <v>1198</v>
      </c>
      <c r="D1" s="2" t="s">
        <v>1199</v>
      </c>
      <c r="E1" s="2" t="s">
        <v>13</v>
      </c>
      <c r="F1" s="2" t="s">
        <v>5</v>
      </c>
      <c r="G1" s="2" t="s">
        <v>6</v>
      </c>
      <c r="H1" s="2" t="s">
        <v>1200</v>
      </c>
      <c r="I1" s="2" t="s">
        <v>1201</v>
      </c>
      <c r="J1" s="2" t="s">
        <v>1202</v>
      </c>
      <c r="K1" s="2" t="s">
        <v>1203</v>
      </c>
      <c r="L1" s="2" t="s">
        <v>1204</v>
      </c>
      <c r="M1" s="2" t="s">
        <v>1205</v>
      </c>
      <c r="N1" s="2" t="s">
        <v>1206</v>
      </c>
      <c r="O1" s="2" t="s">
        <v>1207</v>
      </c>
      <c r="P1" s="2" t="s">
        <v>1208</v>
      </c>
      <c r="Q1" s="2" t="s">
        <v>1209</v>
      </c>
      <c r="R1" s="2" t="s">
        <v>1210</v>
      </c>
      <c r="S1" s="2" t="s">
        <v>1211</v>
      </c>
      <c r="T1" s="2" t="s">
        <v>1212</v>
      </c>
      <c r="U1" s="2" t="s">
        <v>1213</v>
      </c>
      <c r="V1" s="2" t="s">
        <v>1214</v>
      </c>
    </row>
    <row r="2" s="1" customFormat="1" spans="1:22">
      <c r="A2" s="3">
        <v>999222046747328</v>
      </c>
      <c r="B2" s="1" t="s">
        <v>1215</v>
      </c>
      <c r="C2" s="1" t="s">
        <v>1216</v>
      </c>
      <c r="D2" s="1" t="s">
        <v>1217</v>
      </c>
      <c r="E2" s="1" t="s">
        <v>1218</v>
      </c>
      <c r="F2" s="1" t="s">
        <v>1215</v>
      </c>
      <c r="G2" s="1" t="s">
        <v>1219</v>
      </c>
      <c r="H2" s="1" t="s">
        <v>1220</v>
      </c>
      <c r="I2" s="1" t="s">
        <v>1221</v>
      </c>
      <c r="J2" s="1" t="s">
        <v>30</v>
      </c>
      <c r="K2" s="1" t="s">
        <v>1222</v>
      </c>
      <c r="L2" s="1" t="s">
        <v>1222</v>
      </c>
      <c r="M2" s="1" t="s">
        <v>1223</v>
      </c>
      <c r="N2" s="1" t="s">
        <v>1223</v>
      </c>
      <c r="O2" s="1" t="s">
        <v>1224</v>
      </c>
      <c r="P2" s="1" t="s">
        <v>1225</v>
      </c>
      <c r="Q2" s="1" t="s">
        <v>1226</v>
      </c>
      <c r="R2" s="1" t="s">
        <v>1227</v>
      </c>
      <c r="S2" s="1" t="s">
        <v>1228</v>
      </c>
      <c r="T2" s="1" t="s">
        <v>1229</v>
      </c>
      <c r="U2" s="1" t="s">
        <v>1230</v>
      </c>
      <c r="V2" s="1" t="s">
        <v>1231</v>
      </c>
    </row>
    <row r="3" s="1" customFormat="1" spans="1:22">
      <c r="A3" s="3">
        <v>999222046639891</v>
      </c>
      <c r="B3" s="1" t="s">
        <v>1215</v>
      </c>
      <c r="C3" s="1" t="s">
        <v>1232</v>
      </c>
      <c r="D3" s="1" t="s">
        <v>1233</v>
      </c>
      <c r="E3" s="1" t="s">
        <v>1234</v>
      </c>
      <c r="F3" s="1" t="s">
        <v>1215</v>
      </c>
      <c r="G3" s="1" t="s">
        <v>1219</v>
      </c>
      <c r="H3" s="1" t="s">
        <v>1220</v>
      </c>
      <c r="I3" s="1" t="s">
        <v>1235</v>
      </c>
      <c r="J3" s="1" t="s">
        <v>30</v>
      </c>
      <c r="K3" s="1" t="s">
        <v>1236</v>
      </c>
      <c r="L3" s="1" t="s">
        <v>1236</v>
      </c>
      <c r="M3" s="1" t="s">
        <v>1223</v>
      </c>
      <c r="N3" s="1" t="s">
        <v>1223</v>
      </c>
      <c r="O3" s="1" t="s">
        <v>1224</v>
      </c>
      <c r="P3" s="1" t="s">
        <v>1225</v>
      </c>
      <c r="Q3" s="1" t="s">
        <v>1226</v>
      </c>
      <c r="R3" s="1" t="s">
        <v>1237</v>
      </c>
      <c r="S3" s="1" t="s">
        <v>1228</v>
      </c>
      <c r="T3" s="1" t="s">
        <v>1229</v>
      </c>
      <c r="U3" s="1" t="s">
        <v>1230</v>
      </c>
      <c r="V3" s="1" t="s">
        <v>1238</v>
      </c>
    </row>
    <row r="4" s="1" customFormat="1" spans="1:22">
      <c r="A4" s="3">
        <v>999222046611230</v>
      </c>
      <c r="B4" s="1" t="s">
        <v>1215</v>
      </c>
      <c r="C4" s="1" t="s">
        <v>1239</v>
      </c>
      <c r="D4" s="1" t="s">
        <v>1240</v>
      </c>
      <c r="E4" s="1" t="s">
        <v>1241</v>
      </c>
      <c r="F4" s="1" t="s">
        <v>1215</v>
      </c>
      <c r="G4" s="1" t="s">
        <v>1219</v>
      </c>
      <c r="H4" s="1" t="s">
        <v>1220</v>
      </c>
      <c r="I4" s="1" t="s">
        <v>1242</v>
      </c>
      <c r="J4" s="1" t="s">
        <v>30</v>
      </c>
      <c r="K4" s="1" t="s">
        <v>1243</v>
      </c>
      <c r="L4" s="1" t="s">
        <v>1243</v>
      </c>
      <c r="M4" s="1" t="s">
        <v>1223</v>
      </c>
      <c r="N4" s="1" t="s">
        <v>1223</v>
      </c>
      <c r="O4" s="1" t="s">
        <v>1224</v>
      </c>
      <c r="P4" s="1" t="s">
        <v>1225</v>
      </c>
      <c r="Q4" s="1" t="s">
        <v>1226</v>
      </c>
      <c r="R4" s="1" t="s">
        <v>1244</v>
      </c>
      <c r="S4" s="1" t="s">
        <v>1228</v>
      </c>
      <c r="T4" s="1" t="s">
        <v>1229</v>
      </c>
      <c r="U4" s="1" t="s">
        <v>1230</v>
      </c>
      <c r="V4" s="1" t="s">
        <v>1245</v>
      </c>
    </row>
    <row r="5" s="1" customFormat="1" spans="1:22">
      <c r="A5" s="3">
        <v>999222046450020</v>
      </c>
      <c r="B5" s="1" t="s">
        <v>1215</v>
      </c>
      <c r="C5" s="1" t="s">
        <v>1246</v>
      </c>
      <c r="D5" s="1" t="s">
        <v>1247</v>
      </c>
      <c r="E5" s="1" t="s">
        <v>1248</v>
      </c>
      <c r="F5" s="1" t="s">
        <v>1215</v>
      </c>
      <c r="G5" s="1" t="s">
        <v>1219</v>
      </c>
      <c r="H5" s="1" t="s">
        <v>1220</v>
      </c>
      <c r="I5" s="1" t="s">
        <v>1249</v>
      </c>
      <c r="J5" s="1" t="s">
        <v>30</v>
      </c>
      <c r="K5" s="1" t="s">
        <v>1250</v>
      </c>
      <c r="L5" s="1" t="s">
        <v>1250</v>
      </c>
      <c r="M5" s="1" t="s">
        <v>1223</v>
      </c>
      <c r="N5" s="1" t="s">
        <v>1223</v>
      </c>
      <c r="O5" s="1" t="s">
        <v>1224</v>
      </c>
      <c r="P5" s="1" t="s">
        <v>1225</v>
      </c>
      <c r="Q5" s="1" t="s">
        <v>1226</v>
      </c>
      <c r="R5" s="1" t="s">
        <v>1251</v>
      </c>
      <c r="S5" s="1" t="s">
        <v>1228</v>
      </c>
      <c r="T5" s="1" t="s">
        <v>1229</v>
      </c>
      <c r="U5" s="1" t="s">
        <v>1230</v>
      </c>
      <c r="V5" s="1" t="s">
        <v>1252</v>
      </c>
    </row>
    <row r="6" s="1" customFormat="1" spans="1:22">
      <c r="A6" s="3">
        <v>999222046429349</v>
      </c>
      <c r="B6" s="1" t="s">
        <v>1215</v>
      </c>
      <c r="C6" s="1" t="s">
        <v>1253</v>
      </c>
      <c r="D6" s="1" t="s">
        <v>1254</v>
      </c>
      <c r="E6" s="1" t="s">
        <v>1255</v>
      </c>
      <c r="F6" s="1" t="s">
        <v>1215</v>
      </c>
      <c r="G6" s="1" t="s">
        <v>1219</v>
      </c>
      <c r="H6" s="1" t="s">
        <v>1220</v>
      </c>
      <c r="I6" s="1" t="s">
        <v>1256</v>
      </c>
      <c r="J6" s="1" t="s">
        <v>30</v>
      </c>
      <c r="K6" s="1" t="s">
        <v>1257</v>
      </c>
      <c r="L6" s="1" t="s">
        <v>1257</v>
      </c>
      <c r="M6" s="1" t="s">
        <v>1223</v>
      </c>
      <c r="N6" s="1" t="s">
        <v>1223</v>
      </c>
      <c r="O6" s="1" t="s">
        <v>1224</v>
      </c>
      <c r="P6" s="1" t="s">
        <v>1225</v>
      </c>
      <c r="Q6" s="1" t="s">
        <v>1226</v>
      </c>
      <c r="R6" s="1" t="s">
        <v>1258</v>
      </c>
      <c r="S6" s="1" t="s">
        <v>1228</v>
      </c>
      <c r="T6" s="1" t="s">
        <v>1229</v>
      </c>
      <c r="U6" s="1" t="s">
        <v>1230</v>
      </c>
      <c r="V6" s="1" t="s">
        <v>1231</v>
      </c>
    </row>
    <row r="7" s="1" customFormat="1" spans="1:22">
      <c r="A7" s="3">
        <v>22046343116</v>
      </c>
      <c r="B7" s="1" t="s">
        <v>1215</v>
      </c>
      <c r="C7" s="1" t="s">
        <v>1259</v>
      </c>
      <c r="D7" s="1" t="s">
        <v>1260</v>
      </c>
      <c r="E7" s="1" t="s">
        <v>1261</v>
      </c>
      <c r="F7" s="1" t="s">
        <v>1215</v>
      </c>
      <c r="G7" s="1" t="s">
        <v>1219</v>
      </c>
      <c r="H7" s="1" t="s">
        <v>1220</v>
      </c>
      <c r="I7" s="1" t="s">
        <v>1262</v>
      </c>
      <c r="J7" s="1" t="s">
        <v>30</v>
      </c>
      <c r="K7" s="1" t="s">
        <v>1263</v>
      </c>
      <c r="L7" s="1" t="s">
        <v>1263</v>
      </c>
      <c r="M7" s="1" t="s">
        <v>1223</v>
      </c>
      <c r="N7" s="1" t="s">
        <v>1223</v>
      </c>
      <c r="O7" s="1" t="s">
        <v>1224</v>
      </c>
      <c r="P7" s="1" t="s">
        <v>1225</v>
      </c>
      <c r="Q7" s="1" t="s">
        <v>1226</v>
      </c>
      <c r="R7" s="1" t="s">
        <v>1264</v>
      </c>
      <c r="S7" s="1" t="s">
        <v>1228</v>
      </c>
      <c r="T7" s="1" t="s">
        <v>1229</v>
      </c>
      <c r="U7" s="1" t="s">
        <v>1230</v>
      </c>
      <c r="V7" s="1" t="s">
        <v>1265</v>
      </c>
    </row>
    <row r="8" s="1" customFormat="1" spans="1:22">
      <c r="A8" s="3">
        <v>999222046212629</v>
      </c>
      <c r="B8" s="1" t="s">
        <v>1215</v>
      </c>
      <c r="C8" s="1" t="s">
        <v>1266</v>
      </c>
      <c r="D8" s="1" t="s">
        <v>1267</v>
      </c>
      <c r="E8" s="1" t="s">
        <v>1268</v>
      </c>
      <c r="F8" s="1" t="s">
        <v>1215</v>
      </c>
      <c r="G8" s="1" t="s">
        <v>1219</v>
      </c>
      <c r="H8" s="1" t="s">
        <v>1220</v>
      </c>
      <c r="I8" s="1" t="s">
        <v>1269</v>
      </c>
      <c r="J8" s="1" t="s">
        <v>30</v>
      </c>
      <c r="K8" s="1" t="s">
        <v>1270</v>
      </c>
      <c r="L8" s="1" t="s">
        <v>1270</v>
      </c>
      <c r="M8" s="1" t="s">
        <v>1223</v>
      </c>
      <c r="N8" s="1" t="s">
        <v>1223</v>
      </c>
      <c r="O8" s="1" t="s">
        <v>1224</v>
      </c>
      <c r="P8" s="1" t="s">
        <v>1225</v>
      </c>
      <c r="Q8" s="1" t="s">
        <v>1226</v>
      </c>
      <c r="R8" s="1" t="s">
        <v>1271</v>
      </c>
      <c r="S8" s="1" t="s">
        <v>1228</v>
      </c>
      <c r="T8" s="1" t="s">
        <v>1229</v>
      </c>
      <c r="U8" s="1" t="s">
        <v>1230</v>
      </c>
      <c r="V8" s="1" t="s">
        <v>1272</v>
      </c>
    </row>
    <row r="9" s="1" customFormat="1" spans="1:22">
      <c r="A9" s="3">
        <v>999222046093096</v>
      </c>
      <c r="B9" s="1" t="s">
        <v>1215</v>
      </c>
      <c r="C9" s="1" t="s">
        <v>1273</v>
      </c>
      <c r="D9" s="1" t="s">
        <v>1274</v>
      </c>
      <c r="E9" s="1" t="s">
        <v>1275</v>
      </c>
      <c r="F9" s="1" t="s">
        <v>1215</v>
      </c>
      <c r="G9" s="1" t="s">
        <v>1219</v>
      </c>
      <c r="H9" s="1" t="s">
        <v>1220</v>
      </c>
      <c r="I9" s="1" t="s">
        <v>1276</v>
      </c>
      <c r="J9" s="1" t="s">
        <v>30</v>
      </c>
      <c r="K9" s="1" t="s">
        <v>1277</v>
      </c>
      <c r="L9" s="1" t="s">
        <v>1277</v>
      </c>
      <c r="M9" s="1" t="s">
        <v>1223</v>
      </c>
      <c r="N9" s="1" t="s">
        <v>1223</v>
      </c>
      <c r="O9" s="1" t="s">
        <v>1224</v>
      </c>
      <c r="P9" s="1" t="s">
        <v>1225</v>
      </c>
      <c r="Q9" s="1" t="s">
        <v>1226</v>
      </c>
      <c r="R9" s="1" t="s">
        <v>1278</v>
      </c>
      <c r="S9" s="1" t="s">
        <v>1228</v>
      </c>
      <c r="T9" s="1" t="s">
        <v>1229</v>
      </c>
      <c r="U9" s="1" t="s">
        <v>1230</v>
      </c>
      <c r="V9" s="1" t="s">
        <v>1279</v>
      </c>
    </row>
    <row r="10" s="1" customFormat="1" spans="1:22">
      <c r="A10" s="3">
        <v>999222046001887</v>
      </c>
      <c r="B10" s="1" t="s">
        <v>1215</v>
      </c>
      <c r="C10" s="1" t="s">
        <v>1280</v>
      </c>
      <c r="D10" s="1" t="s">
        <v>1281</v>
      </c>
      <c r="E10" s="1" t="s">
        <v>1282</v>
      </c>
      <c r="F10" s="1" t="s">
        <v>1215</v>
      </c>
      <c r="G10" s="1" t="s">
        <v>1219</v>
      </c>
      <c r="H10" s="1" t="s">
        <v>1220</v>
      </c>
      <c r="I10" s="1" t="s">
        <v>1283</v>
      </c>
      <c r="J10" s="1" t="s">
        <v>30</v>
      </c>
      <c r="K10" s="1" t="s">
        <v>1284</v>
      </c>
      <c r="L10" s="1" t="s">
        <v>1284</v>
      </c>
      <c r="M10" s="1" t="s">
        <v>1223</v>
      </c>
      <c r="N10" s="1" t="s">
        <v>1223</v>
      </c>
      <c r="O10" s="1" t="s">
        <v>1224</v>
      </c>
      <c r="P10" s="1" t="s">
        <v>1225</v>
      </c>
      <c r="Q10" s="1" t="s">
        <v>1226</v>
      </c>
      <c r="R10" s="1" t="s">
        <v>1285</v>
      </c>
      <c r="S10" s="1" t="s">
        <v>1228</v>
      </c>
      <c r="T10" s="1" t="s">
        <v>1229</v>
      </c>
      <c r="U10" s="1" t="s">
        <v>1230</v>
      </c>
      <c r="V10" s="1" t="s">
        <v>1286</v>
      </c>
    </row>
    <row r="11" s="1" customFormat="1" spans="1:22">
      <c r="A11" s="3">
        <v>999222045959281</v>
      </c>
      <c r="B11" s="1" t="s">
        <v>1215</v>
      </c>
      <c r="C11" s="1" t="s">
        <v>1287</v>
      </c>
      <c r="D11" s="1" t="s">
        <v>1288</v>
      </c>
      <c r="E11" s="1" t="s">
        <v>1289</v>
      </c>
      <c r="F11" s="1" t="s">
        <v>1215</v>
      </c>
      <c r="G11" s="1" t="s">
        <v>1219</v>
      </c>
      <c r="H11" s="1" t="s">
        <v>1220</v>
      </c>
      <c r="I11" s="1" t="s">
        <v>1290</v>
      </c>
      <c r="J11" s="1" t="s">
        <v>30</v>
      </c>
      <c r="K11" s="1" t="s">
        <v>1291</v>
      </c>
      <c r="L11" s="1" t="s">
        <v>1291</v>
      </c>
      <c r="M11" s="1" t="s">
        <v>1223</v>
      </c>
      <c r="N11" s="1" t="s">
        <v>1223</v>
      </c>
      <c r="O11" s="1" t="s">
        <v>1224</v>
      </c>
      <c r="P11" s="1" t="s">
        <v>1225</v>
      </c>
      <c r="Q11" s="1" t="s">
        <v>1226</v>
      </c>
      <c r="R11" s="1" t="s">
        <v>1292</v>
      </c>
      <c r="S11" s="1" t="s">
        <v>1228</v>
      </c>
      <c r="T11" s="1" t="s">
        <v>1229</v>
      </c>
      <c r="U11" s="1" t="s">
        <v>1230</v>
      </c>
      <c r="V11" s="1" t="s">
        <v>1231</v>
      </c>
    </row>
    <row r="12" s="1" customFormat="1" spans="1:22">
      <c r="A12" s="3">
        <v>999222045725332</v>
      </c>
      <c r="B12" s="1" t="s">
        <v>1215</v>
      </c>
      <c r="C12" s="1" t="s">
        <v>1293</v>
      </c>
      <c r="D12" s="1" t="s">
        <v>1254</v>
      </c>
      <c r="E12" s="1" t="s">
        <v>1294</v>
      </c>
      <c r="F12" s="1" t="s">
        <v>1215</v>
      </c>
      <c r="G12" s="1" t="s">
        <v>1219</v>
      </c>
      <c r="H12" s="1" t="s">
        <v>1220</v>
      </c>
      <c r="I12" s="1" t="s">
        <v>1256</v>
      </c>
      <c r="J12" s="1" t="s">
        <v>30</v>
      </c>
      <c r="K12" s="1" t="s">
        <v>1257</v>
      </c>
      <c r="L12" s="1" t="s">
        <v>1257</v>
      </c>
      <c r="M12" s="1" t="s">
        <v>1223</v>
      </c>
      <c r="N12" s="1" t="s">
        <v>1223</v>
      </c>
      <c r="O12" s="1" t="s">
        <v>1224</v>
      </c>
      <c r="P12" s="1" t="s">
        <v>1225</v>
      </c>
      <c r="Q12" s="1" t="s">
        <v>1226</v>
      </c>
      <c r="R12" s="1" t="s">
        <v>1295</v>
      </c>
      <c r="S12" s="1" t="s">
        <v>1228</v>
      </c>
      <c r="T12" s="1" t="s">
        <v>1229</v>
      </c>
      <c r="U12" s="1" t="s">
        <v>1230</v>
      </c>
      <c r="V12" s="1" t="s">
        <v>1231</v>
      </c>
    </row>
    <row r="13" s="1" customFormat="1" spans="1:22">
      <c r="A13" s="3">
        <v>999222045030661</v>
      </c>
      <c r="B13" s="1" t="s">
        <v>1215</v>
      </c>
      <c r="C13" s="1" t="s">
        <v>1296</v>
      </c>
      <c r="D13" s="1" t="s">
        <v>1297</v>
      </c>
      <c r="E13" s="1" t="s">
        <v>1298</v>
      </c>
      <c r="F13" s="1" t="s">
        <v>1215</v>
      </c>
      <c r="G13" s="1" t="s">
        <v>1219</v>
      </c>
      <c r="H13" s="1" t="s">
        <v>1220</v>
      </c>
      <c r="I13" s="1" t="s">
        <v>1299</v>
      </c>
      <c r="J13" s="1" t="s">
        <v>30</v>
      </c>
      <c r="K13" s="1" t="s">
        <v>1300</v>
      </c>
      <c r="L13" s="1" t="s">
        <v>1300</v>
      </c>
      <c r="M13" s="1" t="s">
        <v>1223</v>
      </c>
      <c r="N13" s="1" t="s">
        <v>1223</v>
      </c>
      <c r="O13" s="1" t="s">
        <v>1224</v>
      </c>
      <c r="P13" s="1" t="s">
        <v>1225</v>
      </c>
      <c r="Q13" s="1" t="s">
        <v>1226</v>
      </c>
      <c r="R13" s="1" t="s">
        <v>1301</v>
      </c>
      <c r="S13" s="1" t="s">
        <v>1228</v>
      </c>
      <c r="T13" s="1" t="s">
        <v>1229</v>
      </c>
      <c r="U13" s="1" t="s">
        <v>1230</v>
      </c>
      <c r="V13" s="1" t="s">
        <v>1302</v>
      </c>
    </row>
    <row r="14" s="1" customFormat="1" spans="1:22">
      <c r="A14" s="3">
        <v>999222044942183</v>
      </c>
      <c r="B14" s="1" t="s">
        <v>1215</v>
      </c>
      <c r="C14" s="1" t="s">
        <v>1303</v>
      </c>
      <c r="D14" s="1" t="s">
        <v>1304</v>
      </c>
      <c r="E14" s="1" t="s">
        <v>1305</v>
      </c>
      <c r="F14" s="1" t="s">
        <v>1215</v>
      </c>
      <c r="G14" s="1" t="s">
        <v>1219</v>
      </c>
      <c r="H14" s="1" t="s">
        <v>1220</v>
      </c>
      <c r="I14" s="1" t="s">
        <v>1306</v>
      </c>
      <c r="J14" s="1" t="s">
        <v>30</v>
      </c>
      <c r="K14" s="1" t="s">
        <v>1307</v>
      </c>
      <c r="L14" s="1" t="s">
        <v>1307</v>
      </c>
      <c r="M14" s="1" t="s">
        <v>1223</v>
      </c>
      <c r="N14" s="1" t="s">
        <v>1223</v>
      </c>
      <c r="O14" s="1" t="s">
        <v>1224</v>
      </c>
      <c r="P14" s="1" t="s">
        <v>1225</v>
      </c>
      <c r="Q14" s="1" t="s">
        <v>1226</v>
      </c>
      <c r="R14" s="1" t="s">
        <v>1308</v>
      </c>
      <c r="S14" s="1" t="s">
        <v>1228</v>
      </c>
      <c r="T14" s="1" t="s">
        <v>1229</v>
      </c>
      <c r="U14" s="1" t="s">
        <v>1230</v>
      </c>
      <c r="V14" s="1" t="s">
        <v>1309</v>
      </c>
    </row>
    <row r="15" s="1" customFormat="1" spans="1:22">
      <c r="A15" s="3">
        <v>999222044837140</v>
      </c>
      <c r="B15" s="1" t="s">
        <v>1215</v>
      </c>
      <c r="C15" s="1" t="s">
        <v>1310</v>
      </c>
      <c r="D15" s="1" t="s">
        <v>1254</v>
      </c>
      <c r="E15" s="1" t="s">
        <v>1311</v>
      </c>
      <c r="F15" s="1" t="s">
        <v>1215</v>
      </c>
      <c r="G15" s="1" t="s">
        <v>1219</v>
      </c>
      <c r="H15" s="1" t="s">
        <v>1220</v>
      </c>
      <c r="I15" s="1" t="s">
        <v>1256</v>
      </c>
      <c r="J15" s="1" t="s">
        <v>30</v>
      </c>
      <c r="K15" s="1" t="s">
        <v>1257</v>
      </c>
      <c r="L15" s="1" t="s">
        <v>1257</v>
      </c>
      <c r="M15" s="1" t="s">
        <v>1223</v>
      </c>
      <c r="N15" s="1" t="s">
        <v>1223</v>
      </c>
      <c r="O15" s="1" t="s">
        <v>1224</v>
      </c>
      <c r="P15" s="1" t="s">
        <v>1225</v>
      </c>
      <c r="Q15" s="1" t="s">
        <v>1226</v>
      </c>
      <c r="R15" s="1" t="s">
        <v>1312</v>
      </c>
      <c r="S15" s="1" t="s">
        <v>1228</v>
      </c>
      <c r="T15" s="1" t="s">
        <v>1229</v>
      </c>
      <c r="U15" s="1" t="s">
        <v>1230</v>
      </c>
      <c r="V15" s="1" t="s">
        <v>1231</v>
      </c>
    </row>
    <row r="16" s="1" customFormat="1" spans="1:22">
      <c r="A16" s="3">
        <v>999222044492498</v>
      </c>
      <c r="B16" s="1" t="s">
        <v>1215</v>
      </c>
      <c r="C16" s="1" t="s">
        <v>1313</v>
      </c>
      <c r="D16" s="1" t="s">
        <v>1314</v>
      </c>
      <c r="E16" s="1" t="s">
        <v>1315</v>
      </c>
      <c r="F16" s="1" t="s">
        <v>1215</v>
      </c>
      <c r="G16" s="1" t="s">
        <v>1219</v>
      </c>
      <c r="H16" s="1" t="s">
        <v>1220</v>
      </c>
      <c r="I16" s="1" t="s">
        <v>1316</v>
      </c>
      <c r="J16" s="1" t="s">
        <v>30</v>
      </c>
      <c r="K16" s="1" t="s">
        <v>1317</v>
      </c>
      <c r="L16" s="1" t="s">
        <v>1317</v>
      </c>
      <c r="M16" s="1" t="s">
        <v>1223</v>
      </c>
      <c r="N16" s="1" t="s">
        <v>1223</v>
      </c>
      <c r="O16" s="1" t="s">
        <v>1224</v>
      </c>
      <c r="P16" s="1" t="s">
        <v>1225</v>
      </c>
      <c r="Q16" s="1" t="s">
        <v>1226</v>
      </c>
      <c r="R16" s="1" t="s">
        <v>1318</v>
      </c>
      <c r="S16" s="1" t="s">
        <v>1228</v>
      </c>
      <c r="T16" s="1" t="s">
        <v>1229</v>
      </c>
      <c r="U16" s="1" t="s">
        <v>1230</v>
      </c>
      <c r="V16" s="1" t="s">
        <v>1319</v>
      </c>
    </row>
    <row r="17" s="1" customFormat="1" spans="1:22">
      <c r="A17" s="3">
        <v>999222044399045</v>
      </c>
      <c r="B17" s="1" t="s">
        <v>1215</v>
      </c>
      <c r="C17" s="1" t="s">
        <v>1320</v>
      </c>
      <c r="D17" s="1" t="s">
        <v>1321</v>
      </c>
      <c r="E17" s="1" t="s">
        <v>1322</v>
      </c>
      <c r="F17" s="1" t="s">
        <v>1215</v>
      </c>
      <c r="G17" s="1" t="s">
        <v>1219</v>
      </c>
      <c r="H17" s="1" t="s">
        <v>1220</v>
      </c>
      <c r="I17" s="1" t="s">
        <v>1323</v>
      </c>
      <c r="J17" s="1" t="s">
        <v>30</v>
      </c>
      <c r="K17" s="1" t="s">
        <v>1324</v>
      </c>
      <c r="L17" s="1" t="s">
        <v>1324</v>
      </c>
      <c r="M17" s="1" t="s">
        <v>1223</v>
      </c>
      <c r="N17" s="1" t="s">
        <v>1223</v>
      </c>
      <c r="O17" s="1" t="s">
        <v>1224</v>
      </c>
      <c r="P17" s="1" t="s">
        <v>1225</v>
      </c>
      <c r="Q17" s="1" t="s">
        <v>1226</v>
      </c>
      <c r="R17" s="1" t="s">
        <v>1325</v>
      </c>
      <c r="S17" s="1" t="s">
        <v>1228</v>
      </c>
      <c r="T17" s="1" t="s">
        <v>1229</v>
      </c>
      <c r="U17" s="1" t="s">
        <v>1230</v>
      </c>
      <c r="V17" s="1" t="s">
        <v>1326</v>
      </c>
    </row>
    <row r="18" s="1" customFormat="1" spans="1:22">
      <c r="A18" s="3">
        <v>999222044352564</v>
      </c>
      <c r="B18" s="1" t="s">
        <v>1215</v>
      </c>
      <c r="C18" s="1" t="s">
        <v>1327</v>
      </c>
      <c r="D18" s="1" t="s">
        <v>1328</v>
      </c>
      <c r="E18" s="1" t="s">
        <v>1329</v>
      </c>
      <c r="F18" s="1" t="s">
        <v>1215</v>
      </c>
      <c r="G18" s="1" t="s">
        <v>1219</v>
      </c>
      <c r="H18" s="1" t="s">
        <v>1220</v>
      </c>
      <c r="I18" s="1" t="s">
        <v>1330</v>
      </c>
      <c r="J18" s="1" t="s">
        <v>30</v>
      </c>
      <c r="K18" s="1" t="s">
        <v>1331</v>
      </c>
      <c r="L18" s="1" t="s">
        <v>1331</v>
      </c>
      <c r="M18" s="1" t="s">
        <v>1223</v>
      </c>
      <c r="N18" s="1" t="s">
        <v>1223</v>
      </c>
      <c r="O18" s="1" t="s">
        <v>1224</v>
      </c>
      <c r="P18" s="1" t="s">
        <v>1225</v>
      </c>
      <c r="Q18" s="1" t="s">
        <v>1226</v>
      </c>
      <c r="R18" s="1" t="s">
        <v>1332</v>
      </c>
      <c r="S18" s="1" t="s">
        <v>1228</v>
      </c>
      <c r="T18" s="1" t="s">
        <v>1229</v>
      </c>
      <c r="U18" s="1" t="s">
        <v>1230</v>
      </c>
      <c r="V18" s="1" t="s">
        <v>1286</v>
      </c>
    </row>
    <row r="19" s="1" customFormat="1" spans="1:22">
      <c r="A19" s="3">
        <v>999222043563179</v>
      </c>
      <c r="B19" s="1" t="s">
        <v>1215</v>
      </c>
      <c r="C19" s="1" t="s">
        <v>1333</v>
      </c>
      <c r="D19" s="1" t="s">
        <v>1334</v>
      </c>
      <c r="E19" s="1" t="s">
        <v>1335</v>
      </c>
      <c r="F19" s="1" t="s">
        <v>1215</v>
      </c>
      <c r="G19" s="1" t="s">
        <v>1219</v>
      </c>
      <c r="H19" s="1" t="s">
        <v>1220</v>
      </c>
      <c r="I19" s="1" t="s">
        <v>1306</v>
      </c>
      <c r="J19" s="1" t="s">
        <v>30</v>
      </c>
      <c r="K19" s="1" t="s">
        <v>1307</v>
      </c>
      <c r="L19" s="1" t="s">
        <v>1307</v>
      </c>
      <c r="M19" s="1" t="s">
        <v>1223</v>
      </c>
      <c r="N19" s="1" t="s">
        <v>1223</v>
      </c>
      <c r="O19" s="1" t="s">
        <v>1224</v>
      </c>
      <c r="P19" s="1" t="s">
        <v>1225</v>
      </c>
      <c r="Q19" s="1" t="s">
        <v>1226</v>
      </c>
      <c r="R19" s="1" t="s">
        <v>1336</v>
      </c>
      <c r="S19" s="1" t="s">
        <v>1228</v>
      </c>
      <c r="T19" s="1" t="s">
        <v>1229</v>
      </c>
      <c r="U19" s="1" t="s">
        <v>1230</v>
      </c>
      <c r="V19" s="1" t="s">
        <v>1337</v>
      </c>
    </row>
    <row r="20" s="1" customFormat="1" spans="1:22">
      <c r="A20" s="3">
        <v>999222043497185</v>
      </c>
      <c r="B20" s="1" t="s">
        <v>1215</v>
      </c>
      <c r="C20" s="1" t="s">
        <v>1338</v>
      </c>
      <c r="D20" s="1" t="s">
        <v>1339</v>
      </c>
      <c r="E20" s="1" t="s">
        <v>1340</v>
      </c>
      <c r="F20" s="1" t="s">
        <v>1215</v>
      </c>
      <c r="G20" s="1" t="s">
        <v>1219</v>
      </c>
      <c r="H20" s="1" t="s">
        <v>1220</v>
      </c>
      <c r="I20" s="1" t="s">
        <v>1341</v>
      </c>
      <c r="J20" s="1" t="s">
        <v>30</v>
      </c>
      <c r="K20" s="1" t="s">
        <v>1342</v>
      </c>
      <c r="L20" s="1" t="s">
        <v>1342</v>
      </c>
      <c r="M20" s="1" t="s">
        <v>1223</v>
      </c>
      <c r="N20" s="1" t="s">
        <v>1223</v>
      </c>
      <c r="O20" s="1" t="s">
        <v>1224</v>
      </c>
      <c r="P20" s="1" t="s">
        <v>1225</v>
      </c>
      <c r="Q20" s="1" t="s">
        <v>1226</v>
      </c>
      <c r="R20" s="1" t="s">
        <v>1343</v>
      </c>
      <c r="S20" s="1" t="s">
        <v>1228</v>
      </c>
      <c r="T20" s="1" t="s">
        <v>1229</v>
      </c>
      <c r="U20" s="1" t="s">
        <v>1230</v>
      </c>
      <c r="V20" s="1" t="s">
        <v>1344</v>
      </c>
    </row>
    <row r="21" s="1" customFormat="1" spans="1:22">
      <c r="A21" s="3">
        <v>999222041546783</v>
      </c>
      <c r="B21" s="1" t="s">
        <v>1215</v>
      </c>
      <c r="C21" s="1" t="s">
        <v>1345</v>
      </c>
      <c r="D21" s="1" t="s">
        <v>1346</v>
      </c>
      <c r="E21" s="1" t="s">
        <v>1347</v>
      </c>
      <c r="F21" s="1" t="s">
        <v>1215</v>
      </c>
      <c r="G21" s="1" t="s">
        <v>1219</v>
      </c>
      <c r="H21" s="1" t="s">
        <v>1220</v>
      </c>
      <c r="I21" s="1" t="s">
        <v>1348</v>
      </c>
      <c r="J21" s="1" t="s">
        <v>30</v>
      </c>
      <c r="K21" s="1" t="s">
        <v>1349</v>
      </c>
      <c r="L21" s="1" t="s">
        <v>1349</v>
      </c>
      <c r="M21" s="1" t="s">
        <v>1223</v>
      </c>
      <c r="N21" s="1" t="s">
        <v>1223</v>
      </c>
      <c r="O21" s="1" t="s">
        <v>1224</v>
      </c>
      <c r="P21" s="1" t="s">
        <v>1225</v>
      </c>
      <c r="Q21" s="1" t="s">
        <v>1226</v>
      </c>
      <c r="R21" s="1" t="s">
        <v>1350</v>
      </c>
      <c r="S21" s="1" t="s">
        <v>1228</v>
      </c>
      <c r="T21" s="1" t="s">
        <v>1229</v>
      </c>
      <c r="U21" s="1" t="s">
        <v>1230</v>
      </c>
      <c r="V21" s="1" t="s">
        <v>1309</v>
      </c>
    </row>
    <row r="22" s="1" customFormat="1" spans="1:22">
      <c r="A22" s="3">
        <v>999222040521748</v>
      </c>
      <c r="B22" s="1" t="s">
        <v>1215</v>
      </c>
      <c r="C22" s="1" t="s">
        <v>1351</v>
      </c>
      <c r="D22" s="1" t="s">
        <v>1352</v>
      </c>
      <c r="E22" s="1" t="s">
        <v>1353</v>
      </c>
      <c r="F22" s="1" t="s">
        <v>1215</v>
      </c>
      <c r="G22" s="1" t="s">
        <v>1219</v>
      </c>
      <c r="H22" s="1" t="s">
        <v>1220</v>
      </c>
      <c r="I22" s="1" t="s">
        <v>1354</v>
      </c>
      <c r="J22" s="1" t="s">
        <v>30</v>
      </c>
      <c r="K22" s="1" t="s">
        <v>1355</v>
      </c>
      <c r="L22" s="1" t="s">
        <v>1355</v>
      </c>
      <c r="M22" s="1" t="s">
        <v>1223</v>
      </c>
      <c r="N22" s="1" t="s">
        <v>1223</v>
      </c>
      <c r="O22" s="1" t="s">
        <v>1224</v>
      </c>
      <c r="P22" s="1" t="s">
        <v>1225</v>
      </c>
      <c r="Q22" s="1" t="s">
        <v>1226</v>
      </c>
      <c r="R22" s="1" t="s">
        <v>1356</v>
      </c>
      <c r="S22" s="1" t="s">
        <v>1228</v>
      </c>
      <c r="T22" s="1" t="s">
        <v>1229</v>
      </c>
      <c r="U22" s="1" t="s">
        <v>1230</v>
      </c>
      <c r="V22" s="1" t="s">
        <v>1326</v>
      </c>
    </row>
    <row r="23" s="1" customFormat="1" spans="1:22">
      <c r="A23" s="3">
        <v>999222040320528</v>
      </c>
      <c r="B23" s="1" t="s">
        <v>1215</v>
      </c>
      <c r="C23" s="1" t="s">
        <v>1357</v>
      </c>
      <c r="D23" s="1" t="s">
        <v>1358</v>
      </c>
      <c r="E23" s="1" t="s">
        <v>1359</v>
      </c>
      <c r="F23" s="1" t="s">
        <v>1215</v>
      </c>
      <c r="G23" s="1" t="s">
        <v>1219</v>
      </c>
      <c r="H23" s="1" t="s">
        <v>1220</v>
      </c>
      <c r="I23" s="1" t="s">
        <v>1360</v>
      </c>
      <c r="J23" s="1" t="s">
        <v>30</v>
      </c>
      <c r="K23" s="1" t="s">
        <v>1361</v>
      </c>
      <c r="L23" s="1" t="s">
        <v>1361</v>
      </c>
      <c r="M23" s="1" t="s">
        <v>1223</v>
      </c>
      <c r="N23" s="1" t="s">
        <v>1223</v>
      </c>
      <c r="O23" s="1" t="s">
        <v>1224</v>
      </c>
      <c r="P23" s="1" t="s">
        <v>1225</v>
      </c>
      <c r="Q23" s="1" t="s">
        <v>1226</v>
      </c>
      <c r="R23" s="1" t="s">
        <v>1362</v>
      </c>
      <c r="S23" s="1" t="s">
        <v>1228</v>
      </c>
      <c r="T23" s="1" t="s">
        <v>1229</v>
      </c>
      <c r="U23" s="1" t="s">
        <v>1230</v>
      </c>
      <c r="V23" s="1" t="s">
        <v>1319</v>
      </c>
    </row>
    <row r="24" s="1" customFormat="1" spans="1:22">
      <c r="A24" s="3">
        <v>999222040210075</v>
      </c>
      <c r="B24" s="1" t="s">
        <v>1215</v>
      </c>
      <c r="C24" s="1" t="s">
        <v>1363</v>
      </c>
      <c r="D24" s="1" t="s">
        <v>1346</v>
      </c>
      <c r="E24" s="1" t="s">
        <v>1364</v>
      </c>
      <c r="F24" s="1" t="s">
        <v>1215</v>
      </c>
      <c r="G24" s="1" t="s">
        <v>1219</v>
      </c>
      <c r="H24" s="1" t="s">
        <v>1220</v>
      </c>
      <c r="I24" s="1" t="s">
        <v>1348</v>
      </c>
      <c r="J24" s="1" t="s">
        <v>30</v>
      </c>
      <c r="K24" s="1" t="s">
        <v>1349</v>
      </c>
      <c r="L24" s="1" t="s">
        <v>1349</v>
      </c>
      <c r="M24" s="1" t="s">
        <v>1223</v>
      </c>
      <c r="N24" s="1" t="s">
        <v>1223</v>
      </c>
      <c r="O24" s="1" t="s">
        <v>1224</v>
      </c>
      <c r="P24" s="1" t="s">
        <v>1225</v>
      </c>
      <c r="Q24" s="1" t="s">
        <v>1226</v>
      </c>
      <c r="R24" s="1" t="s">
        <v>1365</v>
      </c>
      <c r="S24" s="1" t="s">
        <v>1228</v>
      </c>
      <c r="T24" s="1" t="s">
        <v>1229</v>
      </c>
      <c r="U24" s="1" t="s">
        <v>1230</v>
      </c>
      <c r="V24" s="1" t="s">
        <v>1309</v>
      </c>
    </row>
    <row r="25" s="1" customFormat="1" spans="1:22">
      <c r="A25" s="3">
        <v>999222040016225</v>
      </c>
      <c r="B25" s="1" t="s">
        <v>1215</v>
      </c>
      <c r="C25" s="1" t="s">
        <v>1366</v>
      </c>
      <c r="D25" s="1" t="s">
        <v>1367</v>
      </c>
      <c r="E25" s="1" t="s">
        <v>1368</v>
      </c>
      <c r="F25" s="1" t="s">
        <v>1215</v>
      </c>
      <c r="G25" s="1" t="s">
        <v>1219</v>
      </c>
      <c r="H25" s="1" t="s">
        <v>1220</v>
      </c>
      <c r="I25" s="1" t="s">
        <v>1369</v>
      </c>
      <c r="J25" s="1" t="s">
        <v>30</v>
      </c>
      <c r="K25" s="1" t="s">
        <v>1370</v>
      </c>
      <c r="L25" s="1" t="s">
        <v>1370</v>
      </c>
      <c r="M25" s="1" t="s">
        <v>1223</v>
      </c>
      <c r="N25" s="1" t="s">
        <v>1223</v>
      </c>
      <c r="O25" s="1" t="s">
        <v>1224</v>
      </c>
      <c r="P25" s="1" t="s">
        <v>1225</v>
      </c>
      <c r="Q25" s="1" t="s">
        <v>1226</v>
      </c>
      <c r="R25" s="1" t="s">
        <v>1371</v>
      </c>
      <c r="S25" s="1" t="s">
        <v>1228</v>
      </c>
      <c r="T25" s="1" t="s">
        <v>1229</v>
      </c>
      <c r="U25" s="1" t="s">
        <v>1230</v>
      </c>
      <c r="V25" s="1" t="s">
        <v>1372</v>
      </c>
    </row>
    <row r="26" s="1" customFormat="1" spans="1:22">
      <c r="A26" s="3">
        <v>999222039941486</v>
      </c>
      <c r="B26" s="1" t="s">
        <v>1215</v>
      </c>
      <c r="C26" s="1" t="s">
        <v>1373</v>
      </c>
      <c r="D26" s="1" t="s">
        <v>1374</v>
      </c>
      <c r="E26" s="1" t="s">
        <v>1375</v>
      </c>
      <c r="F26" s="1" t="s">
        <v>1215</v>
      </c>
      <c r="G26" s="1" t="s">
        <v>1219</v>
      </c>
      <c r="H26" s="1" t="s">
        <v>1220</v>
      </c>
      <c r="I26" s="1" t="s">
        <v>1376</v>
      </c>
      <c r="J26" s="1" t="s">
        <v>30</v>
      </c>
      <c r="K26" s="1" t="s">
        <v>1377</v>
      </c>
      <c r="L26" s="1" t="s">
        <v>1377</v>
      </c>
      <c r="M26" s="1" t="s">
        <v>1223</v>
      </c>
      <c r="N26" s="1" t="s">
        <v>1223</v>
      </c>
      <c r="O26" s="1" t="s">
        <v>1224</v>
      </c>
      <c r="P26" s="1" t="s">
        <v>1225</v>
      </c>
      <c r="Q26" s="1" t="s">
        <v>1226</v>
      </c>
      <c r="R26" s="1" t="s">
        <v>1378</v>
      </c>
      <c r="S26" s="1" t="s">
        <v>1228</v>
      </c>
      <c r="T26" s="1" t="s">
        <v>1229</v>
      </c>
      <c r="U26" s="1" t="s">
        <v>1230</v>
      </c>
      <c r="V26" s="1" t="s">
        <v>1337</v>
      </c>
    </row>
    <row r="27" s="1" customFormat="1" spans="1:22">
      <c r="A27" s="3">
        <v>999222039761694</v>
      </c>
      <c r="B27" s="1" t="s">
        <v>1215</v>
      </c>
      <c r="C27" s="1" t="s">
        <v>1379</v>
      </c>
      <c r="D27" s="1" t="s">
        <v>1380</v>
      </c>
      <c r="E27" s="1" t="s">
        <v>1381</v>
      </c>
      <c r="F27" s="1" t="s">
        <v>1215</v>
      </c>
      <c r="G27" s="1" t="s">
        <v>1219</v>
      </c>
      <c r="H27" s="1" t="s">
        <v>1220</v>
      </c>
      <c r="I27" s="1" t="s">
        <v>1382</v>
      </c>
      <c r="J27" s="1" t="s">
        <v>30</v>
      </c>
      <c r="K27" s="1" t="s">
        <v>1383</v>
      </c>
      <c r="L27" s="1" t="s">
        <v>1383</v>
      </c>
      <c r="M27" s="1" t="s">
        <v>1223</v>
      </c>
      <c r="N27" s="1" t="s">
        <v>1223</v>
      </c>
      <c r="O27" s="1" t="s">
        <v>1224</v>
      </c>
      <c r="P27" s="1" t="s">
        <v>1225</v>
      </c>
      <c r="Q27" s="1" t="s">
        <v>1226</v>
      </c>
      <c r="R27" s="1" t="s">
        <v>1384</v>
      </c>
      <c r="S27" s="1" t="s">
        <v>1228</v>
      </c>
      <c r="T27" s="1" t="s">
        <v>1229</v>
      </c>
      <c r="U27" s="1" t="s">
        <v>1230</v>
      </c>
      <c r="V27" s="1" t="s">
        <v>1279</v>
      </c>
    </row>
    <row r="28" s="1" customFormat="1" spans="1:22">
      <c r="A28" s="3">
        <v>999222039642526</v>
      </c>
      <c r="B28" s="1" t="s">
        <v>1215</v>
      </c>
      <c r="C28" s="1" t="s">
        <v>1385</v>
      </c>
      <c r="D28" s="1" t="s">
        <v>1386</v>
      </c>
      <c r="E28" s="1" t="s">
        <v>1387</v>
      </c>
      <c r="F28" s="1" t="s">
        <v>1215</v>
      </c>
      <c r="G28" s="1" t="s">
        <v>1219</v>
      </c>
      <c r="H28" s="1" t="s">
        <v>1220</v>
      </c>
      <c r="I28" s="1" t="s">
        <v>1388</v>
      </c>
      <c r="J28" s="1" t="s">
        <v>30</v>
      </c>
      <c r="K28" s="1" t="s">
        <v>1389</v>
      </c>
      <c r="L28" s="1" t="s">
        <v>1389</v>
      </c>
      <c r="M28" s="1" t="s">
        <v>1223</v>
      </c>
      <c r="N28" s="1" t="s">
        <v>1223</v>
      </c>
      <c r="O28" s="1" t="s">
        <v>1224</v>
      </c>
      <c r="P28" s="1" t="s">
        <v>1225</v>
      </c>
      <c r="Q28" s="1" t="s">
        <v>1226</v>
      </c>
      <c r="R28" s="1" t="s">
        <v>1390</v>
      </c>
      <c r="S28" s="1" t="s">
        <v>1228</v>
      </c>
      <c r="T28" s="1" t="s">
        <v>1229</v>
      </c>
      <c r="U28" s="1" t="s">
        <v>1230</v>
      </c>
      <c r="V28" s="1" t="s">
        <v>1326</v>
      </c>
    </row>
    <row r="29" s="1" customFormat="1" spans="1:22">
      <c r="A29" s="3">
        <v>999222039489781</v>
      </c>
      <c r="B29" s="1" t="s">
        <v>1215</v>
      </c>
      <c r="C29" s="1" t="s">
        <v>1391</v>
      </c>
      <c r="D29" s="1" t="s">
        <v>1392</v>
      </c>
      <c r="E29" s="1" t="s">
        <v>1393</v>
      </c>
      <c r="F29" s="1" t="s">
        <v>1215</v>
      </c>
      <c r="G29" s="1" t="s">
        <v>1219</v>
      </c>
      <c r="H29" s="1" t="s">
        <v>1220</v>
      </c>
      <c r="I29" s="1" t="s">
        <v>1394</v>
      </c>
      <c r="J29" s="1" t="s">
        <v>30</v>
      </c>
      <c r="K29" s="1" t="s">
        <v>1395</v>
      </c>
      <c r="L29" s="1" t="s">
        <v>1395</v>
      </c>
      <c r="M29" s="1" t="s">
        <v>1223</v>
      </c>
      <c r="N29" s="1" t="s">
        <v>1223</v>
      </c>
      <c r="O29" s="1" t="s">
        <v>1224</v>
      </c>
      <c r="P29" s="1" t="s">
        <v>1225</v>
      </c>
      <c r="Q29" s="1" t="s">
        <v>1226</v>
      </c>
      <c r="R29" s="1" t="s">
        <v>1396</v>
      </c>
      <c r="S29" s="1" t="s">
        <v>1228</v>
      </c>
      <c r="T29" s="1" t="s">
        <v>1229</v>
      </c>
      <c r="U29" s="1" t="s">
        <v>1230</v>
      </c>
      <c r="V29" s="1" t="s">
        <v>1279</v>
      </c>
    </row>
    <row r="30" s="1" customFormat="1" spans="1:22">
      <c r="A30" s="3">
        <v>999222039411734</v>
      </c>
      <c r="B30" s="1" t="s">
        <v>1215</v>
      </c>
      <c r="C30" s="1" t="s">
        <v>1397</v>
      </c>
      <c r="D30" s="1" t="s">
        <v>1346</v>
      </c>
      <c r="E30" s="1" t="s">
        <v>1398</v>
      </c>
      <c r="F30" s="1" t="s">
        <v>1215</v>
      </c>
      <c r="G30" s="1" t="s">
        <v>1219</v>
      </c>
      <c r="H30" s="1" t="s">
        <v>1220</v>
      </c>
      <c r="I30" s="1" t="s">
        <v>1348</v>
      </c>
      <c r="J30" s="1" t="s">
        <v>30</v>
      </c>
      <c r="K30" s="1" t="s">
        <v>1349</v>
      </c>
      <c r="L30" s="1" t="s">
        <v>1349</v>
      </c>
      <c r="M30" s="1" t="s">
        <v>1223</v>
      </c>
      <c r="N30" s="1" t="s">
        <v>1223</v>
      </c>
      <c r="O30" s="1" t="s">
        <v>1224</v>
      </c>
      <c r="P30" s="1" t="s">
        <v>1225</v>
      </c>
      <c r="Q30" s="1" t="s">
        <v>1226</v>
      </c>
      <c r="R30" s="1" t="s">
        <v>1399</v>
      </c>
      <c r="S30" s="1" t="s">
        <v>1228</v>
      </c>
      <c r="T30" s="1" t="s">
        <v>1229</v>
      </c>
      <c r="U30" s="1" t="s">
        <v>1230</v>
      </c>
      <c r="V30" s="1" t="s">
        <v>1309</v>
      </c>
    </row>
    <row r="31" s="1" customFormat="1" spans="1:22">
      <c r="A31" s="3">
        <v>999222039342115</v>
      </c>
      <c r="B31" s="1" t="s">
        <v>1215</v>
      </c>
      <c r="C31" s="1" t="s">
        <v>1400</v>
      </c>
      <c r="D31" s="1" t="s">
        <v>1401</v>
      </c>
      <c r="E31" s="1" t="s">
        <v>1402</v>
      </c>
      <c r="F31" s="1" t="s">
        <v>1215</v>
      </c>
      <c r="G31" s="1" t="s">
        <v>1219</v>
      </c>
      <c r="H31" s="1" t="s">
        <v>1220</v>
      </c>
      <c r="I31" s="1" t="s">
        <v>1403</v>
      </c>
      <c r="J31" s="1" t="s">
        <v>30</v>
      </c>
      <c r="K31" s="1" t="s">
        <v>1404</v>
      </c>
      <c r="L31" s="1" t="s">
        <v>1404</v>
      </c>
      <c r="M31" s="1" t="s">
        <v>1223</v>
      </c>
      <c r="N31" s="1" t="s">
        <v>1223</v>
      </c>
      <c r="O31" s="1" t="s">
        <v>1224</v>
      </c>
      <c r="P31" s="1" t="s">
        <v>1225</v>
      </c>
      <c r="Q31" s="1" t="s">
        <v>1226</v>
      </c>
      <c r="R31" s="1" t="s">
        <v>1405</v>
      </c>
      <c r="S31" s="1" t="s">
        <v>1228</v>
      </c>
      <c r="T31" s="1" t="s">
        <v>1229</v>
      </c>
      <c r="U31" s="1" t="s">
        <v>1230</v>
      </c>
      <c r="V31" s="1" t="s">
        <v>1406</v>
      </c>
    </row>
    <row r="32" s="1" customFormat="1" spans="1:22">
      <c r="A32" s="3">
        <v>999222039301027</v>
      </c>
      <c r="B32" s="1" t="s">
        <v>1215</v>
      </c>
      <c r="C32" s="1" t="s">
        <v>1407</v>
      </c>
      <c r="D32" s="1" t="s">
        <v>1408</v>
      </c>
      <c r="E32" s="1" t="s">
        <v>1409</v>
      </c>
      <c r="F32" s="1" t="s">
        <v>1215</v>
      </c>
      <c r="G32" s="1" t="s">
        <v>1219</v>
      </c>
      <c r="H32" s="1" t="s">
        <v>1220</v>
      </c>
      <c r="I32" s="1" t="s">
        <v>1410</v>
      </c>
      <c r="J32" s="1" t="s">
        <v>30</v>
      </c>
      <c r="K32" s="1" t="s">
        <v>1411</v>
      </c>
      <c r="L32" s="1" t="s">
        <v>1411</v>
      </c>
      <c r="M32" s="1" t="s">
        <v>1223</v>
      </c>
      <c r="N32" s="1" t="s">
        <v>1223</v>
      </c>
      <c r="O32" s="1" t="s">
        <v>1224</v>
      </c>
      <c r="P32" s="1" t="s">
        <v>1225</v>
      </c>
      <c r="Q32" s="1" t="s">
        <v>1226</v>
      </c>
      <c r="R32" s="1" t="s">
        <v>1412</v>
      </c>
      <c r="S32" s="1" t="s">
        <v>1228</v>
      </c>
      <c r="T32" s="1" t="s">
        <v>1229</v>
      </c>
      <c r="U32" s="1" t="s">
        <v>1230</v>
      </c>
      <c r="V32" s="1" t="s">
        <v>1319</v>
      </c>
    </row>
    <row r="33" s="1" customFormat="1" spans="1:22">
      <c r="A33" s="3">
        <v>999222039255682</v>
      </c>
      <c r="B33" s="1" t="s">
        <v>1215</v>
      </c>
      <c r="C33" s="1" t="s">
        <v>1413</v>
      </c>
      <c r="D33" s="1" t="s">
        <v>1414</v>
      </c>
      <c r="E33" s="1" t="s">
        <v>1415</v>
      </c>
      <c r="F33" s="1" t="s">
        <v>1215</v>
      </c>
      <c r="G33" s="1" t="s">
        <v>1219</v>
      </c>
      <c r="H33" s="1" t="s">
        <v>1220</v>
      </c>
      <c r="I33" s="1" t="s">
        <v>1416</v>
      </c>
      <c r="J33" s="1" t="s">
        <v>30</v>
      </c>
      <c r="K33" s="1" t="s">
        <v>1417</v>
      </c>
      <c r="L33" s="1" t="s">
        <v>1417</v>
      </c>
      <c r="M33" s="1" t="s">
        <v>1223</v>
      </c>
      <c r="N33" s="1" t="s">
        <v>1223</v>
      </c>
      <c r="O33" s="1" t="s">
        <v>1224</v>
      </c>
      <c r="P33" s="1" t="s">
        <v>1225</v>
      </c>
      <c r="Q33" s="1" t="s">
        <v>1226</v>
      </c>
      <c r="R33" s="1" t="s">
        <v>1418</v>
      </c>
      <c r="S33" s="1" t="s">
        <v>1228</v>
      </c>
      <c r="T33" s="1" t="s">
        <v>1229</v>
      </c>
      <c r="U33" s="1" t="s">
        <v>1230</v>
      </c>
      <c r="V33" s="1" t="s">
        <v>1245</v>
      </c>
    </row>
    <row r="34" s="1" customFormat="1" spans="1:22">
      <c r="A34" s="3">
        <v>22039213328</v>
      </c>
      <c r="B34" s="1" t="s">
        <v>1215</v>
      </c>
      <c r="C34" s="1" t="s">
        <v>1419</v>
      </c>
      <c r="D34" s="1" t="s">
        <v>1420</v>
      </c>
      <c r="E34" s="1" t="s">
        <v>1421</v>
      </c>
      <c r="F34" s="1" t="s">
        <v>1215</v>
      </c>
      <c r="G34" s="1" t="s">
        <v>1219</v>
      </c>
      <c r="H34" s="1" t="s">
        <v>1220</v>
      </c>
      <c r="I34" s="1" t="s">
        <v>1422</v>
      </c>
      <c r="J34" s="1" t="s">
        <v>30</v>
      </c>
      <c r="K34" s="1" t="s">
        <v>1423</v>
      </c>
      <c r="L34" s="1" t="s">
        <v>1423</v>
      </c>
      <c r="M34" s="1" t="s">
        <v>1223</v>
      </c>
      <c r="N34" s="1" t="s">
        <v>1223</v>
      </c>
      <c r="O34" s="1" t="s">
        <v>1224</v>
      </c>
      <c r="P34" s="1" t="s">
        <v>1225</v>
      </c>
      <c r="Q34" s="1" t="s">
        <v>1226</v>
      </c>
      <c r="R34" s="1" t="s">
        <v>1424</v>
      </c>
      <c r="S34" s="1" t="s">
        <v>1228</v>
      </c>
      <c r="T34" s="1" t="s">
        <v>1229</v>
      </c>
      <c r="U34" s="1" t="s">
        <v>1230</v>
      </c>
      <c r="V34" s="1" t="s">
        <v>1279</v>
      </c>
    </row>
    <row r="35" s="1" customFormat="1" spans="1:22">
      <c r="A35" s="3">
        <v>999222039175947</v>
      </c>
      <c r="B35" s="1" t="s">
        <v>1215</v>
      </c>
      <c r="C35" s="1" t="s">
        <v>1425</v>
      </c>
      <c r="D35" s="1" t="s">
        <v>1426</v>
      </c>
      <c r="E35" s="1" t="s">
        <v>1427</v>
      </c>
      <c r="F35" s="1" t="s">
        <v>1215</v>
      </c>
      <c r="G35" s="1" t="s">
        <v>1219</v>
      </c>
      <c r="H35" s="1" t="s">
        <v>1220</v>
      </c>
      <c r="I35" s="1" t="s">
        <v>1428</v>
      </c>
      <c r="J35" s="1" t="s">
        <v>30</v>
      </c>
      <c r="K35" s="1" t="s">
        <v>1429</v>
      </c>
      <c r="L35" s="1" t="s">
        <v>1429</v>
      </c>
      <c r="M35" s="1" t="s">
        <v>1223</v>
      </c>
      <c r="N35" s="1" t="s">
        <v>1223</v>
      </c>
      <c r="O35" s="1" t="s">
        <v>1224</v>
      </c>
      <c r="P35" s="1" t="s">
        <v>1225</v>
      </c>
      <c r="Q35" s="1" t="s">
        <v>1226</v>
      </c>
      <c r="R35" s="1" t="s">
        <v>1430</v>
      </c>
      <c r="S35" s="1" t="s">
        <v>1228</v>
      </c>
      <c r="T35" s="1" t="s">
        <v>1229</v>
      </c>
      <c r="U35" s="1" t="s">
        <v>1230</v>
      </c>
      <c r="V35" s="1" t="s">
        <v>1302</v>
      </c>
    </row>
    <row r="36" s="1" customFormat="1" spans="1:22">
      <c r="A36" s="3">
        <v>999222039156621</v>
      </c>
      <c r="B36" s="1" t="s">
        <v>1215</v>
      </c>
      <c r="C36" s="1" t="s">
        <v>1431</v>
      </c>
      <c r="D36" s="1" t="s">
        <v>1432</v>
      </c>
      <c r="E36" s="1" t="s">
        <v>1433</v>
      </c>
      <c r="F36" s="1" t="s">
        <v>1215</v>
      </c>
      <c r="G36" s="1" t="s">
        <v>1219</v>
      </c>
      <c r="H36" s="1" t="s">
        <v>1220</v>
      </c>
      <c r="I36" s="1" t="s">
        <v>1434</v>
      </c>
      <c r="J36" s="1" t="s">
        <v>30</v>
      </c>
      <c r="K36" s="1" t="s">
        <v>1435</v>
      </c>
      <c r="L36" s="1" t="s">
        <v>1435</v>
      </c>
      <c r="M36" s="1" t="s">
        <v>1223</v>
      </c>
      <c r="N36" s="1" t="s">
        <v>1223</v>
      </c>
      <c r="O36" s="1" t="s">
        <v>1224</v>
      </c>
      <c r="P36" s="1" t="s">
        <v>1225</v>
      </c>
      <c r="Q36" s="1" t="s">
        <v>1226</v>
      </c>
      <c r="R36" s="1" t="s">
        <v>1436</v>
      </c>
      <c r="S36" s="1" t="s">
        <v>1228</v>
      </c>
      <c r="T36" s="1" t="s">
        <v>1229</v>
      </c>
      <c r="U36" s="1" t="s">
        <v>1230</v>
      </c>
      <c r="V36" s="1" t="s">
        <v>1437</v>
      </c>
    </row>
    <row r="37" s="1" customFormat="1" spans="1:22">
      <c r="A37" s="3">
        <v>999222039129649</v>
      </c>
      <c r="B37" s="1" t="s">
        <v>1215</v>
      </c>
      <c r="C37" s="1" t="s">
        <v>1438</v>
      </c>
      <c r="D37" s="1" t="s">
        <v>1439</v>
      </c>
      <c r="E37" s="1" t="s">
        <v>1440</v>
      </c>
      <c r="F37" s="1" t="s">
        <v>1215</v>
      </c>
      <c r="G37" s="1" t="s">
        <v>1219</v>
      </c>
      <c r="H37" s="1" t="s">
        <v>1220</v>
      </c>
      <c r="I37" s="1" t="s">
        <v>1441</v>
      </c>
      <c r="J37" s="1" t="s">
        <v>30</v>
      </c>
      <c r="K37" s="1" t="s">
        <v>1442</v>
      </c>
      <c r="L37" s="1" t="s">
        <v>1442</v>
      </c>
      <c r="M37" s="1" t="s">
        <v>1223</v>
      </c>
      <c r="N37" s="1" t="s">
        <v>1223</v>
      </c>
      <c r="O37" s="1" t="s">
        <v>1224</v>
      </c>
      <c r="P37" s="1" t="s">
        <v>1225</v>
      </c>
      <c r="Q37" s="1" t="s">
        <v>1226</v>
      </c>
      <c r="R37" s="1" t="s">
        <v>1443</v>
      </c>
      <c r="S37" s="1" t="s">
        <v>1228</v>
      </c>
      <c r="T37" s="1" t="s">
        <v>1229</v>
      </c>
      <c r="U37" s="1" t="s">
        <v>1230</v>
      </c>
      <c r="V37" s="1" t="s">
        <v>1238</v>
      </c>
    </row>
    <row r="38" s="1" customFormat="1" spans="1:22">
      <c r="A38" s="3">
        <v>999222039110438</v>
      </c>
      <c r="B38" s="1" t="s">
        <v>1215</v>
      </c>
      <c r="C38" s="1" t="s">
        <v>1444</v>
      </c>
      <c r="D38" s="1" t="s">
        <v>1297</v>
      </c>
      <c r="E38" s="1" t="s">
        <v>1445</v>
      </c>
      <c r="F38" s="1" t="s">
        <v>1215</v>
      </c>
      <c r="G38" s="1" t="s">
        <v>1219</v>
      </c>
      <c r="H38" s="1" t="s">
        <v>1220</v>
      </c>
      <c r="I38" s="1" t="s">
        <v>1446</v>
      </c>
      <c r="J38" s="1" t="s">
        <v>30</v>
      </c>
      <c r="K38" s="1" t="s">
        <v>1447</v>
      </c>
      <c r="L38" s="1" t="s">
        <v>1447</v>
      </c>
      <c r="M38" s="1" t="s">
        <v>1223</v>
      </c>
      <c r="N38" s="1" t="s">
        <v>1223</v>
      </c>
      <c r="O38" s="1" t="s">
        <v>1224</v>
      </c>
      <c r="P38" s="1" t="s">
        <v>1225</v>
      </c>
      <c r="Q38" s="1" t="s">
        <v>1226</v>
      </c>
      <c r="R38" s="1" t="s">
        <v>1448</v>
      </c>
      <c r="S38" s="1" t="s">
        <v>1228</v>
      </c>
      <c r="T38" s="1" t="s">
        <v>1229</v>
      </c>
      <c r="U38" s="1" t="s">
        <v>1230</v>
      </c>
      <c r="V38" s="1" t="s">
        <v>1302</v>
      </c>
    </row>
    <row r="39" s="1" customFormat="1" spans="1:22">
      <c r="A39" s="3">
        <v>999222038666582</v>
      </c>
      <c r="B39" s="1" t="s">
        <v>1215</v>
      </c>
      <c r="C39" s="1" t="s">
        <v>1449</v>
      </c>
      <c r="D39" s="1" t="s">
        <v>1450</v>
      </c>
      <c r="E39" s="1" t="s">
        <v>1451</v>
      </c>
      <c r="F39" s="1" t="s">
        <v>1215</v>
      </c>
      <c r="G39" s="1" t="s">
        <v>1219</v>
      </c>
      <c r="H39" s="1" t="s">
        <v>1220</v>
      </c>
      <c r="I39" s="1" t="s">
        <v>1452</v>
      </c>
      <c r="J39" s="1" t="s">
        <v>30</v>
      </c>
      <c r="K39" s="1" t="s">
        <v>1453</v>
      </c>
      <c r="L39" s="1" t="s">
        <v>1453</v>
      </c>
      <c r="M39" s="1" t="s">
        <v>1223</v>
      </c>
      <c r="N39" s="1" t="s">
        <v>1223</v>
      </c>
      <c r="O39" s="1" t="s">
        <v>1224</v>
      </c>
      <c r="P39" s="1" t="s">
        <v>1225</v>
      </c>
      <c r="Q39" s="1" t="s">
        <v>1226</v>
      </c>
      <c r="R39" s="1" t="s">
        <v>1454</v>
      </c>
      <c r="S39" s="1" t="s">
        <v>1228</v>
      </c>
      <c r="T39" s="1" t="s">
        <v>1229</v>
      </c>
      <c r="U39" s="1" t="s">
        <v>1230</v>
      </c>
      <c r="V39" s="1" t="s">
        <v>1245</v>
      </c>
    </row>
    <row r="40" s="1" customFormat="1" spans="1:22">
      <c r="A40" s="3">
        <v>999222038116592</v>
      </c>
      <c r="B40" s="1" t="s">
        <v>1455</v>
      </c>
      <c r="C40" s="1" t="s">
        <v>1456</v>
      </c>
      <c r="D40" s="1" t="s">
        <v>1457</v>
      </c>
      <c r="E40" s="1" t="s">
        <v>1458</v>
      </c>
      <c r="F40" s="1" t="s">
        <v>1215</v>
      </c>
      <c r="G40" s="1" t="s">
        <v>1219</v>
      </c>
      <c r="H40" s="1" t="s">
        <v>1220</v>
      </c>
      <c r="I40" s="1" t="s">
        <v>1459</v>
      </c>
      <c r="J40" s="1" t="s">
        <v>30</v>
      </c>
      <c r="K40" s="1" t="s">
        <v>1460</v>
      </c>
      <c r="L40" s="1" t="s">
        <v>1460</v>
      </c>
      <c r="M40" s="1" t="s">
        <v>1223</v>
      </c>
      <c r="N40" s="1" t="s">
        <v>1223</v>
      </c>
      <c r="O40" s="1" t="s">
        <v>1224</v>
      </c>
      <c r="P40" s="1" t="s">
        <v>1225</v>
      </c>
      <c r="Q40" s="1" t="s">
        <v>1226</v>
      </c>
      <c r="R40" s="1" t="s">
        <v>1461</v>
      </c>
      <c r="S40" s="1" t="s">
        <v>1228</v>
      </c>
      <c r="T40" s="1" t="s">
        <v>1229</v>
      </c>
      <c r="U40" s="1" t="s">
        <v>1230</v>
      </c>
      <c r="V40" s="1" t="s">
        <v>1462</v>
      </c>
    </row>
    <row r="41" s="1" customFormat="1" spans="1:22">
      <c r="A41" s="3">
        <v>999222037275841</v>
      </c>
      <c r="B41" s="1" t="s">
        <v>1455</v>
      </c>
      <c r="C41" s="1" t="s">
        <v>1463</v>
      </c>
      <c r="D41" s="1" t="s">
        <v>1464</v>
      </c>
      <c r="E41" s="1" t="s">
        <v>1465</v>
      </c>
      <c r="F41" s="1" t="s">
        <v>1455</v>
      </c>
      <c r="G41" s="1" t="s">
        <v>1219</v>
      </c>
      <c r="H41" s="1" t="s">
        <v>1220</v>
      </c>
      <c r="I41" s="1" t="s">
        <v>1466</v>
      </c>
      <c r="J41" s="1" t="s">
        <v>30</v>
      </c>
      <c r="K41" s="1" t="s">
        <v>1467</v>
      </c>
      <c r="L41" s="1" t="s">
        <v>1467</v>
      </c>
      <c r="M41" s="1" t="s">
        <v>1223</v>
      </c>
      <c r="N41" s="1" t="s">
        <v>1223</v>
      </c>
      <c r="O41" s="1" t="s">
        <v>1224</v>
      </c>
      <c r="P41" s="1" t="s">
        <v>1225</v>
      </c>
      <c r="Q41" s="1" t="s">
        <v>1226</v>
      </c>
      <c r="R41" s="1" t="s">
        <v>1468</v>
      </c>
      <c r="S41" s="1" t="s">
        <v>1228</v>
      </c>
      <c r="T41" s="1" t="s">
        <v>1229</v>
      </c>
      <c r="U41" s="1" t="s">
        <v>1230</v>
      </c>
      <c r="V41" s="1" t="s">
        <v>1286</v>
      </c>
    </row>
    <row r="42" s="1" customFormat="1" spans="1:22">
      <c r="A42" s="3">
        <v>999222037194223</v>
      </c>
      <c r="B42" s="1" t="s">
        <v>1455</v>
      </c>
      <c r="C42" s="1" t="s">
        <v>1469</v>
      </c>
      <c r="D42" s="1" t="s">
        <v>1470</v>
      </c>
      <c r="E42" s="1" t="s">
        <v>1471</v>
      </c>
      <c r="F42" s="1" t="s">
        <v>1455</v>
      </c>
      <c r="G42" s="1" t="s">
        <v>1219</v>
      </c>
      <c r="H42" s="1" t="s">
        <v>1220</v>
      </c>
      <c r="I42" s="1" t="s">
        <v>1472</v>
      </c>
      <c r="J42" s="1" t="s">
        <v>30</v>
      </c>
      <c r="K42" s="1" t="s">
        <v>1473</v>
      </c>
      <c r="L42" s="1" t="s">
        <v>1473</v>
      </c>
      <c r="M42" s="1" t="s">
        <v>1223</v>
      </c>
      <c r="N42" s="1" t="s">
        <v>1223</v>
      </c>
      <c r="O42" s="1" t="s">
        <v>1224</v>
      </c>
      <c r="P42" s="1" t="s">
        <v>1225</v>
      </c>
      <c r="Q42" s="1" t="s">
        <v>1226</v>
      </c>
      <c r="R42" s="1" t="s">
        <v>1474</v>
      </c>
      <c r="S42" s="1" t="s">
        <v>1228</v>
      </c>
      <c r="T42" s="1" t="s">
        <v>1229</v>
      </c>
      <c r="U42" s="1" t="s">
        <v>1230</v>
      </c>
      <c r="V42" s="1" t="s">
        <v>1326</v>
      </c>
    </row>
    <row r="43" s="1" customFormat="1" spans="1:22">
      <c r="A43" s="3">
        <v>999222036865551</v>
      </c>
      <c r="B43" s="1" t="s">
        <v>1455</v>
      </c>
      <c r="C43" s="1" t="s">
        <v>1475</v>
      </c>
      <c r="D43" s="1" t="s">
        <v>1476</v>
      </c>
      <c r="E43" s="1" t="s">
        <v>1477</v>
      </c>
      <c r="F43" s="1" t="s">
        <v>1455</v>
      </c>
      <c r="G43" s="1" t="s">
        <v>1219</v>
      </c>
      <c r="H43" s="1" t="s">
        <v>1220</v>
      </c>
      <c r="I43" s="1" t="s">
        <v>1478</v>
      </c>
      <c r="J43" s="1" t="s">
        <v>30</v>
      </c>
      <c r="K43" s="1" t="s">
        <v>1479</v>
      </c>
      <c r="L43" s="1" t="s">
        <v>1479</v>
      </c>
      <c r="M43" s="1" t="s">
        <v>1223</v>
      </c>
      <c r="N43" s="1" t="s">
        <v>1223</v>
      </c>
      <c r="O43" s="1" t="s">
        <v>1224</v>
      </c>
      <c r="P43" s="1" t="s">
        <v>1225</v>
      </c>
      <c r="Q43" s="1" t="s">
        <v>1226</v>
      </c>
      <c r="R43" s="1" t="s">
        <v>1480</v>
      </c>
      <c r="S43" s="1" t="s">
        <v>1228</v>
      </c>
      <c r="T43" s="1" t="s">
        <v>1229</v>
      </c>
      <c r="U43" s="1" t="s">
        <v>1230</v>
      </c>
      <c r="V43" s="1" t="s">
        <v>1265</v>
      </c>
    </row>
    <row r="44" s="1" customFormat="1" spans="1:22">
      <c r="A44" s="3">
        <v>999222035793650</v>
      </c>
      <c r="B44" s="1" t="s">
        <v>1455</v>
      </c>
      <c r="C44" s="1" t="s">
        <v>1481</v>
      </c>
      <c r="D44" s="1" t="s">
        <v>1482</v>
      </c>
      <c r="E44" s="1" t="s">
        <v>1483</v>
      </c>
      <c r="F44" s="1" t="s">
        <v>1215</v>
      </c>
      <c r="G44" s="1" t="s">
        <v>1219</v>
      </c>
      <c r="H44" s="1" t="s">
        <v>1220</v>
      </c>
      <c r="I44" s="1" t="s">
        <v>1484</v>
      </c>
      <c r="J44" s="1" t="s">
        <v>30</v>
      </c>
      <c r="K44" s="1" t="s">
        <v>1485</v>
      </c>
      <c r="L44" s="1" t="s">
        <v>1485</v>
      </c>
      <c r="M44" s="1" t="s">
        <v>1223</v>
      </c>
      <c r="N44" s="1" t="s">
        <v>1223</v>
      </c>
      <c r="O44" s="1" t="s">
        <v>1224</v>
      </c>
      <c r="P44" s="1" t="s">
        <v>1225</v>
      </c>
      <c r="Q44" s="1" t="s">
        <v>1226</v>
      </c>
      <c r="R44" s="1" t="s">
        <v>1486</v>
      </c>
      <c r="S44" s="1" t="s">
        <v>1228</v>
      </c>
      <c r="T44" s="1" t="s">
        <v>1229</v>
      </c>
      <c r="U44" s="1" t="s">
        <v>1230</v>
      </c>
      <c r="V44" s="1" t="s">
        <v>1319</v>
      </c>
    </row>
    <row r="45" s="1" customFormat="1" spans="1:22">
      <c r="A45" s="3">
        <v>22035752196</v>
      </c>
      <c r="B45" s="1" t="s">
        <v>1455</v>
      </c>
      <c r="C45" s="1" t="s">
        <v>1487</v>
      </c>
      <c r="D45" s="1" t="s">
        <v>1488</v>
      </c>
      <c r="E45" s="1" t="s">
        <v>1489</v>
      </c>
      <c r="F45" s="1" t="s">
        <v>1455</v>
      </c>
      <c r="G45" s="1" t="s">
        <v>1219</v>
      </c>
      <c r="H45" s="1" t="s">
        <v>1220</v>
      </c>
      <c r="I45" s="1" t="s">
        <v>1490</v>
      </c>
      <c r="J45" s="1" t="s">
        <v>30</v>
      </c>
      <c r="K45" s="1" t="s">
        <v>1491</v>
      </c>
      <c r="L45" s="1" t="s">
        <v>1491</v>
      </c>
      <c r="M45" s="1" t="s">
        <v>1223</v>
      </c>
      <c r="N45" s="1" t="s">
        <v>1223</v>
      </c>
      <c r="O45" s="1" t="s">
        <v>1224</v>
      </c>
      <c r="P45" s="1" t="s">
        <v>1225</v>
      </c>
      <c r="Q45" s="1" t="s">
        <v>1226</v>
      </c>
      <c r="R45" s="1" t="s">
        <v>1492</v>
      </c>
      <c r="S45" s="1" t="s">
        <v>1228</v>
      </c>
      <c r="T45" s="1" t="s">
        <v>1229</v>
      </c>
      <c r="U45" s="1" t="s">
        <v>1230</v>
      </c>
      <c r="V45" s="1" t="s">
        <v>1245</v>
      </c>
    </row>
    <row r="46" s="1" customFormat="1" spans="1:22">
      <c r="A46" s="3">
        <v>999222035695424</v>
      </c>
      <c r="B46" s="1" t="s">
        <v>1455</v>
      </c>
      <c r="C46" s="1" t="s">
        <v>1493</v>
      </c>
      <c r="D46" s="1" t="s">
        <v>1494</v>
      </c>
      <c r="E46" s="1" t="s">
        <v>1495</v>
      </c>
      <c r="F46" s="1" t="s">
        <v>1215</v>
      </c>
      <c r="G46" s="1" t="s">
        <v>1219</v>
      </c>
      <c r="H46" s="1" t="s">
        <v>1220</v>
      </c>
      <c r="I46" s="1" t="s">
        <v>1496</v>
      </c>
      <c r="J46" s="1" t="s">
        <v>30</v>
      </c>
      <c r="K46" s="1" t="s">
        <v>1497</v>
      </c>
      <c r="L46" s="1" t="s">
        <v>1497</v>
      </c>
      <c r="M46" s="1" t="s">
        <v>1223</v>
      </c>
      <c r="N46" s="1" t="s">
        <v>1223</v>
      </c>
      <c r="O46" s="1" t="s">
        <v>1224</v>
      </c>
      <c r="P46" s="1" t="s">
        <v>1225</v>
      </c>
      <c r="Q46" s="1" t="s">
        <v>1226</v>
      </c>
      <c r="R46" s="1" t="s">
        <v>1498</v>
      </c>
      <c r="S46" s="1" t="s">
        <v>1228</v>
      </c>
      <c r="T46" s="1" t="s">
        <v>1229</v>
      </c>
      <c r="U46" s="1" t="s">
        <v>1230</v>
      </c>
      <c r="V46" s="1" t="s">
        <v>1499</v>
      </c>
    </row>
    <row r="47" s="1" customFormat="1" spans="1:22">
      <c r="A47" s="3">
        <v>999222035481105</v>
      </c>
      <c r="B47" s="1" t="s">
        <v>1455</v>
      </c>
      <c r="C47" s="1" t="s">
        <v>1500</v>
      </c>
      <c r="D47" s="1" t="s">
        <v>1501</v>
      </c>
      <c r="E47" s="1" t="s">
        <v>1502</v>
      </c>
      <c r="F47" s="1" t="s">
        <v>1215</v>
      </c>
      <c r="G47" s="1" t="s">
        <v>1219</v>
      </c>
      <c r="H47" s="1" t="s">
        <v>1220</v>
      </c>
      <c r="I47" s="1" t="s">
        <v>1503</v>
      </c>
      <c r="J47" s="1" t="s">
        <v>30</v>
      </c>
      <c r="K47" s="1" t="s">
        <v>1504</v>
      </c>
      <c r="L47" s="1" t="s">
        <v>1504</v>
      </c>
      <c r="M47" s="1" t="s">
        <v>1223</v>
      </c>
      <c r="N47" s="1" t="s">
        <v>1223</v>
      </c>
      <c r="O47" s="1" t="s">
        <v>1224</v>
      </c>
      <c r="P47" s="1" t="s">
        <v>1225</v>
      </c>
      <c r="Q47" s="1" t="s">
        <v>1226</v>
      </c>
      <c r="R47" s="1" t="s">
        <v>1505</v>
      </c>
      <c r="S47" s="1" t="s">
        <v>1228</v>
      </c>
      <c r="T47" s="1" t="s">
        <v>1229</v>
      </c>
      <c r="U47" s="1" t="s">
        <v>1230</v>
      </c>
      <c r="V47" s="1" t="s">
        <v>1319</v>
      </c>
    </row>
    <row r="48" s="1" customFormat="1" spans="1:22">
      <c r="A48" s="3">
        <v>999222034987016</v>
      </c>
      <c r="B48" s="1" t="s">
        <v>1455</v>
      </c>
      <c r="C48" s="1" t="s">
        <v>1506</v>
      </c>
      <c r="D48" s="1" t="s">
        <v>1507</v>
      </c>
      <c r="E48" s="1" t="s">
        <v>1508</v>
      </c>
      <c r="F48" s="1" t="s">
        <v>1455</v>
      </c>
      <c r="G48" s="1" t="s">
        <v>1219</v>
      </c>
      <c r="H48" s="1" t="s">
        <v>1220</v>
      </c>
      <c r="I48" s="1" t="s">
        <v>1509</v>
      </c>
      <c r="J48" s="1" t="s">
        <v>30</v>
      </c>
      <c r="K48" s="1" t="s">
        <v>1510</v>
      </c>
      <c r="L48" s="1" t="s">
        <v>1510</v>
      </c>
      <c r="M48" s="1" t="s">
        <v>1223</v>
      </c>
      <c r="N48" s="1" t="s">
        <v>1223</v>
      </c>
      <c r="O48" s="1" t="s">
        <v>1224</v>
      </c>
      <c r="P48" s="1" t="s">
        <v>1225</v>
      </c>
      <c r="Q48" s="1" t="s">
        <v>1226</v>
      </c>
      <c r="R48" s="1" t="s">
        <v>1511</v>
      </c>
      <c r="S48" s="1" t="s">
        <v>1228</v>
      </c>
      <c r="T48" s="1" t="s">
        <v>1229</v>
      </c>
      <c r="U48" s="1" t="s">
        <v>1230</v>
      </c>
      <c r="V48" s="1" t="s">
        <v>1326</v>
      </c>
    </row>
    <row r="49" s="1" customFormat="1" spans="1:22">
      <c r="A49" s="3">
        <v>999222034919754</v>
      </c>
      <c r="B49" s="1" t="s">
        <v>1455</v>
      </c>
      <c r="C49" s="1" t="s">
        <v>1512</v>
      </c>
      <c r="D49" s="1" t="s">
        <v>1482</v>
      </c>
      <c r="E49" s="1" t="s">
        <v>1513</v>
      </c>
      <c r="F49" s="1" t="s">
        <v>1215</v>
      </c>
      <c r="G49" s="1" t="s">
        <v>1219</v>
      </c>
      <c r="H49" s="1" t="s">
        <v>1220</v>
      </c>
      <c r="I49" s="1" t="s">
        <v>1484</v>
      </c>
      <c r="J49" s="1" t="s">
        <v>30</v>
      </c>
      <c r="K49" s="1" t="s">
        <v>1485</v>
      </c>
      <c r="L49" s="1" t="s">
        <v>1485</v>
      </c>
      <c r="M49" s="1" t="s">
        <v>1223</v>
      </c>
      <c r="N49" s="1" t="s">
        <v>1223</v>
      </c>
      <c r="O49" s="1" t="s">
        <v>1224</v>
      </c>
      <c r="P49" s="1" t="s">
        <v>1225</v>
      </c>
      <c r="Q49" s="1" t="s">
        <v>1226</v>
      </c>
      <c r="R49" s="1" t="s">
        <v>1514</v>
      </c>
      <c r="S49" s="1" t="s">
        <v>1228</v>
      </c>
      <c r="T49" s="1" t="s">
        <v>1229</v>
      </c>
      <c r="U49" s="1" t="s">
        <v>1230</v>
      </c>
      <c r="V49" s="1" t="s">
        <v>1319</v>
      </c>
    </row>
    <row r="50" s="1" customFormat="1" spans="1:22">
      <c r="A50" s="3">
        <v>999222034763421</v>
      </c>
      <c r="B50" s="1" t="s">
        <v>1455</v>
      </c>
      <c r="C50" s="1" t="s">
        <v>1515</v>
      </c>
      <c r="D50" s="1" t="s">
        <v>1516</v>
      </c>
      <c r="E50" s="1" t="s">
        <v>1517</v>
      </c>
      <c r="F50" s="1" t="s">
        <v>1215</v>
      </c>
      <c r="G50" s="1" t="s">
        <v>1219</v>
      </c>
      <c r="H50" s="1" t="s">
        <v>1220</v>
      </c>
      <c r="I50" s="1" t="s">
        <v>1518</v>
      </c>
      <c r="J50" s="1" t="s">
        <v>30</v>
      </c>
      <c r="K50" s="1" t="s">
        <v>1519</v>
      </c>
      <c r="L50" s="1" t="s">
        <v>1519</v>
      </c>
      <c r="M50" s="1" t="s">
        <v>1223</v>
      </c>
      <c r="N50" s="1" t="s">
        <v>1223</v>
      </c>
      <c r="O50" s="1" t="s">
        <v>1224</v>
      </c>
      <c r="P50" s="1" t="s">
        <v>1225</v>
      </c>
      <c r="Q50" s="1" t="s">
        <v>1226</v>
      </c>
      <c r="R50" s="1" t="s">
        <v>1520</v>
      </c>
      <c r="S50" s="1" t="s">
        <v>1228</v>
      </c>
      <c r="T50" s="1" t="s">
        <v>1229</v>
      </c>
      <c r="U50" s="1" t="s">
        <v>1230</v>
      </c>
      <c r="V50" s="1" t="s">
        <v>1238</v>
      </c>
    </row>
    <row r="51" s="1" customFormat="1" spans="1:22">
      <c r="A51" s="3">
        <v>999222034292900</v>
      </c>
      <c r="B51" s="1" t="s">
        <v>1455</v>
      </c>
      <c r="C51" s="1" t="s">
        <v>1521</v>
      </c>
      <c r="D51" s="1" t="s">
        <v>1522</v>
      </c>
      <c r="E51" s="1" t="s">
        <v>1523</v>
      </c>
      <c r="F51" s="1" t="s">
        <v>1455</v>
      </c>
      <c r="G51" s="1" t="s">
        <v>1219</v>
      </c>
      <c r="H51" s="1" t="s">
        <v>1220</v>
      </c>
      <c r="I51" s="1" t="s">
        <v>1524</v>
      </c>
      <c r="J51" s="1" t="s">
        <v>30</v>
      </c>
      <c r="K51" s="1" t="s">
        <v>1525</v>
      </c>
      <c r="L51" s="1" t="s">
        <v>1525</v>
      </c>
      <c r="M51" s="1" t="s">
        <v>1223</v>
      </c>
      <c r="N51" s="1" t="s">
        <v>1223</v>
      </c>
      <c r="O51" s="1" t="s">
        <v>1224</v>
      </c>
      <c r="P51" s="1" t="s">
        <v>1225</v>
      </c>
      <c r="Q51" s="1" t="s">
        <v>1226</v>
      </c>
      <c r="R51" s="1" t="s">
        <v>1526</v>
      </c>
      <c r="S51" s="1" t="s">
        <v>1228</v>
      </c>
      <c r="T51" s="1" t="s">
        <v>1229</v>
      </c>
      <c r="U51" s="1" t="s">
        <v>1230</v>
      </c>
      <c r="V51" s="1" t="s">
        <v>1231</v>
      </c>
    </row>
    <row r="52" s="1" customFormat="1" spans="1:22">
      <c r="A52" s="3">
        <v>999222033274561</v>
      </c>
      <c r="B52" s="1" t="s">
        <v>1455</v>
      </c>
      <c r="C52" s="1" t="s">
        <v>1527</v>
      </c>
      <c r="D52" s="1" t="s">
        <v>1528</v>
      </c>
      <c r="E52" s="1" t="s">
        <v>1529</v>
      </c>
      <c r="F52" s="1" t="s">
        <v>1455</v>
      </c>
      <c r="G52" s="1" t="s">
        <v>1219</v>
      </c>
      <c r="H52" s="1" t="s">
        <v>1220</v>
      </c>
      <c r="I52" s="1" t="s">
        <v>1530</v>
      </c>
      <c r="J52" s="1" t="s">
        <v>30</v>
      </c>
      <c r="K52" s="1" t="s">
        <v>1531</v>
      </c>
      <c r="L52" s="1" t="s">
        <v>1531</v>
      </c>
      <c r="M52" s="1" t="s">
        <v>1223</v>
      </c>
      <c r="N52" s="1" t="s">
        <v>1223</v>
      </c>
      <c r="O52" s="1" t="s">
        <v>1224</v>
      </c>
      <c r="P52" s="1" t="s">
        <v>1225</v>
      </c>
      <c r="Q52" s="1" t="s">
        <v>1226</v>
      </c>
      <c r="R52" s="1" t="s">
        <v>1532</v>
      </c>
      <c r="S52" s="1" t="s">
        <v>1228</v>
      </c>
      <c r="T52" s="1" t="s">
        <v>1229</v>
      </c>
      <c r="U52" s="1" t="s">
        <v>1230</v>
      </c>
      <c r="V52" s="1" t="s">
        <v>1326</v>
      </c>
    </row>
    <row r="53" s="1" customFormat="1" spans="1:22">
      <c r="A53" s="3">
        <v>999222033148588</v>
      </c>
      <c r="B53" s="1" t="s">
        <v>1455</v>
      </c>
      <c r="C53" s="1" t="s">
        <v>1533</v>
      </c>
      <c r="D53" s="1" t="s">
        <v>1408</v>
      </c>
      <c r="E53" s="1" t="s">
        <v>1534</v>
      </c>
      <c r="F53" s="1" t="s">
        <v>1215</v>
      </c>
      <c r="G53" s="1" t="s">
        <v>1219</v>
      </c>
      <c r="H53" s="1" t="s">
        <v>1220</v>
      </c>
      <c r="I53" s="1" t="s">
        <v>1535</v>
      </c>
      <c r="J53" s="1" t="s">
        <v>30</v>
      </c>
      <c r="K53" s="1" t="s">
        <v>1536</v>
      </c>
      <c r="L53" s="1" t="s">
        <v>1536</v>
      </c>
      <c r="M53" s="1" t="s">
        <v>1223</v>
      </c>
      <c r="N53" s="1" t="s">
        <v>1223</v>
      </c>
      <c r="O53" s="1" t="s">
        <v>1224</v>
      </c>
      <c r="P53" s="1" t="s">
        <v>1225</v>
      </c>
      <c r="Q53" s="1" t="s">
        <v>1226</v>
      </c>
      <c r="R53" s="1" t="s">
        <v>1537</v>
      </c>
      <c r="S53" s="1" t="s">
        <v>1228</v>
      </c>
      <c r="T53" s="1" t="s">
        <v>1229</v>
      </c>
      <c r="U53" s="1" t="s">
        <v>1230</v>
      </c>
      <c r="V53" s="1" t="s">
        <v>1319</v>
      </c>
    </row>
    <row r="54" s="1" customFormat="1" spans="1:22">
      <c r="A54" s="3">
        <v>999222032558503</v>
      </c>
      <c r="B54" s="1" t="s">
        <v>1455</v>
      </c>
      <c r="C54" s="1" t="s">
        <v>1538</v>
      </c>
      <c r="D54" s="1" t="s">
        <v>1539</v>
      </c>
      <c r="E54" s="1" t="s">
        <v>1540</v>
      </c>
      <c r="F54" s="1" t="s">
        <v>1215</v>
      </c>
      <c r="G54" s="1" t="s">
        <v>1219</v>
      </c>
      <c r="H54" s="1" t="s">
        <v>1220</v>
      </c>
      <c r="I54" s="1" t="s">
        <v>1541</v>
      </c>
      <c r="J54" s="1" t="s">
        <v>30</v>
      </c>
      <c r="K54" s="1" t="s">
        <v>1542</v>
      </c>
      <c r="L54" s="1" t="s">
        <v>1542</v>
      </c>
      <c r="M54" s="1" t="s">
        <v>1223</v>
      </c>
      <c r="N54" s="1" t="s">
        <v>1223</v>
      </c>
      <c r="O54" s="1" t="s">
        <v>1224</v>
      </c>
      <c r="P54" s="1" t="s">
        <v>1225</v>
      </c>
      <c r="Q54" s="1" t="s">
        <v>1226</v>
      </c>
      <c r="R54" s="1" t="s">
        <v>1543</v>
      </c>
      <c r="S54" s="1" t="s">
        <v>1228</v>
      </c>
      <c r="T54" s="1" t="s">
        <v>1229</v>
      </c>
      <c r="U54" s="1" t="s">
        <v>1230</v>
      </c>
      <c r="V54" s="1" t="s">
        <v>1279</v>
      </c>
    </row>
    <row r="55" s="1" customFormat="1" spans="1:22">
      <c r="A55" s="3">
        <v>999222032254060</v>
      </c>
      <c r="B55" s="1" t="s">
        <v>1455</v>
      </c>
      <c r="C55" s="1" t="s">
        <v>1544</v>
      </c>
      <c r="D55" s="1" t="s">
        <v>1545</v>
      </c>
      <c r="E55" s="1" t="s">
        <v>1546</v>
      </c>
      <c r="F55" s="1" t="s">
        <v>1215</v>
      </c>
      <c r="G55" s="1" t="s">
        <v>1219</v>
      </c>
      <c r="H55" s="1" t="s">
        <v>1220</v>
      </c>
      <c r="I55" s="1" t="s">
        <v>1547</v>
      </c>
      <c r="J55" s="1" t="s">
        <v>30</v>
      </c>
      <c r="K55" s="1" t="s">
        <v>1548</v>
      </c>
      <c r="L55" s="1" t="s">
        <v>1548</v>
      </c>
      <c r="M55" s="1" t="s">
        <v>1223</v>
      </c>
      <c r="N55" s="1" t="s">
        <v>1223</v>
      </c>
      <c r="O55" s="1" t="s">
        <v>1224</v>
      </c>
      <c r="P55" s="1" t="s">
        <v>1225</v>
      </c>
      <c r="Q55" s="1" t="s">
        <v>1226</v>
      </c>
      <c r="R55" s="1" t="s">
        <v>1549</v>
      </c>
      <c r="S55" s="1" t="s">
        <v>1228</v>
      </c>
      <c r="T55" s="1" t="s">
        <v>1229</v>
      </c>
      <c r="U55" s="1" t="s">
        <v>1230</v>
      </c>
      <c r="V55" s="1" t="s">
        <v>1238</v>
      </c>
    </row>
    <row r="56" s="1" customFormat="1" spans="1:22">
      <c r="A56" s="3">
        <v>22030060585</v>
      </c>
      <c r="B56" s="1" t="s">
        <v>1455</v>
      </c>
      <c r="C56" s="1" t="s">
        <v>1550</v>
      </c>
      <c r="D56" s="1" t="s">
        <v>1551</v>
      </c>
      <c r="E56" s="1" t="s">
        <v>1552</v>
      </c>
      <c r="F56" s="1" t="s">
        <v>1215</v>
      </c>
      <c r="G56" s="1" t="s">
        <v>1219</v>
      </c>
      <c r="H56" s="1" t="s">
        <v>1220</v>
      </c>
      <c r="I56" s="1" t="s">
        <v>1553</v>
      </c>
      <c r="J56" s="1" t="s">
        <v>30</v>
      </c>
      <c r="K56" s="1" t="s">
        <v>1554</v>
      </c>
      <c r="L56" s="1" t="s">
        <v>1554</v>
      </c>
      <c r="M56" s="1" t="s">
        <v>1223</v>
      </c>
      <c r="N56" s="1" t="s">
        <v>1223</v>
      </c>
      <c r="O56" s="1" t="s">
        <v>1224</v>
      </c>
      <c r="P56" s="1" t="s">
        <v>1225</v>
      </c>
      <c r="Q56" s="1" t="s">
        <v>1226</v>
      </c>
      <c r="R56" s="1" t="s">
        <v>1555</v>
      </c>
      <c r="S56" s="1" t="s">
        <v>1228</v>
      </c>
      <c r="T56" s="1" t="s">
        <v>1229</v>
      </c>
      <c r="U56" s="1" t="s">
        <v>1230</v>
      </c>
      <c r="V56" s="1" t="s">
        <v>1462</v>
      </c>
    </row>
    <row r="57" s="1" customFormat="1" spans="1:22">
      <c r="A57" s="3">
        <v>999222030059354</v>
      </c>
      <c r="B57" s="1" t="s">
        <v>1455</v>
      </c>
      <c r="C57" s="1" t="s">
        <v>1556</v>
      </c>
      <c r="D57" s="1" t="s">
        <v>1557</v>
      </c>
      <c r="E57" s="1" t="s">
        <v>1558</v>
      </c>
      <c r="F57" s="1" t="s">
        <v>1215</v>
      </c>
      <c r="G57" s="1" t="s">
        <v>1219</v>
      </c>
      <c r="H57" s="1" t="s">
        <v>1220</v>
      </c>
      <c r="I57" s="1" t="s">
        <v>1559</v>
      </c>
      <c r="J57" s="1" t="s">
        <v>30</v>
      </c>
      <c r="K57" s="1" t="s">
        <v>1560</v>
      </c>
      <c r="L57" s="1" t="s">
        <v>1560</v>
      </c>
      <c r="M57" s="1" t="s">
        <v>1223</v>
      </c>
      <c r="N57" s="1" t="s">
        <v>1223</v>
      </c>
      <c r="O57" s="1" t="s">
        <v>1224</v>
      </c>
      <c r="P57" s="1" t="s">
        <v>1225</v>
      </c>
      <c r="Q57" s="1" t="s">
        <v>1226</v>
      </c>
      <c r="R57" s="1" t="s">
        <v>1561</v>
      </c>
      <c r="S57" s="1" t="s">
        <v>1228</v>
      </c>
      <c r="T57" s="1" t="s">
        <v>1229</v>
      </c>
      <c r="U57" s="1" t="s">
        <v>1230</v>
      </c>
      <c r="V57" s="1" t="s">
        <v>1302</v>
      </c>
    </row>
    <row r="58" s="1" customFormat="1" spans="1:22">
      <c r="A58" s="3">
        <v>999222030055592</v>
      </c>
      <c r="B58" s="1" t="s">
        <v>1455</v>
      </c>
      <c r="C58" s="1" t="s">
        <v>1562</v>
      </c>
      <c r="D58" s="1" t="s">
        <v>1557</v>
      </c>
      <c r="E58" s="1" t="s">
        <v>1563</v>
      </c>
      <c r="F58" s="1" t="s">
        <v>1455</v>
      </c>
      <c r="G58" s="1" t="s">
        <v>1219</v>
      </c>
      <c r="H58" s="1" t="s">
        <v>1220</v>
      </c>
      <c r="I58" s="1" t="s">
        <v>1564</v>
      </c>
      <c r="J58" s="1" t="s">
        <v>30</v>
      </c>
      <c r="K58" s="1" t="s">
        <v>1565</v>
      </c>
      <c r="L58" s="1" t="s">
        <v>1565</v>
      </c>
      <c r="M58" s="1" t="s">
        <v>1223</v>
      </c>
      <c r="N58" s="1" t="s">
        <v>1223</v>
      </c>
      <c r="O58" s="1" t="s">
        <v>1224</v>
      </c>
      <c r="P58" s="1" t="s">
        <v>1225</v>
      </c>
      <c r="Q58" s="1" t="s">
        <v>1226</v>
      </c>
      <c r="R58" s="1" t="s">
        <v>1566</v>
      </c>
      <c r="S58" s="1" t="s">
        <v>1228</v>
      </c>
      <c r="T58" s="1" t="s">
        <v>1229</v>
      </c>
      <c r="U58" s="1" t="s">
        <v>1230</v>
      </c>
      <c r="V58" s="1" t="s">
        <v>1302</v>
      </c>
    </row>
    <row r="59" s="1" customFormat="1" spans="1:22">
      <c r="A59" s="3">
        <v>999222030053717</v>
      </c>
      <c r="B59" s="1" t="s">
        <v>1455</v>
      </c>
      <c r="C59" s="1" t="s">
        <v>1567</v>
      </c>
      <c r="D59" s="1" t="s">
        <v>1568</v>
      </c>
      <c r="E59" s="1" t="s">
        <v>1569</v>
      </c>
      <c r="F59" s="1" t="s">
        <v>1455</v>
      </c>
      <c r="G59" s="1" t="s">
        <v>1219</v>
      </c>
      <c r="H59" s="1" t="s">
        <v>1220</v>
      </c>
      <c r="I59" s="1" t="s">
        <v>1570</v>
      </c>
      <c r="J59" s="1" t="s">
        <v>30</v>
      </c>
      <c r="K59" s="1" t="s">
        <v>1571</v>
      </c>
      <c r="L59" s="1" t="s">
        <v>1571</v>
      </c>
      <c r="M59" s="1" t="s">
        <v>1223</v>
      </c>
      <c r="N59" s="1" t="s">
        <v>1223</v>
      </c>
      <c r="O59" s="1" t="s">
        <v>1224</v>
      </c>
      <c r="P59" s="1" t="s">
        <v>1225</v>
      </c>
      <c r="Q59" s="1" t="s">
        <v>1226</v>
      </c>
      <c r="R59" s="1" t="s">
        <v>1572</v>
      </c>
      <c r="S59" s="1" t="s">
        <v>1228</v>
      </c>
      <c r="T59" s="1" t="s">
        <v>1229</v>
      </c>
      <c r="U59" s="1" t="s">
        <v>1230</v>
      </c>
      <c r="V59" s="1" t="s">
        <v>1231</v>
      </c>
    </row>
    <row r="60" s="1" customFormat="1" spans="1:22">
      <c r="A60" s="3">
        <v>999222030040225</v>
      </c>
      <c r="B60" s="1" t="s">
        <v>1455</v>
      </c>
      <c r="C60" s="1" t="s">
        <v>1573</v>
      </c>
      <c r="D60" s="1" t="s">
        <v>1414</v>
      </c>
      <c r="E60" s="1" t="s">
        <v>1574</v>
      </c>
      <c r="F60" s="1" t="s">
        <v>1215</v>
      </c>
      <c r="G60" s="1" t="s">
        <v>1219</v>
      </c>
      <c r="H60" s="1" t="s">
        <v>1220</v>
      </c>
      <c r="I60" s="1" t="s">
        <v>1575</v>
      </c>
      <c r="J60" s="1" t="s">
        <v>30</v>
      </c>
      <c r="K60" s="1" t="s">
        <v>1236</v>
      </c>
      <c r="L60" s="1" t="s">
        <v>1236</v>
      </c>
      <c r="M60" s="1" t="s">
        <v>1223</v>
      </c>
      <c r="N60" s="1" t="s">
        <v>1223</v>
      </c>
      <c r="O60" s="1" t="s">
        <v>1224</v>
      </c>
      <c r="P60" s="1" t="s">
        <v>1225</v>
      </c>
      <c r="Q60" s="1" t="s">
        <v>1226</v>
      </c>
      <c r="R60" s="1" t="s">
        <v>1576</v>
      </c>
      <c r="S60" s="1" t="s">
        <v>1228</v>
      </c>
      <c r="T60" s="1" t="s">
        <v>1229</v>
      </c>
      <c r="U60" s="1" t="s">
        <v>1230</v>
      </c>
      <c r="V60" s="1" t="s">
        <v>1245</v>
      </c>
    </row>
    <row r="61" s="1" customFormat="1" spans="1:22">
      <c r="A61" s="3">
        <v>999222030010302</v>
      </c>
      <c r="B61" s="1" t="s">
        <v>1455</v>
      </c>
      <c r="C61" s="1" t="s">
        <v>1577</v>
      </c>
      <c r="D61" s="1" t="s">
        <v>1578</v>
      </c>
      <c r="E61" s="1" t="s">
        <v>1579</v>
      </c>
      <c r="F61" s="1" t="s">
        <v>1215</v>
      </c>
      <c r="G61" s="1" t="s">
        <v>1219</v>
      </c>
      <c r="H61" s="1" t="s">
        <v>1220</v>
      </c>
      <c r="I61" s="1" t="s">
        <v>1580</v>
      </c>
      <c r="J61" s="1" t="s">
        <v>30</v>
      </c>
      <c r="K61" s="1" t="s">
        <v>1581</v>
      </c>
      <c r="L61" s="1" t="s">
        <v>1581</v>
      </c>
      <c r="M61" s="1" t="s">
        <v>1223</v>
      </c>
      <c r="N61" s="1" t="s">
        <v>1223</v>
      </c>
      <c r="O61" s="1" t="s">
        <v>1224</v>
      </c>
      <c r="P61" s="1" t="s">
        <v>1225</v>
      </c>
      <c r="Q61" s="1" t="s">
        <v>1226</v>
      </c>
      <c r="R61" s="1" t="s">
        <v>1582</v>
      </c>
      <c r="S61" s="1" t="s">
        <v>1228</v>
      </c>
      <c r="T61" s="1" t="s">
        <v>1229</v>
      </c>
      <c r="U61" s="1" t="s">
        <v>1230</v>
      </c>
      <c r="V61" s="1" t="s">
        <v>1583</v>
      </c>
    </row>
    <row r="62" s="1" customFormat="1" spans="1:22">
      <c r="A62" s="3">
        <v>999222029837282</v>
      </c>
      <c r="B62" s="1" t="s">
        <v>1455</v>
      </c>
      <c r="C62" s="1" t="s">
        <v>1584</v>
      </c>
      <c r="D62" s="1" t="s">
        <v>1585</v>
      </c>
      <c r="E62" s="1" t="s">
        <v>1586</v>
      </c>
      <c r="F62" s="1" t="s">
        <v>1455</v>
      </c>
      <c r="G62" s="1" t="s">
        <v>1219</v>
      </c>
      <c r="H62" s="1" t="s">
        <v>1220</v>
      </c>
      <c r="I62" s="1" t="s">
        <v>1587</v>
      </c>
      <c r="J62" s="1" t="s">
        <v>30</v>
      </c>
      <c r="K62" s="1" t="s">
        <v>1588</v>
      </c>
      <c r="L62" s="1" t="s">
        <v>1588</v>
      </c>
      <c r="M62" s="1" t="s">
        <v>1223</v>
      </c>
      <c r="N62" s="1" t="s">
        <v>1223</v>
      </c>
      <c r="O62" s="1" t="s">
        <v>1224</v>
      </c>
      <c r="P62" s="1" t="s">
        <v>1225</v>
      </c>
      <c r="Q62" s="1" t="s">
        <v>1226</v>
      </c>
      <c r="R62" s="1" t="s">
        <v>1589</v>
      </c>
      <c r="S62" s="1" t="s">
        <v>1228</v>
      </c>
      <c r="T62" s="1" t="s">
        <v>1229</v>
      </c>
      <c r="U62" s="1" t="s">
        <v>1230</v>
      </c>
      <c r="V62" s="1" t="s">
        <v>1583</v>
      </c>
    </row>
    <row r="63" s="1" customFormat="1" spans="1:22">
      <c r="A63" s="3">
        <v>999222029824865</v>
      </c>
      <c r="B63" s="1" t="s">
        <v>1455</v>
      </c>
      <c r="C63" s="1" t="s">
        <v>1590</v>
      </c>
      <c r="D63" s="1" t="s">
        <v>1591</v>
      </c>
      <c r="E63" s="1" t="s">
        <v>1592</v>
      </c>
      <c r="F63" s="1" t="s">
        <v>1455</v>
      </c>
      <c r="G63" s="1" t="s">
        <v>1219</v>
      </c>
      <c r="H63" s="1" t="s">
        <v>1220</v>
      </c>
      <c r="I63" s="1" t="s">
        <v>1593</v>
      </c>
      <c r="J63" s="1" t="s">
        <v>30</v>
      </c>
      <c r="K63" s="1" t="s">
        <v>1594</v>
      </c>
      <c r="L63" s="1" t="s">
        <v>1594</v>
      </c>
      <c r="M63" s="1" t="s">
        <v>1223</v>
      </c>
      <c r="N63" s="1" t="s">
        <v>1223</v>
      </c>
      <c r="O63" s="1" t="s">
        <v>1224</v>
      </c>
      <c r="P63" s="1" t="s">
        <v>1225</v>
      </c>
      <c r="Q63" s="1" t="s">
        <v>1226</v>
      </c>
      <c r="R63" s="1" t="s">
        <v>1595</v>
      </c>
      <c r="S63" s="1" t="s">
        <v>1228</v>
      </c>
      <c r="T63" s="1" t="s">
        <v>1229</v>
      </c>
      <c r="U63" s="1" t="s">
        <v>1230</v>
      </c>
      <c r="V63" s="1" t="s">
        <v>1245</v>
      </c>
    </row>
    <row r="64" s="1" customFormat="1" spans="1:22">
      <c r="A64" s="3">
        <v>999222029613525</v>
      </c>
      <c r="B64" s="1" t="s">
        <v>1596</v>
      </c>
      <c r="C64" s="1" t="s">
        <v>1597</v>
      </c>
      <c r="D64" s="1" t="s">
        <v>1598</v>
      </c>
      <c r="E64" s="1" t="s">
        <v>1599</v>
      </c>
      <c r="F64" s="1" t="s">
        <v>1455</v>
      </c>
      <c r="G64" s="1" t="s">
        <v>1219</v>
      </c>
      <c r="H64" s="1" t="s">
        <v>1220</v>
      </c>
      <c r="I64" s="1" t="s">
        <v>1600</v>
      </c>
      <c r="J64" s="1" t="s">
        <v>30</v>
      </c>
      <c r="K64" s="1" t="s">
        <v>1601</v>
      </c>
      <c r="L64" s="1" t="s">
        <v>1601</v>
      </c>
      <c r="M64" s="1" t="s">
        <v>1223</v>
      </c>
      <c r="N64" s="1" t="s">
        <v>1223</v>
      </c>
      <c r="O64" s="1" t="s">
        <v>1224</v>
      </c>
      <c r="P64" s="1" t="s">
        <v>1225</v>
      </c>
      <c r="Q64" s="1" t="s">
        <v>1226</v>
      </c>
      <c r="R64" s="1" t="s">
        <v>1602</v>
      </c>
      <c r="S64" s="1" t="s">
        <v>1228</v>
      </c>
      <c r="T64" s="1" t="s">
        <v>1229</v>
      </c>
      <c r="U64" s="1" t="s">
        <v>1230</v>
      </c>
      <c r="V64" s="1" t="s">
        <v>1337</v>
      </c>
    </row>
    <row r="65" s="1" customFormat="1" spans="1:22">
      <c r="A65" s="3">
        <v>999222029575169</v>
      </c>
      <c r="B65" s="1" t="s">
        <v>1596</v>
      </c>
      <c r="C65" s="1" t="s">
        <v>1603</v>
      </c>
      <c r="D65" s="1" t="s">
        <v>1604</v>
      </c>
      <c r="E65" s="1" t="s">
        <v>1605</v>
      </c>
      <c r="F65" s="1" t="s">
        <v>1215</v>
      </c>
      <c r="G65" s="1" t="s">
        <v>1219</v>
      </c>
      <c r="H65" s="1" t="s">
        <v>1220</v>
      </c>
      <c r="I65" s="1" t="s">
        <v>1606</v>
      </c>
      <c r="J65" s="1" t="s">
        <v>30</v>
      </c>
      <c r="K65" s="1" t="s">
        <v>1607</v>
      </c>
      <c r="L65" s="1" t="s">
        <v>1607</v>
      </c>
      <c r="M65" s="1" t="s">
        <v>1223</v>
      </c>
      <c r="N65" s="1" t="s">
        <v>1223</v>
      </c>
      <c r="O65" s="1" t="s">
        <v>1224</v>
      </c>
      <c r="P65" s="1" t="s">
        <v>1225</v>
      </c>
      <c r="Q65" s="1" t="s">
        <v>1226</v>
      </c>
      <c r="R65" s="1" t="s">
        <v>1608</v>
      </c>
      <c r="S65" s="1" t="s">
        <v>1228</v>
      </c>
      <c r="T65" s="1" t="s">
        <v>1229</v>
      </c>
      <c r="U65" s="1" t="s">
        <v>1230</v>
      </c>
      <c r="V65" s="1" t="s">
        <v>1583</v>
      </c>
    </row>
    <row r="66" s="1" customFormat="1" spans="1:22">
      <c r="A66" s="3">
        <v>999222029516612</v>
      </c>
      <c r="B66" s="1" t="s">
        <v>1596</v>
      </c>
      <c r="C66" s="1" t="s">
        <v>1609</v>
      </c>
      <c r="D66" s="1" t="s">
        <v>1610</v>
      </c>
      <c r="E66" s="1" t="s">
        <v>1611</v>
      </c>
      <c r="F66" s="1" t="s">
        <v>1215</v>
      </c>
      <c r="G66" s="1" t="s">
        <v>1219</v>
      </c>
      <c r="H66" s="1" t="s">
        <v>1220</v>
      </c>
      <c r="I66" s="1" t="s">
        <v>1612</v>
      </c>
      <c r="J66" s="1" t="s">
        <v>30</v>
      </c>
      <c r="K66" s="1" t="s">
        <v>1613</v>
      </c>
      <c r="L66" s="1" t="s">
        <v>1613</v>
      </c>
      <c r="M66" s="1" t="s">
        <v>1223</v>
      </c>
      <c r="N66" s="1" t="s">
        <v>1223</v>
      </c>
      <c r="O66" s="1" t="s">
        <v>1224</v>
      </c>
      <c r="P66" s="1" t="s">
        <v>1225</v>
      </c>
      <c r="Q66" s="1" t="s">
        <v>1226</v>
      </c>
      <c r="R66" s="1" t="s">
        <v>1614</v>
      </c>
      <c r="S66" s="1" t="s">
        <v>1228</v>
      </c>
      <c r="T66" s="1" t="s">
        <v>1229</v>
      </c>
      <c r="U66" s="1" t="s">
        <v>1230</v>
      </c>
      <c r="V66" s="1" t="s">
        <v>1337</v>
      </c>
    </row>
    <row r="67" s="1" customFormat="1" spans="1:22">
      <c r="A67" s="3">
        <v>999222029413042</v>
      </c>
      <c r="B67" s="1" t="s">
        <v>1596</v>
      </c>
      <c r="C67" s="1" t="s">
        <v>1615</v>
      </c>
      <c r="D67" s="1" t="s">
        <v>1616</v>
      </c>
      <c r="E67" s="1" t="s">
        <v>1617</v>
      </c>
      <c r="F67" s="1" t="s">
        <v>1596</v>
      </c>
      <c r="G67" s="1" t="s">
        <v>1219</v>
      </c>
      <c r="H67" s="1" t="s">
        <v>1220</v>
      </c>
      <c r="I67" s="1" t="s">
        <v>1618</v>
      </c>
      <c r="J67" s="1" t="s">
        <v>30</v>
      </c>
      <c r="K67" s="1" t="s">
        <v>1619</v>
      </c>
      <c r="L67" s="1" t="s">
        <v>1619</v>
      </c>
      <c r="M67" s="1" t="s">
        <v>1223</v>
      </c>
      <c r="N67" s="1" t="s">
        <v>1223</v>
      </c>
      <c r="O67" s="1" t="s">
        <v>1224</v>
      </c>
      <c r="P67" s="1" t="s">
        <v>1225</v>
      </c>
      <c r="Q67" s="1" t="s">
        <v>1226</v>
      </c>
      <c r="R67" s="1" t="s">
        <v>1620</v>
      </c>
      <c r="S67" s="1" t="s">
        <v>1228</v>
      </c>
      <c r="T67" s="1" t="s">
        <v>1229</v>
      </c>
      <c r="U67" s="1" t="s">
        <v>1230</v>
      </c>
      <c r="V67" s="1" t="s">
        <v>1302</v>
      </c>
    </row>
    <row r="68" s="1" customFormat="1" spans="1:22">
      <c r="A68" s="3">
        <v>999222029341553</v>
      </c>
      <c r="B68" s="1" t="s">
        <v>1596</v>
      </c>
      <c r="C68" s="1" t="s">
        <v>1621</v>
      </c>
      <c r="D68" s="1" t="s">
        <v>1622</v>
      </c>
      <c r="E68" s="1" t="s">
        <v>1623</v>
      </c>
      <c r="F68" s="1" t="s">
        <v>1215</v>
      </c>
      <c r="G68" s="1" t="s">
        <v>1219</v>
      </c>
      <c r="H68" s="1" t="s">
        <v>1220</v>
      </c>
      <c r="I68" s="1" t="s">
        <v>1624</v>
      </c>
      <c r="J68" s="1" t="s">
        <v>30</v>
      </c>
      <c r="K68" s="1" t="s">
        <v>1625</v>
      </c>
      <c r="L68" s="1" t="s">
        <v>1625</v>
      </c>
      <c r="M68" s="1" t="s">
        <v>1223</v>
      </c>
      <c r="N68" s="1" t="s">
        <v>1223</v>
      </c>
      <c r="O68" s="1" t="s">
        <v>1224</v>
      </c>
      <c r="P68" s="1" t="s">
        <v>1225</v>
      </c>
      <c r="Q68" s="1" t="s">
        <v>1226</v>
      </c>
      <c r="R68" s="1" t="s">
        <v>1626</v>
      </c>
      <c r="S68" s="1" t="s">
        <v>1228</v>
      </c>
      <c r="T68" s="1" t="s">
        <v>1229</v>
      </c>
      <c r="U68" s="1" t="s">
        <v>1230</v>
      </c>
      <c r="V68" s="1" t="s">
        <v>1319</v>
      </c>
    </row>
    <row r="69" s="1" customFormat="1" spans="1:22">
      <c r="A69" s="3">
        <v>999222028473350</v>
      </c>
      <c r="B69" s="1" t="s">
        <v>1596</v>
      </c>
      <c r="C69" s="1" t="s">
        <v>1627</v>
      </c>
      <c r="D69" s="1" t="s">
        <v>1628</v>
      </c>
      <c r="E69" s="1" t="s">
        <v>1629</v>
      </c>
      <c r="F69" s="1" t="s">
        <v>1215</v>
      </c>
      <c r="G69" s="1" t="s">
        <v>1219</v>
      </c>
      <c r="H69" s="1" t="s">
        <v>1220</v>
      </c>
      <c r="I69" s="1" t="s">
        <v>1630</v>
      </c>
      <c r="J69" s="1" t="s">
        <v>30</v>
      </c>
      <c r="K69" s="1" t="s">
        <v>1631</v>
      </c>
      <c r="L69" s="1" t="s">
        <v>1631</v>
      </c>
      <c r="M69" s="1" t="s">
        <v>1223</v>
      </c>
      <c r="N69" s="1" t="s">
        <v>1223</v>
      </c>
      <c r="O69" s="1" t="s">
        <v>1224</v>
      </c>
      <c r="P69" s="1" t="s">
        <v>1225</v>
      </c>
      <c r="Q69" s="1" t="s">
        <v>1226</v>
      </c>
      <c r="R69" s="1" t="s">
        <v>1632</v>
      </c>
      <c r="S69" s="1" t="s">
        <v>1228</v>
      </c>
      <c r="T69" s="1" t="s">
        <v>1229</v>
      </c>
      <c r="U69" s="1" t="s">
        <v>1230</v>
      </c>
      <c r="V69" s="1" t="s">
        <v>1302</v>
      </c>
    </row>
    <row r="70" s="1" customFormat="1" spans="1:22">
      <c r="A70" s="3">
        <v>999222026503416</v>
      </c>
      <c r="B70" s="1" t="s">
        <v>1596</v>
      </c>
      <c r="C70" s="1" t="s">
        <v>1633</v>
      </c>
      <c r="D70" s="1" t="s">
        <v>1352</v>
      </c>
      <c r="E70" s="1" t="s">
        <v>1634</v>
      </c>
      <c r="F70" s="1" t="s">
        <v>1455</v>
      </c>
      <c r="G70" s="1" t="s">
        <v>1219</v>
      </c>
      <c r="H70" s="1" t="s">
        <v>1220</v>
      </c>
      <c r="I70" s="1" t="s">
        <v>1635</v>
      </c>
      <c r="J70" s="1" t="s">
        <v>30</v>
      </c>
      <c r="K70" s="1" t="s">
        <v>1636</v>
      </c>
      <c r="L70" s="1" t="s">
        <v>1636</v>
      </c>
      <c r="M70" s="1" t="s">
        <v>1223</v>
      </c>
      <c r="N70" s="1" t="s">
        <v>1223</v>
      </c>
      <c r="O70" s="1" t="s">
        <v>1224</v>
      </c>
      <c r="P70" s="1" t="s">
        <v>1225</v>
      </c>
      <c r="Q70" s="1" t="s">
        <v>1226</v>
      </c>
      <c r="R70" s="1" t="s">
        <v>1637</v>
      </c>
      <c r="S70" s="1" t="s">
        <v>1228</v>
      </c>
      <c r="T70" s="1" t="s">
        <v>1229</v>
      </c>
      <c r="U70" s="1" t="s">
        <v>1230</v>
      </c>
      <c r="V70" s="1" t="s">
        <v>1326</v>
      </c>
    </row>
    <row r="71" s="1" customFormat="1" spans="1:22">
      <c r="A71" s="3">
        <v>999222025817619</v>
      </c>
      <c r="B71" s="1" t="s">
        <v>1596</v>
      </c>
      <c r="C71" s="1" t="s">
        <v>1638</v>
      </c>
      <c r="D71" s="1" t="s">
        <v>1639</v>
      </c>
      <c r="E71" s="1" t="s">
        <v>1640</v>
      </c>
      <c r="F71" s="1" t="s">
        <v>1215</v>
      </c>
      <c r="G71" s="1" t="s">
        <v>1219</v>
      </c>
      <c r="H71" s="1" t="s">
        <v>1220</v>
      </c>
      <c r="I71" s="1" t="s">
        <v>1641</v>
      </c>
      <c r="J71" s="1" t="s">
        <v>30</v>
      </c>
      <c r="K71" s="1" t="s">
        <v>1642</v>
      </c>
      <c r="L71" s="1" t="s">
        <v>1642</v>
      </c>
      <c r="M71" s="1" t="s">
        <v>1223</v>
      </c>
      <c r="N71" s="1" t="s">
        <v>1223</v>
      </c>
      <c r="O71" s="1" t="s">
        <v>1224</v>
      </c>
      <c r="P71" s="1" t="s">
        <v>1225</v>
      </c>
      <c r="Q71" s="1" t="s">
        <v>1226</v>
      </c>
      <c r="R71" s="1" t="s">
        <v>1643</v>
      </c>
      <c r="S71" s="1" t="s">
        <v>1228</v>
      </c>
      <c r="T71" s="1" t="s">
        <v>1229</v>
      </c>
      <c r="U71" s="1" t="s">
        <v>1230</v>
      </c>
      <c r="V71" s="1" t="s">
        <v>1279</v>
      </c>
    </row>
    <row r="72" s="1" customFormat="1" spans="1:22">
      <c r="A72" s="3">
        <v>999222024330539</v>
      </c>
      <c r="B72" s="1" t="s">
        <v>1596</v>
      </c>
      <c r="C72" s="1" t="s">
        <v>1644</v>
      </c>
      <c r="D72" s="1" t="s">
        <v>1352</v>
      </c>
      <c r="E72" s="1" t="s">
        <v>1645</v>
      </c>
      <c r="F72" s="1" t="s">
        <v>1455</v>
      </c>
      <c r="G72" s="1" t="s">
        <v>1219</v>
      </c>
      <c r="H72" s="1" t="s">
        <v>1220</v>
      </c>
      <c r="I72" s="1" t="s">
        <v>1646</v>
      </c>
      <c r="J72" s="1" t="s">
        <v>30</v>
      </c>
      <c r="K72" s="1" t="s">
        <v>1647</v>
      </c>
      <c r="L72" s="1" t="s">
        <v>1647</v>
      </c>
      <c r="M72" s="1" t="s">
        <v>1223</v>
      </c>
      <c r="N72" s="1" t="s">
        <v>1223</v>
      </c>
      <c r="O72" s="1" t="s">
        <v>1224</v>
      </c>
      <c r="P72" s="1" t="s">
        <v>1225</v>
      </c>
      <c r="Q72" s="1" t="s">
        <v>1226</v>
      </c>
      <c r="R72" s="1" t="s">
        <v>1648</v>
      </c>
      <c r="S72" s="1" t="s">
        <v>1228</v>
      </c>
      <c r="T72" s="1" t="s">
        <v>1229</v>
      </c>
      <c r="U72" s="1" t="s">
        <v>1230</v>
      </c>
      <c r="V72" s="1" t="s">
        <v>1326</v>
      </c>
    </row>
    <row r="73" s="1" customFormat="1" spans="1:22">
      <c r="A73" s="3">
        <v>999222024298431</v>
      </c>
      <c r="B73" s="1" t="s">
        <v>1596</v>
      </c>
      <c r="C73" s="1" t="s">
        <v>1649</v>
      </c>
      <c r="D73" s="1" t="s">
        <v>1650</v>
      </c>
      <c r="E73" s="1" t="s">
        <v>1651</v>
      </c>
      <c r="F73" s="1" t="s">
        <v>1215</v>
      </c>
      <c r="G73" s="1" t="s">
        <v>1219</v>
      </c>
      <c r="H73" s="1" t="s">
        <v>1220</v>
      </c>
      <c r="I73" s="1" t="s">
        <v>1652</v>
      </c>
      <c r="J73" s="1" t="s">
        <v>30</v>
      </c>
      <c r="K73" s="1" t="s">
        <v>1653</v>
      </c>
      <c r="L73" s="1" t="s">
        <v>1653</v>
      </c>
      <c r="M73" s="1" t="s">
        <v>1223</v>
      </c>
      <c r="N73" s="1" t="s">
        <v>1223</v>
      </c>
      <c r="O73" s="1" t="s">
        <v>1224</v>
      </c>
      <c r="P73" s="1" t="s">
        <v>1225</v>
      </c>
      <c r="Q73" s="1" t="s">
        <v>1226</v>
      </c>
      <c r="R73" s="1" t="s">
        <v>1654</v>
      </c>
      <c r="S73" s="1" t="s">
        <v>1228</v>
      </c>
      <c r="T73" s="1" t="s">
        <v>1229</v>
      </c>
      <c r="U73" s="1" t="s">
        <v>1230</v>
      </c>
      <c r="V73" s="1" t="s">
        <v>1231</v>
      </c>
    </row>
    <row r="74" s="1" customFormat="1" spans="1:22">
      <c r="A74" s="3">
        <v>999222022856996</v>
      </c>
      <c r="B74" s="1" t="s">
        <v>1655</v>
      </c>
      <c r="C74" s="1" t="s">
        <v>1656</v>
      </c>
      <c r="D74" s="1" t="s">
        <v>1657</v>
      </c>
      <c r="E74" s="1" t="s">
        <v>1658</v>
      </c>
      <c r="F74" s="1" t="s">
        <v>1215</v>
      </c>
      <c r="G74" s="1" t="s">
        <v>1219</v>
      </c>
      <c r="H74" s="1" t="s">
        <v>1220</v>
      </c>
      <c r="I74" s="1" t="s">
        <v>1659</v>
      </c>
      <c r="J74" s="1" t="s">
        <v>30</v>
      </c>
      <c r="K74" s="1" t="s">
        <v>1660</v>
      </c>
      <c r="L74" s="1" t="s">
        <v>1660</v>
      </c>
      <c r="M74" s="1" t="s">
        <v>1223</v>
      </c>
      <c r="N74" s="1" t="s">
        <v>1223</v>
      </c>
      <c r="O74" s="1" t="s">
        <v>1224</v>
      </c>
      <c r="P74" s="1" t="s">
        <v>1225</v>
      </c>
      <c r="Q74" s="1" t="s">
        <v>1226</v>
      </c>
      <c r="R74" s="1" t="s">
        <v>1661</v>
      </c>
      <c r="S74" s="1" t="s">
        <v>1228</v>
      </c>
      <c r="T74" s="1" t="s">
        <v>1229</v>
      </c>
      <c r="U74" s="1" t="s">
        <v>1230</v>
      </c>
      <c r="V74" s="1" t="s">
        <v>1302</v>
      </c>
    </row>
    <row r="75" s="1" customFormat="1" spans="1:22">
      <c r="A75" s="3">
        <v>999222022294583</v>
      </c>
      <c r="B75" s="1" t="s">
        <v>1655</v>
      </c>
      <c r="C75" s="1" t="s">
        <v>1662</v>
      </c>
      <c r="D75" s="1" t="s">
        <v>1663</v>
      </c>
      <c r="E75" s="1" t="s">
        <v>1664</v>
      </c>
      <c r="F75" s="1" t="s">
        <v>1455</v>
      </c>
      <c r="G75" s="1" t="s">
        <v>1219</v>
      </c>
      <c r="H75" s="1" t="s">
        <v>1220</v>
      </c>
      <c r="I75" s="1" t="s">
        <v>1665</v>
      </c>
      <c r="J75" s="1" t="s">
        <v>30</v>
      </c>
      <c r="K75" s="1" t="s">
        <v>1666</v>
      </c>
      <c r="L75" s="1" t="s">
        <v>1666</v>
      </c>
      <c r="M75" s="1" t="s">
        <v>1223</v>
      </c>
      <c r="N75" s="1" t="s">
        <v>1223</v>
      </c>
      <c r="O75" s="1" t="s">
        <v>1224</v>
      </c>
      <c r="P75" s="1" t="s">
        <v>1225</v>
      </c>
      <c r="Q75" s="1" t="s">
        <v>1226</v>
      </c>
      <c r="R75" s="1" t="s">
        <v>1667</v>
      </c>
      <c r="S75" s="1" t="s">
        <v>1228</v>
      </c>
      <c r="T75" s="1" t="s">
        <v>1229</v>
      </c>
      <c r="U75" s="1" t="s">
        <v>1230</v>
      </c>
      <c r="V75" s="1" t="s">
        <v>1279</v>
      </c>
    </row>
    <row r="76" s="1" customFormat="1" spans="1:22">
      <c r="A76" s="3">
        <v>999222021362377</v>
      </c>
      <c r="B76" s="1" t="s">
        <v>1655</v>
      </c>
      <c r="C76" s="1" t="s">
        <v>1668</v>
      </c>
      <c r="D76" s="1" t="s">
        <v>1669</v>
      </c>
      <c r="E76" s="1" t="s">
        <v>1670</v>
      </c>
      <c r="F76" s="1" t="s">
        <v>1655</v>
      </c>
      <c r="G76" s="1" t="s">
        <v>1219</v>
      </c>
      <c r="H76" s="1" t="s">
        <v>1220</v>
      </c>
      <c r="I76" s="1" t="s">
        <v>1671</v>
      </c>
      <c r="J76" s="1" t="s">
        <v>30</v>
      </c>
      <c r="K76" s="1" t="s">
        <v>1672</v>
      </c>
      <c r="L76" s="1" t="s">
        <v>1672</v>
      </c>
      <c r="M76" s="1" t="s">
        <v>1223</v>
      </c>
      <c r="N76" s="1" t="s">
        <v>1223</v>
      </c>
      <c r="O76" s="1" t="s">
        <v>1224</v>
      </c>
      <c r="P76" s="1" t="s">
        <v>1225</v>
      </c>
      <c r="Q76" s="1" t="s">
        <v>1226</v>
      </c>
      <c r="R76" s="1" t="s">
        <v>1673</v>
      </c>
      <c r="S76" s="1" t="s">
        <v>1228</v>
      </c>
      <c r="T76" s="1" t="s">
        <v>1229</v>
      </c>
      <c r="U76" s="1" t="s">
        <v>1230</v>
      </c>
      <c r="V76" s="1" t="s">
        <v>1674</v>
      </c>
    </row>
    <row r="77" s="1" customFormat="1" spans="1:22">
      <c r="A77" s="3">
        <v>999222020988233</v>
      </c>
      <c r="B77" s="1" t="s">
        <v>1655</v>
      </c>
      <c r="C77" s="1" t="s">
        <v>1675</v>
      </c>
      <c r="D77" s="1" t="s">
        <v>1352</v>
      </c>
      <c r="E77" s="1" t="s">
        <v>1676</v>
      </c>
      <c r="F77" s="1" t="s">
        <v>1596</v>
      </c>
      <c r="G77" s="1" t="s">
        <v>1219</v>
      </c>
      <c r="H77" s="1" t="s">
        <v>1220</v>
      </c>
      <c r="I77" s="1" t="s">
        <v>1677</v>
      </c>
      <c r="J77" s="1" t="s">
        <v>30</v>
      </c>
      <c r="K77" s="1" t="s">
        <v>1678</v>
      </c>
      <c r="L77" s="1" t="s">
        <v>1678</v>
      </c>
      <c r="M77" s="1" t="s">
        <v>1223</v>
      </c>
      <c r="N77" s="1" t="s">
        <v>1223</v>
      </c>
      <c r="O77" s="1" t="s">
        <v>1224</v>
      </c>
      <c r="P77" s="1" t="s">
        <v>1225</v>
      </c>
      <c r="Q77" s="1" t="s">
        <v>1226</v>
      </c>
      <c r="R77" s="1" t="s">
        <v>1679</v>
      </c>
      <c r="S77" s="1" t="s">
        <v>1228</v>
      </c>
      <c r="T77" s="1" t="s">
        <v>1229</v>
      </c>
      <c r="U77" s="1" t="s">
        <v>1230</v>
      </c>
      <c r="V77" s="1" t="s">
        <v>1326</v>
      </c>
    </row>
    <row r="78" s="1" customFormat="1" spans="1:22">
      <c r="A78" s="3">
        <v>999222020630579</v>
      </c>
      <c r="B78" s="1" t="s">
        <v>1655</v>
      </c>
      <c r="C78" s="1" t="s">
        <v>1680</v>
      </c>
      <c r="D78" s="1" t="s">
        <v>1681</v>
      </c>
      <c r="E78" s="1" t="s">
        <v>1682</v>
      </c>
      <c r="F78" s="1" t="s">
        <v>1215</v>
      </c>
      <c r="G78" s="1" t="s">
        <v>1219</v>
      </c>
      <c r="H78" s="1" t="s">
        <v>1220</v>
      </c>
      <c r="I78" s="1" t="s">
        <v>1683</v>
      </c>
      <c r="J78" s="1" t="s">
        <v>30</v>
      </c>
      <c r="K78" s="1" t="s">
        <v>1684</v>
      </c>
      <c r="L78" s="1" t="s">
        <v>1684</v>
      </c>
      <c r="M78" s="1" t="s">
        <v>1223</v>
      </c>
      <c r="N78" s="1" t="s">
        <v>1223</v>
      </c>
      <c r="O78" s="1" t="s">
        <v>1224</v>
      </c>
      <c r="P78" s="1" t="s">
        <v>1225</v>
      </c>
      <c r="Q78" s="1" t="s">
        <v>1226</v>
      </c>
      <c r="R78" s="1" t="s">
        <v>1685</v>
      </c>
      <c r="S78" s="1" t="s">
        <v>1228</v>
      </c>
      <c r="T78" s="1" t="s">
        <v>1229</v>
      </c>
      <c r="U78" s="1" t="s">
        <v>1230</v>
      </c>
      <c r="V78" s="1" t="s">
        <v>1406</v>
      </c>
    </row>
    <row r="79" s="1" customFormat="1" spans="1:22">
      <c r="A79" s="3">
        <v>999222019685162</v>
      </c>
      <c r="B79" s="1" t="s">
        <v>1655</v>
      </c>
      <c r="C79" s="1" t="s">
        <v>1686</v>
      </c>
      <c r="D79" s="1" t="s">
        <v>1687</v>
      </c>
      <c r="E79" s="1" t="s">
        <v>1688</v>
      </c>
      <c r="F79" s="1" t="s">
        <v>1215</v>
      </c>
      <c r="G79" s="1" t="s">
        <v>1219</v>
      </c>
      <c r="H79" s="1" t="s">
        <v>1220</v>
      </c>
      <c r="I79" s="1" t="s">
        <v>1689</v>
      </c>
      <c r="J79" s="1" t="s">
        <v>30</v>
      </c>
      <c r="K79" s="1" t="s">
        <v>1690</v>
      </c>
      <c r="L79" s="1" t="s">
        <v>1690</v>
      </c>
      <c r="M79" s="1" t="s">
        <v>1223</v>
      </c>
      <c r="N79" s="1" t="s">
        <v>1223</v>
      </c>
      <c r="O79" s="1" t="s">
        <v>1224</v>
      </c>
      <c r="P79" s="1" t="s">
        <v>1225</v>
      </c>
      <c r="Q79" s="1" t="s">
        <v>1226</v>
      </c>
      <c r="R79" s="1" t="s">
        <v>1691</v>
      </c>
      <c r="S79" s="1" t="s">
        <v>1228</v>
      </c>
      <c r="T79" s="1" t="s">
        <v>1229</v>
      </c>
      <c r="U79" s="1" t="s">
        <v>1230</v>
      </c>
      <c r="V79" s="1" t="s">
        <v>1238</v>
      </c>
    </row>
    <row r="80" s="1" customFormat="1" spans="1:22">
      <c r="A80" s="4">
        <v>9.99221864291802e+21</v>
      </c>
      <c r="B80" s="1" t="s">
        <v>1655</v>
      </c>
      <c r="C80" s="1" t="s">
        <v>1692</v>
      </c>
      <c r="D80" s="1" t="s">
        <v>1693</v>
      </c>
      <c r="E80" s="1" t="s">
        <v>230</v>
      </c>
      <c r="F80" s="1" t="s">
        <v>1215</v>
      </c>
      <c r="G80" s="1" t="s">
        <v>1219</v>
      </c>
      <c r="H80" s="1" t="s">
        <v>1220</v>
      </c>
      <c r="I80" s="1" t="s">
        <v>1694</v>
      </c>
      <c r="J80" s="1" t="s">
        <v>30</v>
      </c>
      <c r="K80" s="1" t="s">
        <v>1695</v>
      </c>
      <c r="L80" s="1" t="s">
        <v>1696</v>
      </c>
      <c r="M80" s="1" t="s">
        <v>1697</v>
      </c>
      <c r="N80" s="1" t="s">
        <v>1698</v>
      </c>
      <c r="O80" s="1" t="s">
        <v>1224</v>
      </c>
      <c r="P80" s="1" t="s">
        <v>1225</v>
      </c>
      <c r="Q80" s="1" t="s">
        <v>1226</v>
      </c>
      <c r="R80" s="1" t="s">
        <v>1699</v>
      </c>
      <c r="S80" s="1" t="s">
        <v>1228</v>
      </c>
      <c r="T80" s="1" t="s">
        <v>1229</v>
      </c>
      <c r="U80" s="1" t="s">
        <v>1700</v>
      </c>
      <c r="V80" s="1" t="s">
        <v>1701</v>
      </c>
    </row>
    <row r="81" s="1" customFormat="1" spans="1:22">
      <c r="A81" s="3">
        <v>999222017949209</v>
      </c>
      <c r="B81" s="1" t="s">
        <v>1655</v>
      </c>
      <c r="C81" s="1" t="s">
        <v>1702</v>
      </c>
      <c r="D81" s="1" t="s">
        <v>1703</v>
      </c>
      <c r="E81" s="1" t="s">
        <v>1704</v>
      </c>
      <c r="F81" s="1" t="s">
        <v>1455</v>
      </c>
      <c r="G81" s="1" t="s">
        <v>1219</v>
      </c>
      <c r="H81" s="1" t="s">
        <v>1220</v>
      </c>
      <c r="I81" s="1" t="s">
        <v>1705</v>
      </c>
      <c r="J81" s="1" t="s">
        <v>30</v>
      </c>
      <c r="K81" s="1" t="s">
        <v>1706</v>
      </c>
      <c r="L81" s="1" t="s">
        <v>1706</v>
      </c>
      <c r="M81" s="1" t="s">
        <v>1223</v>
      </c>
      <c r="N81" s="1" t="s">
        <v>1223</v>
      </c>
      <c r="O81" s="1" t="s">
        <v>1224</v>
      </c>
      <c r="P81" s="1" t="s">
        <v>1225</v>
      </c>
      <c r="Q81" s="1" t="s">
        <v>1226</v>
      </c>
      <c r="R81" s="1" t="s">
        <v>1707</v>
      </c>
      <c r="S81" s="1" t="s">
        <v>1228</v>
      </c>
      <c r="T81" s="1" t="s">
        <v>1229</v>
      </c>
      <c r="U81" s="1" t="s">
        <v>1230</v>
      </c>
      <c r="V81" s="1" t="s">
        <v>1326</v>
      </c>
    </row>
    <row r="82" s="1" customFormat="1" spans="1:22">
      <c r="A82" s="3">
        <v>999222017923355</v>
      </c>
      <c r="B82" s="1" t="s">
        <v>1655</v>
      </c>
      <c r="C82" s="1" t="s">
        <v>1708</v>
      </c>
      <c r="D82" s="1" t="s">
        <v>1352</v>
      </c>
      <c r="E82" s="1" t="s">
        <v>1709</v>
      </c>
      <c r="F82" s="1" t="s">
        <v>1215</v>
      </c>
      <c r="G82" s="1" t="s">
        <v>1219</v>
      </c>
      <c r="H82" s="1" t="s">
        <v>1220</v>
      </c>
      <c r="I82" s="1" t="s">
        <v>1710</v>
      </c>
      <c r="J82" s="1" t="s">
        <v>30</v>
      </c>
      <c r="K82" s="1" t="s">
        <v>1711</v>
      </c>
      <c r="L82" s="1" t="s">
        <v>1711</v>
      </c>
      <c r="M82" s="1" t="s">
        <v>1223</v>
      </c>
      <c r="N82" s="1" t="s">
        <v>1223</v>
      </c>
      <c r="O82" s="1" t="s">
        <v>1224</v>
      </c>
      <c r="P82" s="1" t="s">
        <v>1225</v>
      </c>
      <c r="Q82" s="1" t="s">
        <v>1226</v>
      </c>
      <c r="R82" s="1" t="s">
        <v>1712</v>
      </c>
      <c r="S82" s="1" t="s">
        <v>1228</v>
      </c>
      <c r="T82" s="1" t="s">
        <v>1229</v>
      </c>
      <c r="U82" s="1" t="s">
        <v>1230</v>
      </c>
      <c r="V82" s="1" t="s">
        <v>1326</v>
      </c>
    </row>
    <row r="83" s="1" customFormat="1" spans="1:22">
      <c r="A83" s="3">
        <v>999222017903984</v>
      </c>
      <c r="B83" s="1" t="s">
        <v>1655</v>
      </c>
      <c r="C83" s="1" t="s">
        <v>1713</v>
      </c>
      <c r="D83" s="1" t="s">
        <v>1714</v>
      </c>
      <c r="E83" s="1" t="s">
        <v>1715</v>
      </c>
      <c r="F83" s="1" t="s">
        <v>1455</v>
      </c>
      <c r="G83" s="1" t="s">
        <v>1219</v>
      </c>
      <c r="H83" s="1" t="s">
        <v>1220</v>
      </c>
      <c r="I83" s="1" t="s">
        <v>1716</v>
      </c>
      <c r="J83" s="1" t="s">
        <v>30</v>
      </c>
      <c r="K83" s="1" t="s">
        <v>1717</v>
      </c>
      <c r="L83" s="1" t="s">
        <v>1717</v>
      </c>
      <c r="M83" s="1" t="s">
        <v>1223</v>
      </c>
      <c r="N83" s="1" t="s">
        <v>1223</v>
      </c>
      <c r="O83" s="1" t="s">
        <v>1224</v>
      </c>
      <c r="P83" s="1" t="s">
        <v>1225</v>
      </c>
      <c r="Q83" s="1" t="s">
        <v>1226</v>
      </c>
      <c r="R83" s="1" t="s">
        <v>1718</v>
      </c>
      <c r="S83" s="1" t="s">
        <v>1228</v>
      </c>
      <c r="T83" s="1" t="s">
        <v>1229</v>
      </c>
      <c r="U83" s="1" t="s">
        <v>1230</v>
      </c>
      <c r="V83" s="1" t="s">
        <v>1326</v>
      </c>
    </row>
    <row r="84" s="1" customFormat="1" spans="1:22">
      <c r="A84" s="3">
        <v>999222017465667</v>
      </c>
      <c r="B84" s="1" t="s">
        <v>1655</v>
      </c>
      <c r="C84" s="1" t="s">
        <v>1719</v>
      </c>
      <c r="D84" s="1" t="s">
        <v>1358</v>
      </c>
      <c r="E84" s="1" t="s">
        <v>1720</v>
      </c>
      <c r="F84" s="1" t="s">
        <v>1655</v>
      </c>
      <c r="G84" s="1" t="s">
        <v>1219</v>
      </c>
      <c r="H84" s="1" t="s">
        <v>1220</v>
      </c>
      <c r="I84" s="1" t="s">
        <v>1721</v>
      </c>
      <c r="J84" s="1" t="s">
        <v>30</v>
      </c>
      <c r="K84" s="1" t="s">
        <v>1722</v>
      </c>
      <c r="L84" s="1" t="s">
        <v>1722</v>
      </c>
      <c r="M84" s="1" t="s">
        <v>1223</v>
      </c>
      <c r="N84" s="1" t="s">
        <v>1223</v>
      </c>
      <c r="O84" s="1" t="s">
        <v>1224</v>
      </c>
      <c r="P84" s="1" t="s">
        <v>1225</v>
      </c>
      <c r="Q84" s="1" t="s">
        <v>1226</v>
      </c>
      <c r="R84" s="1" t="s">
        <v>1723</v>
      </c>
      <c r="S84" s="1" t="s">
        <v>1228</v>
      </c>
      <c r="T84" s="1" t="s">
        <v>1229</v>
      </c>
      <c r="U84" s="1" t="s">
        <v>1230</v>
      </c>
      <c r="V84" s="1" t="s">
        <v>1319</v>
      </c>
    </row>
    <row r="85" s="1" customFormat="1" spans="1:22">
      <c r="A85" s="3">
        <v>999222016493334</v>
      </c>
      <c r="B85" s="1" t="s">
        <v>1655</v>
      </c>
      <c r="C85" s="1" t="s">
        <v>1724</v>
      </c>
      <c r="D85" s="1" t="s">
        <v>1725</v>
      </c>
      <c r="E85" s="1" t="s">
        <v>1726</v>
      </c>
      <c r="F85" s="1" t="s">
        <v>1455</v>
      </c>
      <c r="G85" s="1" t="s">
        <v>1219</v>
      </c>
      <c r="H85" s="1" t="s">
        <v>1220</v>
      </c>
      <c r="I85" s="1" t="s">
        <v>1727</v>
      </c>
      <c r="J85" s="1" t="s">
        <v>30</v>
      </c>
      <c r="K85" s="1" t="s">
        <v>1728</v>
      </c>
      <c r="L85" s="1" t="s">
        <v>1728</v>
      </c>
      <c r="M85" s="1" t="s">
        <v>1223</v>
      </c>
      <c r="N85" s="1" t="s">
        <v>1223</v>
      </c>
      <c r="O85" s="1" t="s">
        <v>1224</v>
      </c>
      <c r="P85" s="1" t="s">
        <v>1225</v>
      </c>
      <c r="Q85" s="1" t="s">
        <v>1226</v>
      </c>
      <c r="R85" s="1" t="s">
        <v>1729</v>
      </c>
      <c r="S85" s="1" t="s">
        <v>1228</v>
      </c>
      <c r="T85" s="1" t="s">
        <v>1229</v>
      </c>
      <c r="U85" s="1" t="s">
        <v>1230</v>
      </c>
      <c r="V85" s="1" t="s">
        <v>1730</v>
      </c>
    </row>
    <row r="86" s="1" customFormat="1" spans="1:22">
      <c r="A86" s="3">
        <v>999222016471923</v>
      </c>
      <c r="B86" s="1" t="s">
        <v>1655</v>
      </c>
      <c r="C86" s="1" t="s">
        <v>1731</v>
      </c>
      <c r="D86" s="1" t="s">
        <v>1732</v>
      </c>
      <c r="E86" s="1" t="s">
        <v>1733</v>
      </c>
      <c r="F86" s="1" t="s">
        <v>1215</v>
      </c>
      <c r="G86" s="1" t="s">
        <v>1219</v>
      </c>
      <c r="H86" s="1" t="s">
        <v>1220</v>
      </c>
      <c r="I86" s="1" t="s">
        <v>1734</v>
      </c>
      <c r="J86" s="1" t="s">
        <v>30</v>
      </c>
      <c r="K86" s="1" t="s">
        <v>1735</v>
      </c>
      <c r="L86" s="1" t="s">
        <v>1735</v>
      </c>
      <c r="M86" s="1" t="s">
        <v>1223</v>
      </c>
      <c r="N86" s="1" t="s">
        <v>1223</v>
      </c>
      <c r="O86" s="1" t="s">
        <v>1224</v>
      </c>
      <c r="P86" s="1" t="s">
        <v>1225</v>
      </c>
      <c r="Q86" s="1" t="s">
        <v>1226</v>
      </c>
      <c r="R86" s="1" t="s">
        <v>1736</v>
      </c>
      <c r="S86" s="1" t="s">
        <v>1228</v>
      </c>
      <c r="T86" s="1" t="s">
        <v>1229</v>
      </c>
      <c r="U86" s="1" t="s">
        <v>1230</v>
      </c>
      <c r="V86" s="1" t="s">
        <v>1372</v>
      </c>
    </row>
    <row r="87" s="1" customFormat="1" spans="1:22">
      <c r="A87" s="3">
        <v>999222016406549</v>
      </c>
      <c r="B87" s="1" t="s">
        <v>1655</v>
      </c>
      <c r="C87" s="1" t="s">
        <v>1737</v>
      </c>
      <c r="D87" s="1" t="s">
        <v>1738</v>
      </c>
      <c r="E87" s="1" t="s">
        <v>1739</v>
      </c>
      <c r="F87" s="1" t="s">
        <v>1455</v>
      </c>
      <c r="G87" s="1" t="s">
        <v>1219</v>
      </c>
      <c r="H87" s="1" t="s">
        <v>1220</v>
      </c>
      <c r="I87" s="1" t="s">
        <v>1740</v>
      </c>
      <c r="J87" s="1" t="s">
        <v>30</v>
      </c>
      <c r="K87" s="1" t="s">
        <v>1741</v>
      </c>
      <c r="L87" s="1" t="s">
        <v>1741</v>
      </c>
      <c r="M87" s="1" t="s">
        <v>1223</v>
      </c>
      <c r="N87" s="1" t="s">
        <v>1223</v>
      </c>
      <c r="O87" s="1" t="s">
        <v>1224</v>
      </c>
      <c r="P87" s="1" t="s">
        <v>1225</v>
      </c>
      <c r="Q87" s="1" t="s">
        <v>1226</v>
      </c>
      <c r="R87" s="1" t="s">
        <v>1742</v>
      </c>
      <c r="S87" s="1" t="s">
        <v>1228</v>
      </c>
      <c r="T87" s="1" t="s">
        <v>1229</v>
      </c>
      <c r="U87" s="1" t="s">
        <v>1230</v>
      </c>
      <c r="V87" s="1" t="s">
        <v>1245</v>
      </c>
    </row>
    <row r="88" s="1" customFormat="1" spans="1:22">
      <c r="A88" s="3">
        <v>999222016333459</v>
      </c>
      <c r="B88" s="1" t="s">
        <v>1655</v>
      </c>
      <c r="C88" s="1" t="s">
        <v>1743</v>
      </c>
      <c r="D88" s="1" t="s">
        <v>1744</v>
      </c>
      <c r="E88" s="1" t="s">
        <v>1745</v>
      </c>
      <c r="F88" s="1" t="s">
        <v>1655</v>
      </c>
      <c r="G88" s="1" t="s">
        <v>1219</v>
      </c>
      <c r="H88" s="1" t="s">
        <v>1220</v>
      </c>
      <c r="I88" s="1" t="s">
        <v>1746</v>
      </c>
      <c r="J88" s="1" t="s">
        <v>30</v>
      </c>
      <c r="K88" s="1" t="s">
        <v>1747</v>
      </c>
      <c r="L88" s="1" t="s">
        <v>1747</v>
      </c>
      <c r="M88" s="1" t="s">
        <v>1223</v>
      </c>
      <c r="N88" s="1" t="s">
        <v>1223</v>
      </c>
      <c r="O88" s="1" t="s">
        <v>1224</v>
      </c>
      <c r="P88" s="1" t="s">
        <v>1225</v>
      </c>
      <c r="Q88" s="1" t="s">
        <v>1226</v>
      </c>
      <c r="R88" s="1" t="s">
        <v>1748</v>
      </c>
      <c r="S88" s="1" t="s">
        <v>1228</v>
      </c>
      <c r="T88" s="1" t="s">
        <v>1229</v>
      </c>
      <c r="U88" s="1" t="s">
        <v>1230</v>
      </c>
      <c r="V88" s="1" t="s">
        <v>1231</v>
      </c>
    </row>
    <row r="89" s="1" customFormat="1" spans="1:22">
      <c r="A89" s="3">
        <v>999222016327920</v>
      </c>
      <c r="B89" s="1" t="s">
        <v>1655</v>
      </c>
      <c r="C89" s="1" t="s">
        <v>1749</v>
      </c>
      <c r="D89" s="1" t="s">
        <v>1750</v>
      </c>
      <c r="E89" s="1" t="s">
        <v>1751</v>
      </c>
      <c r="F89" s="1" t="s">
        <v>1655</v>
      </c>
      <c r="G89" s="1" t="s">
        <v>1219</v>
      </c>
      <c r="H89" s="1" t="s">
        <v>1220</v>
      </c>
      <c r="I89" s="1" t="s">
        <v>1752</v>
      </c>
      <c r="J89" s="1" t="s">
        <v>30</v>
      </c>
      <c r="K89" s="1" t="s">
        <v>1753</v>
      </c>
      <c r="L89" s="1" t="s">
        <v>1753</v>
      </c>
      <c r="M89" s="1" t="s">
        <v>1223</v>
      </c>
      <c r="N89" s="1" t="s">
        <v>1223</v>
      </c>
      <c r="O89" s="1" t="s">
        <v>1224</v>
      </c>
      <c r="P89" s="1" t="s">
        <v>1225</v>
      </c>
      <c r="Q89" s="1" t="s">
        <v>1226</v>
      </c>
      <c r="R89" s="1" t="s">
        <v>1754</v>
      </c>
      <c r="S89" s="1" t="s">
        <v>1228</v>
      </c>
      <c r="T89" s="1" t="s">
        <v>1229</v>
      </c>
      <c r="U89" s="1" t="s">
        <v>1230</v>
      </c>
      <c r="V89" s="1" t="s">
        <v>1701</v>
      </c>
    </row>
    <row r="90" s="1" customFormat="1" spans="1:22">
      <c r="A90" s="3">
        <v>999222016192380</v>
      </c>
      <c r="B90" s="1" t="s">
        <v>1655</v>
      </c>
      <c r="C90" s="1" t="s">
        <v>1755</v>
      </c>
      <c r="D90" s="1" t="s">
        <v>1756</v>
      </c>
      <c r="E90" s="1" t="s">
        <v>1757</v>
      </c>
      <c r="F90" s="1" t="s">
        <v>1215</v>
      </c>
      <c r="G90" s="1" t="s">
        <v>1219</v>
      </c>
      <c r="H90" s="1" t="s">
        <v>1220</v>
      </c>
      <c r="I90" s="1" t="s">
        <v>1758</v>
      </c>
      <c r="J90" s="1" t="s">
        <v>30</v>
      </c>
      <c r="K90" s="1" t="s">
        <v>1759</v>
      </c>
      <c r="L90" s="1" t="s">
        <v>1759</v>
      </c>
      <c r="M90" s="1" t="s">
        <v>1223</v>
      </c>
      <c r="N90" s="1" t="s">
        <v>1223</v>
      </c>
      <c r="O90" s="1" t="s">
        <v>1224</v>
      </c>
      <c r="P90" s="1" t="s">
        <v>1225</v>
      </c>
      <c r="Q90" s="1" t="s">
        <v>1226</v>
      </c>
      <c r="R90" s="1" t="s">
        <v>1760</v>
      </c>
      <c r="S90" s="1" t="s">
        <v>1228</v>
      </c>
      <c r="T90" s="1" t="s">
        <v>1229</v>
      </c>
      <c r="U90" s="1" t="s">
        <v>1230</v>
      </c>
      <c r="V90" s="1" t="s">
        <v>1326</v>
      </c>
    </row>
    <row r="91" s="1" customFormat="1" spans="1:22">
      <c r="A91" s="3">
        <v>999222015814334</v>
      </c>
      <c r="B91" s="1" t="s">
        <v>1761</v>
      </c>
      <c r="C91" s="1" t="s">
        <v>1762</v>
      </c>
      <c r="D91" s="1" t="s">
        <v>1763</v>
      </c>
      <c r="E91" s="1" t="s">
        <v>1764</v>
      </c>
      <c r="F91" s="1" t="s">
        <v>1655</v>
      </c>
      <c r="G91" s="1" t="s">
        <v>1219</v>
      </c>
      <c r="H91" s="1" t="s">
        <v>1220</v>
      </c>
      <c r="I91" s="1" t="s">
        <v>1765</v>
      </c>
      <c r="J91" s="1" t="s">
        <v>30</v>
      </c>
      <c r="K91" s="1" t="s">
        <v>1766</v>
      </c>
      <c r="L91" s="1" t="s">
        <v>1766</v>
      </c>
      <c r="M91" s="1" t="s">
        <v>1223</v>
      </c>
      <c r="N91" s="1" t="s">
        <v>1223</v>
      </c>
      <c r="O91" s="1" t="s">
        <v>1224</v>
      </c>
      <c r="P91" s="1" t="s">
        <v>1225</v>
      </c>
      <c r="Q91" s="1" t="s">
        <v>1226</v>
      </c>
      <c r="R91" s="1" t="s">
        <v>1767</v>
      </c>
      <c r="S91" s="1" t="s">
        <v>1228</v>
      </c>
      <c r="T91" s="1" t="s">
        <v>1229</v>
      </c>
      <c r="U91" s="1" t="s">
        <v>1230</v>
      </c>
      <c r="V91" s="1" t="s">
        <v>1286</v>
      </c>
    </row>
    <row r="92" s="1" customFormat="1" spans="1:22">
      <c r="A92" s="3">
        <v>22010344589</v>
      </c>
      <c r="B92" s="1" t="s">
        <v>1761</v>
      </c>
      <c r="C92" s="1" t="s">
        <v>1768</v>
      </c>
      <c r="D92" s="1" t="s">
        <v>1352</v>
      </c>
      <c r="E92" s="1" t="s">
        <v>1769</v>
      </c>
      <c r="F92" s="1" t="s">
        <v>1455</v>
      </c>
      <c r="G92" s="1" t="s">
        <v>1219</v>
      </c>
      <c r="H92" s="1" t="s">
        <v>1220</v>
      </c>
      <c r="I92" s="1" t="s">
        <v>1770</v>
      </c>
      <c r="J92" s="1" t="s">
        <v>30</v>
      </c>
      <c r="K92" s="1" t="s">
        <v>1429</v>
      </c>
      <c r="L92" s="1" t="s">
        <v>1429</v>
      </c>
      <c r="M92" s="1" t="s">
        <v>1223</v>
      </c>
      <c r="N92" s="1" t="s">
        <v>1223</v>
      </c>
      <c r="O92" s="1" t="s">
        <v>1224</v>
      </c>
      <c r="P92" s="1" t="s">
        <v>1225</v>
      </c>
      <c r="Q92" s="1" t="s">
        <v>1226</v>
      </c>
      <c r="R92" s="1" t="s">
        <v>1771</v>
      </c>
      <c r="S92" s="1" t="s">
        <v>1228</v>
      </c>
      <c r="T92" s="1" t="s">
        <v>1229</v>
      </c>
      <c r="U92" s="1" t="s">
        <v>1230</v>
      </c>
      <c r="V92" s="1" t="s">
        <v>1326</v>
      </c>
    </row>
    <row r="93" s="1" customFormat="1" spans="1:22">
      <c r="A93" s="3">
        <v>999222010194943</v>
      </c>
      <c r="B93" s="1" t="s">
        <v>1761</v>
      </c>
      <c r="C93" s="1" t="s">
        <v>1772</v>
      </c>
      <c r="D93" s="1" t="s">
        <v>1773</v>
      </c>
      <c r="E93" s="1" t="s">
        <v>1774</v>
      </c>
      <c r="F93" s="1" t="s">
        <v>1455</v>
      </c>
      <c r="G93" s="1" t="s">
        <v>1219</v>
      </c>
      <c r="H93" s="1" t="s">
        <v>1220</v>
      </c>
      <c r="I93" s="1" t="s">
        <v>1775</v>
      </c>
      <c r="J93" s="1" t="s">
        <v>30</v>
      </c>
      <c r="K93" s="1" t="s">
        <v>1776</v>
      </c>
      <c r="L93" s="1" t="s">
        <v>1776</v>
      </c>
      <c r="M93" s="1" t="s">
        <v>1223</v>
      </c>
      <c r="N93" s="1" t="s">
        <v>1223</v>
      </c>
      <c r="O93" s="1" t="s">
        <v>1224</v>
      </c>
      <c r="P93" s="1" t="s">
        <v>1225</v>
      </c>
      <c r="Q93" s="1" t="s">
        <v>1226</v>
      </c>
      <c r="R93" s="1" t="s">
        <v>1777</v>
      </c>
      <c r="S93" s="1" t="s">
        <v>1228</v>
      </c>
      <c r="T93" s="1" t="s">
        <v>1229</v>
      </c>
      <c r="U93" s="1" t="s">
        <v>1230</v>
      </c>
      <c r="V93" s="1" t="s">
        <v>1319</v>
      </c>
    </row>
    <row r="94" s="1" customFormat="1" spans="1:22">
      <c r="A94" s="3">
        <v>999222009899271</v>
      </c>
      <c r="B94" s="1" t="s">
        <v>1761</v>
      </c>
      <c r="C94" s="1" t="s">
        <v>1778</v>
      </c>
      <c r="D94" s="1" t="s">
        <v>1779</v>
      </c>
      <c r="E94" s="1" t="s">
        <v>1780</v>
      </c>
      <c r="F94" s="1" t="s">
        <v>1215</v>
      </c>
      <c r="G94" s="1" t="s">
        <v>1219</v>
      </c>
      <c r="H94" s="1" t="s">
        <v>1220</v>
      </c>
      <c r="I94" s="1" t="s">
        <v>1781</v>
      </c>
      <c r="J94" s="1" t="s">
        <v>30</v>
      </c>
      <c r="K94" s="1" t="s">
        <v>1782</v>
      </c>
      <c r="L94" s="1" t="s">
        <v>1782</v>
      </c>
      <c r="M94" s="1" t="s">
        <v>1223</v>
      </c>
      <c r="N94" s="1" t="s">
        <v>1223</v>
      </c>
      <c r="O94" s="1" t="s">
        <v>1224</v>
      </c>
      <c r="P94" s="1" t="s">
        <v>1225</v>
      </c>
      <c r="Q94" s="1" t="s">
        <v>1226</v>
      </c>
      <c r="R94" s="1" t="s">
        <v>1783</v>
      </c>
      <c r="S94" s="1" t="s">
        <v>1228</v>
      </c>
      <c r="T94" s="1" t="s">
        <v>1229</v>
      </c>
      <c r="U94" s="1" t="s">
        <v>1230</v>
      </c>
      <c r="V94" s="1" t="s">
        <v>1231</v>
      </c>
    </row>
    <row r="95" s="1" customFormat="1" spans="1:22">
      <c r="A95" s="3">
        <v>999222009713594</v>
      </c>
      <c r="B95" s="1" t="s">
        <v>1761</v>
      </c>
      <c r="C95" s="1" t="s">
        <v>1784</v>
      </c>
      <c r="D95" s="1" t="s">
        <v>1785</v>
      </c>
      <c r="E95" s="1" t="s">
        <v>1786</v>
      </c>
      <c r="F95" s="1" t="s">
        <v>1596</v>
      </c>
      <c r="G95" s="1" t="s">
        <v>1219</v>
      </c>
      <c r="H95" s="1" t="s">
        <v>1220</v>
      </c>
      <c r="I95" s="1" t="s">
        <v>1787</v>
      </c>
      <c r="J95" s="1" t="s">
        <v>30</v>
      </c>
      <c r="K95" s="1" t="s">
        <v>1788</v>
      </c>
      <c r="L95" s="1" t="s">
        <v>1788</v>
      </c>
      <c r="M95" s="1" t="s">
        <v>1223</v>
      </c>
      <c r="N95" s="1" t="s">
        <v>1223</v>
      </c>
      <c r="O95" s="1" t="s">
        <v>1224</v>
      </c>
      <c r="P95" s="1" t="s">
        <v>1225</v>
      </c>
      <c r="Q95" s="1" t="s">
        <v>1226</v>
      </c>
      <c r="R95" s="1" t="s">
        <v>1789</v>
      </c>
      <c r="S95" s="1" t="s">
        <v>1228</v>
      </c>
      <c r="T95" s="1" t="s">
        <v>1229</v>
      </c>
      <c r="U95" s="1" t="s">
        <v>1230</v>
      </c>
      <c r="V95" s="1" t="s">
        <v>1337</v>
      </c>
    </row>
    <row r="96" s="1" customFormat="1" spans="1:22">
      <c r="A96" s="3">
        <v>999222009661342</v>
      </c>
      <c r="B96" s="1" t="s">
        <v>1761</v>
      </c>
      <c r="C96" s="1" t="s">
        <v>1790</v>
      </c>
      <c r="D96" s="1" t="s">
        <v>1791</v>
      </c>
      <c r="E96" s="1" t="s">
        <v>1792</v>
      </c>
      <c r="F96" s="1" t="s">
        <v>1215</v>
      </c>
      <c r="G96" s="1" t="s">
        <v>1219</v>
      </c>
      <c r="H96" s="1" t="s">
        <v>1220</v>
      </c>
      <c r="I96" s="1" t="s">
        <v>1793</v>
      </c>
      <c r="J96" s="1" t="s">
        <v>30</v>
      </c>
      <c r="K96" s="1" t="s">
        <v>1794</v>
      </c>
      <c r="L96" s="1" t="s">
        <v>1794</v>
      </c>
      <c r="M96" s="1" t="s">
        <v>1223</v>
      </c>
      <c r="N96" s="1" t="s">
        <v>1223</v>
      </c>
      <c r="O96" s="1" t="s">
        <v>1224</v>
      </c>
      <c r="P96" s="1" t="s">
        <v>1225</v>
      </c>
      <c r="Q96" s="1" t="s">
        <v>1226</v>
      </c>
      <c r="R96" s="1" t="s">
        <v>1795</v>
      </c>
      <c r="S96" s="1" t="s">
        <v>1228</v>
      </c>
      <c r="T96" s="1" t="s">
        <v>1229</v>
      </c>
      <c r="U96" s="1" t="s">
        <v>1230</v>
      </c>
      <c r="V96" s="1" t="s">
        <v>1302</v>
      </c>
    </row>
    <row r="97" s="1" customFormat="1" spans="1:22">
      <c r="A97" s="3">
        <v>999222009170525</v>
      </c>
      <c r="B97" s="1" t="s">
        <v>1761</v>
      </c>
      <c r="C97" s="1" t="s">
        <v>1796</v>
      </c>
      <c r="D97" s="1" t="s">
        <v>1797</v>
      </c>
      <c r="E97" s="1" t="s">
        <v>1798</v>
      </c>
      <c r="F97" s="1" t="s">
        <v>1655</v>
      </c>
      <c r="G97" s="1" t="s">
        <v>1219</v>
      </c>
      <c r="H97" s="1" t="s">
        <v>1220</v>
      </c>
      <c r="I97" s="1" t="s">
        <v>1799</v>
      </c>
      <c r="J97" s="1" t="s">
        <v>30</v>
      </c>
      <c r="K97" s="1" t="s">
        <v>1800</v>
      </c>
      <c r="L97" s="1" t="s">
        <v>1800</v>
      </c>
      <c r="M97" s="1" t="s">
        <v>1223</v>
      </c>
      <c r="N97" s="1" t="s">
        <v>1223</v>
      </c>
      <c r="O97" s="1" t="s">
        <v>1224</v>
      </c>
      <c r="P97" s="1" t="s">
        <v>1225</v>
      </c>
      <c r="Q97" s="1" t="s">
        <v>1226</v>
      </c>
      <c r="R97" s="1" t="s">
        <v>1801</v>
      </c>
      <c r="S97" s="1" t="s">
        <v>1228</v>
      </c>
      <c r="T97" s="1" t="s">
        <v>1229</v>
      </c>
      <c r="U97" s="1" t="s">
        <v>1230</v>
      </c>
      <c r="V97" s="1" t="s">
        <v>1231</v>
      </c>
    </row>
    <row r="98" s="1" customFormat="1" spans="1:22">
      <c r="A98" s="3">
        <v>999222007931289</v>
      </c>
      <c r="B98" s="1" t="s">
        <v>1802</v>
      </c>
      <c r="C98" s="1" t="s">
        <v>1803</v>
      </c>
      <c r="D98" s="1" t="s">
        <v>1804</v>
      </c>
      <c r="E98" s="1" t="s">
        <v>1805</v>
      </c>
      <c r="F98" s="1" t="s">
        <v>1215</v>
      </c>
      <c r="G98" s="1" t="s">
        <v>1219</v>
      </c>
      <c r="H98" s="1" t="s">
        <v>1220</v>
      </c>
      <c r="I98" s="1" t="s">
        <v>1806</v>
      </c>
      <c r="J98" s="1" t="s">
        <v>30</v>
      </c>
      <c r="K98" s="1" t="s">
        <v>1479</v>
      </c>
      <c r="L98" s="1" t="s">
        <v>1479</v>
      </c>
      <c r="M98" s="1" t="s">
        <v>1223</v>
      </c>
      <c r="N98" s="1" t="s">
        <v>1223</v>
      </c>
      <c r="O98" s="1" t="s">
        <v>1224</v>
      </c>
      <c r="P98" s="1" t="s">
        <v>1225</v>
      </c>
      <c r="Q98" s="1" t="s">
        <v>1226</v>
      </c>
      <c r="R98" s="1" t="s">
        <v>1807</v>
      </c>
      <c r="S98" s="1" t="s">
        <v>1228</v>
      </c>
      <c r="T98" s="1" t="s">
        <v>1229</v>
      </c>
      <c r="U98" s="1" t="s">
        <v>1230</v>
      </c>
      <c r="V98" s="1" t="s">
        <v>1808</v>
      </c>
    </row>
    <row r="99" s="1" customFormat="1" spans="1:22">
      <c r="A99" s="3">
        <v>999222007857439</v>
      </c>
      <c r="B99" s="1" t="s">
        <v>1802</v>
      </c>
      <c r="C99" s="1" t="s">
        <v>1809</v>
      </c>
      <c r="D99" s="1" t="s">
        <v>1810</v>
      </c>
      <c r="E99" s="1" t="s">
        <v>1811</v>
      </c>
      <c r="F99" s="1" t="s">
        <v>1215</v>
      </c>
      <c r="G99" s="1" t="s">
        <v>1219</v>
      </c>
      <c r="H99" s="1" t="s">
        <v>1220</v>
      </c>
      <c r="I99" s="1" t="s">
        <v>1812</v>
      </c>
      <c r="J99" s="1" t="s">
        <v>30</v>
      </c>
      <c r="K99" s="1" t="s">
        <v>1813</v>
      </c>
      <c r="L99" s="1" t="s">
        <v>1813</v>
      </c>
      <c r="M99" s="1" t="s">
        <v>1223</v>
      </c>
      <c r="N99" s="1" t="s">
        <v>1223</v>
      </c>
      <c r="O99" s="1" t="s">
        <v>1224</v>
      </c>
      <c r="P99" s="1" t="s">
        <v>1225</v>
      </c>
      <c r="Q99" s="1" t="s">
        <v>1226</v>
      </c>
      <c r="R99" s="1" t="s">
        <v>1814</v>
      </c>
      <c r="S99" s="1" t="s">
        <v>1228</v>
      </c>
      <c r="T99" s="1" t="s">
        <v>1229</v>
      </c>
      <c r="U99" s="1" t="s">
        <v>1230</v>
      </c>
      <c r="V99" s="1" t="s">
        <v>1701</v>
      </c>
    </row>
    <row r="100" s="1" customFormat="1" spans="1:22">
      <c r="A100" s="3">
        <v>999222007400142</v>
      </c>
      <c r="B100" s="1" t="s">
        <v>1802</v>
      </c>
      <c r="C100" s="1" t="s">
        <v>1815</v>
      </c>
      <c r="D100" s="1" t="s">
        <v>1816</v>
      </c>
      <c r="E100" s="1" t="s">
        <v>1817</v>
      </c>
      <c r="F100" s="1" t="s">
        <v>1215</v>
      </c>
      <c r="G100" s="1" t="s">
        <v>1219</v>
      </c>
      <c r="H100" s="1" t="s">
        <v>1220</v>
      </c>
      <c r="I100" s="1" t="s">
        <v>1818</v>
      </c>
      <c r="J100" s="1" t="s">
        <v>30</v>
      </c>
      <c r="K100" s="1" t="s">
        <v>1819</v>
      </c>
      <c r="L100" s="1" t="s">
        <v>1819</v>
      </c>
      <c r="M100" s="1" t="s">
        <v>1223</v>
      </c>
      <c r="N100" s="1" t="s">
        <v>1223</v>
      </c>
      <c r="O100" s="1" t="s">
        <v>1224</v>
      </c>
      <c r="P100" s="1" t="s">
        <v>1225</v>
      </c>
      <c r="Q100" s="1" t="s">
        <v>1226</v>
      </c>
      <c r="R100" s="1" t="s">
        <v>1820</v>
      </c>
      <c r="S100" s="1" t="s">
        <v>1228</v>
      </c>
      <c r="T100" s="1" t="s">
        <v>1229</v>
      </c>
      <c r="U100" s="1" t="s">
        <v>1230</v>
      </c>
      <c r="V100" s="1" t="s">
        <v>1252</v>
      </c>
    </row>
    <row r="101" s="1" customFormat="1" spans="1:22">
      <c r="A101" s="3">
        <v>999222005575977</v>
      </c>
      <c r="B101" s="1" t="s">
        <v>1802</v>
      </c>
      <c r="C101" s="1" t="s">
        <v>1821</v>
      </c>
      <c r="D101" s="1" t="s">
        <v>1822</v>
      </c>
      <c r="E101" s="1" t="s">
        <v>1823</v>
      </c>
      <c r="F101" s="1" t="s">
        <v>1215</v>
      </c>
      <c r="G101" s="1" t="s">
        <v>1219</v>
      </c>
      <c r="H101" s="1" t="s">
        <v>1220</v>
      </c>
      <c r="I101" s="1" t="s">
        <v>1824</v>
      </c>
      <c r="J101" s="1" t="s">
        <v>30</v>
      </c>
      <c r="K101" s="1" t="s">
        <v>1825</v>
      </c>
      <c r="L101" s="1" t="s">
        <v>1825</v>
      </c>
      <c r="M101" s="1" t="s">
        <v>1223</v>
      </c>
      <c r="N101" s="1" t="s">
        <v>1223</v>
      </c>
      <c r="O101" s="1" t="s">
        <v>1224</v>
      </c>
      <c r="P101" s="1" t="s">
        <v>1225</v>
      </c>
      <c r="Q101" s="1" t="s">
        <v>1226</v>
      </c>
      <c r="R101" s="1" t="s">
        <v>1826</v>
      </c>
      <c r="S101" s="1" t="s">
        <v>1228</v>
      </c>
      <c r="T101" s="1" t="s">
        <v>1229</v>
      </c>
      <c r="U101" s="1" t="s">
        <v>1230</v>
      </c>
      <c r="V101" s="1" t="s">
        <v>1730</v>
      </c>
    </row>
    <row r="102" s="1" customFormat="1" spans="1:22">
      <c r="A102" s="3">
        <v>999222004569102</v>
      </c>
      <c r="B102" s="1" t="s">
        <v>1802</v>
      </c>
      <c r="C102" s="1" t="s">
        <v>1827</v>
      </c>
      <c r="D102" s="1" t="s">
        <v>1828</v>
      </c>
      <c r="E102" s="1" t="s">
        <v>1829</v>
      </c>
      <c r="F102" s="1" t="s">
        <v>1596</v>
      </c>
      <c r="G102" s="1" t="s">
        <v>1219</v>
      </c>
      <c r="H102" s="1" t="s">
        <v>1220</v>
      </c>
      <c r="I102" s="1" t="s">
        <v>1830</v>
      </c>
      <c r="J102" s="1" t="s">
        <v>30</v>
      </c>
      <c r="K102" s="1" t="s">
        <v>1831</v>
      </c>
      <c r="L102" s="1" t="s">
        <v>1831</v>
      </c>
      <c r="M102" s="1" t="s">
        <v>1223</v>
      </c>
      <c r="N102" s="1" t="s">
        <v>1223</v>
      </c>
      <c r="O102" s="1" t="s">
        <v>1224</v>
      </c>
      <c r="P102" s="1" t="s">
        <v>1225</v>
      </c>
      <c r="Q102" s="1" t="s">
        <v>1226</v>
      </c>
      <c r="R102" s="1" t="s">
        <v>1832</v>
      </c>
      <c r="S102" s="1" t="s">
        <v>1228</v>
      </c>
      <c r="T102" s="1" t="s">
        <v>1229</v>
      </c>
      <c r="U102" s="1" t="s">
        <v>1230</v>
      </c>
      <c r="V102" s="1" t="s">
        <v>1326</v>
      </c>
    </row>
    <row r="103" s="1" customFormat="1" spans="1:22">
      <c r="A103" s="3">
        <v>999221986159007</v>
      </c>
      <c r="B103" s="1" t="s">
        <v>1833</v>
      </c>
      <c r="C103" s="1" t="s">
        <v>1834</v>
      </c>
      <c r="D103" s="1" t="s">
        <v>1835</v>
      </c>
      <c r="E103" s="1" t="s">
        <v>1836</v>
      </c>
      <c r="F103" s="1" t="s">
        <v>1215</v>
      </c>
      <c r="G103" s="1" t="s">
        <v>1219</v>
      </c>
      <c r="H103" s="1" t="s">
        <v>1220</v>
      </c>
      <c r="I103" s="1" t="s">
        <v>1837</v>
      </c>
      <c r="J103" s="1" t="s">
        <v>30</v>
      </c>
      <c r="K103" s="1" t="s">
        <v>1838</v>
      </c>
      <c r="L103" s="1" t="s">
        <v>1838</v>
      </c>
      <c r="M103" s="1" t="s">
        <v>1223</v>
      </c>
      <c r="N103" s="1" t="s">
        <v>1223</v>
      </c>
      <c r="O103" s="1" t="s">
        <v>1224</v>
      </c>
      <c r="P103" s="1" t="s">
        <v>1225</v>
      </c>
      <c r="Q103" s="1" t="s">
        <v>1226</v>
      </c>
      <c r="R103" s="1" t="s">
        <v>1839</v>
      </c>
      <c r="S103" s="1" t="s">
        <v>1228</v>
      </c>
      <c r="T103" s="1" t="s">
        <v>1229</v>
      </c>
      <c r="U103" s="1" t="s">
        <v>1230</v>
      </c>
      <c r="V103" s="1" t="s">
        <v>1286</v>
      </c>
    </row>
    <row r="104" s="1" customFormat="1" spans="1:22">
      <c r="A104" s="3">
        <v>999221882222170</v>
      </c>
      <c r="B104" s="1" t="s">
        <v>1840</v>
      </c>
      <c r="C104" s="1" t="s">
        <v>1841</v>
      </c>
      <c r="D104" s="1" t="s">
        <v>1842</v>
      </c>
      <c r="E104" s="1" t="s">
        <v>1843</v>
      </c>
      <c r="F104" s="1" t="s">
        <v>1215</v>
      </c>
      <c r="G104" s="1" t="s">
        <v>1219</v>
      </c>
      <c r="H104" s="1" t="s">
        <v>1220</v>
      </c>
      <c r="I104" s="1" t="s">
        <v>1844</v>
      </c>
      <c r="J104" s="1" t="s">
        <v>30</v>
      </c>
      <c r="K104" s="1" t="s">
        <v>1845</v>
      </c>
      <c r="L104" s="1" t="s">
        <v>1845</v>
      </c>
      <c r="M104" s="1" t="s">
        <v>1223</v>
      </c>
      <c r="N104" s="1" t="s">
        <v>1223</v>
      </c>
      <c r="O104" s="1" t="s">
        <v>1224</v>
      </c>
      <c r="P104" s="1" t="s">
        <v>1225</v>
      </c>
      <c r="Q104" s="1" t="s">
        <v>1226</v>
      </c>
      <c r="R104" s="1" t="s">
        <v>1846</v>
      </c>
      <c r="S104" s="1" t="s">
        <v>1228</v>
      </c>
      <c r="T104" s="1" t="s">
        <v>1229</v>
      </c>
      <c r="U104" s="1" t="s">
        <v>1230</v>
      </c>
      <c r="V104" s="1" t="s">
        <v>1701</v>
      </c>
    </row>
    <row r="105" s="1" customFormat="1" spans="1:22">
      <c r="A105" s="3">
        <v>21217328753</v>
      </c>
      <c r="B105" s="1" t="s">
        <v>1847</v>
      </c>
      <c r="C105" s="1" t="s">
        <v>1848</v>
      </c>
      <c r="D105" s="1" t="s">
        <v>1849</v>
      </c>
      <c r="E105" s="1" t="s">
        <v>1850</v>
      </c>
      <c r="F105" s="1" t="s">
        <v>1455</v>
      </c>
      <c r="G105" s="1" t="s">
        <v>1219</v>
      </c>
      <c r="H105" s="1" t="s">
        <v>1220</v>
      </c>
      <c r="I105" s="1" t="s">
        <v>1851</v>
      </c>
      <c r="J105" s="1" t="s">
        <v>30</v>
      </c>
      <c r="K105" s="1" t="s">
        <v>1852</v>
      </c>
      <c r="L105" s="1" t="s">
        <v>1852</v>
      </c>
      <c r="M105" s="1" t="s">
        <v>1223</v>
      </c>
      <c r="N105" s="1" t="s">
        <v>1223</v>
      </c>
      <c r="O105" s="1" t="s">
        <v>1224</v>
      </c>
      <c r="P105" s="1" t="s">
        <v>1225</v>
      </c>
      <c r="Q105" s="1" t="s">
        <v>1226</v>
      </c>
      <c r="R105" s="1" t="s">
        <v>1853</v>
      </c>
      <c r="S105" s="1" t="s">
        <v>1228</v>
      </c>
      <c r="T105" s="1" t="s">
        <v>1229</v>
      </c>
      <c r="U105" s="1" t="s">
        <v>1700</v>
      </c>
      <c r="V105" s="1" t="s">
        <v>1326</v>
      </c>
    </row>
    <row r="106" s="1" customFormat="1" spans="1:22">
      <c r="A106" s="3">
        <v>21855830673</v>
      </c>
      <c r="B106" s="1" t="s">
        <v>1854</v>
      </c>
      <c r="C106" s="1" t="s">
        <v>1855</v>
      </c>
      <c r="D106" s="1" t="s">
        <v>1856</v>
      </c>
      <c r="E106" s="1" t="s">
        <v>1857</v>
      </c>
      <c r="F106" s="1" t="s">
        <v>1215</v>
      </c>
      <c r="G106" s="1" t="s">
        <v>1219</v>
      </c>
      <c r="H106" s="1" t="s">
        <v>1220</v>
      </c>
      <c r="I106" s="1" t="s">
        <v>1858</v>
      </c>
      <c r="J106" s="1" t="s">
        <v>30</v>
      </c>
      <c r="K106" s="1" t="s">
        <v>1859</v>
      </c>
      <c r="L106" s="1" t="s">
        <v>1859</v>
      </c>
      <c r="M106" s="1" t="s">
        <v>1223</v>
      </c>
      <c r="N106" s="1" t="s">
        <v>1223</v>
      </c>
      <c r="O106" s="1" t="s">
        <v>1224</v>
      </c>
      <c r="P106" s="1" t="s">
        <v>1225</v>
      </c>
      <c r="Q106" s="1" t="s">
        <v>1226</v>
      </c>
      <c r="R106" s="1" t="s">
        <v>1860</v>
      </c>
      <c r="S106" s="1" t="s">
        <v>1228</v>
      </c>
      <c r="T106" s="1" t="s">
        <v>1229</v>
      </c>
      <c r="U106" s="1" t="s">
        <v>1230</v>
      </c>
      <c r="V106" s="1" t="s">
        <v>1337</v>
      </c>
    </row>
    <row r="107" s="1" customFormat="1" spans="1:22">
      <c r="A107" s="3">
        <v>999221948280541</v>
      </c>
      <c r="B107" s="1" t="s">
        <v>1861</v>
      </c>
      <c r="C107" s="1" t="s">
        <v>1862</v>
      </c>
      <c r="D107" s="1" t="s">
        <v>1578</v>
      </c>
      <c r="E107" s="1" t="s">
        <v>1863</v>
      </c>
      <c r="F107" s="1" t="s">
        <v>1215</v>
      </c>
      <c r="G107" s="1" t="s">
        <v>1219</v>
      </c>
      <c r="H107" s="1" t="s">
        <v>1220</v>
      </c>
      <c r="I107" s="1" t="s">
        <v>1864</v>
      </c>
      <c r="J107" s="1" t="s">
        <v>30</v>
      </c>
      <c r="K107" s="1" t="s">
        <v>1865</v>
      </c>
      <c r="L107" s="1" t="s">
        <v>1865</v>
      </c>
      <c r="M107" s="1" t="s">
        <v>1223</v>
      </c>
      <c r="N107" s="1" t="s">
        <v>1223</v>
      </c>
      <c r="O107" s="1" t="s">
        <v>1224</v>
      </c>
      <c r="P107" s="1" t="s">
        <v>1225</v>
      </c>
      <c r="Q107" s="1" t="s">
        <v>1226</v>
      </c>
      <c r="R107" s="1" t="s">
        <v>1866</v>
      </c>
      <c r="S107" s="1" t="s">
        <v>1228</v>
      </c>
      <c r="T107" s="1" t="s">
        <v>1229</v>
      </c>
      <c r="U107" s="1" t="s">
        <v>1230</v>
      </c>
      <c r="V107" s="1" t="s">
        <v>1583</v>
      </c>
    </row>
    <row r="108" s="1" customFormat="1" spans="1:22">
      <c r="A108" s="3">
        <v>999221983310329</v>
      </c>
      <c r="B108" s="1" t="s">
        <v>1833</v>
      </c>
      <c r="C108" s="1" t="s">
        <v>1867</v>
      </c>
      <c r="D108" s="1" t="s">
        <v>1868</v>
      </c>
      <c r="E108" s="1" t="s">
        <v>1869</v>
      </c>
      <c r="F108" s="1" t="s">
        <v>1455</v>
      </c>
      <c r="G108" s="1" t="s">
        <v>1219</v>
      </c>
      <c r="H108" s="1" t="s">
        <v>1220</v>
      </c>
      <c r="I108" s="1" t="s">
        <v>1870</v>
      </c>
      <c r="J108" s="1" t="s">
        <v>30</v>
      </c>
      <c r="K108" s="1" t="s">
        <v>1871</v>
      </c>
      <c r="L108" s="1" t="s">
        <v>1871</v>
      </c>
      <c r="M108" s="1" t="s">
        <v>1223</v>
      </c>
      <c r="N108" s="1" t="s">
        <v>1223</v>
      </c>
      <c r="O108" s="1" t="s">
        <v>1224</v>
      </c>
      <c r="P108" s="1" t="s">
        <v>1225</v>
      </c>
      <c r="Q108" s="1" t="s">
        <v>1226</v>
      </c>
      <c r="R108" s="1" t="s">
        <v>1872</v>
      </c>
      <c r="S108" s="1" t="s">
        <v>1228</v>
      </c>
      <c r="T108" s="1" t="s">
        <v>1229</v>
      </c>
      <c r="U108" s="1" t="s">
        <v>1230</v>
      </c>
      <c r="V108" s="1" t="s">
        <v>1245</v>
      </c>
    </row>
    <row r="109" s="1" customFormat="1" spans="1:22">
      <c r="A109" s="3">
        <v>999221981511251</v>
      </c>
      <c r="B109" s="1" t="s">
        <v>1873</v>
      </c>
      <c r="C109" s="1" t="s">
        <v>1874</v>
      </c>
      <c r="D109" s="1" t="s">
        <v>1875</v>
      </c>
      <c r="E109" s="1" t="s">
        <v>1876</v>
      </c>
      <c r="F109" s="1" t="s">
        <v>1596</v>
      </c>
      <c r="G109" s="1" t="s">
        <v>1219</v>
      </c>
      <c r="H109" s="1" t="s">
        <v>1220</v>
      </c>
      <c r="I109" s="1" t="s">
        <v>1877</v>
      </c>
      <c r="J109" s="1" t="s">
        <v>30</v>
      </c>
      <c r="K109" s="1" t="s">
        <v>1878</v>
      </c>
      <c r="L109" s="1" t="s">
        <v>1878</v>
      </c>
      <c r="M109" s="1" t="s">
        <v>1223</v>
      </c>
      <c r="N109" s="1" t="s">
        <v>1223</v>
      </c>
      <c r="O109" s="1" t="s">
        <v>1224</v>
      </c>
      <c r="P109" s="1" t="s">
        <v>1225</v>
      </c>
      <c r="Q109" s="1" t="s">
        <v>1226</v>
      </c>
      <c r="R109" s="1" t="s">
        <v>1879</v>
      </c>
      <c r="S109" s="1" t="s">
        <v>1228</v>
      </c>
      <c r="T109" s="1" t="s">
        <v>1229</v>
      </c>
      <c r="U109" s="1" t="s">
        <v>1230</v>
      </c>
      <c r="V109" s="1" t="s">
        <v>1272</v>
      </c>
    </row>
    <row r="110" s="1" customFormat="1" spans="1:22">
      <c r="A110" s="3">
        <v>999221989334270</v>
      </c>
      <c r="B110" s="1" t="s">
        <v>1833</v>
      </c>
      <c r="C110" s="1" t="s">
        <v>1880</v>
      </c>
      <c r="D110" s="1" t="s">
        <v>1881</v>
      </c>
      <c r="E110" s="1" t="s">
        <v>1882</v>
      </c>
      <c r="F110" s="1" t="s">
        <v>1455</v>
      </c>
      <c r="G110" s="1" t="s">
        <v>1219</v>
      </c>
      <c r="H110" s="1" t="s">
        <v>1220</v>
      </c>
      <c r="I110" s="1" t="s">
        <v>1883</v>
      </c>
      <c r="J110" s="1" t="s">
        <v>30</v>
      </c>
      <c r="K110" s="1" t="s">
        <v>1884</v>
      </c>
      <c r="L110" s="1" t="s">
        <v>1884</v>
      </c>
      <c r="M110" s="1" t="s">
        <v>1223</v>
      </c>
      <c r="N110" s="1" t="s">
        <v>1223</v>
      </c>
      <c r="O110" s="1" t="s">
        <v>1224</v>
      </c>
      <c r="P110" s="1" t="s">
        <v>1225</v>
      </c>
      <c r="Q110" s="1" t="s">
        <v>1226</v>
      </c>
      <c r="R110" s="1" t="s">
        <v>1885</v>
      </c>
      <c r="S110" s="1" t="s">
        <v>1228</v>
      </c>
      <c r="T110" s="1" t="s">
        <v>1229</v>
      </c>
      <c r="U110" s="1" t="s">
        <v>1230</v>
      </c>
      <c r="V110" s="1" t="s">
        <v>1302</v>
      </c>
    </row>
    <row r="111" s="1" customFormat="1" spans="1:22">
      <c r="A111" s="3">
        <v>21842311317</v>
      </c>
      <c r="B111" s="1" t="s">
        <v>1886</v>
      </c>
      <c r="C111" s="1" t="s">
        <v>1887</v>
      </c>
      <c r="D111" s="1" t="s">
        <v>1888</v>
      </c>
      <c r="E111" s="1" t="s">
        <v>1889</v>
      </c>
      <c r="F111" s="1" t="s">
        <v>1802</v>
      </c>
      <c r="G111" s="1" t="s">
        <v>1219</v>
      </c>
      <c r="H111" s="1" t="s">
        <v>1220</v>
      </c>
      <c r="I111" s="1" t="s">
        <v>1890</v>
      </c>
      <c r="J111" s="1" t="s">
        <v>30</v>
      </c>
      <c r="K111" s="1" t="s">
        <v>1891</v>
      </c>
      <c r="L111" s="1" t="s">
        <v>1891</v>
      </c>
      <c r="M111" s="1" t="s">
        <v>1223</v>
      </c>
      <c r="N111" s="1" t="s">
        <v>1223</v>
      </c>
      <c r="O111" s="1" t="s">
        <v>1224</v>
      </c>
      <c r="P111" s="1" t="s">
        <v>1225</v>
      </c>
      <c r="Q111" s="1" t="s">
        <v>1226</v>
      </c>
      <c r="R111" s="1" t="s">
        <v>1892</v>
      </c>
      <c r="S111" s="1" t="s">
        <v>1228</v>
      </c>
      <c r="T111" s="1" t="s">
        <v>1229</v>
      </c>
      <c r="U111" s="1" t="s">
        <v>1230</v>
      </c>
      <c r="V111" s="1" t="s">
        <v>1309</v>
      </c>
    </row>
    <row r="112" s="1" customFormat="1" spans="1:22">
      <c r="A112" s="3">
        <v>22003715353</v>
      </c>
      <c r="B112" s="1" t="s">
        <v>1802</v>
      </c>
      <c r="C112" s="1" t="s">
        <v>1893</v>
      </c>
      <c r="D112" s="1" t="s">
        <v>1894</v>
      </c>
      <c r="E112" s="1" t="s">
        <v>1895</v>
      </c>
      <c r="F112" s="1" t="s">
        <v>1655</v>
      </c>
      <c r="G112" s="1" t="s">
        <v>1219</v>
      </c>
      <c r="H112" s="1" t="s">
        <v>1220</v>
      </c>
      <c r="I112" s="1" t="s">
        <v>1896</v>
      </c>
      <c r="J112" s="1" t="s">
        <v>30</v>
      </c>
      <c r="K112" s="1" t="s">
        <v>1897</v>
      </c>
      <c r="L112" s="1" t="s">
        <v>1224</v>
      </c>
      <c r="M112" s="1" t="s">
        <v>1898</v>
      </c>
      <c r="N112" s="1" t="s">
        <v>1899</v>
      </c>
      <c r="O112" s="1" t="s">
        <v>1224</v>
      </c>
      <c r="P112" s="1" t="s">
        <v>1225</v>
      </c>
      <c r="Q112" s="1" t="s">
        <v>1226</v>
      </c>
      <c r="R112" s="1" t="s">
        <v>1900</v>
      </c>
      <c r="S112" s="1" t="s">
        <v>1228</v>
      </c>
      <c r="T112" s="1" t="s">
        <v>1229</v>
      </c>
      <c r="U112" s="1" t="s">
        <v>1230</v>
      </c>
      <c r="V112" s="1" t="s">
        <v>1730</v>
      </c>
    </row>
    <row r="113" s="1" customFormat="1" spans="1:22">
      <c r="A113" s="3">
        <v>999221886547654</v>
      </c>
      <c r="B113" s="1" t="s">
        <v>1901</v>
      </c>
      <c r="C113" s="1" t="s">
        <v>1902</v>
      </c>
      <c r="D113" s="1" t="s">
        <v>1903</v>
      </c>
      <c r="E113" s="1" t="s">
        <v>1904</v>
      </c>
      <c r="F113" s="1" t="s">
        <v>1455</v>
      </c>
      <c r="G113" s="1" t="s">
        <v>1219</v>
      </c>
      <c r="H113" s="1" t="s">
        <v>1220</v>
      </c>
      <c r="I113" s="1" t="s">
        <v>1905</v>
      </c>
      <c r="J113" s="1" t="s">
        <v>30</v>
      </c>
      <c r="K113" s="1" t="s">
        <v>1906</v>
      </c>
      <c r="L113" s="1" t="s">
        <v>1906</v>
      </c>
      <c r="M113" s="1" t="s">
        <v>1223</v>
      </c>
      <c r="N113" s="1" t="s">
        <v>1223</v>
      </c>
      <c r="O113" s="1" t="s">
        <v>1224</v>
      </c>
      <c r="P113" s="1" t="s">
        <v>1225</v>
      </c>
      <c r="Q113" s="1" t="s">
        <v>1226</v>
      </c>
      <c r="R113" s="1" t="s">
        <v>1907</v>
      </c>
      <c r="S113" s="1" t="s">
        <v>1228</v>
      </c>
      <c r="T113" s="1" t="s">
        <v>1229</v>
      </c>
      <c r="U113" s="1" t="s">
        <v>1230</v>
      </c>
      <c r="V113" s="1" t="s">
        <v>1462</v>
      </c>
    </row>
    <row r="114" s="1" customFormat="1" spans="1:22">
      <c r="A114" s="3">
        <v>999221989013569</v>
      </c>
      <c r="B114" s="1" t="s">
        <v>1833</v>
      </c>
      <c r="C114" s="1" t="s">
        <v>1908</v>
      </c>
      <c r="D114" s="1" t="s">
        <v>1909</v>
      </c>
      <c r="E114" s="1" t="s">
        <v>1910</v>
      </c>
      <c r="F114" s="1" t="s">
        <v>1455</v>
      </c>
      <c r="G114" s="1" t="s">
        <v>1219</v>
      </c>
      <c r="H114" s="1" t="s">
        <v>1220</v>
      </c>
      <c r="I114" s="1" t="s">
        <v>1911</v>
      </c>
      <c r="J114" s="1" t="s">
        <v>30</v>
      </c>
      <c r="K114" s="1" t="s">
        <v>1912</v>
      </c>
      <c r="L114" s="1" t="s">
        <v>1912</v>
      </c>
      <c r="M114" s="1" t="s">
        <v>1223</v>
      </c>
      <c r="N114" s="1" t="s">
        <v>1223</v>
      </c>
      <c r="O114" s="1" t="s">
        <v>1224</v>
      </c>
      <c r="P114" s="1" t="s">
        <v>1225</v>
      </c>
      <c r="Q114" s="1" t="s">
        <v>1226</v>
      </c>
      <c r="R114" s="1" t="s">
        <v>1913</v>
      </c>
      <c r="S114" s="1" t="s">
        <v>1228</v>
      </c>
      <c r="T114" s="1" t="s">
        <v>1229</v>
      </c>
      <c r="U114" s="1" t="s">
        <v>1230</v>
      </c>
      <c r="V114" s="1" t="s">
        <v>1462</v>
      </c>
    </row>
    <row r="115" s="1" customFormat="1" spans="1:22">
      <c r="A115" s="3">
        <v>999221976642108</v>
      </c>
      <c r="B115" s="1" t="s">
        <v>1873</v>
      </c>
      <c r="C115" s="1" t="s">
        <v>1914</v>
      </c>
      <c r="D115" s="1" t="s">
        <v>1915</v>
      </c>
      <c r="E115" s="1" t="s">
        <v>1916</v>
      </c>
      <c r="F115" s="1" t="s">
        <v>1455</v>
      </c>
      <c r="G115" s="1" t="s">
        <v>1219</v>
      </c>
      <c r="H115" s="1" t="s">
        <v>1220</v>
      </c>
      <c r="I115" s="1" t="s">
        <v>1917</v>
      </c>
      <c r="J115" s="1" t="s">
        <v>30</v>
      </c>
      <c r="K115" s="1" t="s">
        <v>1918</v>
      </c>
      <c r="L115" s="1" t="s">
        <v>1918</v>
      </c>
      <c r="M115" s="1" t="s">
        <v>1223</v>
      </c>
      <c r="N115" s="1" t="s">
        <v>1223</v>
      </c>
      <c r="O115" s="1" t="s">
        <v>1224</v>
      </c>
      <c r="P115" s="1" t="s">
        <v>1225</v>
      </c>
      <c r="Q115" s="1" t="s">
        <v>1226</v>
      </c>
      <c r="R115" s="1" t="s">
        <v>1919</v>
      </c>
      <c r="S115" s="1" t="s">
        <v>1228</v>
      </c>
      <c r="T115" s="1" t="s">
        <v>1229</v>
      </c>
      <c r="U115" s="1" t="s">
        <v>1230</v>
      </c>
      <c r="V115" s="1" t="s">
        <v>1920</v>
      </c>
    </row>
    <row r="116" s="1" customFormat="1" spans="1:22">
      <c r="A116" s="3">
        <v>999221991816127</v>
      </c>
      <c r="B116" s="1" t="s">
        <v>1921</v>
      </c>
      <c r="C116" s="1" t="s">
        <v>1922</v>
      </c>
      <c r="D116" s="1" t="s">
        <v>1828</v>
      </c>
      <c r="E116" s="1" t="s">
        <v>1923</v>
      </c>
      <c r="F116" s="1" t="s">
        <v>1215</v>
      </c>
      <c r="G116" s="1" t="s">
        <v>1219</v>
      </c>
      <c r="H116" s="1" t="s">
        <v>1220</v>
      </c>
      <c r="I116" s="1" t="s">
        <v>1924</v>
      </c>
      <c r="J116" s="1" t="s">
        <v>30</v>
      </c>
      <c r="K116" s="1" t="s">
        <v>1925</v>
      </c>
      <c r="L116" s="1" t="s">
        <v>1925</v>
      </c>
      <c r="M116" s="1" t="s">
        <v>1223</v>
      </c>
      <c r="N116" s="1" t="s">
        <v>1223</v>
      </c>
      <c r="O116" s="1" t="s">
        <v>1224</v>
      </c>
      <c r="P116" s="1" t="s">
        <v>1225</v>
      </c>
      <c r="Q116" s="1" t="s">
        <v>1226</v>
      </c>
      <c r="R116" s="1" t="s">
        <v>1926</v>
      </c>
      <c r="S116" s="1" t="s">
        <v>1228</v>
      </c>
      <c r="T116" s="1" t="s">
        <v>1229</v>
      </c>
      <c r="U116" s="1" t="s">
        <v>1230</v>
      </c>
      <c r="V116" s="1" t="s">
        <v>1326</v>
      </c>
    </row>
    <row r="117" s="1" customFormat="1" spans="1:22">
      <c r="A117" s="3">
        <v>999221989702284</v>
      </c>
      <c r="B117" s="1" t="s">
        <v>1921</v>
      </c>
      <c r="C117" s="1" t="s">
        <v>1927</v>
      </c>
      <c r="D117" s="1" t="s">
        <v>1828</v>
      </c>
      <c r="E117" s="1" t="s">
        <v>1928</v>
      </c>
      <c r="F117" s="1" t="s">
        <v>1596</v>
      </c>
      <c r="G117" s="1" t="s">
        <v>1219</v>
      </c>
      <c r="H117" s="1" t="s">
        <v>1220</v>
      </c>
      <c r="I117" s="1" t="s">
        <v>1929</v>
      </c>
      <c r="J117" s="1" t="s">
        <v>30</v>
      </c>
      <c r="K117" s="1" t="s">
        <v>1930</v>
      </c>
      <c r="L117" s="1" t="s">
        <v>1930</v>
      </c>
      <c r="M117" s="1" t="s">
        <v>1223</v>
      </c>
      <c r="N117" s="1" t="s">
        <v>1223</v>
      </c>
      <c r="O117" s="1" t="s">
        <v>1224</v>
      </c>
      <c r="P117" s="1" t="s">
        <v>1225</v>
      </c>
      <c r="Q117" s="1" t="s">
        <v>1226</v>
      </c>
      <c r="R117" s="1" t="s">
        <v>1931</v>
      </c>
      <c r="S117" s="1" t="s">
        <v>1228</v>
      </c>
      <c r="T117" s="1" t="s">
        <v>1229</v>
      </c>
      <c r="U117" s="1" t="s">
        <v>1230</v>
      </c>
      <c r="V117" s="1" t="s">
        <v>1326</v>
      </c>
    </row>
    <row r="118" s="1" customFormat="1" spans="1:22">
      <c r="A118" s="3">
        <v>21956179032</v>
      </c>
      <c r="B118" s="1" t="s">
        <v>1932</v>
      </c>
      <c r="C118" s="1" t="s">
        <v>1933</v>
      </c>
      <c r="D118" s="1" t="s">
        <v>1828</v>
      </c>
      <c r="E118" s="1" t="s">
        <v>1934</v>
      </c>
      <c r="F118" s="1" t="s">
        <v>1455</v>
      </c>
      <c r="G118" s="1" t="s">
        <v>1219</v>
      </c>
      <c r="H118" s="1" t="s">
        <v>1220</v>
      </c>
      <c r="I118" s="1" t="s">
        <v>1935</v>
      </c>
      <c r="J118" s="1" t="s">
        <v>30</v>
      </c>
      <c r="K118" s="1" t="s">
        <v>1936</v>
      </c>
      <c r="L118" s="1" t="s">
        <v>1936</v>
      </c>
      <c r="M118" s="1" t="s">
        <v>1223</v>
      </c>
      <c r="N118" s="1" t="s">
        <v>1223</v>
      </c>
      <c r="O118" s="1" t="s">
        <v>1224</v>
      </c>
      <c r="P118" s="1" t="s">
        <v>1225</v>
      </c>
      <c r="Q118" s="1" t="s">
        <v>1226</v>
      </c>
      <c r="R118" s="1" t="s">
        <v>1937</v>
      </c>
      <c r="S118" s="1" t="s">
        <v>1228</v>
      </c>
      <c r="T118" s="1" t="s">
        <v>1229</v>
      </c>
      <c r="U118" s="1" t="s">
        <v>1230</v>
      </c>
      <c r="V118" s="1" t="s">
        <v>1326</v>
      </c>
    </row>
    <row r="119" s="1" customFormat="1" spans="1:22">
      <c r="A119" s="3">
        <v>21880437795</v>
      </c>
      <c r="B119" s="1" t="s">
        <v>1840</v>
      </c>
      <c r="C119" s="1" t="s">
        <v>1938</v>
      </c>
      <c r="D119" s="1" t="s">
        <v>1828</v>
      </c>
      <c r="E119" s="1" t="s">
        <v>1939</v>
      </c>
      <c r="F119" s="1" t="s">
        <v>1215</v>
      </c>
      <c r="G119" s="1" t="s">
        <v>1219</v>
      </c>
      <c r="H119" s="1" t="s">
        <v>1220</v>
      </c>
      <c r="I119" s="1" t="s">
        <v>1940</v>
      </c>
      <c r="J119" s="1" t="s">
        <v>30</v>
      </c>
      <c r="K119" s="1" t="s">
        <v>1941</v>
      </c>
      <c r="L119" s="1" t="s">
        <v>1941</v>
      </c>
      <c r="M119" s="1" t="s">
        <v>1223</v>
      </c>
      <c r="N119" s="1" t="s">
        <v>1223</v>
      </c>
      <c r="O119" s="1" t="s">
        <v>1224</v>
      </c>
      <c r="P119" s="1" t="s">
        <v>1225</v>
      </c>
      <c r="Q119" s="1" t="s">
        <v>1226</v>
      </c>
      <c r="R119" s="1" t="s">
        <v>1942</v>
      </c>
      <c r="S119" s="1" t="s">
        <v>1228</v>
      </c>
      <c r="T119" s="1" t="s">
        <v>1229</v>
      </c>
      <c r="U119" s="1" t="s">
        <v>1230</v>
      </c>
      <c r="V119" s="1" t="s">
        <v>1326</v>
      </c>
    </row>
    <row r="120" s="1" customFormat="1" spans="1:22">
      <c r="A120" s="3">
        <v>999221922709925</v>
      </c>
      <c r="B120" s="1" t="s">
        <v>1943</v>
      </c>
      <c r="C120" s="1" t="s">
        <v>1944</v>
      </c>
      <c r="D120" s="1" t="s">
        <v>1945</v>
      </c>
      <c r="E120" s="1" t="s">
        <v>1946</v>
      </c>
      <c r="F120" s="1" t="s">
        <v>1215</v>
      </c>
      <c r="G120" s="1" t="s">
        <v>1219</v>
      </c>
      <c r="H120" s="1" t="s">
        <v>1220</v>
      </c>
      <c r="I120" s="1" t="s">
        <v>1947</v>
      </c>
      <c r="J120" s="1" t="s">
        <v>30</v>
      </c>
      <c r="K120" s="1" t="s">
        <v>1948</v>
      </c>
      <c r="L120" s="1" t="s">
        <v>1948</v>
      </c>
      <c r="M120" s="1" t="s">
        <v>1223</v>
      </c>
      <c r="N120" s="1" t="s">
        <v>1223</v>
      </c>
      <c r="O120" s="1" t="s">
        <v>1224</v>
      </c>
      <c r="P120" s="1" t="s">
        <v>1225</v>
      </c>
      <c r="Q120" s="1" t="s">
        <v>1226</v>
      </c>
      <c r="R120" s="1" t="s">
        <v>1949</v>
      </c>
      <c r="S120" s="1" t="s">
        <v>1228</v>
      </c>
      <c r="T120" s="1" t="s">
        <v>1229</v>
      </c>
      <c r="U120" s="1" t="s">
        <v>1230</v>
      </c>
      <c r="V120" s="1" t="s">
        <v>1326</v>
      </c>
    </row>
    <row r="121" s="1" customFormat="1" spans="1:22">
      <c r="A121" s="3">
        <v>999221970219996</v>
      </c>
      <c r="B121" s="1" t="s">
        <v>1950</v>
      </c>
      <c r="C121" s="1" t="s">
        <v>1951</v>
      </c>
      <c r="D121" s="1" t="s">
        <v>1952</v>
      </c>
      <c r="E121" s="1" t="s">
        <v>1953</v>
      </c>
      <c r="F121" s="1" t="s">
        <v>1215</v>
      </c>
      <c r="G121" s="1" t="s">
        <v>1219</v>
      </c>
      <c r="H121" s="1" t="s">
        <v>1220</v>
      </c>
      <c r="I121" s="1" t="s">
        <v>1954</v>
      </c>
      <c r="J121" s="1" t="s">
        <v>30</v>
      </c>
      <c r="K121" s="1" t="s">
        <v>1955</v>
      </c>
      <c r="L121" s="1" t="s">
        <v>1955</v>
      </c>
      <c r="M121" s="1" t="s">
        <v>1223</v>
      </c>
      <c r="N121" s="1" t="s">
        <v>1223</v>
      </c>
      <c r="O121" s="1" t="s">
        <v>1224</v>
      </c>
      <c r="P121" s="1" t="s">
        <v>1225</v>
      </c>
      <c r="Q121" s="1" t="s">
        <v>1226</v>
      </c>
      <c r="R121" s="1" t="s">
        <v>1956</v>
      </c>
      <c r="S121" s="1" t="s">
        <v>1228</v>
      </c>
      <c r="T121" s="1" t="s">
        <v>1229</v>
      </c>
      <c r="U121" s="1" t="s">
        <v>1230</v>
      </c>
      <c r="V121" s="1" t="s">
        <v>1730</v>
      </c>
    </row>
    <row r="122" s="1" customFormat="1" spans="1:22">
      <c r="A122" s="3">
        <v>999221875520232</v>
      </c>
      <c r="B122" s="1" t="s">
        <v>1957</v>
      </c>
      <c r="C122" s="1" t="s">
        <v>1958</v>
      </c>
      <c r="D122" s="1" t="s">
        <v>1959</v>
      </c>
      <c r="E122" s="1" t="s">
        <v>1960</v>
      </c>
      <c r="F122" s="1" t="s">
        <v>1761</v>
      </c>
      <c r="G122" s="1" t="s">
        <v>1219</v>
      </c>
      <c r="H122" s="1" t="s">
        <v>1220</v>
      </c>
      <c r="I122" s="1" t="s">
        <v>1961</v>
      </c>
      <c r="J122" s="1" t="s">
        <v>30</v>
      </c>
      <c r="K122" s="1" t="s">
        <v>1962</v>
      </c>
      <c r="L122" s="1" t="s">
        <v>1962</v>
      </c>
      <c r="M122" s="1" t="s">
        <v>1223</v>
      </c>
      <c r="N122" s="1" t="s">
        <v>1223</v>
      </c>
      <c r="O122" s="1" t="s">
        <v>1224</v>
      </c>
      <c r="P122" s="1" t="s">
        <v>1225</v>
      </c>
      <c r="Q122" s="1" t="s">
        <v>1226</v>
      </c>
      <c r="R122" s="1" t="s">
        <v>1963</v>
      </c>
      <c r="S122" s="1" t="s">
        <v>1228</v>
      </c>
      <c r="T122" s="1" t="s">
        <v>1229</v>
      </c>
      <c r="U122" s="1" t="s">
        <v>1230</v>
      </c>
      <c r="V122" s="1" t="s">
        <v>1245</v>
      </c>
    </row>
    <row r="123" s="1" customFormat="1" spans="1:22">
      <c r="A123" s="3">
        <v>999221886116156</v>
      </c>
      <c r="B123" s="1" t="s">
        <v>1901</v>
      </c>
      <c r="C123" s="1" t="s">
        <v>1964</v>
      </c>
      <c r="D123" s="1" t="s">
        <v>1965</v>
      </c>
      <c r="E123" s="1" t="s">
        <v>1966</v>
      </c>
      <c r="F123" s="1" t="s">
        <v>1655</v>
      </c>
      <c r="G123" s="1" t="s">
        <v>1219</v>
      </c>
      <c r="H123" s="1" t="s">
        <v>1220</v>
      </c>
      <c r="I123" s="1" t="s">
        <v>1967</v>
      </c>
      <c r="J123" s="1" t="s">
        <v>30</v>
      </c>
      <c r="K123" s="1" t="s">
        <v>1968</v>
      </c>
      <c r="L123" s="1" t="s">
        <v>1968</v>
      </c>
      <c r="M123" s="1" t="s">
        <v>1223</v>
      </c>
      <c r="N123" s="1" t="s">
        <v>1223</v>
      </c>
      <c r="O123" s="1" t="s">
        <v>1224</v>
      </c>
      <c r="P123" s="1" t="s">
        <v>1225</v>
      </c>
      <c r="Q123" s="1" t="s">
        <v>1226</v>
      </c>
      <c r="R123" s="1" t="s">
        <v>1969</v>
      </c>
      <c r="S123" s="1" t="s">
        <v>1228</v>
      </c>
      <c r="T123" s="1" t="s">
        <v>1229</v>
      </c>
      <c r="U123" s="1" t="s">
        <v>1230</v>
      </c>
      <c r="V123" s="1" t="s">
        <v>1302</v>
      </c>
    </row>
    <row r="124" s="1" customFormat="1" spans="1:22">
      <c r="A124" s="3">
        <v>21843526033</v>
      </c>
      <c r="B124" s="1" t="s">
        <v>1970</v>
      </c>
      <c r="C124" s="1" t="s">
        <v>1971</v>
      </c>
      <c r="D124" s="1" t="s">
        <v>1972</v>
      </c>
      <c r="E124" s="1" t="s">
        <v>1973</v>
      </c>
      <c r="F124" s="1" t="s">
        <v>1596</v>
      </c>
      <c r="G124" s="1" t="s">
        <v>1219</v>
      </c>
      <c r="H124" s="1" t="s">
        <v>1220</v>
      </c>
      <c r="I124" s="1" t="s">
        <v>1974</v>
      </c>
      <c r="J124" s="1" t="s">
        <v>30</v>
      </c>
      <c r="K124" s="1" t="s">
        <v>1975</v>
      </c>
      <c r="L124" s="1" t="s">
        <v>1975</v>
      </c>
      <c r="M124" s="1" t="s">
        <v>1223</v>
      </c>
      <c r="N124" s="1" t="s">
        <v>1223</v>
      </c>
      <c r="O124" s="1" t="s">
        <v>1224</v>
      </c>
      <c r="P124" s="1" t="s">
        <v>1225</v>
      </c>
      <c r="Q124" s="1" t="s">
        <v>1226</v>
      </c>
      <c r="R124" s="1" t="s">
        <v>1976</v>
      </c>
      <c r="S124" s="1" t="s">
        <v>1228</v>
      </c>
      <c r="T124" s="1" t="s">
        <v>1229</v>
      </c>
      <c r="U124" s="1" t="s">
        <v>1700</v>
      </c>
      <c r="V124" s="1" t="s">
        <v>1337</v>
      </c>
    </row>
    <row r="125" s="1" customFormat="1" spans="1:22">
      <c r="A125" s="3">
        <v>21843320360</v>
      </c>
      <c r="B125" s="1" t="s">
        <v>1970</v>
      </c>
      <c r="C125" s="1" t="s">
        <v>1977</v>
      </c>
      <c r="D125" s="1" t="s">
        <v>1978</v>
      </c>
      <c r="E125" s="1" t="s">
        <v>1979</v>
      </c>
      <c r="F125" s="1" t="s">
        <v>1596</v>
      </c>
      <c r="G125" s="1" t="s">
        <v>1219</v>
      </c>
      <c r="H125" s="1" t="s">
        <v>1220</v>
      </c>
      <c r="I125" s="1" t="s">
        <v>1980</v>
      </c>
      <c r="J125" s="1" t="s">
        <v>30</v>
      </c>
      <c r="K125" s="1" t="s">
        <v>1981</v>
      </c>
      <c r="L125" s="1" t="s">
        <v>1981</v>
      </c>
      <c r="M125" s="1" t="s">
        <v>1223</v>
      </c>
      <c r="N125" s="1" t="s">
        <v>1223</v>
      </c>
      <c r="O125" s="1" t="s">
        <v>1224</v>
      </c>
      <c r="P125" s="1" t="s">
        <v>1225</v>
      </c>
      <c r="Q125" s="1" t="s">
        <v>1226</v>
      </c>
      <c r="R125" s="1" t="s">
        <v>1982</v>
      </c>
      <c r="S125" s="1" t="s">
        <v>1228</v>
      </c>
      <c r="T125" s="1" t="s">
        <v>1229</v>
      </c>
      <c r="U125" s="1" t="s">
        <v>1700</v>
      </c>
      <c r="V125" s="1" t="s">
        <v>1337</v>
      </c>
    </row>
    <row r="126" s="1" customFormat="1" spans="1:22">
      <c r="A126" s="3">
        <v>21887140537</v>
      </c>
      <c r="B126" s="1" t="s">
        <v>1901</v>
      </c>
      <c r="C126" s="1" t="s">
        <v>1983</v>
      </c>
      <c r="D126" s="1" t="s">
        <v>1984</v>
      </c>
      <c r="E126" s="1" t="s">
        <v>1985</v>
      </c>
      <c r="F126" s="1" t="s">
        <v>1215</v>
      </c>
      <c r="G126" s="1" t="s">
        <v>1219</v>
      </c>
      <c r="H126" s="1" t="s">
        <v>1220</v>
      </c>
      <c r="I126" s="1" t="s">
        <v>1986</v>
      </c>
      <c r="J126" s="1" t="s">
        <v>30</v>
      </c>
      <c r="K126" s="1" t="s">
        <v>1987</v>
      </c>
      <c r="L126" s="1" t="s">
        <v>1987</v>
      </c>
      <c r="M126" s="1" t="s">
        <v>1223</v>
      </c>
      <c r="N126" s="1" t="s">
        <v>1223</v>
      </c>
      <c r="O126" s="1" t="s">
        <v>1224</v>
      </c>
      <c r="P126" s="1" t="s">
        <v>1225</v>
      </c>
      <c r="Q126" s="1" t="s">
        <v>1226</v>
      </c>
      <c r="R126" s="1" t="s">
        <v>1988</v>
      </c>
      <c r="S126" s="1" t="s">
        <v>1228</v>
      </c>
      <c r="T126" s="1" t="s">
        <v>1229</v>
      </c>
      <c r="U126" s="1" t="s">
        <v>1230</v>
      </c>
      <c r="V126" s="1" t="s">
        <v>1326</v>
      </c>
    </row>
    <row r="127" s="1" customFormat="1" spans="1:22">
      <c r="A127" s="3">
        <v>999221999578866</v>
      </c>
      <c r="B127" s="1" t="s">
        <v>1989</v>
      </c>
      <c r="C127" s="1" t="s">
        <v>1990</v>
      </c>
      <c r="D127" s="1" t="s">
        <v>1984</v>
      </c>
      <c r="E127" s="1" t="s">
        <v>1991</v>
      </c>
      <c r="F127" s="1" t="s">
        <v>1215</v>
      </c>
      <c r="G127" s="1" t="s">
        <v>1219</v>
      </c>
      <c r="H127" s="1" t="s">
        <v>1220</v>
      </c>
      <c r="I127" s="1" t="s">
        <v>1992</v>
      </c>
      <c r="J127" s="1" t="s">
        <v>30</v>
      </c>
      <c r="K127" s="1" t="s">
        <v>1993</v>
      </c>
      <c r="L127" s="1" t="s">
        <v>1993</v>
      </c>
      <c r="M127" s="1" t="s">
        <v>1223</v>
      </c>
      <c r="N127" s="1" t="s">
        <v>1223</v>
      </c>
      <c r="O127" s="1" t="s">
        <v>1224</v>
      </c>
      <c r="P127" s="1" t="s">
        <v>1225</v>
      </c>
      <c r="Q127" s="1" t="s">
        <v>1226</v>
      </c>
      <c r="R127" s="1" t="s">
        <v>1994</v>
      </c>
      <c r="S127" s="1" t="s">
        <v>1228</v>
      </c>
      <c r="T127" s="1" t="s">
        <v>1229</v>
      </c>
      <c r="U127" s="1" t="s">
        <v>1230</v>
      </c>
      <c r="V127" s="1" t="s">
        <v>1326</v>
      </c>
    </row>
    <row r="128" s="1" customFormat="1" spans="1:22">
      <c r="A128" s="3">
        <v>999221987798044</v>
      </c>
      <c r="B128" s="1" t="s">
        <v>1833</v>
      </c>
      <c r="C128" s="1" t="s">
        <v>1995</v>
      </c>
      <c r="D128" s="1" t="s">
        <v>1996</v>
      </c>
      <c r="E128" s="1" t="s">
        <v>1997</v>
      </c>
      <c r="F128" s="1" t="s">
        <v>1215</v>
      </c>
      <c r="G128" s="1" t="s">
        <v>1219</v>
      </c>
      <c r="H128" s="1" t="s">
        <v>1220</v>
      </c>
      <c r="I128" s="1" t="s">
        <v>1998</v>
      </c>
      <c r="J128" s="1" t="s">
        <v>30</v>
      </c>
      <c r="K128" s="1" t="s">
        <v>1999</v>
      </c>
      <c r="L128" s="1" t="s">
        <v>1999</v>
      </c>
      <c r="M128" s="1" t="s">
        <v>1223</v>
      </c>
      <c r="N128" s="1" t="s">
        <v>1223</v>
      </c>
      <c r="O128" s="1" t="s">
        <v>1224</v>
      </c>
      <c r="P128" s="1" t="s">
        <v>1225</v>
      </c>
      <c r="Q128" s="1" t="s">
        <v>1226</v>
      </c>
      <c r="R128" s="1" t="s">
        <v>2000</v>
      </c>
      <c r="S128" s="1" t="s">
        <v>1228</v>
      </c>
      <c r="T128" s="1" t="s">
        <v>1229</v>
      </c>
      <c r="U128" s="1" t="s">
        <v>1230</v>
      </c>
      <c r="V128" s="1" t="s">
        <v>1286</v>
      </c>
    </row>
    <row r="129" s="1" customFormat="1" spans="1:22">
      <c r="A129" s="3">
        <v>999221976712642</v>
      </c>
      <c r="B129" s="1" t="s">
        <v>1873</v>
      </c>
      <c r="C129" s="1" t="s">
        <v>2001</v>
      </c>
      <c r="D129" s="1" t="s">
        <v>1996</v>
      </c>
      <c r="E129" s="1" t="s">
        <v>2002</v>
      </c>
      <c r="F129" s="1" t="s">
        <v>1455</v>
      </c>
      <c r="G129" s="1" t="s">
        <v>1219</v>
      </c>
      <c r="H129" s="1" t="s">
        <v>1220</v>
      </c>
      <c r="I129" s="1" t="s">
        <v>2003</v>
      </c>
      <c r="J129" s="1" t="s">
        <v>30</v>
      </c>
      <c r="K129" s="1" t="s">
        <v>2004</v>
      </c>
      <c r="L129" s="1" t="s">
        <v>2004</v>
      </c>
      <c r="M129" s="1" t="s">
        <v>1223</v>
      </c>
      <c r="N129" s="1" t="s">
        <v>1223</v>
      </c>
      <c r="O129" s="1" t="s">
        <v>1224</v>
      </c>
      <c r="P129" s="1" t="s">
        <v>1225</v>
      </c>
      <c r="Q129" s="1" t="s">
        <v>1226</v>
      </c>
      <c r="R129" s="1" t="s">
        <v>2005</v>
      </c>
      <c r="S129" s="1" t="s">
        <v>1228</v>
      </c>
      <c r="T129" s="1" t="s">
        <v>1229</v>
      </c>
      <c r="U129" s="1" t="s">
        <v>1230</v>
      </c>
      <c r="V129" s="1" t="s">
        <v>1286</v>
      </c>
    </row>
    <row r="130" s="1" customFormat="1" spans="1:22">
      <c r="A130" s="3">
        <v>999221901706085</v>
      </c>
      <c r="B130" s="1" t="s">
        <v>2006</v>
      </c>
      <c r="C130" s="1" t="s">
        <v>2007</v>
      </c>
      <c r="D130" s="1" t="s">
        <v>1996</v>
      </c>
      <c r="E130" s="1" t="s">
        <v>2008</v>
      </c>
      <c r="F130" s="1" t="s">
        <v>1215</v>
      </c>
      <c r="G130" s="1" t="s">
        <v>1219</v>
      </c>
      <c r="H130" s="1" t="s">
        <v>1220</v>
      </c>
      <c r="I130" s="1" t="s">
        <v>2009</v>
      </c>
      <c r="J130" s="1" t="s">
        <v>30</v>
      </c>
      <c r="K130" s="1" t="s">
        <v>2010</v>
      </c>
      <c r="L130" s="1" t="s">
        <v>2010</v>
      </c>
      <c r="M130" s="1" t="s">
        <v>1223</v>
      </c>
      <c r="N130" s="1" t="s">
        <v>1223</v>
      </c>
      <c r="O130" s="1" t="s">
        <v>1224</v>
      </c>
      <c r="P130" s="1" t="s">
        <v>1225</v>
      </c>
      <c r="Q130" s="1" t="s">
        <v>1226</v>
      </c>
      <c r="R130" s="1" t="s">
        <v>2011</v>
      </c>
      <c r="S130" s="1" t="s">
        <v>1228</v>
      </c>
      <c r="T130" s="1" t="s">
        <v>1229</v>
      </c>
      <c r="U130" s="1" t="s">
        <v>1230</v>
      </c>
      <c r="V130" s="1" t="s">
        <v>1286</v>
      </c>
    </row>
    <row r="131" s="1" customFormat="1" spans="1:22">
      <c r="A131" s="3">
        <v>21868316262</v>
      </c>
      <c r="B131" s="1" t="s">
        <v>1957</v>
      </c>
      <c r="C131" s="1" t="s">
        <v>2012</v>
      </c>
      <c r="D131" s="1" t="s">
        <v>2013</v>
      </c>
      <c r="E131" s="1" t="s">
        <v>2014</v>
      </c>
      <c r="F131" s="1" t="s">
        <v>1596</v>
      </c>
      <c r="G131" s="1" t="s">
        <v>1219</v>
      </c>
      <c r="H131" s="1" t="s">
        <v>1220</v>
      </c>
      <c r="I131" s="1" t="s">
        <v>2015</v>
      </c>
      <c r="J131" s="1" t="s">
        <v>30</v>
      </c>
      <c r="K131" s="1" t="s">
        <v>2016</v>
      </c>
      <c r="L131" s="1" t="s">
        <v>2017</v>
      </c>
      <c r="M131" s="1" t="s">
        <v>2018</v>
      </c>
      <c r="N131" s="1" t="s">
        <v>2019</v>
      </c>
      <c r="O131" s="1" t="s">
        <v>1224</v>
      </c>
      <c r="P131" s="1" t="s">
        <v>1225</v>
      </c>
      <c r="Q131" s="1" t="s">
        <v>1226</v>
      </c>
      <c r="R131" s="1" t="s">
        <v>2020</v>
      </c>
      <c r="S131" s="1" t="s">
        <v>1228</v>
      </c>
      <c r="T131" s="1" t="s">
        <v>1229</v>
      </c>
      <c r="U131" s="1" t="s">
        <v>1700</v>
      </c>
      <c r="V131" s="1" t="s">
        <v>1337</v>
      </c>
    </row>
    <row r="132" s="1" customFormat="1" spans="1:22">
      <c r="A132" s="3">
        <v>999221930285099</v>
      </c>
      <c r="B132" s="1" t="s">
        <v>2021</v>
      </c>
      <c r="C132" s="1" t="s">
        <v>2022</v>
      </c>
      <c r="D132" s="1" t="s">
        <v>2023</v>
      </c>
      <c r="E132" s="1" t="s">
        <v>2024</v>
      </c>
      <c r="F132" s="1" t="s">
        <v>1455</v>
      </c>
      <c r="G132" s="1" t="s">
        <v>1219</v>
      </c>
      <c r="H132" s="1" t="s">
        <v>1220</v>
      </c>
      <c r="I132" s="1" t="s">
        <v>2025</v>
      </c>
      <c r="J132" s="1" t="s">
        <v>30</v>
      </c>
      <c r="K132" s="1" t="s">
        <v>2026</v>
      </c>
      <c r="L132" s="1" t="s">
        <v>2026</v>
      </c>
      <c r="M132" s="1" t="s">
        <v>1223</v>
      </c>
      <c r="N132" s="1" t="s">
        <v>1223</v>
      </c>
      <c r="O132" s="1" t="s">
        <v>1224</v>
      </c>
      <c r="P132" s="1" t="s">
        <v>1225</v>
      </c>
      <c r="Q132" s="1" t="s">
        <v>1226</v>
      </c>
      <c r="R132" s="1" t="s">
        <v>2027</v>
      </c>
      <c r="S132" s="1" t="s">
        <v>1228</v>
      </c>
      <c r="T132" s="1" t="s">
        <v>1229</v>
      </c>
      <c r="U132" s="1" t="s">
        <v>1700</v>
      </c>
      <c r="V132" s="1" t="s">
        <v>1337</v>
      </c>
    </row>
    <row r="133" s="1" customFormat="1" spans="1:22">
      <c r="A133" s="3">
        <v>21885794865</v>
      </c>
      <c r="B133" s="1" t="s">
        <v>1901</v>
      </c>
      <c r="C133" s="1" t="s">
        <v>2028</v>
      </c>
      <c r="D133" s="1" t="s">
        <v>2029</v>
      </c>
      <c r="E133" s="1" t="s">
        <v>2030</v>
      </c>
      <c r="F133" s="1" t="s">
        <v>1596</v>
      </c>
      <c r="G133" s="1" t="s">
        <v>1219</v>
      </c>
      <c r="H133" s="1" t="s">
        <v>1220</v>
      </c>
      <c r="I133" s="1" t="s">
        <v>2031</v>
      </c>
      <c r="J133" s="1" t="s">
        <v>30</v>
      </c>
      <c r="K133" s="1" t="s">
        <v>2032</v>
      </c>
      <c r="L133" s="1" t="s">
        <v>2032</v>
      </c>
      <c r="M133" s="1" t="s">
        <v>1223</v>
      </c>
      <c r="N133" s="1" t="s">
        <v>1223</v>
      </c>
      <c r="O133" s="1" t="s">
        <v>1224</v>
      </c>
      <c r="P133" s="1" t="s">
        <v>1225</v>
      </c>
      <c r="Q133" s="1" t="s">
        <v>1226</v>
      </c>
      <c r="R133" s="1" t="s">
        <v>2033</v>
      </c>
      <c r="S133" s="1" t="s">
        <v>1228</v>
      </c>
      <c r="T133" s="1" t="s">
        <v>1229</v>
      </c>
      <c r="U133" s="1" t="s">
        <v>1700</v>
      </c>
      <c r="V133" s="1" t="s">
        <v>1337</v>
      </c>
    </row>
    <row r="134" s="1" customFormat="1" spans="1:22">
      <c r="A134" s="3">
        <v>999221939437219</v>
      </c>
      <c r="B134" s="1" t="s">
        <v>2034</v>
      </c>
      <c r="C134" s="1" t="s">
        <v>2035</v>
      </c>
      <c r="D134" s="1" t="s">
        <v>2036</v>
      </c>
      <c r="E134" s="1" t="s">
        <v>2037</v>
      </c>
      <c r="F134" s="1" t="s">
        <v>1455</v>
      </c>
      <c r="G134" s="1" t="s">
        <v>1219</v>
      </c>
      <c r="H134" s="1" t="s">
        <v>1220</v>
      </c>
      <c r="I134" s="1" t="s">
        <v>2038</v>
      </c>
      <c r="J134" s="1" t="s">
        <v>30</v>
      </c>
      <c r="K134" s="1" t="s">
        <v>2039</v>
      </c>
      <c r="L134" s="1" t="s">
        <v>2040</v>
      </c>
      <c r="M134" s="1" t="s">
        <v>2041</v>
      </c>
      <c r="N134" s="1" t="s">
        <v>2042</v>
      </c>
      <c r="O134" s="1" t="s">
        <v>1224</v>
      </c>
      <c r="P134" s="1" t="s">
        <v>1225</v>
      </c>
      <c r="Q134" s="1" t="s">
        <v>1226</v>
      </c>
      <c r="R134" s="1" t="s">
        <v>2043</v>
      </c>
      <c r="S134" s="1" t="s">
        <v>1228</v>
      </c>
      <c r="T134" s="1" t="s">
        <v>1229</v>
      </c>
      <c r="U134" s="1" t="s">
        <v>1700</v>
      </c>
      <c r="V134" s="1" t="s">
        <v>1337</v>
      </c>
    </row>
    <row r="135" s="1" customFormat="1" spans="1:22">
      <c r="A135" s="3">
        <v>21862336654</v>
      </c>
      <c r="B135" s="1" t="s">
        <v>2044</v>
      </c>
      <c r="C135" s="1" t="s">
        <v>2045</v>
      </c>
      <c r="D135" s="1" t="s">
        <v>2036</v>
      </c>
      <c r="E135" s="1" t="s">
        <v>2046</v>
      </c>
      <c r="F135" s="1" t="s">
        <v>1455</v>
      </c>
      <c r="G135" s="1" t="s">
        <v>1219</v>
      </c>
      <c r="H135" s="1" t="s">
        <v>1220</v>
      </c>
      <c r="I135" s="1" t="s">
        <v>2047</v>
      </c>
      <c r="J135" s="1" t="s">
        <v>30</v>
      </c>
      <c r="K135" s="1" t="s">
        <v>2048</v>
      </c>
      <c r="L135" s="1" t="s">
        <v>2048</v>
      </c>
      <c r="M135" s="1" t="s">
        <v>1223</v>
      </c>
      <c r="N135" s="1" t="s">
        <v>1223</v>
      </c>
      <c r="O135" s="1" t="s">
        <v>1224</v>
      </c>
      <c r="P135" s="1" t="s">
        <v>1225</v>
      </c>
      <c r="Q135" s="1" t="s">
        <v>1226</v>
      </c>
      <c r="R135" s="1" t="s">
        <v>2049</v>
      </c>
      <c r="S135" s="1" t="s">
        <v>1228</v>
      </c>
      <c r="T135" s="1" t="s">
        <v>1229</v>
      </c>
      <c r="U135" s="1" t="s">
        <v>1700</v>
      </c>
      <c r="V135" s="1" t="s">
        <v>1337</v>
      </c>
    </row>
    <row r="136" s="1" customFormat="1" spans="1:22">
      <c r="A136" s="3">
        <v>21887906587</v>
      </c>
      <c r="B136" s="1" t="s">
        <v>1901</v>
      </c>
      <c r="C136" s="1" t="s">
        <v>2050</v>
      </c>
      <c r="D136" s="1" t="s">
        <v>2036</v>
      </c>
      <c r="E136" s="1" t="s">
        <v>2051</v>
      </c>
      <c r="F136" s="1" t="s">
        <v>1596</v>
      </c>
      <c r="G136" s="1" t="s">
        <v>1219</v>
      </c>
      <c r="H136" s="1" t="s">
        <v>1220</v>
      </c>
      <c r="I136" s="1" t="s">
        <v>2052</v>
      </c>
      <c r="J136" s="1" t="s">
        <v>30</v>
      </c>
      <c r="K136" s="1" t="s">
        <v>2053</v>
      </c>
      <c r="L136" s="1" t="s">
        <v>2053</v>
      </c>
      <c r="M136" s="1" t="s">
        <v>1223</v>
      </c>
      <c r="N136" s="1" t="s">
        <v>1223</v>
      </c>
      <c r="O136" s="1" t="s">
        <v>1224</v>
      </c>
      <c r="P136" s="1" t="s">
        <v>1225</v>
      </c>
      <c r="Q136" s="1" t="s">
        <v>1226</v>
      </c>
      <c r="R136" s="1" t="s">
        <v>2054</v>
      </c>
      <c r="S136" s="1" t="s">
        <v>1228</v>
      </c>
      <c r="T136" s="1" t="s">
        <v>1229</v>
      </c>
      <c r="U136" s="1" t="s">
        <v>1700</v>
      </c>
      <c r="V136" s="1" t="s">
        <v>1337</v>
      </c>
    </row>
    <row r="137" s="1" customFormat="1" spans="1:22">
      <c r="A137" s="3">
        <v>21887906588</v>
      </c>
      <c r="B137" s="1" t="s">
        <v>1901</v>
      </c>
      <c r="C137" s="1" t="s">
        <v>2055</v>
      </c>
      <c r="D137" s="1" t="s">
        <v>2036</v>
      </c>
      <c r="E137" s="1" t="s">
        <v>2056</v>
      </c>
      <c r="F137" s="1" t="s">
        <v>1596</v>
      </c>
      <c r="G137" s="1" t="s">
        <v>1219</v>
      </c>
      <c r="H137" s="1" t="s">
        <v>1220</v>
      </c>
      <c r="I137" s="1" t="s">
        <v>2057</v>
      </c>
      <c r="J137" s="1" t="s">
        <v>30</v>
      </c>
      <c r="K137" s="1" t="s">
        <v>2058</v>
      </c>
      <c r="L137" s="1" t="s">
        <v>2058</v>
      </c>
      <c r="M137" s="1" t="s">
        <v>1223</v>
      </c>
      <c r="N137" s="1" t="s">
        <v>1223</v>
      </c>
      <c r="O137" s="1" t="s">
        <v>1224</v>
      </c>
      <c r="P137" s="1" t="s">
        <v>1225</v>
      </c>
      <c r="Q137" s="1" t="s">
        <v>1226</v>
      </c>
      <c r="R137" s="1" t="s">
        <v>2059</v>
      </c>
      <c r="S137" s="1" t="s">
        <v>1228</v>
      </c>
      <c r="T137" s="1" t="s">
        <v>1229</v>
      </c>
      <c r="U137" s="1" t="s">
        <v>1700</v>
      </c>
      <c r="V137" s="1" t="s">
        <v>1337</v>
      </c>
    </row>
    <row r="138" s="1" customFormat="1" spans="1:22">
      <c r="A138" s="3">
        <v>999221989140756</v>
      </c>
      <c r="B138" s="1" t="s">
        <v>1833</v>
      </c>
      <c r="C138" s="1" t="s">
        <v>2060</v>
      </c>
      <c r="D138" s="1" t="s">
        <v>2061</v>
      </c>
      <c r="E138" s="1" t="s">
        <v>2062</v>
      </c>
      <c r="F138" s="1" t="s">
        <v>1215</v>
      </c>
      <c r="G138" s="1" t="s">
        <v>1219</v>
      </c>
      <c r="H138" s="1" t="s">
        <v>1220</v>
      </c>
      <c r="I138" s="1" t="s">
        <v>2063</v>
      </c>
      <c r="J138" s="1" t="s">
        <v>30</v>
      </c>
      <c r="K138" s="1" t="s">
        <v>1852</v>
      </c>
      <c r="L138" s="1" t="s">
        <v>1852</v>
      </c>
      <c r="M138" s="1" t="s">
        <v>1223</v>
      </c>
      <c r="N138" s="1" t="s">
        <v>1223</v>
      </c>
      <c r="O138" s="1" t="s">
        <v>1224</v>
      </c>
      <c r="P138" s="1" t="s">
        <v>1225</v>
      </c>
      <c r="Q138" s="1" t="s">
        <v>1226</v>
      </c>
      <c r="R138" s="1" t="s">
        <v>2064</v>
      </c>
      <c r="S138" s="1" t="s">
        <v>1228</v>
      </c>
      <c r="T138" s="1" t="s">
        <v>1229</v>
      </c>
      <c r="U138" s="1" t="s">
        <v>1230</v>
      </c>
      <c r="V138" s="1" t="s">
        <v>1302</v>
      </c>
    </row>
    <row r="139" s="1" customFormat="1" spans="1:22">
      <c r="A139" s="3">
        <v>999221993357907</v>
      </c>
      <c r="B139" s="1" t="s">
        <v>1921</v>
      </c>
      <c r="C139" s="1" t="s">
        <v>2065</v>
      </c>
      <c r="D139" s="1" t="s">
        <v>2066</v>
      </c>
      <c r="E139" s="1" t="s">
        <v>2067</v>
      </c>
      <c r="F139" s="1" t="s">
        <v>1455</v>
      </c>
      <c r="G139" s="1" t="s">
        <v>1219</v>
      </c>
      <c r="H139" s="1" t="s">
        <v>1220</v>
      </c>
      <c r="I139" s="1" t="s">
        <v>2068</v>
      </c>
      <c r="J139" s="1" t="s">
        <v>30</v>
      </c>
      <c r="K139" s="1" t="s">
        <v>2069</v>
      </c>
      <c r="L139" s="1" t="s">
        <v>2069</v>
      </c>
      <c r="M139" s="1" t="s">
        <v>1223</v>
      </c>
      <c r="N139" s="1" t="s">
        <v>1223</v>
      </c>
      <c r="O139" s="1" t="s">
        <v>1224</v>
      </c>
      <c r="P139" s="1" t="s">
        <v>1225</v>
      </c>
      <c r="Q139" s="1" t="s">
        <v>1226</v>
      </c>
      <c r="R139" s="1" t="s">
        <v>2070</v>
      </c>
      <c r="S139" s="1" t="s">
        <v>1228</v>
      </c>
      <c r="T139" s="1" t="s">
        <v>1229</v>
      </c>
      <c r="U139" s="1" t="s">
        <v>1230</v>
      </c>
      <c r="V139" s="1" t="s">
        <v>1309</v>
      </c>
    </row>
    <row r="140" s="1" customFormat="1" spans="1:22">
      <c r="A140" s="3">
        <v>21856180561</v>
      </c>
      <c r="B140" s="1" t="s">
        <v>1854</v>
      </c>
      <c r="C140" s="1" t="s">
        <v>2071</v>
      </c>
      <c r="D140" s="1" t="s">
        <v>1693</v>
      </c>
      <c r="E140" s="1" t="s">
        <v>2072</v>
      </c>
      <c r="F140" s="1" t="s">
        <v>1215</v>
      </c>
      <c r="G140" s="1" t="s">
        <v>1219</v>
      </c>
      <c r="H140" s="1" t="s">
        <v>1220</v>
      </c>
      <c r="I140" s="1" t="s">
        <v>2073</v>
      </c>
      <c r="J140" s="1" t="s">
        <v>30</v>
      </c>
      <c r="K140" s="1" t="s">
        <v>2074</v>
      </c>
      <c r="L140" s="1" t="s">
        <v>2074</v>
      </c>
      <c r="M140" s="1" t="s">
        <v>1223</v>
      </c>
      <c r="N140" s="1" t="s">
        <v>1223</v>
      </c>
      <c r="O140" s="1" t="s">
        <v>1224</v>
      </c>
      <c r="P140" s="1" t="s">
        <v>1225</v>
      </c>
      <c r="Q140" s="1" t="s">
        <v>1226</v>
      </c>
      <c r="R140" s="1" t="s">
        <v>2075</v>
      </c>
      <c r="S140" s="1" t="s">
        <v>1228</v>
      </c>
      <c r="T140" s="1" t="s">
        <v>1229</v>
      </c>
      <c r="U140" s="1" t="s">
        <v>1700</v>
      </c>
      <c r="V140" s="1" t="s">
        <v>1701</v>
      </c>
    </row>
    <row r="141" s="1" customFormat="1" spans="1:22">
      <c r="A141" s="4">
        <v>9.99221864291802e+24</v>
      </c>
      <c r="B141" s="1" t="s">
        <v>2044</v>
      </c>
      <c r="C141" s="1" t="s">
        <v>2076</v>
      </c>
      <c r="D141" s="1" t="s">
        <v>1693</v>
      </c>
      <c r="E141" s="1" t="s">
        <v>2077</v>
      </c>
      <c r="F141" s="1" t="s">
        <v>1215</v>
      </c>
      <c r="G141" s="1" t="s">
        <v>1219</v>
      </c>
      <c r="H141" s="1" t="s">
        <v>1220</v>
      </c>
      <c r="I141" s="1" t="s">
        <v>1224</v>
      </c>
      <c r="J141" s="1" t="s">
        <v>30</v>
      </c>
      <c r="K141" s="1" t="s">
        <v>1224</v>
      </c>
      <c r="L141" s="1" t="s">
        <v>1224</v>
      </c>
      <c r="M141" s="1" t="s">
        <v>1223</v>
      </c>
      <c r="N141" s="1" t="s">
        <v>1223</v>
      </c>
      <c r="O141" s="1" t="s">
        <v>1224</v>
      </c>
      <c r="P141" s="1" t="s">
        <v>1225</v>
      </c>
      <c r="Q141" s="1" t="s">
        <v>1226</v>
      </c>
      <c r="R141" s="1" t="s">
        <v>2078</v>
      </c>
      <c r="S141" s="1" t="s">
        <v>1228</v>
      </c>
      <c r="T141" s="1" t="s">
        <v>1229</v>
      </c>
      <c r="U141" s="1" t="s">
        <v>1700</v>
      </c>
      <c r="V141" s="1" t="s">
        <v>1701</v>
      </c>
    </row>
    <row r="142" s="1" customFormat="1" spans="1:22">
      <c r="A142" s="3">
        <v>999221855826135</v>
      </c>
      <c r="B142" s="1" t="s">
        <v>1854</v>
      </c>
      <c r="C142" s="1" t="s">
        <v>2079</v>
      </c>
      <c r="D142" s="1" t="s">
        <v>2080</v>
      </c>
      <c r="E142" s="1" t="s">
        <v>2081</v>
      </c>
      <c r="F142" s="1" t="s">
        <v>1455</v>
      </c>
      <c r="G142" s="1" t="s">
        <v>1219</v>
      </c>
      <c r="H142" s="1" t="s">
        <v>1220</v>
      </c>
      <c r="I142" s="1" t="s">
        <v>2082</v>
      </c>
      <c r="J142" s="1" t="s">
        <v>30</v>
      </c>
      <c r="K142" s="1" t="s">
        <v>2083</v>
      </c>
      <c r="L142" s="1" t="s">
        <v>2083</v>
      </c>
      <c r="M142" s="1" t="s">
        <v>1223</v>
      </c>
      <c r="N142" s="1" t="s">
        <v>1223</v>
      </c>
      <c r="O142" s="1" t="s">
        <v>1224</v>
      </c>
      <c r="P142" s="1" t="s">
        <v>1225</v>
      </c>
      <c r="Q142" s="1" t="s">
        <v>1226</v>
      </c>
      <c r="R142" s="1" t="s">
        <v>2084</v>
      </c>
      <c r="S142" s="1" t="s">
        <v>1228</v>
      </c>
      <c r="T142" s="1" t="s">
        <v>1229</v>
      </c>
      <c r="U142" s="1" t="s">
        <v>1230</v>
      </c>
      <c r="V142" s="1" t="s">
        <v>2085</v>
      </c>
    </row>
    <row r="143" s="1" customFormat="1" spans="1:22">
      <c r="A143" s="3">
        <v>999222002285347</v>
      </c>
      <c r="B143" s="1" t="s">
        <v>1802</v>
      </c>
      <c r="C143" s="1" t="s">
        <v>2086</v>
      </c>
      <c r="D143" s="1" t="s">
        <v>2087</v>
      </c>
      <c r="E143" s="1" t="s">
        <v>2088</v>
      </c>
      <c r="F143" s="1" t="s">
        <v>1215</v>
      </c>
      <c r="G143" s="1" t="s">
        <v>1219</v>
      </c>
      <c r="H143" s="1" t="s">
        <v>1220</v>
      </c>
      <c r="I143" s="1" t="s">
        <v>2089</v>
      </c>
      <c r="J143" s="1" t="s">
        <v>30</v>
      </c>
      <c r="K143" s="1" t="s">
        <v>2090</v>
      </c>
      <c r="L143" s="1" t="s">
        <v>2090</v>
      </c>
      <c r="M143" s="1" t="s">
        <v>1223</v>
      </c>
      <c r="N143" s="1" t="s">
        <v>1223</v>
      </c>
      <c r="O143" s="1" t="s">
        <v>1224</v>
      </c>
      <c r="P143" s="1" t="s">
        <v>1225</v>
      </c>
      <c r="Q143" s="1" t="s">
        <v>1226</v>
      </c>
      <c r="R143" s="1" t="s">
        <v>2091</v>
      </c>
      <c r="S143" s="1" t="s">
        <v>1228</v>
      </c>
      <c r="T143" s="1" t="s">
        <v>1229</v>
      </c>
      <c r="U143" s="1" t="s">
        <v>1230</v>
      </c>
      <c r="V143" s="1" t="s">
        <v>1319</v>
      </c>
    </row>
    <row r="144" s="1" customFormat="1" spans="1:22">
      <c r="A144" s="3">
        <v>21893123714</v>
      </c>
      <c r="B144" s="1" t="s">
        <v>1901</v>
      </c>
      <c r="C144" s="1" t="s">
        <v>2092</v>
      </c>
      <c r="D144" s="1" t="s">
        <v>2093</v>
      </c>
      <c r="E144" s="1" t="s">
        <v>2094</v>
      </c>
      <c r="F144" s="1" t="s">
        <v>1596</v>
      </c>
      <c r="G144" s="1" t="s">
        <v>1219</v>
      </c>
      <c r="H144" s="1" t="s">
        <v>1220</v>
      </c>
      <c r="I144" s="1" t="s">
        <v>2095</v>
      </c>
      <c r="J144" s="1" t="s">
        <v>30</v>
      </c>
      <c r="K144" s="1" t="s">
        <v>2096</v>
      </c>
      <c r="L144" s="1" t="s">
        <v>2096</v>
      </c>
      <c r="M144" s="1" t="s">
        <v>1223</v>
      </c>
      <c r="N144" s="1" t="s">
        <v>1223</v>
      </c>
      <c r="O144" s="1" t="s">
        <v>1224</v>
      </c>
      <c r="P144" s="1" t="s">
        <v>1225</v>
      </c>
      <c r="Q144" s="1" t="s">
        <v>1226</v>
      </c>
      <c r="R144" s="1" t="s">
        <v>2097</v>
      </c>
      <c r="S144" s="1" t="s">
        <v>1228</v>
      </c>
      <c r="T144" s="1" t="s">
        <v>1229</v>
      </c>
      <c r="U144" s="1" t="s">
        <v>1230</v>
      </c>
      <c r="V144" s="1" t="s">
        <v>1326</v>
      </c>
    </row>
    <row r="145" s="1" customFormat="1" spans="1:22">
      <c r="A145" s="3">
        <v>22018302580</v>
      </c>
      <c r="B145" s="1" t="s">
        <v>1655</v>
      </c>
      <c r="C145" s="1" t="s">
        <v>2098</v>
      </c>
      <c r="D145" s="1" t="s">
        <v>2099</v>
      </c>
      <c r="E145" s="1" t="s">
        <v>2100</v>
      </c>
      <c r="F145" s="1" t="s">
        <v>1596</v>
      </c>
      <c r="G145" s="1" t="s">
        <v>1219</v>
      </c>
      <c r="H145" s="1" t="s">
        <v>1220</v>
      </c>
      <c r="I145" s="1" t="s">
        <v>2101</v>
      </c>
      <c r="J145" s="1" t="s">
        <v>30</v>
      </c>
      <c r="K145" s="1" t="s">
        <v>1355</v>
      </c>
      <c r="L145" s="1" t="s">
        <v>1355</v>
      </c>
      <c r="M145" s="1" t="s">
        <v>1223</v>
      </c>
      <c r="N145" s="1" t="s">
        <v>1223</v>
      </c>
      <c r="O145" s="1" t="s">
        <v>1224</v>
      </c>
      <c r="P145" s="1" t="s">
        <v>1225</v>
      </c>
      <c r="Q145" s="1" t="s">
        <v>1226</v>
      </c>
      <c r="R145" s="1" t="s">
        <v>2102</v>
      </c>
      <c r="S145" s="1" t="s">
        <v>1228</v>
      </c>
      <c r="T145" s="1" t="s">
        <v>1229</v>
      </c>
      <c r="U145" s="1" t="s">
        <v>1230</v>
      </c>
      <c r="V145" s="1" t="s">
        <v>1302</v>
      </c>
    </row>
    <row r="146" s="1" customFormat="1" spans="1:22">
      <c r="A146" s="3">
        <v>999221940452741</v>
      </c>
      <c r="B146" s="1" t="s">
        <v>2034</v>
      </c>
      <c r="C146" s="1" t="s">
        <v>2103</v>
      </c>
      <c r="D146" s="1" t="s">
        <v>2104</v>
      </c>
      <c r="E146" s="1" t="s">
        <v>2105</v>
      </c>
      <c r="F146" s="1" t="s">
        <v>1215</v>
      </c>
      <c r="G146" s="1" t="s">
        <v>1219</v>
      </c>
      <c r="H146" s="1" t="s">
        <v>1220</v>
      </c>
      <c r="I146" s="1" t="s">
        <v>2106</v>
      </c>
      <c r="J146" s="1" t="s">
        <v>30</v>
      </c>
      <c r="K146" s="1" t="s">
        <v>2107</v>
      </c>
      <c r="L146" s="1" t="s">
        <v>2107</v>
      </c>
      <c r="M146" s="1" t="s">
        <v>1223</v>
      </c>
      <c r="N146" s="1" t="s">
        <v>1223</v>
      </c>
      <c r="O146" s="1" t="s">
        <v>1224</v>
      </c>
      <c r="P146" s="1" t="s">
        <v>1225</v>
      </c>
      <c r="Q146" s="1" t="s">
        <v>1226</v>
      </c>
      <c r="R146" s="1" t="s">
        <v>2108</v>
      </c>
      <c r="S146" s="1" t="s">
        <v>1228</v>
      </c>
      <c r="T146" s="1" t="s">
        <v>1229</v>
      </c>
      <c r="U146" s="1" t="s">
        <v>1230</v>
      </c>
      <c r="V146" s="1" t="s">
        <v>2109</v>
      </c>
    </row>
    <row r="147" s="1" customFormat="1" spans="1:22">
      <c r="A147" s="3">
        <v>999221999506878</v>
      </c>
      <c r="B147" s="1" t="s">
        <v>1989</v>
      </c>
      <c r="C147" s="1" t="s">
        <v>2110</v>
      </c>
      <c r="D147" s="1" t="s">
        <v>2111</v>
      </c>
      <c r="E147" s="1" t="s">
        <v>2112</v>
      </c>
      <c r="F147" s="1" t="s">
        <v>1215</v>
      </c>
      <c r="G147" s="1" t="s">
        <v>1219</v>
      </c>
      <c r="H147" s="1" t="s">
        <v>1220</v>
      </c>
      <c r="I147" s="1" t="s">
        <v>2113</v>
      </c>
      <c r="J147" s="1" t="s">
        <v>30</v>
      </c>
      <c r="K147" s="1" t="s">
        <v>2114</v>
      </c>
      <c r="L147" s="1" t="s">
        <v>2114</v>
      </c>
      <c r="M147" s="1" t="s">
        <v>1223</v>
      </c>
      <c r="N147" s="1" t="s">
        <v>1223</v>
      </c>
      <c r="O147" s="1" t="s">
        <v>1224</v>
      </c>
      <c r="P147" s="1" t="s">
        <v>1225</v>
      </c>
      <c r="Q147" s="1" t="s">
        <v>1226</v>
      </c>
      <c r="R147" s="1" t="s">
        <v>2115</v>
      </c>
      <c r="S147" s="1" t="s">
        <v>1228</v>
      </c>
      <c r="T147" s="1" t="s">
        <v>1229</v>
      </c>
      <c r="U147" s="1" t="s">
        <v>1230</v>
      </c>
      <c r="V147" s="1" t="s">
        <v>1309</v>
      </c>
    </row>
    <row r="148" s="1" customFormat="1" spans="1:22">
      <c r="A148" s="3">
        <v>999221981642633</v>
      </c>
      <c r="B148" s="1" t="s">
        <v>1873</v>
      </c>
      <c r="C148" s="1" t="s">
        <v>2116</v>
      </c>
      <c r="D148" s="1" t="s">
        <v>1639</v>
      </c>
      <c r="E148" s="1" t="s">
        <v>2117</v>
      </c>
      <c r="F148" s="1" t="s">
        <v>1215</v>
      </c>
      <c r="G148" s="1" t="s">
        <v>1219</v>
      </c>
      <c r="H148" s="1" t="s">
        <v>1220</v>
      </c>
      <c r="I148" s="1" t="s">
        <v>2118</v>
      </c>
      <c r="J148" s="1" t="s">
        <v>30</v>
      </c>
      <c r="K148" s="1" t="s">
        <v>2119</v>
      </c>
      <c r="L148" s="1" t="s">
        <v>2119</v>
      </c>
      <c r="M148" s="1" t="s">
        <v>1223</v>
      </c>
      <c r="N148" s="1" t="s">
        <v>1223</v>
      </c>
      <c r="O148" s="1" t="s">
        <v>1224</v>
      </c>
      <c r="P148" s="1" t="s">
        <v>1225</v>
      </c>
      <c r="Q148" s="1" t="s">
        <v>1226</v>
      </c>
      <c r="R148" s="1" t="s">
        <v>2120</v>
      </c>
      <c r="S148" s="1" t="s">
        <v>1228</v>
      </c>
      <c r="T148" s="1" t="s">
        <v>1229</v>
      </c>
      <c r="U148" s="1" t="s">
        <v>1230</v>
      </c>
      <c r="V148" s="1" t="s">
        <v>1279</v>
      </c>
    </row>
    <row r="149" s="1" customFormat="1" spans="1:22">
      <c r="A149" s="3">
        <v>21459924241</v>
      </c>
      <c r="B149" s="1" t="s">
        <v>2121</v>
      </c>
      <c r="C149" s="1" t="s">
        <v>2122</v>
      </c>
      <c r="D149" s="1" t="s">
        <v>2123</v>
      </c>
      <c r="E149" s="1" t="s">
        <v>2124</v>
      </c>
      <c r="F149" s="1" t="s">
        <v>1215</v>
      </c>
      <c r="G149" s="1" t="s">
        <v>1219</v>
      </c>
      <c r="H149" s="1" t="s">
        <v>1220</v>
      </c>
      <c r="I149" s="1" t="s">
        <v>2125</v>
      </c>
      <c r="J149" s="1" t="s">
        <v>30</v>
      </c>
      <c r="K149" s="1" t="s">
        <v>2126</v>
      </c>
      <c r="L149" s="1" t="s">
        <v>2126</v>
      </c>
      <c r="M149" s="1" t="s">
        <v>1223</v>
      </c>
      <c r="N149" s="1" t="s">
        <v>1223</v>
      </c>
      <c r="O149" s="1" t="s">
        <v>1224</v>
      </c>
      <c r="P149" s="1" t="s">
        <v>1225</v>
      </c>
      <c r="Q149" s="1" t="s">
        <v>1226</v>
      </c>
      <c r="R149" s="1" t="s">
        <v>2127</v>
      </c>
      <c r="S149" s="1" t="s">
        <v>1228</v>
      </c>
      <c r="T149" s="1" t="s">
        <v>1229</v>
      </c>
      <c r="U149" s="1" t="s">
        <v>1700</v>
      </c>
      <c r="V149" s="1" t="s">
        <v>1252</v>
      </c>
    </row>
    <row r="150" s="1" customFormat="1" spans="1:22">
      <c r="A150" s="3">
        <v>21856850509</v>
      </c>
      <c r="B150" s="1" t="s">
        <v>1854</v>
      </c>
      <c r="C150" s="1" t="s">
        <v>2128</v>
      </c>
      <c r="D150" s="1" t="s">
        <v>2129</v>
      </c>
      <c r="E150" s="1" t="s">
        <v>2130</v>
      </c>
      <c r="F150" s="1" t="s">
        <v>1215</v>
      </c>
      <c r="G150" s="1" t="s">
        <v>1219</v>
      </c>
      <c r="H150" s="1" t="s">
        <v>1220</v>
      </c>
      <c r="I150" s="1" t="s">
        <v>2131</v>
      </c>
      <c r="J150" s="1" t="s">
        <v>30</v>
      </c>
      <c r="K150" s="1" t="s">
        <v>2132</v>
      </c>
      <c r="L150" s="1" t="s">
        <v>2132</v>
      </c>
      <c r="M150" s="1" t="s">
        <v>1223</v>
      </c>
      <c r="N150" s="1" t="s">
        <v>1223</v>
      </c>
      <c r="O150" s="1" t="s">
        <v>1224</v>
      </c>
      <c r="P150" s="1" t="s">
        <v>1225</v>
      </c>
      <c r="Q150" s="1" t="s">
        <v>1226</v>
      </c>
      <c r="R150" s="1" t="s">
        <v>2133</v>
      </c>
      <c r="S150" s="1" t="s">
        <v>1228</v>
      </c>
      <c r="T150" s="1" t="s">
        <v>1229</v>
      </c>
      <c r="U150" s="1" t="s">
        <v>1230</v>
      </c>
      <c r="V150" s="1" t="s">
        <v>1279</v>
      </c>
    </row>
    <row r="151" s="1" customFormat="1" spans="1:22">
      <c r="A151" s="3">
        <v>999221983247912</v>
      </c>
      <c r="B151" s="1" t="s">
        <v>1833</v>
      </c>
      <c r="C151" s="1" t="s">
        <v>2134</v>
      </c>
      <c r="D151" s="1" t="s">
        <v>2135</v>
      </c>
      <c r="E151" s="1" t="s">
        <v>2136</v>
      </c>
      <c r="F151" s="1" t="s">
        <v>1215</v>
      </c>
      <c r="G151" s="1" t="s">
        <v>1219</v>
      </c>
      <c r="H151" s="1" t="s">
        <v>1220</v>
      </c>
      <c r="I151" s="1" t="s">
        <v>2137</v>
      </c>
      <c r="J151" s="1" t="s">
        <v>30</v>
      </c>
      <c r="K151" s="1" t="s">
        <v>2138</v>
      </c>
      <c r="L151" s="1" t="s">
        <v>2138</v>
      </c>
      <c r="M151" s="1" t="s">
        <v>1223</v>
      </c>
      <c r="N151" s="1" t="s">
        <v>1223</v>
      </c>
      <c r="O151" s="1" t="s">
        <v>1224</v>
      </c>
      <c r="P151" s="1" t="s">
        <v>1225</v>
      </c>
      <c r="Q151" s="1" t="s">
        <v>1226</v>
      </c>
      <c r="R151" s="1" t="s">
        <v>2139</v>
      </c>
      <c r="S151" s="1" t="s">
        <v>1228</v>
      </c>
      <c r="T151" s="1" t="s">
        <v>1229</v>
      </c>
      <c r="U151" s="1" t="s">
        <v>1700</v>
      </c>
      <c r="V151" s="1" t="s">
        <v>1279</v>
      </c>
    </row>
    <row r="152" s="1" customFormat="1" spans="1:22">
      <c r="A152" s="3">
        <v>999221869876403</v>
      </c>
      <c r="B152" s="1" t="s">
        <v>1957</v>
      </c>
      <c r="C152" s="1" t="s">
        <v>2140</v>
      </c>
      <c r="D152" s="1" t="s">
        <v>2141</v>
      </c>
      <c r="E152" s="1" t="s">
        <v>2142</v>
      </c>
      <c r="F152" s="1" t="s">
        <v>1455</v>
      </c>
      <c r="G152" s="1" t="s">
        <v>1219</v>
      </c>
      <c r="H152" s="1" t="s">
        <v>1220</v>
      </c>
      <c r="I152" s="1" t="s">
        <v>2143</v>
      </c>
      <c r="J152" s="1" t="s">
        <v>30</v>
      </c>
      <c r="K152" s="1" t="s">
        <v>2144</v>
      </c>
      <c r="L152" s="1" t="s">
        <v>2144</v>
      </c>
      <c r="M152" s="1" t="s">
        <v>1223</v>
      </c>
      <c r="N152" s="1" t="s">
        <v>1223</v>
      </c>
      <c r="O152" s="1" t="s">
        <v>1224</v>
      </c>
      <c r="P152" s="1" t="s">
        <v>1225</v>
      </c>
      <c r="Q152" s="1" t="s">
        <v>1226</v>
      </c>
      <c r="R152" s="1" t="s">
        <v>2145</v>
      </c>
      <c r="S152" s="1" t="s">
        <v>1228</v>
      </c>
      <c r="T152" s="1" t="s">
        <v>1229</v>
      </c>
      <c r="U152" s="1" t="s">
        <v>1230</v>
      </c>
      <c r="V152" s="1" t="s">
        <v>2146</v>
      </c>
    </row>
    <row r="153" s="1" customFormat="1" spans="1:22">
      <c r="A153" s="3">
        <v>17956994230</v>
      </c>
      <c r="B153" s="1" t="s">
        <v>2147</v>
      </c>
      <c r="C153" s="1" t="s">
        <v>2148</v>
      </c>
      <c r="D153" s="1" t="s">
        <v>2149</v>
      </c>
      <c r="E153" s="1" t="s">
        <v>2150</v>
      </c>
      <c r="F153" s="1" t="s">
        <v>1215</v>
      </c>
      <c r="G153" s="1" t="s">
        <v>1219</v>
      </c>
      <c r="H153" s="1" t="s">
        <v>1220</v>
      </c>
      <c r="I153" s="1" t="s">
        <v>2151</v>
      </c>
      <c r="J153" s="1" t="s">
        <v>30</v>
      </c>
      <c r="K153" s="1" t="s">
        <v>2152</v>
      </c>
      <c r="L153" s="1" t="s">
        <v>2152</v>
      </c>
      <c r="M153" s="1" t="s">
        <v>1223</v>
      </c>
      <c r="N153" s="1" t="s">
        <v>1223</v>
      </c>
      <c r="O153" s="1" t="s">
        <v>1224</v>
      </c>
      <c r="P153" s="1" t="s">
        <v>1225</v>
      </c>
      <c r="Q153" s="1" t="s">
        <v>1226</v>
      </c>
      <c r="R153" s="1" t="s">
        <v>2153</v>
      </c>
      <c r="S153" s="1" t="s">
        <v>1228</v>
      </c>
      <c r="T153" s="1" t="s">
        <v>1229</v>
      </c>
      <c r="U153" s="1" t="s">
        <v>1230</v>
      </c>
      <c r="V153" s="1" t="s">
        <v>2146</v>
      </c>
    </row>
    <row r="154" s="1" customFormat="1" spans="1:22">
      <c r="A154" s="3">
        <v>999221954459052</v>
      </c>
      <c r="B154" s="1" t="s">
        <v>2154</v>
      </c>
      <c r="C154" s="1" t="s">
        <v>2155</v>
      </c>
      <c r="D154" s="1" t="s">
        <v>2156</v>
      </c>
      <c r="E154" s="1" t="s">
        <v>2157</v>
      </c>
      <c r="F154" s="1" t="s">
        <v>1215</v>
      </c>
      <c r="G154" s="1" t="s">
        <v>1219</v>
      </c>
      <c r="H154" s="1" t="s">
        <v>1220</v>
      </c>
      <c r="I154" s="1" t="s">
        <v>2158</v>
      </c>
      <c r="J154" s="1" t="s">
        <v>30</v>
      </c>
      <c r="K154" s="1" t="s">
        <v>2159</v>
      </c>
      <c r="L154" s="1" t="s">
        <v>2159</v>
      </c>
      <c r="M154" s="1" t="s">
        <v>1223</v>
      </c>
      <c r="N154" s="1" t="s">
        <v>1223</v>
      </c>
      <c r="O154" s="1" t="s">
        <v>1224</v>
      </c>
      <c r="P154" s="1" t="s">
        <v>1225</v>
      </c>
      <c r="Q154" s="1" t="s">
        <v>1226</v>
      </c>
      <c r="R154" s="1" t="s">
        <v>2160</v>
      </c>
      <c r="S154" s="1" t="s">
        <v>1228</v>
      </c>
      <c r="T154" s="1" t="s">
        <v>1229</v>
      </c>
      <c r="U154" s="1" t="s">
        <v>1230</v>
      </c>
      <c r="V154" s="1" t="s">
        <v>2146</v>
      </c>
    </row>
    <row r="155" s="1" customFormat="1" spans="1:22">
      <c r="A155" s="3">
        <v>999221983496057</v>
      </c>
      <c r="B155" s="1" t="s">
        <v>1833</v>
      </c>
      <c r="C155" s="1" t="s">
        <v>2161</v>
      </c>
      <c r="D155" s="1" t="s">
        <v>2162</v>
      </c>
      <c r="E155" s="1" t="s">
        <v>2163</v>
      </c>
      <c r="F155" s="1" t="s">
        <v>1215</v>
      </c>
      <c r="G155" s="1" t="s">
        <v>1219</v>
      </c>
      <c r="H155" s="1" t="s">
        <v>1220</v>
      </c>
      <c r="I155" s="1" t="s">
        <v>2164</v>
      </c>
      <c r="J155" s="1" t="s">
        <v>30</v>
      </c>
      <c r="K155" s="1" t="s">
        <v>2165</v>
      </c>
      <c r="L155" s="1" t="s">
        <v>2165</v>
      </c>
      <c r="M155" s="1" t="s">
        <v>1223</v>
      </c>
      <c r="N155" s="1" t="s">
        <v>1223</v>
      </c>
      <c r="O155" s="1" t="s">
        <v>1224</v>
      </c>
      <c r="P155" s="1" t="s">
        <v>1225</v>
      </c>
      <c r="Q155" s="1" t="s">
        <v>1226</v>
      </c>
      <c r="R155" s="1" t="s">
        <v>2166</v>
      </c>
      <c r="S155" s="1" t="s">
        <v>1228</v>
      </c>
      <c r="T155" s="1" t="s">
        <v>1229</v>
      </c>
      <c r="U155" s="1" t="s">
        <v>1230</v>
      </c>
      <c r="V155" s="1" t="s">
        <v>1279</v>
      </c>
    </row>
    <row r="156" s="1" customFormat="1" spans="1:22">
      <c r="A156" s="3">
        <v>21852435524</v>
      </c>
      <c r="B156" s="1" t="s">
        <v>2167</v>
      </c>
      <c r="C156" s="1" t="s">
        <v>2168</v>
      </c>
      <c r="D156" s="1" t="s">
        <v>2169</v>
      </c>
      <c r="E156" s="1" t="s">
        <v>2170</v>
      </c>
      <c r="F156" s="1" t="s">
        <v>1655</v>
      </c>
      <c r="G156" s="1" t="s">
        <v>1219</v>
      </c>
      <c r="H156" s="1" t="s">
        <v>1220</v>
      </c>
      <c r="I156" s="1" t="s">
        <v>2171</v>
      </c>
      <c r="J156" s="1" t="s">
        <v>30</v>
      </c>
      <c r="K156" s="1" t="s">
        <v>2172</v>
      </c>
      <c r="L156" s="1" t="s">
        <v>2172</v>
      </c>
      <c r="M156" s="1" t="s">
        <v>1223</v>
      </c>
      <c r="N156" s="1" t="s">
        <v>1223</v>
      </c>
      <c r="O156" s="1" t="s">
        <v>1224</v>
      </c>
      <c r="P156" s="1" t="s">
        <v>1225</v>
      </c>
      <c r="Q156" s="1" t="s">
        <v>1226</v>
      </c>
      <c r="R156" s="1" t="s">
        <v>2173</v>
      </c>
      <c r="S156" s="1" t="s">
        <v>1228</v>
      </c>
      <c r="T156" s="1" t="s">
        <v>1229</v>
      </c>
      <c r="U156" s="1" t="s">
        <v>1230</v>
      </c>
      <c r="V156" s="1" t="s">
        <v>1279</v>
      </c>
    </row>
    <row r="157" s="1" customFormat="1" spans="1:22">
      <c r="A157" s="3">
        <v>999221956565943</v>
      </c>
      <c r="B157" s="1" t="s">
        <v>1932</v>
      </c>
      <c r="C157" s="1" t="s">
        <v>2174</v>
      </c>
      <c r="D157" s="1" t="s">
        <v>2175</v>
      </c>
      <c r="E157" s="1" t="s">
        <v>2176</v>
      </c>
      <c r="F157" s="1" t="s">
        <v>1455</v>
      </c>
      <c r="G157" s="1" t="s">
        <v>1219</v>
      </c>
      <c r="H157" s="1" t="s">
        <v>1220</v>
      </c>
      <c r="I157" s="1" t="s">
        <v>2177</v>
      </c>
      <c r="J157" s="1" t="s">
        <v>30</v>
      </c>
      <c r="K157" s="1" t="s">
        <v>2178</v>
      </c>
      <c r="L157" s="1" t="s">
        <v>2178</v>
      </c>
      <c r="M157" s="1" t="s">
        <v>1223</v>
      </c>
      <c r="N157" s="1" t="s">
        <v>1223</v>
      </c>
      <c r="O157" s="1" t="s">
        <v>1224</v>
      </c>
      <c r="P157" s="1" t="s">
        <v>1225</v>
      </c>
      <c r="Q157" s="1" t="s">
        <v>1226</v>
      </c>
      <c r="R157" s="1" t="s">
        <v>2179</v>
      </c>
      <c r="S157" s="1" t="s">
        <v>1228</v>
      </c>
      <c r="T157" s="1" t="s">
        <v>1229</v>
      </c>
      <c r="U157" s="1" t="s">
        <v>1230</v>
      </c>
      <c r="V157" s="1" t="s">
        <v>1279</v>
      </c>
    </row>
    <row r="158" s="1" customFormat="1" spans="1:22">
      <c r="A158" s="3">
        <v>999221963129947</v>
      </c>
      <c r="B158" s="1" t="s">
        <v>2180</v>
      </c>
      <c r="C158" s="1" t="s">
        <v>2181</v>
      </c>
      <c r="D158" s="1" t="s">
        <v>2182</v>
      </c>
      <c r="E158" s="1" t="s">
        <v>2183</v>
      </c>
      <c r="F158" s="1" t="s">
        <v>1802</v>
      </c>
      <c r="G158" s="1" t="s">
        <v>1219</v>
      </c>
      <c r="H158" s="1" t="s">
        <v>1220</v>
      </c>
      <c r="I158" s="1" t="s">
        <v>2184</v>
      </c>
      <c r="J158" s="1" t="s">
        <v>30</v>
      </c>
      <c r="K158" s="1" t="s">
        <v>2185</v>
      </c>
      <c r="L158" s="1" t="s">
        <v>2185</v>
      </c>
      <c r="M158" s="1" t="s">
        <v>1223</v>
      </c>
      <c r="N158" s="1" t="s">
        <v>1223</v>
      </c>
      <c r="O158" s="1" t="s">
        <v>1224</v>
      </c>
      <c r="P158" s="1" t="s">
        <v>1225</v>
      </c>
      <c r="Q158" s="1" t="s">
        <v>1226</v>
      </c>
      <c r="R158" s="1" t="s">
        <v>2186</v>
      </c>
      <c r="S158" s="1" t="s">
        <v>1228</v>
      </c>
      <c r="T158" s="1" t="s">
        <v>1229</v>
      </c>
      <c r="U158" s="1" t="s">
        <v>1230</v>
      </c>
      <c r="V158" s="1" t="s">
        <v>1231</v>
      </c>
    </row>
    <row r="159" s="1" customFormat="1" spans="1:22">
      <c r="A159" s="3">
        <v>999221956547369</v>
      </c>
      <c r="B159" s="1" t="s">
        <v>1932</v>
      </c>
      <c r="C159" s="1" t="s">
        <v>2187</v>
      </c>
      <c r="D159" s="1" t="s">
        <v>2188</v>
      </c>
      <c r="E159" s="1" t="s">
        <v>2189</v>
      </c>
      <c r="F159" s="1" t="s">
        <v>1596</v>
      </c>
      <c r="G159" s="1" t="s">
        <v>1219</v>
      </c>
      <c r="H159" s="1" t="s">
        <v>1220</v>
      </c>
      <c r="I159" s="1" t="s">
        <v>2190</v>
      </c>
      <c r="J159" s="1" t="s">
        <v>30</v>
      </c>
      <c r="K159" s="1" t="s">
        <v>2191</v>
      </c>
      <c r="L159" s="1" t="s">
        <v>2191</v>
      </c>
      <c r="M159" s="1" t="s">
        <v>1223</v>
      </c>
      <c r="N159" s="1" t="s">
        <v>1223</v>
      </c>
      <c r="O159" s="1" t="s">
        <v>1224</v>
      </c>
      <c r="P159" s="1" t="s">
        <v>1225</v>
      </c>
      <c r="Q159" s="1" t="s">
        <v>1226</v>
      </c>
      <c r="R159" s="1" t="s">
        <v>2192</v>
      </c>
      <c r="S159" s="1" t="s">
        <v>1228</v>
      </c>
      <c r="T159" s="1" t="s">
        <v>1229</v>
      </c>
      <c r="U159" s="1" t="s">
        <v>1230</v>
      </c>
      <c r="V159" s="1" t="s">
        <v>1231</v>
      </c>
    </row>
    <row r="160" s="1" customFormat="1" spans="1:22">
      <c r="A160" s="3">
        <v>999221854404223</v>
      </c>
      <c r="B160" s="1" t="s">
        <v>2193</v>
      </c>
      <c r="C160" s="1" t="s">
        <v>2194</v>
      </c>
      <c r="D160" s="1" t="s">
        <v>2195</v>
      </c>
      <c r="E160" s="1" t="s">
        <v>2196</v>
      </c>
      <c r="F160" s="1" t="s">
        <v>1655</v>
      </c>
      <c r="G160" s="1" t="s">
        <v>1219</v>
      </c>
      <c r="H160" s="1" t="s">
        <v>1220</v>
      </c>
      <c r="I160" s="1" t="s">
        <v>2197</v>
      </c>
      <c r="J160" s="1" t="s">
        <v>30</v>
      </c>
      <c r="K160" s="1" t="s">
        <v>2198</v>
      </c>
      <c r="L160" s="1" t="s">
        <v>2198</v>
      </c>
      <c r="M160" s="1" t="s">
        <v>1223</v>
      </c>
      <c r="N160" s="1" t="s">
        <v>1223</v>
      </c>
      <c r="O160" s="1" t="s">
        <v>1224</v>
      </c>
      <c r="P160" s="1" t="s">
        <v>1225</v>
      </c>
      <c r="Q160" s="1" t="s">
        <v>1226</v>
      </c>
      <c r="R160" s="1" t="s">
        <v>2199</v>
      </c>
      <c r="S160" s="1" t="s">
        <v>1228</v>
      </c>
      <c r="T160" s="1" t="s">
        <v>1229</v>
      </c>
      <c r="U160" s="1" t="s">
        <v>1230</v>
      </c>
      <c r="V160" s="1" t="s">
        <v>1231</v>
      </c>
    </row>
    <row r="161" s="1" customFormat="1" spans="1:22">
      <c r="A161" s="3">
        <v>999221956201791</v>
      </c>
      <c r="B161" s="1" t="s">
        <v>1932</v>
      </c>
      <c r="C161" s="1" t="s">
        <v>2200</v>
      </c>
      <c r="D161" s="1" t="s">
        <v>2201</v>
      </c>
      <c r="E161" s="1" t="s">
        <v>2202</v>
      </c>
      <c r="F161" s="1" t="s">
        <v>1802</v>
      </c>
      <c r="G161" s="1" t="s">
        <v>1219</v>
      </c>
      <c r="H161" s="1" t="s">
        <v>1220</v>
      </c>
      <c r="I161" s="1" t="s">
        <v>2203</v>
      </c>
      <c r="J161" s="1" t="s">
        <v>30</v>
      </c>
      <c r="K161" s="1" t="s">
        <v>2204</v>
      </c>
      <c r="L161" s="1" t="s">
        <v>2204</v>
      </c>
      <c r="M161" s="1" t="s">
        <v>1223</v>
      </c>
      <c r="N161" s="1" t="s">
        <v>1223</v>
      </c>
      <c r="O161" s="1" t="s">
        <v>1224</v>
      </c>
      <c r="P161" s="1" t="s">
        <v>1225</v>
      </c>
      <c r="Q161" s="1" t="s">
        <v>1226</v>
      </c>
      <c r="R161" s="1" t="s">
        <v>2205</v>
      </c>
      <c r="S161" s="1" t="s">
        <v>1228</v>
      </c>
      <c r="T161" s="1" t="s">
        <v>1229</v>
      </c>
      <c r="U161" s="1" t="s">
        <v>1230</v>
      </c>
      <c r="V161" s="1" t="s">
        <v>1462</v>
      </c>
    </row>
    <row r="162" s="1" customFormat="1" spans="1:22">
      <c r="A162" s="3">
        <v>999221992774553</v>
      </c>
      <c r="B162" s="1" t="s">
        <v>1921</v>
      </c>
      <c r="C162" s="1" t="s">
        <v>2206</v>
      </c>
      <c r="D162" s="1" t="s">
        <v>2207</v>
      </c>
      <c r="E162" s="1" t="s">
        <v>2208</v>
      </c>
      <c r="F162" s="1" t="s">
        <v>1921</v>
      </c>
      <c r="G162" s="1" t="s">
        <v>1219</v>
      </c>
      <c r="H162" s="1" t="s">
        <v>1220</v>
      </c>
      <c r="I162" s="1" t="s">
        <v>2209</v>
      </c>
      <c r="J162" s="1" t="s">
        <v>30</v>
      </c>
      <c r="K162" s="1" t="s">
        <v>2210</v>
      </c>
      <c r="L162" s="1" t="s">
        <v>2210</v>
      </c>
      <c r="M162" s="1" t="s">
        <v>1223</v>
      </c>
      <c r="N162" s="1" t="s">
        <v>1223</v>
      </c>
      <c r="O162" s="1" t="s">
        <v>1224</v>
      </c>
      <c r="P162" s="1" t="s">
        <v>1225</v>
      </c>
      <c r="Q162" s="1" t="s">
        <v>1226</v>
      </c>
      <c r="R162" s="1" t="s">
        <v>2211</v>
      </c>
      <c r="S162" s="1" t="s">
        <v>1228</v>
      </c>
      <c r="T162" s="1" t="s">
        <v>1229</v>
      </c>
      <c r="U162" s="1" t="s">
        <v>1230</v>
      </c>
      <c r="V162" s="1" t="s">
        <v>1238</v>
      </c>
    </row>
    <row r="163" s="1" customFormat="1" spans="1:22">
      <c r="A163" s="3">
        <v>21032031159</v>
      </c>
      <c r="B163" s="1" t="s">
        <v>2212</v>
      </c>
      <c r="C163" s="1" t="s">
        <v>2213</v>
      </c>
      <c r="D163" s="1" t="s">
        <v>2214</v>
      </c>
      <c r="E163" s="1" t="s">
        <v>2215</v>
      </c>
      <c r="F163" s="1" t="s">
        <v>1596</v>
      </c>
      <c r="G163" s="1" t="s">
        <v>1219</v>
      </c>
      <c r="H163" s="1" t="s">
        <v>1220</v>
      </c>
      <c r="I163" s="1" t="s">
        <v>2216</v>
      </c>
      <c r="J163" s="1" t="s">
        <v>30</v>
      </c>
      <c r="K163" s="1" t="s">
        <v>2217</v>
      </c>
      <c r="L163" s="1" t="s">
        <v>2217</v>
      </c>
      <c r="M163" s="1" t="s">
        <v>1223</v>
      </c>
      <c r="N163" s="1" t="s">
        <v>1223</v>
      </c>
      <c r="O163" s="1" t="s">
        <v>1224</v>
      </c>
      <c r="P163" s="1" t="s">
        <v>1225</v>
      </c>
      <c r="Q163" s="1" t="s">
        <v>1226</v>
      </c>
      <c r="R163" s="1" t="s">
        <v>2218</v>
      </c>
      <c r="S163" s="1" t="s">
        <v>1228</v>
      </c>
      <c r="T163" s="1" t="s">
        <v>1229</v>
      </c>
      <c r="U163" s="1" t="s">
        <v>1230</v>
      </c>
      <c r="V163" s="1" t="s">
        <v>1279</v>
      </c>
    </row>
    <row r="164" s="1" customFormat="1" spans="1:22">
      <c r="A164" s="3">
        <v>21562268756</v>
      </c>
      <c r="B164" s="1" t="s">
        <v>2219</v>
      </c>
      <c r="C164" s="1" t="s">
        <v>2220</v>
      </c>
      <c r="D164" s="1" t="s">
        <v>2221</v>
      </c>
      <c r="E164" s="1" t="s">
        <v>2222</v>
      </c>
      <c r="F164" s="1" t="s">
        <v>1215</v>
      </c>
      <c r="G164" s="1" t="s">
        <v>1219</v>
      </c>
      <c r="H164" s="1" t="s">
        <v>1220</v>
      </c>
      <c r="I164" s="1" t="s">
        <v>2223</v>
      </c>
      <c r="J164" s="1" t="s">
        <v>30</v>
      </c>
      <c r="K164" s="1" t="s">
        <v>2224</v>
      </c>
      <c r="L164" s="1" t="s">
        <v>2224</v>
      </c>
      <c r="M164" s="1" t="s">
        <v>1223</v>
      </c>
      <c r="N164" s="1" t="s">
        <v>1223</v>
      </c>
      <c r="O164" s="1" t="s">
        <v>1224</v>
      </c>
      <c r="P164" s="1" t="s">
        <v>1225</v>
      </c>
      <c r="Q164" s="1" t="s">
        <v>1226</v>
      </c>
      <c r="R164" s="1" t="s">
        <v>2225</v>
      </c>
      <c r="S164" s="1" t="s">
        <v>1228</v>
      </c>
      <c r="T164" s="1" t="s">
        <v>1229</v>
      </c>
      <c r="U164" s="1" t="s">
        <v>1230</v>
      </c>
      <c r="V164" s="1" t="s">
        <v>1231</v>
      </c>
    </row>
    <row r="165" s="1" customFormat="1" spans="1:22">
      <c r="A165" s="3">
        <v>999221974328416</v>
      </c>
      <c r="B165" s="1" t="s">
        <v>1950</v>
      </c>
      <c r="C165" s="1" t="s">
        <v>2226</v>
      </c>
      <c r="D165" s="1" t="s">
        <v>2227</v>
      </c>
      <c r="E165" s="1" t="s">
        <v>2228</v>
      </c>
      <c r="F165" s="1" t="s">
        <v>1596</v>
      </c>
      <c r="G165" s="1" t="s">
        <v>1219</v>
      </c>
      <c r="H165" s="1" t="s">
        <v>1220</v>
      </c>
      <c r="I165" s="1" t="s">
        <v>2229</v>
      </c>
      <c r="J165" s="1" t="s">
        <v>30</v>
      </c>
      <c r="K165" s="1" t="s">
        <v>2230</v>
      </c>
      <c r="L165" s="1" t="s">
        <v>2230</v>
      </c>
      <c r="M165" s="1" t="s">
        <v>1223</v>
      </c>
      <c r="N165" s="1" t="s">
        <v>1223</v>
      </c>
      <c r="O165" s="1" t="s">
        <v>1224</v>
      </c>
      <c r="P165" s="1" t="s">
        <v>1225</v>
      </c>
      <c r="Q165" s="1" t="s">
        <v>1226</v>
      </c>
      <c r="R165" s="1" t="s">
        <v>2231</v>
      </c>
      <c r="S165" s="1" t="s">
        <v>1228</v>
      </c>
      <c r="T165" s="1" t="s">
        <v>1229</v>
      </c>
      <c r="U165" s="1" t="s">
        <v>1700</v>
      </c>
      <c r="V165" s="1" t="s">
        <v>1279</v>
      </c>
    </row>
    <row r="166" s="1" customFormat="1" spans="1:22">
      <c r="A166" s="3">
        <v>999221911216671</v>
      </c>
      <c r="B166" s="1" t="s">
        <v>2232</v>
      </c>
      <c r="C166" s="1" t="s">
        <v>2233</v>
      </c>
      <c r="D166" s="1" t="s">
        <v>2234</v>
      </c>
      <c r="E166" s="1" t="s">
        <v>2235</v>
      </c>
      <c r="F166" s="1" t="s">
        <v>1802</v>
      </c>
      <c r="G166" s="1" t="s">
        <v>1219</v>
      </c>
      <c r="H166" s="1" t="s">
        <v>1220</v>
      </c>
      <c r="I166" s="1" t="s">
        <v>2236</v>
      </c>
      <c r="J166" s="1" t="s">
        <v>30</v>
      </c>
      <c r="K166" s="1" t="s">
        <v>2237</v>
      </c>
      <c r="L166" s="1" t="s">
        <v>2237</v>
      </c>
      <c r="M166" s="1" t="s">
        <v>1223</v>
      </c>
      <c r="N166" s="1" t="s">
        <v>1223</v>
      </c>
      <c r="O166" s="1" t="s">
        <v>1224</v>
      </c>
      <c r="P166" s="1" t="s">
        <v>1225</v>
      </c>
      <c r="Q166" s="1" t="s">
        <v>1226</v>
      </c>
      <c r="R166" s="1" t="s">
        <v>2238</v>
      </c>
      <c r="S166" s="1" t="s">
        <v>1228</v>
      </c>
      <c r="T166" s="1" t="s">
        <v>1229</v>
      </c>
      <c r="U166" s="1" t="s">
        <v>1700</v>
      </c>
      <c r="V166" s="1" t="s">
        <v>1337</v>
      </c>
    </row>
    <row r="167" s="1" customFormat="1" spans="1:22">
      <c r="A167" s="3">
        <v>21848071336</v>
      </c>
      <c r="B167" s="1" t="s">
        <v>2239</v>
      </c>
      <c r="C167" s="1" t="s">
        <v>2240</v>
      </c>
      <c r="D167" s="1" t="s">
        <v>2241</v>
      </c>
      <c r="E167" s="1" t="s">
        <v>2242</v>
      </c>
      <c r="F167" s="1" t="s">
        <v>1215</v>
      </c>
      <c r="G167" s="1" t="s">
        <v>1219</v>
      </c>
      <c r="H167" s="1" t="s">
        <v>1220</v>
      </c>
      <c r="I167" s="1" t="s">
        <v>2243</v>
      </c>
      <c r="J167" s="1" t="s">
        <v>30</v>
      </c>
      <c r="K167" s="1" t="s">
        <v>2244</v>
      </c>
      <c r="L167" s="1" t="s">
        <v>2244</v>
      </c>
      <c r="M167" s="1" t="s">
        <v>1223</v>
      </c>
      <c r="N167" s="1" t="s">
        <v>1223</v>
      </c>
      <c r="O167" s="1" t="s">
        <v>1224</v>
      </c>
      <c r="P167" s="1" t="s">
        <v>1225</v>
      </c>
      <c r="Q167" s="1" t="s">
        <v>1226</v>
      </c>
      <c r="R167" s="1" t="s">
        <v>2245</v>
      </c>
      <c r="S167" s="1" t="s">
        <v>1228</v>
      </c>
      <c r="T167" s="1" t="s">
        <v>1229</v>
      </c>
      <c r="U167" s="1" t="s">
        <v>1230</v>
      </c>
      <c r="V167" s="1" t="s">
        <v>1337</v>
      </c>
    </row>
    <row r="168" s="1" customFormat="1" spans="1:22">
      <c r="A168" s="3">
        <v>21925241357</v>
      </c>
      <c r="B168" s="1" t="s">
        <v>2021</v>
      </c>
      <c r="C168" s="1" t="s">
        <v>2246</v>
      </c>
      <c r="D168" s="1" t="s">
        <v>2247</v>
      </c>
      <c r="E168" s="1" t="s">
        <v>2248</v>
      </c>
      <c r="F168" s="1" t="s">
        <v>1215</v>
      </c>
      <c r="G168" s="1" t="s">
        <v>1219</v>
      </c>
      <c r="H168" s="1" t="s">
        <v>1220</v>
      </c>
      <c r="I168" s="1" t="s">
        <v>2249</v>
      </c>
      <c r="J168" s="1" t="s">
        <v>30</v>
      </c>
      <c r="K168" s="1" t="s">
        <v>2250</v>
      </c>
      <c r="L168" s="1" t="s">
        <v>2250</v>
      </c>
      <c r="M168" s="1" t="s">
        <v>1223</v>
      </c>
      <c r="N168" s="1" t="s">
        <v>1223</v>
      </c>
      <c r="O168" s="1" t="s">
        <v>1224</v>
      </c>
      <c r="P168" s="1" t="s">
        <v>1225</v>
      </c>
      <c r="Q168" s="1" t="s">
        <v>1226</v>
      </c>
      <c r="R168" s="1" t="s">
        <v>2251</v>
      </c>
      <c r="S168" s="1" t="s">
        <v>1228</v>
      </c>
      <c r="T168" s="1" t="s">
        <v>1229</v>
      </c>
      <c r="U168" s="1" t="s">
        <v>1230</v>
      </c>
      <c r="V168" s="1" t="s">
        <v>1245</v>
      </c>
    </row>
    <row r="169" s="1" customFormat="1" spans="1:22">
      <c r="A169" s="3">
        <v>999221976499688</v>
      </c>
      <c r="B169" s="1" t="s">
        <v>1873</v>
      </c>
      <c r="C169" s="1" t="s">
        <v>2252</v>
      </c>
      <c r="D169" s="1" t="s">
        <v>2253</v>
      </c>
      <c r="E169" s="1" t="s">
        <v>2254</v>
      </c>
      <c r="F169" s="1" t="s">
        <v>1215</v>
      </c>
      <c r="G169" s="1" t="s">
        <v>1219</v>
      </c>
      <c r="H169" s="1" t="s">
        <v>1220</v>
      </c>
      <c r="I169" s="1" t="s">
        <v>2255</v>
      </c>
      <c r="J169" s="1" t="s">
        <v>30</v>
      </c>
      <c r="K169" s="1" t="s">
        <v>2256</v>
      </c>
      <c r="L169" s="1" t="s">
        <v>2256</v>
      </c>
      <c r="M169" s="1" t="s">
        <v>1223</v>
      </c>
      <c r="N169" s="1" t="s">
        <v>1223</v>
      </c>
      <c r="O169" s="1" t="s">
        <v>1224</v>
      </c>
      <c r="P169" s="1" t="s">
        <v>1225</v>
      </c>
      <c r="Q169" s="1" t="s">
        <v>1226</v>
      </c>
      <c r="R169" s="1" t="s">
        <v>2257</v>
      </c>
      <c r="S169" s="1" t="s">
        <v>1228</v>
      </c>
      <c r="T169" s="1" t="s">
        <v>1229</v>
      </c>
      <c r="U169" s="1" t="s">
        <v>1230</v>
      </c>
      <c r="V169" s="1" t="s">
        <v>1231</v>
      </c>
    </row>
    <row r="170" s="1" customFormat="1" spans="1:22">
      <c r="A170" s="3">
        <v>999221855860276</v>
      </c>
      <c r="B170" s="1" t="s">
        <v>1854</v>
      </c>
      <c r="C170" s="1" t="s">
        <v>2258</v>
      </c>
      <c r="D170" s="1" t="s">
        <v>2259</v>
      </c>
      <c r="E170" s="1" t="s">
        <v>2260</v>
      </c>
      <c r="F170" s="1" t="s">
        <v>1215</v>
      </c>
      <c r="G170" s="1" t="s">
        <v>1219</v>
      </c>
      <c r="H170" s="1" t="s">
        <v>1220</v>
      </c>
      <c r="I170" s="1" t="s">
        <v>2261</v>
      </c>
      <c r="J170" s="1" t="s">
        <v>30</v>
      </c>
      <c r="K170" s="1" t="s">
        <v>1342</v>
      </c>
      <c r="L170" s="1" t="s">
        <v>1342</v>
      </c>
      <c r="M170" s="1" t="s">
        <v>1223</v>
      </c>
      <c r="N170" s="1" t="s">
        <v>1223</v>
      </c>
      <c r="O170" s="1" t="s">
        <v>1224</v>
      </c>
      <c r="P170" s="1" t="s">
        <v>1225</v>
      </c>
      <c r="Q170" s="1" t="s">
        <v>1226</v>
      </c>
      <c r="R170" s="1" t="s">
        <v>2262</v>
      </c>
      <c r="S170" s="1" t="s">
        <v>1228</v>
      </c>
      <c r="T170" s="1" t="s">
        <v>1229</v>
      </c>
      <c r="U170" s="1" t="s">
        <v>1230</v>
      </c>
      <c r="V170" s="1" t="s">
        <v>1231</v>
      </c>
    </row>
    <row r="171" s="1" customFormat="1" spans="1:22">
      <c r="A171" s="3">
        <v>18828864601</v>
      </c>
      <c r="B171" s="1" t="s">
        <v>2263</v>
      </c>
      <c r="C171" s="1" t="s">
        <v>2264</v>
      </c>
      <c r="D171" s="1" t="s">
        <v>2265</v>
      </c>
      <c r="E171" s="1" t="s">
        <v>2266</v>
      </c>
      <c r="F171" s="1" t="s">
        <v>1596</v>
      </c>
      <c r="G171" s="1" t="s">
        <v>1219</v>
      </c>
      <c r="H171" s="1" t="s">
        <v>1220</v>
      </c>
      <c r="I171" s="1" t="s">
        <v>2267</v>
      </c>
      <c r="J171" s="1" t="s">
        <v>30</v>
      </c>
      <c r="K171" s="1" t="s">
        <v>2268</v>
      </c>
      <c r="L171" s="1" t="s">
        <v>2268</v>
      </c>
      <c r="M171" s="1" t="s">
        <v>1223</v>
      </c>
      <c r="N171" s="1" t="s">
        <v>1223</v>
      </c>
      <c r="O171" s="1" t="s">
        <v>1224</v>
      </c>
      <c r="P171" s="1" t="s">
        <v>1225</v>
      </c>
      <c r="Q171" s="1" t="s">
        <v>1226</v>
      </c>
      <c r="R171" s="1" t="s">
        <v>2269</v>
      </c>
      <c r="S171" s="1" t="s">
        <v>1228</v>
      </c>
      <c r="T171" s="1" t="s">
        <v>1229</v>
      </c>
      <c r="U171" s="1" t="s">
        <v>1230</v>
      </c>
      <c r="V171" s="1" t="s">
        <v>1326</v>
      </c>
    </row>
    <row r="172" s="1" customFormat="1" spans="1:22">
      <c r="A172" s="3">
        <v>999221950061092</v>
      </c>
      <c r="B172" s="1" t="s">
        <v>2154</v>
      </c>
      <c r="C172" s="1" t="s">
        <v>2270</v>
      </c>
      <c r="D172" s="1" t="s">
        <v>2271</v>
      </c>
      <c r="E172" s="1" t="s">
        <v>2272</v>
      </c>
      <c r="F172" s="1" t="s">
        <v>1215</v>
      </c>
      <c r="G172" s="1" t="s">
        <v>1219</v>
      </c>
      <c r="H172" s="1" t="s">
        <v>1220</v>
      </c>
      <c r="I172" s="1" t="s">
        <v>2273</v>
      </c>
      <c r="J172" s="1" t="s">
        <v>30</v>
      </c>
      <c r="K172" s="1" t="s">
        <v>2274</v>
      </c>
      <c r="L172" s="1" t="s">
        <v>2274</v>
      </c>
      <c r="M172" s="1" t="s">
        <v>1223</v>
      </c>
      <c r="N172" s="1" t="s">
        <v>1223</v>
      </c>
      <c r="O172" s="1" t="s">
        <v>1224</v>
      </c>
      <c r="P172" s="1" t="s">
        <v>1225</v>
      </c>
      <c r="Q172" s="1" t="s">
        <v>1226</v>
      </c>
      <c r="R172" s="1" t="s">
        <v>2275</v>
      </c>
      <c r="S172" s="1" t="s">
        <v>1228</v>
      </c>
      <c r="T172" s="1" t="s">
        <v>1229</v>
      </c>
      <c r="U172" s="1" t="s">
        <v>1230</v>
      </c>
      <c r="V172" s="1" t="s">
        <v>1462</v>
      </c>
    </row>
    <row r="173" s="1" customFormat="1" spans="1:22">
      <c r="A173" s="3">
        <v>999222001448355</v>
      </c>
      <c r="B173" s="1" t="s">
        <v>1989</v>
      </c>
      <c r="C173" s="1" t="s">
        <v>2276</v>
      </c>
      <c r="D173" s="1" t="s">
        <v>1358</v>
      </c>
      <c r="E173" s="1" t="s">
        <v>2277</v>
      </c>
      <c r="F173" s="1" t="s">
        <v>1215</v>
      </c>
      <c r="G173" s="1" t="s">
        <v>1219</v>
      </c>
      <c r="H173" s="1" t="s">
        <v>1220</v>
      </c>
      <c r="I173" s="1" t="s">
        <v>2278</v>
      </c>
      <c r="J173" s="1" t="s">
        <v>30</v>
      </c>
      <c r="K173" s="1" t="s">
        <v>1361</v>
      </c>
      <c r="L173" s="1" t="s">
        <v>1361</v>
      </c>
      <c r="M173" s="1" t="s">
        <v>1223</v>
      </c>
      <c r="N173" s="1" t="s">
        <v>1223</v>
      </c>
      <c r="O173" s="1" t="s">
        <v>1224</v>
      </c>
      <c r="P173" s="1" t="s">
        <v>1225</v>
      </c>
      <c r="Q173" s="1" t="s">
        <v>1226</v>
      </c>
      <c r="R173" s="1" t="s">
        <v>2279</v>
      </c>
      <c r="S173" s="1" t="s">
        <v>1228</v>
      </c>
      <c r="T173" s="1" t="s">
        <v>1229</v>
      </c>
      <c r="U173" s="1" t="s">
        <v>1230</v>
      </c>
      <c r="V173" s="1" t="s">
        <v>1319</v>
      </c>
    </row>
    <row r="174" s="1" customFormat="1" spans="1:22">
      <c r="A174" s="3">
        <v>21927392570</v>
      </c>
      <c r="B174" s="1" t="s">
        <v>2021</v>
      </c>
      <c r="C174" s="1" t="s">
        <v>2280</v>
      </c>
      <c r="D174" s="1" t="s">
        <v>2281</v>
      </c>
      <c r="E174" s="1" t="s">
        <v>2282</v>
      </c>
      <c r="F174" s="1" t="s">
        <v>1215</v>
      </c>
      <c r="G174" s="1" t="s">
        <v>1219</v>
      </c>
      <c r="H174" s="1" t="s">
        <v>1220</v>
      </c>
      <c r="I174" s="1" t="s">
        <v>2283</v>
      </c>
      <c r="J174" s="1" t="s">
        <v>30</v>
      </c>
      <c r="K174" s="1" t="s">
        <v>2284</v>
      </c>
      <c r="L174" s="1" t="s">
        <v>2284</v>
      </c>
      <c r="M174" s="1" t="s">
        <v>1223</v>
      </c>
      <c r="N174" s="1" t="s">
        <v>1223</v>
      </c>
      <c r="O174" s="1" t="s">
        <v>1224</v>
      </c>
      <c r="P174" s="1" t="s">
        <v>1225</v>
      </c>
      <c r="Q174" s="1" t="s">
        <v>1226</v>
      </c>
      <c r="R174" s="1" t="s">
        <v>2285</v>
      </c>
      <c r="S174" s="1" t="s">
        <v>1228</v>
      </c>
      <c r="T174" s="1" t="s">
        <v>1229</v>
      </c>
      <c r="U174" s="1" t="s">
        <v>1230</v>
      </c>
      <c r="V174" s="1" t="s">
        <v>1231</v>
      </c>
    </row>
    <row r="175" s="1" customFormat="1" spans="1:22">
      <c r="A175" s="3">
        <v>999221853730688</v>
      </c>
      <c r="B175" s="1" t="s">
        <v>2286</v>
      </c>
      <c r="C175" s="1" t="s">
        <v>2287</v>
      </c>
      <c r="D175" s="1" t="s">
        <v>2288</v>
      </c>
      <c r="E175" s="1" t="s">
        <v>2289</v>
      </c>
      <c r="F175" s="1" t="s">
        <v>1455</v>
      </c>
      <c r="G175" s="1" t="s">
        <v>1219</v>
      </c>
      <c r="H175" s="1" t="s">
        <v>1220</v>
      </c>
      <c r="I175" s="1" t="s">
        <v>2290</v>
      </c>
      <c r="J175" s="1" t="s">
        <v>30</v>
      </c>
      <c r="K175" s="1" t="s">
        <v>2291</v>
      </c>
      <c r="L175" s="1" t="s">
        <v>2291</v>
      </c>
      <c r="M175" s="1" t="s">
        <v>1223</v>
      </c>
      <c r="N175" s="1" t="s">
        <v>1223</v>
      </c>
      <c r="O175" s="1" t="s">
        <v>1224</v>
      </c>
      <c r="P175" s="1" t="s">
        <v>1225</v>
      </c>
      <c r="Q175" s="1" t="s">
        <v>1226</v>
      </c>
      <c r="R175" s="1" t="s">
        <v>2292</v>
      </c>
      <c r="S175" s="1" t="s">
        <v>1228</v>
      </c>
      <c r="T175" s="1" t="s">
        <v>1229</v>
      </c>
      <c r="U175" s="1" t="s">
        <v>1230</v>
      </c>
      <c r="V175" s="1" t="s">
        <v>1245</v>
      </c>
    </row>
    <row r="176" s="1" customFormat="1" spans="1:22">
      <c r="A176" s="3">
        <v>999221945443795</v>
      </c>
      <c r="B176" s="1" t="s">
        <v>1861</v>
      </c>
      <c r="C176" s="1" t="s">
        <v>2293</v>
      </c>
      <c r="D176" s="1" t="s">
        <v>2294</v>
      </c>
      <c r="E176" s="1" t="s">
        <v>2295</v>
      </c>
      <c r="F176" s="1" t="s">
        <v>1596</v>
      </c>
      <c r="G176" s="1" t="s">
        <v>1219</v>
      </c>
      <c r="H176" s="1" t="s">
        <v>1220</v>
      </c>
      <c r="I176" s="1" t="s">
        <v>2296</v>
      </c>
      <c r="J176" s="1" t="s">
        <v>30</v>
      </c>
      <c r="K176" s="1" t="s">
        <v>2297</v>
      </c>
      <c r="L176" s="1" t="s">
        <v>2297</v>
      </c>
      <c r="M176" s="1" t="s">
        <v>1223</v>
      </c>
      <c r="N176" s="1" t="s">
        <v>1223</v>
      </c>
      <c r="O176" s="1" t="s">
        <v>1224</v>
      </c>
      <c r="P176" s="1" t="s">
        <v>1225</v>
      </c>
      <c r="Q176" s="1" t="s">
        <v>1226</v>
      </c>
      <c r="R176" s="1" t="s">
        <v>2298</v>
      </c>
      <c r="S176" s="1" t="s">
        <v>1228</v>
      </c>
      <c r="T176" s="1" t="s">
        <v>1229</v>
      </c>
      <c r="U176" s="1" t="s">
        <v>1230</v>
      </c>
      <c r="V176" s="1" t="s">
        <v>1231</v>
      </c>
    </row>
    <row r="177" s="1" customFormat="1" spans="1:22">
      <c r="A177" s="3">
        <v>999221854408163</v>
      </c>
      <c r="B177" s="1" t="s">
        <v>2193</v>
      </c>
      <c r="C177" s="1" t="s">
        <v>2299</v>
      </c>
      <c r="D177" s="1" t="s">
        <v>2300</v>
      </c>
      <c r="E177" s="1" t="s">
        <v>2301</v>
      </c>
      <c r="F177" s="1" t="s">
        <v>1455</v>
      </c>
      <c r="G177" s="1" t="s">
        <v>1219</v>
      </c>
      <c r="H177" s="1" t="s">
        <v>1220</v>
      </c>
      <c r="I177" s="1" t="s">
        <v>2302</v>
      </c>
      <c r="J177" s="1" t="s">
        <v>30</v>
      </c>
      <c r="K177" s="1" t="s">
        <v>2303</v>
      </c>
      <c r="L177" s="1" t="s">
        <v>2303</v>
      </c>
      <c r="M177" s="1" t="s">
        <v>1223</v>
      </c>
      <c r="N177" s="1" t="s">
        <v>1223</v>
      </c>
      <c r="O177" s="1" t="s">
        <v>1224</v>
      </c>
      <c r="P177" s="1" t="s">
        <v>1225</v>
      </c>
      <c r="Q177" s="1" t="s">
        <v>1226</v>
      </c>
      <c r="R177" s="1" t="s">
        <v>2304</v>
      </c>
      <c r="S177" s="1" t="s">
        <v>1228</v>
      </c>
      <c r="T177" s="1" t="s">
        <v>1229</v>
      </c>
      <c r="U177" s="1" t="s">
        <v>1230</v>
      </c>
      <c r="V177" s="1" t="s">
        <v>1231</v>
      </c>
    </row>
    <row r="178" s="1" customFormat="1" spans="1:22">
      <c r="A178" s="3">
        <v>999222002714634</v>
      </c>
      <c r="B178" s="1" t="s">
        <v>1802</v>
      </c>
      <c r="C178" s="1" t="s">
        <v>2305</v>
      </c>
      <c r="D178" s="1" t="s">
        <v>2306</v>
      </c>
      <c r="E178" s="1" t="s">
        <v>2307</v>
      </c>
      <c r="F178" s="1" t="s">
        <v>1761</v>
      </c>
      <c r="G178" s="1" t="s">
        <v>1219</v>
      </c>
      <c r="H178" s="1" t="s">
        <v>1220</v>
      </c>
      <c r="I178" s="1" t="s">
        <v>2308</v>
      </c>
      <c r="J178" s="1" t="s">
        <v>30</v>
      </c>
      <c r="K178" s="1" t="s">
        <v>2309</v>
      </c>
      <c r="L178" s="1" t="s">
        <v>2309</v>
      </c>
      <c r="M178" s="1" t="s">
        <v>1223</v>
      </c>
      <c r="N178" s="1" t="s">
        <v>1223</v>
      </c>
      <c r="O178" s="1" t="s">
        <v>1224</v>
      </c>
      <c r="P178" s="1" t="s">
        <v>1225</v>
      </c>
      <c r="Q178" s="1" t="s">
        <v>1226</v>
      </c>
      <c r="R178" s="1" t="s">
        <v>2310</v>
      </c>
      <c r="S178" s="1" t="s">
        <v>1228</v>
      </c>
      <c r="T178" s="1" t="s">
        <v>1229</v>
      </c>
      <c r="U178" s="1" t="s">
        <v>1230</v>
      </c>
      <c r="V178" s="1" t="s">
        <v>1231</v>
      </c>
    </row>
    <row r="179" s="1" customFormat="1" spans="1:22">
      <c r="A179" s="3">
        <v>21731126215</v>
      </c>
      <c r="B179" s="1" t="s">
        <v>2311</v>
      </c>
      <c r="C179" s="1" t="s">
        <v>2312</v>
      </c>
      <c r="D179" s="1" t="s">
        <v>2313</v>
      </c>
      <c r="E179" s="1" t="s">
        <v>2314</v>
      </c>
      <c r="F179" s="1" t="s">
        <v>1215</v>
      </c>
      <c r="G179" s="1" t="s">
        <v>1219</v>
      </c>
      <c r="H179" s="1" t="s">
        <v>1220</v>
      </c>
      <c r="I179" s="1" t="s">
        <v>2315</v>
      </c>
      <c r="J179" s="1" t="s">
        <v>30</v>
      </c>
      <c r="K179" s="1" t="s">
        <v>2316</v>
      </c>
      <c r="L179" s="1" t="s">
        <v>2316</v>
      </c>
      <c r="M179" s="1" t="s">
        <v>1223</v>
      </c>
      <c r="N179" s="1" t="s">
        <v>1223</v>
      </c>
      <c r="O179" s="1" t="s">
        <v>1224</v>
      </c>
      <c r="P179" s="1" t="s">
        <v>1225</v>
      </c>
      <c r="Q179" s="1" t="s">
        <v>1226</v>
      </c>
      <c r="R179" s="1" t="s">
        <v>2317</v>
      </c>
      <c r="S179" s="1" t="s">
        <v>1228</v>
      </c>
      <c r="T179" s="1" t="s">
        <v>1229</v>
      </c>
      <c r="U179" s="1" t="s">
        <v>1230</v>
      </c>
      <c r="V179" s="1" t="s">
        <v>2318</v>
      </c>
    </row>
    <row r="180" s="1" customFormat="1" spans="1:22">
      <c r="A180" s="3">
        <v>999221962344658</v>
      </c>
      <c r="B180" s="1" t="s">
        <v>1932</v>
      </c>
      <c r="C180" s="1" t="s">
        <v>2319</v>
      </c>
      <c r="D180" s="1" t="s">
        <v>2320</v>
      </c>
      <c r="E180" s="1" t="s">
        <v>2321</v>
      </c>
      <c r="F180" s="1" t="s">
        <v>1215</v>
      </c>
      <c r="G180" s="1" t="s">
        <v>1219</v>
      </c>
      <c r="H180" s="1" t="s">
        <v>1220</v>
      </c>
      <c r="I180" s="1" t="s">
        <v>2322</v>
      </c>
      <c r="J180" s="1" t="s">
        <v>30</v>
      </c>
      <c r="K180" s="1" t="s">
        <v>2323</v>
      </c>
      <c r="L180" s="1" t="s">
        <v>2323</v>
      </c>
      <c r="M180" s="1" t="s">
        <v>1223</v>
      </c>
      <c r="N180" s="1" t="s">
        <v>1223</v>
      </c>
      <c r="O180" s="1" t="s">
        <v>1224</v>
      </c>
      <c r="P180" s="1" t="s">
        <v>1225</v>
      </c>
      <c r="Q180" s="1" t="s">
        <v>1226</v>
      </c>
      <c r="R180" s="1" t="s">
        <v>2324</v>
      </c>
      <c r="S180" s="1" t="s">
        <v>1228</v>
      </c>
      <c r="T180" s="1" t="s">
        <v>1229</v>
      </c>
      <c r="U180" s="1" t="s">
        <v>1230</v>
      </c>
      <c r="V180" s="1" t="s">
        <v>1279</v>
      </c>
    </row>
    <row r="181" s="1" customFormat="1" spans="1:22">
      <c r="A181" s="3">
        <v>999221880949635</v>
      </c>
      <c r="B181" s="1" t="s">
        <v>1840</v>
      </c>
      <c r="C181" s="1" t="s">
        <v>2325</v>
      </c>
      <c r="D181" s="1" t="s">
        <v>2326</v>
      </c>
      <c r="E181" s="1" t="s">
        <v>2327</v>
      </c>
      <c r="F181" s="1" t="s">
        <v>1215</v>
      </c>
      <c r="G181" s="1" t="s">
        <v>1219</v>
      </c>
      <c r="H181" s="1" t="s">
        <v>1220</v>
      </c>
      <c r="I181" s="1" t="s">
        <v>2328</v>
      </c>
      <c r="J181" s="1" t="s">
        <v>30</v>
      </c>
      <c r="K181" s="1" t="s">
        <v>1782</v>
      </c>
      <c r="L181" s="1" t="s">
        <v>1782</v>
      </c>
      <c r="M181" s="1" t="s">
        <v>1223</v>
      </c>
      <c r="N181" s="1" t="s">
        <v>1223</v>
      </c>
      <c r="O181" s="1" t="s">
        <v>1224</v>
      </c>
      <c r="P181" s="1" t="s">
        <v>1225</v>
      </c>
      <c r="Q181" s="1" t="s">
        <v>1226</v>
      </c>
      <c r="R181" s="1" t="s">
        <v>2329</v>
      </c>
      <c r="S181" s="1" t="s">
        <v>1228</v>
      </c>
      <c r="T181" s="1" t="s">
        <v>1229</v>
      </c>
      <c r="U181" s="1" t="s">
        <v>1230</v>
      </c>
      <c r="V181" s="1" t="s">
        <v>1231</v>
      </c>
    </row>
    <row r="182" s="1" customFormat="1" spans="1:22">
      <c r="A182" s="3">
        <v>999221996686955</v>
      </c>
      <c r="B182" s="1" t="s">
        <v>1989</v>
      </c>
      <c r="C182" s="1" t="s">
        <v>2330</v>
      </c>
      <c r="D182" s="1" t="s">
        <v>2331</v>
      </c>
      <c r="E182" s="1" t="s">
        <v>2332</v>
      </c>
      <c r="F182" s="1" t="s">
        <v>1215</v>
      </c>
      <c r="G182" s="1" t="s">
        <v>1219</v>
      </c>
      <c r="H182" s="1" t="s">
        <v>1220</v>
      </c>
      <c r="I182" s="1" t="s">
        <v>2333</v>
      </c>
      <c r="J182" s="1" t="s">
        <v>30</v>
      </c>
      <c r="K182" s="1" t="s">
        <v>2334</v>
      </c>
      <c r="L182" s="1" t="s">
        <v>2334</v>
      </c>
      <c r="M182" s="1" t="s">
        <v>1223</v>
      </c>
      <c r="N182" s="1" t="s">
        <v>1223</v>
      </c>
      <c r="O182" s="1" t="s">
        <v>1224</v>
      </c>
      <c r="P182" s="1" t="s">
        <v>1225</v>
      </c>
      <c r="Q182" s="1" t="s">
        <v>1226</v>
      </c>
      <c r="R182" s="1" t="s">
        <v>2335</v>
      </c>
      <c r="S182" s="1" t="s">
        <v>1228</v>
      </c>
      <c r="T182" s="1" t="s">
        <v>1229</v>
      </c>
      <c r="U182" s="1" t="s">
        <v>1230</v>
      </c>
      <c r="V182" s="1" t="s">
        <v>1730</v>
      </c>
    </row>
    <row r="183" s="1" customFormat="1" spans="1:22">
      <c r="A183" s="3">
        <v>999221852523198</v>
      </c>
      <c r="B183" s="1" t="s">
        <v>2167</v>
      </c>
      <c r="C183" s="1" t="s">
        <v>2336</v>
      </c>
      <c r="D183" s="1" t="s">
        <v>2337</v>
      </c>
      <c r="E183" s="1" t="s">
        <v>2338</v>
      </c>
      <c r="F183" s="1" t="s">
        <v>1596</v>
      </c>
      <c r="G183" s="1" t="s">
        <v>1219</v>
      </c>
      <c r="H183" s="1" t="s">
        <v>1220</v>
      </c>
      <c r="I183" s="1" t="s">
        <v>2339</v>
      </c>
      <c r="J183" s="1" t="s">
        <v>30</v>
      </c>
      <c r="K183" s="1" t="s">
        <v>2340</v>
      </c>
      <c r="L183" s="1" t="s">
        <v>2340</v>
      </c>
      <c r="M183" s="1" t="s">
        <v>1223</v>
      </c>
      <c r="N183" s="1" t="s">
        <v>1223</v>
      </c>
      <c r="O183" s="1" t="s">
        <v>1224</v>
      </c>
      <c r="P183" s="1" t="s">
        <v>1225</v>
      </c>
      <c r="Q183" s="1" t="s">
        <v>1226</v>
      </c>
      <c r="R183" s="1" t="s">
        <v>2341</v>
      </c>
      <c r="S183" s="1" t="s">
        <v>1228</v>
      </c>
      <c r="T183" s="1" t="s">
        <v>1229</v>
      </c>
      <c r="U183" s="1" t="s">
        <v>1230</v>
      </c>
      <c r="V183" s="1" t="s">
        <v>1231</v>
      </c>
    </row>
    <row r="184" s="1" customFormat="1" spans="1:22">
      <c r="A184" s="3">
        <v>21850030733</v>
      </c>
      <c r="B184" s="1" t="s">
        <v>2342</v>
      </c>
      <c r="C184" s="1" t="s">
        <v>2343</v>
      </c>
      <c r="D184" s="1" t="s">
        <v>2337</v>
      </c>
      <c r="E184" s="1" t="s">
        <v>2344</v>
      </c>
      <c r="F184" s="1" t="s">
        <v>1455</v>
      </c>
      <c r="G184" s="1" t="s">
        <v>1219</v>
      </c>
      <c r="H184" s="1" t="s">
        <v>1220</v>
      </c>
      <c r="I184" s="1" t="s">
        <v>2345</v>
      </c>
      <c r="J184" s="1" t="s">
        <v>30</v>
      </c>
      <c r="K184" s="1" t="s">
        <v>2346</v>
      </c>
      <c r="L184" s="1" t="s">
        <v>2346</v>
      </c>
      <c r="M184" s="1" t="s">
        <v>1223</v>
      </c>
      <c r="N184" s="1" t="s">
        <v>1223</v>
      </c>
      <c r="O184" s="1" t="s">
        <v>1224</v>
      </c>
      <c r="P184" s="1" t="s">
        <v>1225</v>
      </c>
      <c r="Q184" s="1" t="s">
        <v>1226</v>
      </c>
      <c r="R184" s="1" t="s">
        <v>2347</v>
      </c>
      <c r="S184" s="1" t="s">
        <v>1228</v>
      </c>
      <c r="T184" s="1" t="s">
        <v>1229</v>
      </c>
      <c r="U184" s="1" t="s">
        <v>1230</v>
      </c>
      <c r="V184" s="1" t="s">
        <v>1231</v>
      </c>
    </row>
    <row r="185" s="1" customFormat="1" spans="1:22">
      <c r="A185" s="3">
        <v>999221934410355</v>
      </c>
      <c r="B185" s="1" t="s">
        <v>2034</v>
      </c>
      <c r="C185" s="1" t="s">
        <v>2348</v>
      </c>
      <c r="D185" s="1" t="s">
        <v>2349</v>
      </c>
      <c r="E185" s="1" t="s">
        <v>2350</v>
      </c>
      <c r="F185" s="1" t="s">
        <v>1215</v>
      </c>
      <c r="G185" s="1" t="s">
        <v>1219</v>
      </c>
      <c r="H185" s="1" t="s">
        <v>1220</v>
      </c>
      <c r="I185" s="1" t="s">
        <v>2351</v>
      </c>
      <c r="J185" s="1" t="s">
        <v>30</v>
      </c>
      <c r="K185" s="1" t="s">
        <v>2352</v>
      </c>
      <c r="L185" s="1" t="s">
        <v>2352</v>
      </c>
      <c r="M185" s="1" t="s">
        <v>1223</v>
      </c>
      <c r="N185" s="1" t="s">
        <v>1223</v>
      </c>
      <c r="O185" s="1" t="s">
        <v>1224</v>
      </c>
      <c r="P185" s="1" t="s">
        <v>1225</v>
      </c>
      <c r="Q185" s="1" t="s">
        <v>1226</v>
      </c>
      <c r="R185" s="1" t="s">
        <v>2353</v>
      </c>
      <c r="S185" s="1" t="s">
        <v>1228</v>
      </c>
      <c r="T185" s="1" t="s">
        <v>1229</v>
      </c>
      <c r="U185" s="1" t="s">
        <v>1230</v>
      </c>
      <c r="V185" s="1" t="s">
        <v>2354</v>
      </c>
    </row>
    <row r="186" s="1" customFormat="1" spans="1:22">
      <c r="A186" s="3">
        <v>999222002908476</v>
      </c>
      <c r="B186" s="1" t="s">
        <v>1802</v>
      </c>
      <c r="C186" s="1" t="s">
        <v>2355</v>
      </c>
      <c r="D186" s="1" t="s">
        <v>2356</v>
      </c>
      <c r="E186" s="1" t="s">
        <v>2357</v>
      </c>
      <c r="F186" s="1" t="s">
        <v>1455</v>
      </c>
      <c r="G186" s="1" t="s">
        <v>1219</v>
      </c>
      <c r="H186" s="1" t="s">
        <v>1220</v>
      </c>
      <c r="I186" s="1" t="s">
        <v>2358</v>
      </c>
      <c r="J186" s="1" t="s">
        <v>30</v>
      </c>
      <c r="K186" s="1" t="s">
        <v>2359</v>
      </c>
      <c r="L186" s="1" t="s">
        <v>2359</v>
      </c>
      <c r="M186" s="1" t="s">
        <v>1223</v>
      </c>
      <c r="N186" s="1" t="s">
        <v>1223</v>
      </c>
      <c r="O186" s="1" t="s">
        <v>1224</v>
      </c>
      <c r="P186" s="1" t="s">
        <v>1225</v>
      </c>
      <c r="Q186" s="1" t="s">
        <v>1226</v>
      </c>
      <c r="R186" s="1" t="s">
        <v>2360</v>
      </c>
      <c r="S186" s="1" t="s">
        <v>1228</v>
      </c>
      <c r="T186" s="1" t="s">
        <v>1229</v>
      </c>
      <c r="U186" s="1" t="s">
        <v>1230</v>
      </c>
      <c r="V186" s="1" t="s">
        <v>1231</v>
      </c>
    </row>
    <row r="187" s="1" customFormat="1" spans="1:22">
      <c r="A187" s="3">
        <v>999221892960086</v>
      </c>
      <c r="B187" s="1" t="s">
        <v>1901</v>
      </c>
      <c r="C187" s="1" t="s">
        <v>2361</v>
      </c>
      <c r="D187" s="1" t="s">
        <v>2362</v>
      </c>
      <c r="E187" s="1" t="s">
        <v>2363</v>
      </c>
      <c r="F187" s="1" t="s">
        <v>1596</v>
      </c>
      <c r="G187" s="1" t="s">
        <v>1219</v>
      </c>
      <c r="H187" s="1" t="s">
        <v>1220</v>
      </c>
      <c r="I187" s="1" t="s">
        <v>2364</v>
      </c>
      <c r="J187" s="1" t="s">
        <v>30</v>
      </c>
      <c r="K187" s="1" t="s">
        <v>2365</v>
      </c>
      <c r="L187" s="1" t="s">
        <v>2365</v>
      </c>
      <c r="M187" s="1" t="s">
        <v>1223</v>
      </c>
      <c r="N187" s="1" t="s">
        <v>1223</v>
      </c>
      <c r="O187" s="1" t="s">
        <v>1224</v>
      </c>
      <c r="P187" s="1" t="s">
        <v>1225</v>
      </c>
      <c r="Q187" s="1" t="s">
        <v>1226</v>
      </c>
      <c r="R187" s="1" t="s">
        <v>2366</v>
      </c>
      <c r="S187" s="1" t="s">
        <v>1228</v>
      </c>
      <c r="T187" s="1" t="s">
        <v>1229</v>
      </c>
      <c r="U187" s="1" t="s">
        <v>1230</v>
      </c>
      <c r="V187" s="1" t="s">
        <v>1272</v>
      </c>
    </row>
    <row r="188" s="1" customFormat="1" spans="1:22">
      <c r="A188" s="3">
        <v>999221956444050</v>
      </c>
      <c r="B188" s="1" t="s">
        <v>1932</v>
      </c>
      <c r="C188" s="1" t="s">
        <v>2367</v>
      </c>
      <c r="D188" s="1" t="s">
        <v>2368</v>
      </c>
      <c r="E188" s="1" t="s">
        <v>2369</v>
      </c>
      <c r="F188" s="1" t="s">
        <v>1215</v>
      </c>
      <c r="G188" s="1" t="s">
        <v>1219</v>
      </c>
      <c r="H188" s="1" t="s">
        <v>1220</v>
      </c>
      <c r="I188" s="1" t="s">
        <v>2370</v>
      </c>
      <c r="J188" s="1" t="s">
        <v>30</v>
      </c>
      <c r="K188" s="1" t="s">
        <v>2371</v>
      </c>
      <c r="L188" s="1" t="s">
        <v>2371</v>
      </c>
      <c r="M188" s="1" t="s">
        <v>1223</v>
      </c>
      <c r="N188" s="1" t="s">
        <v>1223</v>
      </c>
      <c r="O188" s="1" t="s">
        <v>1224</v>
      </c>
      <c r="P188" s="1" t="s">
        <v>1225</v>
      </c>
      <c r="Q188" s="1" t="s">
        <v>1226</v>
      </c>
      <c r="R188" s="1" t="s">
        <v>2372</v>
      </c>
      <c r="S188" s="1" t="s">
        <v>1228</v>
      </c>
      <c r="T188" s="1" t="s">
        <v>1229</v>
      </c>
      <c r="U188" s="1" t="s">
        <v>1230</v>
      </c>
      <c r="V188" s="1" t="s">
        <v>1231</v>
      </c>
    </row>
    <row r="189" s="1" customFormat="1" spans="1:22">
      <c r="A189" s="3">
        <v>999221882296783</v>
      </c>
      <c r="B189" s="1" t="s">
        <v>1840</v>
      </c>
      <c r="C189" s="1" t="s">
        <v>2373</v>
      </c>
      <c r="D189" s="1" t="s">
        <v>2374</v>
      </c>
      <c r="E189" s="1" t="s">
        <v>2375</v>
      </c>
      <c r="F189" s="1" t="s">
        <v>1655</v>
      </c>
      <c r="G189" s="1" t="s">
        <v>1219</v>
      </c>
      <c r="H189" s="1" t="s">
        <v>1220</v>
      </c>
      <c r="I189" s="1" t="s">
        <v>2376</v>
      </c>
      <c r="J189" s="1" t="s">
        <v>30</v>
      </c>
      <c r="K189" s="1" t="s">
        <v>2377</v>
      </c>
      <c r="L189" s="1" t="s">
        <v>2377</v>
      </c>
      <c r="M189" s="1" t="s">
        <v>1223</v>
      </c>
      <c r="N189" s="1" t="s">
        <v>1223</v>
      </c>
      <c r="O189" s="1" t="s">
        <v>1224</v>
      </c>
      <c r="P189" s="1" t="s">
        <v>1225</v>
      </c>
      <c r="Q189" s="1" t="s">
        <v>1226</v>
      </c>
      <c r="R189" s="1" t="s">
        <v>2378</v>
      </c>
      <c r="S189" s="1" t="s">
        <v>1228</v>
      </c>
      <c r="T189" s="1" t="s">
        <v>1229</v>
      </c>
      <c r="U189" s="1" t="s">
        <v>1230</v>
      </c>
      <c r="V189" s="1" t="s">
        <v>1730</v>
      </c>
    </row>
    <row r="190" s="1" customFormat="1" spans="1:22">
      <c r="A190" s="3">
        <v>999221957188210</v>
      </c>
      <c r="B190" s="1" t="s">
        <v>1932</v>
      </c>
      <c r="C190" s="1" t="s">
        <v>2379</v>
      </c>
      <c r="D190" s="1" t="s">
        <v>2380</v>
      </c>
      <c r="E190" s="1" t="s">
        <v>2381</v>
      </c>
      <c r="F190" s="1" t="s">
        <v>1596</v>
      </c>
      <c r="G190" s="1" t="s">
        <v>1219</v>
      </c>
      <c r="H190" s="1" t="s">
        <v>1220</v>
      </c>
      <c r="I190" s="1" t="s">
        <v>2382</v>
      </c>
      <c r="J190" s="1" t="s">
        <v>30</v>
      </c>
      <c r="K190" s="1" t="s">
        <v>2383</v>
      </c>
      <c r="L190" s="1" t="s">
        <v>2383</v>
      </c>
      <c r="M190" s="1" t="s">
        <v>1223</v>
      </c>
      <c r="N190" s="1" t="s">
        <v>1223</v>
      </c>
      <c r="O190" s="1" t="s">
        <v>1224</v>
      </c>
      <c r="P190" s="1" t="s">
        <v>1225</v>
      </c>
      <c r="Q190" s="1" t="s">
        <v>1226</v>
      </c>
      <c r="R190" s="1" t="s">
        <v>2384</v>
      </c>
      <c r="S190" s="1" t="s">
        <v>1228</v>
      </c>
      <c r="T190" s="1" t="s">
        <v>1229</v>
      </c>
      <c r="U190" s="1" t="s">
        <v>1230</v>
      </c>
      <c r="V190" s="1" t="s">
        <v>1279</v>
      </c>
    </row>
    <row r="191" s="1" customFormat="1" spans="1:22">
      <c r="A191" s="3">
        <v>999221981575056</v>
      </c>
      <c r="B191" s="1" t="s">
        <v>1873</v>
      </c>
      <c r="C191" s="1" t="s">
        <v>2385</v>
      </c>
      <c r="D191" s="1" t="s">
        <v>2386</v>
      </c>
      <c r="E191" s="1" t="s">
        <v>2387</v>
      </c>
      <c r="F191" s="1" t="s">
        <v>1215</v>
      </c>
      <c r="G191" s="1" t="s">
        <v>1219</v>
      </c>
      <c r="H191" s="1" t="s">
        <v>1220</v>
      </c>
      <c r="I191" s="1" t="s">
        <v>2388</v>
      </c>
      <c r="J191" s="1" t="s">
        <v>30</v>
      </c>
      <c r="K191" s="1" t="s">
        <v>2389</v>
      </c>
      <c r="L191" s="1" t="s">
        <v>2389</v>
      </c>
      <c r="M191" s="1" t="s">
        <v>1223</v>
      </c>
      <c r="N191" s="1" t="s">
        <v>1223</v>
      </c>
      <c r="O191" s="1" t="s">
        <v>1224</v>
      </c>
      <c r="P191" s="1" t="s">
        <v>1225</v>
      </c>
      <c r="Q191" s="1" t="s">
        <v>1226</v>
      </c>
      <c r="R191" s="1" t="s">
        <v>2390</v>
      </c>
      <c r="S191" s="1" t="s">
        <v>1228</v>
      </c>
      <c r="T191" s="1" t="s">
        <v>1229</v>
      </c>
      <c r="U191" s="1" t="s">
        <v>1230</v>
      </c>
      <c r="V191" s="1" t="s">
        <v>1730</v>
      </c>
    </row>
    <row r="192" s="1" customFormat="1" spans="1:22">
      <c r="A192" s="3">
        <v>999221854386288</v>
      </c>
      <c r="B192" s="1" t="s">
        <v>2193</v>
      </c>
      <c r="C192" s="1" t="s">
        <v>2391</v>
      </c>
      <c r="D192" s="1" t="s">
        <v>2392</v>
      </c>
      <c r="E192" s="1" t="s">
        <v>2393</v>
      </c>
      <c r="F192" s="1" t="s">
        <v>1455</v>
      </c>
      <c r="G192" s="1" t="s">
        <v>1219</v>
      </c>
      <c r="H192" s="1" t="s">
        <v>1220</v>
      </c>
      <c r="I192" s="1" t="s">
        <v>2394</v>
      </c>
      <c r="J192" s="1" t="s">
        <v>30</v>
      </c>
      <c r="K192" s="1" t="s">
        <v>2395</v>
      </c>
      <c r="L192" s="1" t="s">
        <v>2395</v>
      </c>
      <c r="M192" s="1" t="s">
        <v>1223</v>
      </c>
      <c r="N192" s="1" t="s">
        <v>1223</v>
      </c>
      <c r="O192" s="1" t="s">
        <v>1224</v>
      </c>
      <c r="P192" s="1" t="s">
        <v>1225</v>
      </c>
      <c r="Q192" s="1" t="s">
        <v>1226</v>
      </c>
      <c r="R192" s="1" t="s">
        <v>2396</v>
      </c>
      <c r="S192" s="1" t="s">
        <v>1228</v>
      </c>
      <c r="T192" s="1" t="s">
        <v>1229</v>
      </c>
      <c r="U192" s="1" t="s">
        <v>1230</v>
      </c>
      <c r="V192" s="1" t="s">
        <v>1920</v>
      </c>
    </row>
    <row r="193" s="1" customFormat="1" spans="1:22">
      <c r="A193" s="3">
        <v>999221863543541</v>
      </c>
      <c r="B193" s="1" t="s">
        <v>2044</v>
      </c>
      <c r="C193" s="1" t="s">
        <v>2397</v>
      </c>
      <c r="D193" s="1" t="s">
        <v>2398</v>
      </c>
      <c r="E193" s="1" t="s">
        <v>2399</v>
      </c>
      <c r="F193" s="1" t="s">
        <v>1215</v>
      </c>
      <c r="G193" s="1" t="s">
        <v>1219</v>
      </c>
      <c r="H193" s="1" t="s">
        <v>1220</v>
      </c>
      <c r="I193" s="1" t="s">
        <v>2400</v>
      </c>
      <c r="J193" s="1" t="s">
        <v>30</v>
      </c>
      <c r="K193" s="1" t="s">
        <v>2401</v>
      </c>
      <c r="L193" s="1" t="s">
        <v>2401</v>
      </c>
      <c r="M193" s="1" t="s">
        <v>1223</v>
      </c>
      <c r="N193" s="1" t="s">
        <v>1223</v>
      </c>
      <c r="O193" s="1" t="s">
        <v>1224</v>
      </c>
      <c r="P193" s="1" t="s">
        <v>1225</v>
      </c>
      <c r="Q193" s="1" t="s">
        <v>1226</v>
      </c>
      <c r="R193" s="1" t="s">
        <v>2402</v>
      </c>
      <c r="S193" s="1" t="s">
        <v>1228</v>
      </c>
      <c r="T193" s="1" t="s">
        <v>1229</v>
      </c>
      <c r="U193" s="1" t="s">
        <v>1230</v>
      </c>
      <c r="V193" s="1" t="s">
        <v>1231</v>
      </c>
    </row>
    <row r="194" s="1" customFormat="1" spans="1:22">
      <c r="A194" s="3">
        <v>999221894921757</v>
      </c>
      <c r="B194" s="1" t="s">
        <v>2006</v>
      </c>
      <c r="C194" s="1" t="s">
        <v>2403</v>
      </c>
      <c r="D194" s="1" t="s">
        <v>2404</v>
      </c>
      <c r="E194" s="1" t="s">
        <v>2405</v>
      </c>
      <c r="F194" s="1" t="s">
        <v>1215</v>
      </c>
      <c r="G194" s="1" t="s">
        <v>1219</v>
      </c>
      <c r="H194" s="1" t="s">
        <v>1220</v>
      </c>
      <c r="I194" s="1" t="s">
        <v>2406</v>
      </c>
      <c r="J194" s="1" t="s">
        <v>30</v>
      </c>
      <c r="K194" s="1" t="s">
        <v>2407</v>
      </c>
      <c r="L194" s="1" t="s">
        <v>2407</v>
      </c>
      <c r="M194" s="1" t="s">
        <v>1223</v>
      </c>
      <c r="N194" s="1" t="s">
        <v>1223</v>
      </c>
      <c r="O194" s="1" t="s">
        <v>1224</v>
      </c>
      <c r="P194" s="1" t="s">
        <v>1225</v>
      </c>
      <c r="Q194" s="1" t="s">
        <v>1226</v>
      </c>
      <c r="R194" s="1" t="s">
        <v>2408</v>
      </c>
      <c r="S194" s="1" t="s">
        <v>1228</v>
      </c>
      <c r="T194" s="1" t="s">
        <v>1229</v>
      </c>
      <c r="U194" s="1" t="s">
        <v>1230</v>
      </c>
      <c r="V194" s="1" t="s">
        <v>1231</v>
      </c>
    </row>
    <row r="195" s="1" customFormat="1" spans="1:22">
      <c r="A195" s="3">
        <v>21847621542</v>
      </c>
      <c r="B195" s="1" t="s">
        <v>2239</v>
      </c>
      <c r="C195" s="1" t="s">
        <v>2409</v>
      </c>
      <c r="D195" s="1" t="s">
        <v>2410</v>
      </c>
      <c r="E195" s="1" t="s">
        <v>2411</v>
      </c>
      <c r="F195" s="1" t="s">
        <v>1455</v>
      </c>
      <c r="G195" s="1" t="s">
        <v>1219</v>
      </c>
      <c r="H195" s="1" t="s">
        <v>1220</v>
      </c>
      <c r="I195" s="1" t="s">
        <v>2412</v>
      </c>
      <c r="J195" s="1" t="s">
        <v>30</v>
      </c>
      <c r="K195" s="1" t="s">
        <v>2413</v>
      </c>
      <c r="L195" s="1" t="s">
        <v>2413</v>
      </c>
      <c r="M195" s="1" t="s">
        <v>1223</v>
      </c>
      <c r="N195" s="1" t="s">
        <v>1223</v>
      </c>
      <c r="O195" s="1" t="s">
        <v>1224</v>
      </c>
      <c r="P195" s="1" t="s">
        <v>1225</v>
      </c>
      <c r="Q195" s="1" t="s">
        <v>1226</v>
      </c>
      <c r="R195" s="1" t="s">
        <v>2414</v>
      </c>
      <c r="S195" s="1" t="s">
        <v>1228</v>
      </c>
      <c r="T195" s="1" t="s">
        <v>1229</v>
      </c>
      <c r="U195" s="1" t="s">
        <v>1700</v>
      </c>
      <c r="V195" s="1" t="s">
        <v>1279</v>
      </c>
    </row>
    <row r="196" s="1" customFormat="1" spans="1:22">
      <c r="A196" s="3">
        <v>999221974891952</v>
      </c>
      <c r="B196" s="1" t="s">
        <v>1950</v>
      </c>
      <c r="C196" s="1" t="s">
        <v>2415</v>
      </c>
      <c r="D196" s="1" t="s">
        <v>2416</v>
      </c>
      <c r="E196" s="1" t="s">
        <v>2417</v>
      </c>
      <c r="F196" s="1" t="s">
        <v>1215</v>
      </c>
      <c r="G196" s="1" t="s">
        <v>1219</v>
      </c>
      <c r="H196" s="1" t="s">
        <v>1220</v>
      </c>
      <c r="I196" s="1" t="s">
        <v>2418</v>
      </c>
      <c r="J196" s="1" t="s">
        <v>30</v>
      </c>
      <c r="K196" s="1" t="s">
        <v>2419</v>
      </c>
      <c r="L196" s="1" t="s">
        <v>2419</v>
      </c>
      <c r="M196" s="1" t="s">
        <v>1223</v>
      </c>
      <c r="N196" s="1" t="s">
        <v>1223</v>
      </c>
      <c r="O196" s="1" t="s">
        <v>1224</v>
      </c>
      <c r="P196" s="1" t="s">
        <v>1225</v>
      </c>
      <c r="Q196" s="1" t="s">
        <v>1226</v>
      </c>
      <c r="R196" s="1" t="s">
        <v>2420</v>
      </c>
      <c r="S196" s="1" t="s">
        <v>1228</v>
      </c>
      <c r="T196" s="1" t="s">
        <v>1229</v>
      </c>
      <c r="U196" s="1" t="s">
        <v>1230</v>
      </c>
      <c r="V196" s="1" t="s">
        <v>1462</v>
      </c>
    </row>
    <row r="197" s="1" customFormat="1" spans="1:22">
      <c r="A197" s="3">
        <v>999221854173267</v>
      </c>
      <c r="B197" s="1" t="s">
        <v>2193</v>
      </c>
      <c r="C197" s="1" t="s">
        <v>2421</v>
      </c>
      <c r="D197" s="1" t="s">
        <v>2422</v>
      </c>
      <c r="E197" s="1" t="s">
        <v>2423</v>
      </c>
      <c r="F197" s="1" t="s">
        <v>1655</v>
      </c>
      <c r="G197" s="1" t="s">
        <v>1219</v>
      </c>
      <c r="H197" s="1" t="s">
        <v>1220</v>
      </c>
      <c r="I197" s="1" t="s">
        <v>2424</v>
      </c>
      <c r="J197" s="1" t="s">
        <v>30</v>
      </c>
      <c r="K197" s="1" t="s">
        <v>2425</v>
      </c>
      <c r="L197" s="1" t="s">
        <v>2425</v>
      </c>
      <c r="M197" s="1" t="s">
        <v>1223</v>
      </c>
      <c r="N197" s="1" t="s">
        <v>1223</v>
      </c>
      <c r="O197" s="1" t="s">
        <v>1224</v>
      </c>
      <c r="P197" s="1" t="s">
        <v>1225</v>
      </c>
      <c r="Q197" s="1" t="s">
        <v>1226</v>
      </c>
      <c r="R197" s="1" t="s">
        <v>2426</v>
      </c>
      <c r="S197" s="1" t="s">
        <v>1228</v>
      </c>
      <c r="T197" s="1" t="s">
        <v>1229</v>
      </c>
      <c r="U197" s="1" t="s">
        <v>1230</v>
      </c>
      <c r="V197" s="1" t="s">
        <v>2318</v>
      </c>
    </row>
    <row r="198" s="1" customFormat="1" spans="1:22">
      <c r="A198" s="3">
        <v>21822161547</v>
      </c>
      <c r="B198" s="1" t="s">
        <v>2427</v>
      </c>
      <c r="C198" s="1" t="s">
        <v>2428</v>
      </c>
      <c r="D198" s="1" t="s">
        <v>2422</v>
      </c>
      <c r="E198" s="1" t="s">
        <v>2429</v>
      </c>
      <c r="F198" s="1" t="s">
        <v>1455</v>
      </c>
      <c r="G198" s="1" t="s">
        <v>1219</v>
      </c>
      <c r="H198" s="1" t="s">
        <v>1220</v>
      </c>
      <c r="I198" s="1" t="s">
        <v>2430</v>
      </c>
      <c r="J198" s="1" t="s">
        <v>30</v>
      </c>
      <c r="K198" s="1" t="s">
        <v>2431</v>
      </c>
      <c r="L198" s="1" t="s">
        <v>2431</v>
      </c>
      <c r="M198" s="1" t="s">
        <v>1223</v>
      </c>
      <c r="N198" s="1" t="s">
        <v>1223</v>
      </c>
      <c r="O198" s="1" t="s">
        <v>1224</v>
      </c>
      <c r="P198" s="1" t="s">
        <v>1225</v>
      </c>
      <c r="Q198" s="1" t="s">
        <v>1226</v>
      </c>
      <c r="R198" s="1" t="s">
        <v>2432</v>
      </c>
      <c r="S198" s="1" t="s">
        <v>1228</v>
      </c>
      <c r="T198" s="1" t="s">
        <v>1229</v>
      </c>
      <c r="U198" s="1" t="s">
        <v>1230</v>
      </c>
      <c r="V198" s="1" t="s">
        <v>2318</v>
      </c>
    </row>
    <row r="199" s="1" customFormat="1" spans="1:22">
      <c r="A199" s="3">
        <v>999221854772785</v>
      </c>
      <c r="B199" s="1" t="s">
        <v>2193</v>
      </c>
      <c r="C199" s="1" t="s">
        <v>2433</v>
      </c>
      <c r="D199" s="1" t="s">
        <v>2434</v>
      </c>
      <c r="E199" s="1" t="s">
        <v>2435</v>
      </c>
      <c r="F199" s="1" t="s">
        <v>1215</v>
      </c>
      <c r="G199" s="1" t="s">
        <v>1219</v>
      </c>
      <c r="H199" s="1" t="s">
        <v>1220</v>
      </c>
      <c r="I199" s="1" t="s">
        <v>2436</v>
      </c>
      <c r="J199" s="1" t="s">
        <v>30</v>
      </c>
      <c r="K199" s="1" t="s">
        <v>2437</v>
      </c>
      <c r="L199" s="1" t="s">
        <v>2437</v>
      </c>
      <c r="M199" s="1" t="s">
        <v>1223</v>
      </c>
      <c r="N199" s="1" t="s">
        <v>1223</v>
      </c>
      <c r="O199" s="1" t="s">
        <v>1224</v>
      </c>
      <c r="P199" s="1" t="s">
        <v>1225</v>
      </c>
      <c r="Q199" s="1" t="s">
        <v>1226</v>
      </c>
      <c r="R199" s="1" t="s">
        <v>2438</v>
      </c>
      <c r="S199" s="1" t="s">
        <v>1228</v>
      </c>
      <c r="T199" s="1" t="s">
        <v>1229</v>
      </c>
      <c r="U199" s="1" t="s">
        <v>1230</v>
      </c>
      <c r="V199" s="1" t="s">
        <v>1302</v>
      </c>
    </row>
    <row r="200" s="1" customFormat="1" spans="1:22">
      <c r="A200" s="3">
        <v>21852301366</v>
      </c>
      <c r="B200" s="1" t="s">
        <v>2167</v>
      </c>
      <c r="C200" s="1" t="s">
        <v>2439</v>
      </c>
      <c r="D200" s="1" t="s">
        <v>2440</v>
      </c>
      <c r="E200" s="1" t="s">
        <v>2441</v>
      </c>
      <c r="F200" s="1" t="s">
        <v>1455</v>
      </c>
      <c r="G200" s="1" t="s">
        <v>1219</v>
      </c>
      <c r="H200" s="1" t="s">
        <v>1220</v>
      </c>
      <c r="I200" s="1" t="s">
        <v>2442</v>
      </c>
      <c r="J200" s="1" t="s">
        <v>30</v>
      </c>
      <c r="K200" s="1" t="s">
        <v>2443</v>
      </c>
      <c r="L200" s="1" t="s">
        <v>2443</v>
      </c>
      <c r="M200" s="1" t="s">
        <v>1223</v>
      </c>
      <c r="N200" s="1" t="s">
        <v>1223</v>
      </c>
      <c r="O200" s="1" t="s">
        <v>1224</v>
      </c>
      <c r="P200" s="1" t="s">
        <v>1225</v>
      </c>
      <c r="Q200" s="1" t="s">
        <v>1226</v>
      </c>
      <c r="R200" s="1" t="s">
        <v>2444</v>
      </c>
      <c r="S200" s="1" t="s">
        <v>1228</v>
      </c>
      <c r="T200" s="1" t="s">
        <v>1229</v>
      </c>
      <c r="U200" s="1" t="s">
        <v>1230</v>
      </c>
      <c r="V200" s="1" t="s">
        <v>1326</v>
      </c>
    </row>
    <row r="201" s="1" customFormat="1" spans="1:22">
      <c r="A201" s="3">
        <v>21869809959</v>
      </c>
      <c r="B201" s="1" t="s">
        <v>1957</v>
      </c>
      <c r="C201" s="1" t="s">
        <v>2445</v>
      </c>
      <c r="D201" s="1" t="s">
        <v>2440</v>
      </c>
      <c r="E201" s="1" t="s">
        <v>2446</v>
      </c>
      <c r="F201" s="1" t="s">
        <v>1215</v>
      </c>
      <c r="G201" s="1" t="s">
        <v>1219</v>
      </c>
      <c r="H201" s="1" t="s">
        <v>1220</v>
      </c>
      <c r="I201" s="1" t="s">
        <v>2447</v>
      </c>
      <c r="J201" s="1" t="s">
        <v>30</v>
      </c>
      <c r="K201" s="1" t="s">
        <v>2448</v>
      </c>
      <c r="L201" s="1" t="s">
        <v>2448</v>
      </c>
      <c r="M201" s="1" t="s">
        <v>1223</v>
      </c>
      <c r="N201" s="1" t="s">
        <v>1223</v>
      </c>
      <c r="O201" s="1" t="s">
        <v>1224</v>
      </c>
      <c r="P201" s="1" t="s">
        <v>1225</v>
      </c>
      <c r="Q201" s="1" t="s">
        <v>1226</v>
      </c>
      <c r="R201" s="1" t="s">
        <v>2449</v>
      </c>
      <c r="S201" s="1" t="s">
        <v>1228</v>
      </c>
      <c r="T201" s="1" t="s">
        <v>1229</v>
      </c>
      <c r="U201" s="1" t="s">
        <v>1230</v>
      </c>
      <c r="V201" s="1" t="s">
        <v>1326</v>
      </c>
    </row>
    <row r="202" s="1" customFormat="1" spans="1:22">
      <c r="A202" s="3">
        <v>999221976545770</v>
      </c>
      <c r="B202" s="1" t="s">
        <v>1873</v>
      </c>
      <c r="C202" s="1" t="s">
        <v>2450</v>
      </c>
      <c r="D202" s="1" t="s">
        <v>2451</v>
      </c>
      <c r="E202" s="1" t="s">
        <v>2452</v>
      </c>
      <c r="F202" s="1" t="s">
        <v>1215</v>
      </c>
      <c r="G202" s="1" t="s">
        <v>1219</v>
      </c>
      <c r="H202" s="1" t="s">
        <v>1220</v>
      </c>
      <c r="I202" s="1" t="s">
        <v>2453</v>
      </c>
      <c r="J202" s="1" t="s">
        <v>30</v>
      </c>
      <c r="K202" s="1" t="s">
        <v>2454</v>
      </c>
      <c r="L202" s="1" t="s">
        <v>2454</v>
      </c>
      <c r="M202" s="1" t="s">
        <v>1223</v>
      </c>
      <c r="N202" s="1" t="s">
        <v>1223</v>
      </c>
      <c r="O202" s="1" t="s">
        <v>1224</v>
      </c>
      <c r="P202" s="1" t="s">
        <v>1225</v>
      </c>
      <c r="Q202" s="1" t="s">
        <v>1226</v>
      </c>
      <c r="R202" s="1" t="s">
        <v>2455</v>
      </c>
      <c r="S202" s="1" t="s">
        <v>1228</v>
      </c>
      <c r="T202" s="1" t="s">
        <v>1229</v>
      </c>
      <c r="U202" s="1" t="s">
        <v>1230</v>
      </c>
      <c r="V202" s="1" t="s">
        <v>1302</v>
      </c>
    </row>
    <row r="203" s="1" customFormat="1" spans="1:22">
      <c r="A203" s="3">
        <v>999221996283851</v>
      </c>
      <c r="B203" s="1" t="s">
        <v>1989</v>
      </c>
      <c r="C203" s="1" t="s">
        <v>2456</v>
      </c>
      <c r="D203" s="1" t="s">
        <v>2457</v>
      </c>
      <c r="E203" s="1" t="s">
        <v>2458</v>
      </c>
      <c r="F203" s="1" t="s">
        <v>1215</v>
      </c>
      <c r="G203" s="1" t="s">
        <v>1219</v>
      </c>
      <c r="H203" s="1" t="s">
        <v>1220</v>
      </c>
      <c r="I203" s="1" t="s">
        <v>2459</v>
      </c>
      <c r="J203" s="1" t="s">
        <v>30</v>
      </c>
      <c r="K203" s="1" t="s">
        <v>2460</v>
      </c>
      <c r="L203" s="1" t="s">
        <v>2460</v>
      </c>
      <c r="M203" s="1" t="s">
        <v>1223</v>
      </c>
      <c r="N203" s="1" t="s">
        <v>1223</v>
      </c>
      <c r="O203" s="1" t="s">
        <v>1224</v>
      </c>
      <c r="P203" s="1" t="s">
        <v>1225</v>
      </c>
      <c r="Q203" s="1" t="s">
        <v>1226</v>
      </c>
      <c r="R203" s="1" t="s">
        <v>2461</v>
      </c>
      <c r="S203" s="1" t="s">
        <v>1228</v>
      </c>
      <c r="T203" s="1" t="s">
        <v>1229</v>
      </c>
      <c r="U203" s="1" t="s">
        <v>1230</v>
      </c>
      <c r="V203" s="1" t="s">
        <v>1231</v>
      </c>
    </row>
    <row r="204" s="1" customFormat="1" spans="1:22">
      <c r="A204" s="3">
        <v>999221988975678</v>
      </c>
      <c r="B204" s="1" t="s">
        <v>1833</v>
      </c>
      <c r="C204" s="1" t="s">
        <v>2462</v>
      </c>
      <c r="D204" s="1" t="s">
        <v>2463</v>
      </c>
      <c r="E204" s="1" t="s">
        <v>2464</v>
      </c>
      <c r="F204" s="1" t="s">
        <v>1215</v>
      </c>
      <c r="G204" s="1" t="s">
        <v>1219</v>
      </c>
      <c r="H204" s="1" t="s">
        <v>1220</v>
      </c>
      <c r="I204" s="1" t="s">
        <v>2465</v>
      </c>
      <c r="J204" s="1" t="s">
        <v>30</v>
      </c>
      <c r="K204" s="1" t="s">
        <v>2466</v>
      </c>
      <c r="L204" s="1" t="s">
        <v>2466</v>
      </c>
      <c r="M204" s="1" t="s">
        <v>1223</v>
      </c>
      <c r="N204" s="1" t="s">
        <v>1223</v>
      </c>
      <c r="O204" s="1" t="s">
        <v>1224</v>
      </c>
      <c r="P204" s="1" t="s">
        <v>1225</v>
      </c>
      <c r="Q204" s="1" t="s">
        <v>1226</v>
      </c>
      <c r="R204" s="1" t="s">
        <v>2467</v>
      </c>
      <c r="S204" s="1" t="s">
        <v>1228</v>
      </c>
      <c r="T204" s="1" t="s">
        <v>1229</v>
      </c>
      <c r="U204" s="1" t="s">
        <v>1230</v>
      </c>
      <c r="V204" s="1" t="s">
        <v>2468</v>
      </c>
    </row>
    <row r="205" s="1" customFormat="1" spans="1:22">
      <c r="A205" s="3">
        <v>999221999838146</v>
      </c>
      <c r="B205" s="1" t="s">
        <v>1989</v>
      </c>
      <c r="C205" s="1" t="s">
        <v>2469</v>
      </c>
      <c r="D205" s="1" t="s">
        <v>2470</v>
      </c>
      <c r="E205" s="1" t="s">
        <v>2471</v>
      </c>
      <c r="F205" s="1" t="s">
        <v>1215</v>
      </c>
      <c r="G205" s="1" t="s">
        <v>1219</v>
      </c>
      <c r="H205" s="1" t="s">
        <v>1220</v>
      </c>
      <c r="I205" s="1" t="s">
        <v>2472</v>
      </c>
      <c r="J205" s="1" t="s">
        <v>30</v>
      </c>
      <c r="K205" s="1" t="s">
        <v>2473</v>
      </c>
      <c r="L205" s="1" t="s">
        <v>2473</v>
      </c>
      <c r="M205" s="1" t="s">
        <v>1223</v>
      </c>
      <c r="N205" s="1" t="s">
        <v>1223</v>
      </c>
      <c r="O205" s="1" t="s">
        <v>1224</v>
      </c>
      <c r="P205" s="1" t="s">
        <v>1225</v>
      </c>
      <c r="Q205" s="1" t="s">
        <v>1226</v>
      </c>
      <c r="R205" s="1" t="s">
        <v>2474</v>
      </c>
      <c r="S205" s="1" t="s">
        <v>1228</v>
      </c>
      <c r="T205" s="1" t="s">
        <v>1229</v>
      </c>
      <c r="U205" s="1" t="s">
        <v>1230</v>
      </c>
      <c r="V205" s="1" t="s">
        <v>1238</v>
      </c>
    </row>
    <row r="206" s="1" customFormat="1" spans="1:22">
      <c r="A206" s="3">
        <v>999221983510527</v>
      </c>
      <c r="B206" s="1" t="s">
        <v>1833</v>
      </c>
      <c r="C206" s="1" t="s">
        <v>2475</v>
      </c>
      <c r="D206" s="1" t="s">
        <v>2470</v>
      </c>
      <c r="E206" s="1" t="s">
        <v>2476</v>
      </c>
      <c r="F206" s="1" t="s">
        <v>1215</v>
      </c>
      <c r="G206" s="1" t="s">
        <v>1219</v>
      </c>
      <c r="H206" s="1" t="s">
        <v>1220</v>
      </c>
      <c r="I206" s="1" t="s">
        <v>2477</v>
      </c>
      <c r="J206" s="1" t="s">
        <v>30</v>
      </c>
      <c r="K206" s="1" t="s">
        <v>1794</v>
      </c>
      <c r="L206" s="1" t="s">
        <v>1794</v>
      </c>
      <c r="M206" s="1" t="s">
        <v>1223</v>
      </c>
      <c r="N206" s="1" t="s">
        <v>1223</v>
      </c>
      <c r="O206" s="1" t="s">
        <v>1224</v>
      </c>
      <c r="P206" s="1" t="s">
        <v>1225</v>
      </c>
      <c r="Q206" s="1" t="s">
        <v>1226</v>
      </c>
      <c r="R206" s="1" t="s">
        <v>2478</v>
      </c>
      <c r="S206" s="1" t="s">
        <v>1228</v>
      </c>
      <c r="T206" s="1" t="s">
        <v>1229</v>
      </c>
      <c r="U206" s="1" t="s">
        <v>1230</v>
      </c>
      <c r="V206" s="1" t="s">
        <v>1238</v>
      </c>
    </row>
    <row r="207" s="1" customFormat="1" spans="1:22">
      <c r="A207" s="3">
        <v>999221955342123</v>
      </c>
      <c r="B207" s="1" t="s">
        <v>2154</v>
      </c>
      <c r="C207" s="1" t="s">
        <v>2479</v>
      </c>
      <c r="D207" s="1" t="s">
        <v>2480</v>
      </c>
      <c r="E207" s="1" t="s">
        <v>2481</v>
      </c>
      <c r="F207" s="1" t="s">
        <v>1596</v>
      </c>
      <c r="G207" s="1" t="s">
        <v>1219</v>
      </c>
      <c r="H207" s="1" t="s">
        <v>1220</v>
      </c>
      <c r="I207" s="1" t="s">
        <v>2482</v>
      </c>
      <c r="J207" s="1" t="s">
        <v>30</v>
      </c>
      <c r="K207" s="1" t="s">
        <v>2483</v>
      </c>
      <c r="L207" s="1" t="s">
        <v>2483</v>
      </c>
      <c r="M207" s="1" t="s">
        <v>1223</v>
      </c>
      <c r="N207" s="1" t="s">
        <v>1223</v>
      </c>
      <c r="O207" s="1" t="s">
        <v>1224</v>
      </c>
      <c r="P207" s="1" t="s">
        <v>1225</v>
      </c>
      <c r="Q207" s="1" t="s">
        <v>1226</v>
      </c>
      <c r="R207" s="1" t="s">
        <v>2484</v>
      </c>
      <c r="S207" s="1" t="s">
        <v>1228</v>
      </c>
      <c r="T207" s="1" t="s">
        <v>1229</v>
      </c>
      <c r="U207" s="1" t="s">
        <v>1230</v>
      </c>
      <c r="V207" s="1" t="s">
        <v>1245</v>
      </c>
    </row>
    <row r="208" s="1" customFormat="1" spans="1:22">
      <c r="A208" s="3">
        <v>21846568725</v>
      </c>
      <c r="B208" s="1" t="s">
        <v>2485</v>
      </c>
      <c r="C208" s="1" t="s">
        <v>2486</v>
      </c>
      <c r="D208" s="1" t="s">
        <v>2487</v>
      </c>
      <c r="E208" s="1" t="s">
        <v>2488</v>
      </c>
      <c r="F208" s="1" t="s">
        <v>1596</v>
      </c>
      <c r="G208" s="1" t="s">
        <v>1219</v>
      </c>
      <c r="H208" s="1" t="s">
        <v>1220</v>
      </c>
      <c r="I208" s="1" t="s">
        <v>2489</v>
      </c>
      <c r="J208" s="1" t="s">
        <v>30</v>
      </c>
      <c r="K208" s="1" t="s">
        <v>2490</v>
      </c>
      <c r="L208" s="1" t="s">
        <v>2490</v>
      </c>
      <c r="M208" s="1" t="s">
        <v>1223</v>
      </c>
      <c r="N208" s="1" t="s">
        <v>1223</v>
      </c>
      <c r="O208" s="1" t="s">
        <v>1224</v>
      </c>
      <c r="P208" s="1" t="s">
        <v>1225</v>
      </c>
      <c r="Q208" s="1" t="s">
        <v>1226</v>
      </c>
      <c r="R208" s="1" t="s">
        <v>2491</v>
      </c>
      <c r="S208" s="1" t="s">
        <v>1228</v>
      </c>
      <c r="T208" s="1" t="s">
        <v>1229</v>
      </c>
      <c r="U208" s="1" t="s">
        <v>1700</v>
      </c>
      <c r="V208" s="1" t="s">
        <v>1337</v>
      </c>
    </row>
    <row r="209" s="1" customFormat="1" spans="1:22">
      <c r="A209" s="3">
        <v>999221869782585</v>
      </c>
      <c r="B209" s="1" t="s">
        <v>1957</v>
      </c>
      <c r="C209" s="1" t="s">
        <v>2492</v>
      </c>
      <c r="D209" s="1" t="s">
        <v>2493</v>
      </c>
      <c r="E209" s="1" t="s">
        <v>2494</v>
      </c>
      <c r="F209" s="1" t="s">
        <v>1455</v>
      </c>
      <c r="G209" s="1" t="s">
        <v>1219</v>
      </c>
      <c r="H209" s="1" t="s">
        <v>1220</v>
      </c>
      <c r="I209" s="1" t="s">
        <v>2495</v>
      </c>
      <c r="J209" s="1" t="s">
        <v>30</v>
      </c>
      <c r="K209" s="1" t="s">
        <v>2496</v>
      </c>
      <c r="L209" s="1" t="s">
        <v>2496</v>
      </c>
      <c r="M209" s="1" t="s">
        <v>1223</v>
      </c>
      <c r="N209" s="1" t="s">
        <v>1223</v>
      </c>
      <c r="O209" s="1" t="s">
        <v>1224</v>
      </c>
      <c r="P209" s="1" t="s">
        <v>1225</v>
      </c>
      <c r="Q209" s="1" t="s">
        <v>1226</v>
      </c>
      <c r="R209" s="1" t="s">
        <v>2497</v>
      </c>
      <c r="S209" s="1" t="s">
        <v>1228</v>
      </c>
      <c r="T209" s="1" t="s">
        <v>1229</v>
      </c>
      <c r="U209" s="1" t="s">
        <v>1230</v>
      </c>
      <c r="V209" s="1" t="s">
        <v>1231</v>
      </c>
    </row>
    <row r="210" s="1" customFormat="1" spans="1:22">
      <c r="A210" s="3">
        <v>999221869754794</v>
      </c>
      <c r="B210" s="1" t="s">
        <v>1957</v>
      </c>
      <c r="C210" s="1" t="s">
        <v>2498</v>
      </c>
      <c r="D210" s="1" t="s">
        <v>2493</v>
      </c>
      <c r="E210" s="1" t="s">
        <v>2499</v>
      </c>
      <c r="F210" s="1" t="s">
        <v>1596</v>
      </c>
      <c r="G210" s="1" t="s">
        <v>1219</v>
      </c>
      <c r="H210" s="1" t="s">
        <v>1220</v>
      </c>
      <c r="I210" s="1" t="s">
        <v>2500</v>
      </c>
      <c r="J210" s="1" t="s">
        <v>30</v>
      </c>
      <c r="K210" s="1" t="s">
        <v>2501</v>
      </c>
      <c r="L210" s="1" t="s">
        <v>2501</v>
      </c>
      <c r="M210" s="1" t="s">
        <v>1223</v>
      </c>
      <c r="N210" s="1" t="s">
        <v>1223</v>
      </c>
      <c r="O210" s="1" t="s">
        <v>1224</v>
      </c>
      <c r="P210" s="1" t="s">
        <v>1225</v>
      </c>
      <c r="Q210" s="1" t="s">
        <v>1226</v>
      </c>
      <c r="R210" s="1" t="s">
        <v>2502</v>
      </c>
      <c r="S210" s="1" t="s">
        <v>1228</v>
      </c>
      <c r="T210" s="1" t="s">
        <v>1229</v>
      </c>
      <c r="U210" s="1" t="s">
        <v>1230</v>
      </c>
      <c r="V210" s="1" t="s">
        <v>1231</v>
      </c>
    </row>
    <row r="211" s="1" customFormat="1" spans="1:22">
      <c r="A211" s="3">
        <v>999221901573268</v>
      </c>
      <c r="B211" s="1" t="s">
        <v>2006</v>
      </c>
      <c r="C211" s="1" t="s">
        <v>2503</v>
      </c>
      <c r="D211" s="1" t="s">
        <v>2504</v>
      </c>
      <c r="E211" s="1" t="s">
        <v>2505</v>
      </c>
      <c r="F211" s="1" t="s">
        <v>1215</v>
      </c>
      <c r="G211" s="1" t="s">
        <v>1219</v>
      </c>
      <c r="H211" s="1" t="s">
        <v>1220</v>
      </c>
      <c r="I211" s="1" t="s">
        <v>2506</v>
      </c>
      <c r="J211" s="1" t="s">
        <v>30</v>
      </c>
      <c r="K211" s="1" t="s">
        <v>2507</v>
      </c>
      <c r="L211" s="1" t="s">
        <v>2507</v>
      </c>
      <c r="M211" s="1" t="s">
        <v>1223</v>
      </c>
      <c r="N211" s="1" t="s">
        <v>1223</v>
      </c>
      <c r="O211" s="1" t="s">
        <v>1224</v>
      </c>
      <c r="P211" s="1" t="s">
        <v>1225</v>
      </c>
      <c r="Q211" s="1" t="s">
        <v>1226</v>
      </c>
      <c r="R211" s="1" t="s">
        <v>2508</v>
      </c>
      <c r="S211" s="1" t="s">
        <v>1228</v>
      </c>
      <c r="T211" s="1" t="s">
        <v>1229</v>
      </c>
      <c r="U211" s="1" t="s">
        <v>1230</v>
      </c>
      <c r="V211" s="1" t="s">
        <v>1286</v>
      </c>
    </row>
    <row r="212" s="1" customFormat="1" spans="1:22">
      <c r="A212" s="3">
        <v>21589559065</v>
      </c>
      <c r="B212" s="1" t="s">
        <v>2509</v>
      </c>
      <c r="C212" s="1" t="s">
        <v>2510</v>
      </c>
      <c r="D212" s="1" t="s">
        <v>1663</v>
      </c>
      <c r="E212" s="1" t="s">
        <v>2511</v>
      </c>
      <c r="F212" s="1" t="s">
        <v>1455</v>
      </c>
      <c r="G212" s="1" t="s">
        <v>1219</v>
      </c>
      <c r="H212" s="1" t="s">
        <v>1220</v>
      </c>
      <c r="I212" s="1" t="s">
        <v>2512</v>
      </c>
      <c r="J212" s="1" t="s">
        <v>30</v>
      </c>
      <c r="K212" s="1" t="s">
        <v>2513</v>
      </c>
      <c r="L212" s="1" t="s">
        <v>2513</v>
      </c>
      <c r="M212" s="1" t="s">
        <v>1223</v>
      </c>
      <c r="N212" s="1" t="s">
        <v>1223</v>
      </c>
      <c r="O212" s="1" t="s">
        <v>1224</v>
      </c>
      <c r="P212" s="1" t="s">
        <v>1225</v>
      </c>
      <c r="Q212" s="1" t="s">
        <v>1226</v>
      </c>
      <c r="R212" s="1" t="s">
        <v>2514</v>
      </c>
      <c r="S212" s="1" t="s">
        <v>1228</v>
      </c>
      <c r="T212" s="1" t="s">
        <v>1229</v>
      </c>
      <c r="U212" s="1" t="s">
        <v>1230</v>
      </c>
      <c r="V212" s="1" t="s">
        <v>1279</v>
      </c>
    </row>
    <row r="213" s="1" customFormat="1" spans="1:22">
      <c r="A213" s="3">
        <v>999221875814382</v>
      </c>
      <c r="B213" s="1" t="s">
        <v>1957</v>
      </c>
      <c r="C213" s="1" t="s">
        <v>2515</v>
      </c>
      <c r="D213" s="1" t="s">
        <v>2516</v>
      </c>
      <c r="E213" s="1" t="s">
        <v>2517</v>
      </c>
      <c r="F213" s="1" t="s">
        <v>1215</v>
      </c>
      <c r="G213" s="1" t="s">
        <v>1219</v>
      </c>
      <c r="H213" s="1" t="s">
        <v>1220</v>
      </c>
      <c r="I213" s="1" t="s">
        <v>2518</v>
      </c>
      <c r="J213" s="1" t="s">
        <v>30</v>
      </c>
      <c r="K213" s="1" t="s">
        <v>2519</v>
      </c>
      <c r="L213" s="1" t="s">
        <v>2519</v>
      </c>
      <c r="M213" s="1" t="s">
        <v>1223</v>
      </c>
      <c r="N213" s="1" t="s">
        <v>1223</v>
      </c>
      <c r="O213" s="1" t="s">
        <v>1224</v>
      </c>
      <c r="P213" s="1" t="s">
        <v>1225</v>
      </c>
      <c r="Q213" s="1" t="s">
        <v>1226</v>
      </c>
      <c r="R213" s="1" t="s">
        <v>2520</v>
      </c>
      <c r="S213" s="1" t="s">
        <v>1228</v>
      </c>
      <c r="T213" s="1" t="s">
        <v>1229</v>
      </c>
      <c r="U213" s="1" t="s">
        <v>1230</v>
      </c>
      <c r="V213" s="1" t="s">
        <v>2521</v>
      </c>
    </row>
    <row r="214" s="1" customFormat="1" spans="1:22">
      <c r="A214" s="3">
        <v>21902460569</v>
      </c>
      <c r="B214" s="1" t="s">
        <v>2006</v>
      </c>
      <c r="C214" s="1" t="s">
        <v>2522</v>
      </c>
      <c r="D214" s="1" t="s">
        <v>2523</v>
      </c>
      <c r="E214" s="1" t="s">
        <v>2524</v>
      </c>
      <c r="F214" s="1" t="s">
        <v>1596</v>
      </c>
      <c r="G214" s="1" t="s">
        <v>1219</v>
      </c>
      <c r="H214" s="1" t="s">
        <v>1220</v>
      </c>
      <c r="I214" s="1" t="s">
        <v>2525</v>
      </c>
      <c r="J214" s="1" t="s">
        <v>30</v>
      </c>
      <c r="K214" s="1" t="s">
        <v>2526</v>
      </c>
      <c r="L214" s="1" t="s">
        <v>2526</v>
      </c>
      <c r="M214" s="1" t="s">
        <v>1223</v>
      </c>
      <c r="N214" s="1" t="s">
        <v>1223</v>
      </c>
      <c r="O214" s="1" t="s">
        <v>1224</v>
      </c>
      <c r="P214" s="1" t="s">
        <v>1225</v>
      </c>
      <c r="Q214" s="1" t="s">
        <v>1226</v>
      </c>
      <c r="R214" s="1" t="s">
        <v>2527</v>
      </c>
      <c r="S214" s="1" t="s">
        <v>1228</v>
      </c>
      <c r="T214" s="1" t="s">
        <v>1229</v>
      </c>
      <c r="U214" s="1" t="s">
        <v>1230</v>
      </c>
      <c r="V214" s="1" t="s">
        <v>1279</v>
      </c>
    </row>
    <row r="215" s="1" customFormat="1" spans="1:22">
      <c r="A215" s="3">
        <v>999221996076130</v>
      </c>
      <c r="B215" s="1" t="s">
        <v>1989</v>
      </c>
      <c r="C215" s="1" t="s">
        <v>2528</v>
      </c>
      <c r="D215" s="1" t="s">
        <v>1816</v>
      </c>
      <c r="E215" s="1" t="s">
        <v>2529</v>
      </c>
      <c r="F215" s="1" t="s">
        <v>1215</v>
      </c>
      <c r="G215" s="1" t="s">
        <v>1219</v>
      </c>
      <c r="H215" s="1" t="s">
        <v>1220</v>
      </c>
      <c r="I215" s="1" t="s">
        <v>2530</v>
      </c>
      <c r="J215" s="1" t="s">
        <v>30</v>
      </c>
      <c r="K215" s="1" t="s">
        <v>2531</v>
      </c>
      <c r="L215" s="1" t="s">
        <v>2531</v>
      </c>
      <c r="M215" s="1" t="s">
        <v>1223</v>
      </c>
      <c r="N215" s="1" t="s">
        <v>1223</v>
      </c>
      <c r="O215" s="1" t="s">
        <v>1224</v>
      </c>
      <c r="P215" s="1" t="s">
        <v>1225</v>
      </c>
      <c r="Q215" s="1" t="s">
        <v>1226</v>
      </c>
      <c r="R215" s="1" t="s">
        <v>2532</v>
      </c>
      <c r="S215" s="1" t="s">
        <v>1228</v>
      </c>
      <c r="T215" s="1" t="s">
        <v>1229</v>
      </c>
      <c r="U215" s="1" t="s">
        <v>1230</v>
      </c>
      <c r="V215" s="1" t="s">
        <v>1252</v>
      </c>
    </row>
    <row r="216" s="1" customFormat="1" spans="1:22">
      <c r="A216" s="3">
        <v>999221909127971</v>
      </c>
      <c r="B216" s="1" t="s">
        <v>2232</v>
      </c>
      <c r="C216" s="1" t="s">
        <v>2533</v>
      </c>
      <c r="D216" s="1" t="s">
        <v>2534</v>
      </c>
      <c r="E216" s="1" t="s">
        <v>2535</v>
      </c>
      <c r="F216" s="1" t="s">
        <v>1215</v>
      </c>
      <c r="G216" s="1" t="s">
        <v>1219</v>
      </c>
      <c r="H216" s="1" t="s">
        <v>1220</v>
      </c>
      <c r="I216" s="1" t="s">
        <v>2536</v>
      </c>
      <c r="J216" s="1" t="s">
        <v>30</v>
      </c>
      <c r="K216" s="1" t="s">
        <v>2537</v>
      </c>
      <c r="L216" s="1" t="s">
        <v>2537</v>
      </c>
      <c r="M216" s="1" t="s">
        <v>1223</v>
      </c>
      <c r="N216" s="1" t="s">
        <v>1223</v>
      </c>
      <c r="O216" s="1" t="s">
        <v>1224</v>
      </c>
      <c r="P216" s="1" t="s">
        <v>1225</v>
      </c>
      <c r="Q216" s="1" t="s">
        <v>1226</v>
      </c>
      <c r="R216" s="1" t="s">
        <v>2538</v>
      </c>
      <c r="S216" s="1" t="s">
        <v>1228</v>
      </c>
      <c r="T216" s="1" t="s">
        <v>1229</v>
      </c>
      <c r="U216" s="1" t="s">
        <v>1230</v>
      </c>
      <c r="V216" s="1" t="s">
        <v>1245</v>
      </c>
    </row>
    <row r="217" s="1" customFormat="1" spans="1:22">
      <c r="A217" s="3">
        <v>999221972112875</v>
      </c>
      <c r="B217" s="1" t="s">
        <v>1950</v>
      </c>
      <c r="C217" s="1" t="s">
        <v>2539</v>
      </c>
      <c r="D217" s="1" t="s">
        <v>2540</v>
      </c>
      <c r="E217" s="1" t="s">
        <v>2541</v>
      </c>
      <c r="F217" s="1" t="s">
        <v>1455</v>
      </c>
      <c r="G217" s="1" t="s">
        <v>1219</v>
      </c>
      <c r="H217" s="1" t="s">
        <v>1220</v>
      </c>
      <c r="I217" s="1" t="s">
        <v>2542</v>
      </c>
      <c r="J217" s="1" t="s">
        <v>30</v>
      </c>
      <c r="K217" s="1" t="s">
        <v>2543</v>
      </c>
      <c r="L217" s="1" t="s">
        <v>2543</v>
      </c>
      <c r="M217" s="1" t="s">
        <v>1223</v>
      </c>
      <c r="N217" s="1" t="s">
        <v>1223</v>
      </c>
      <c r="O217" s="1" t="s">
        <v>1224</v>
      </c>
      <c r="P217" s="1" t="s">
        <v>1225</v>
      </c>
      <c r="Q217" s="1" t="s">
        <v>1226</v>
      </c>
      <c r="R217" s="1" t="s">
        <v>2544</v>
      </c>
      <c r="S217" s="1" t="s">
        <v>1228</v>
      </c>
      <c r="T217" s="1" t="s">
        <v>1229</v>
      </c>
      <c r="U217" s="1" t="s">
        <v>1230</v>
      </c>
      <c r="V217" s="1" t="s">
        <v>1279</v>
      </c>
    </row>
    <row r="218" s="1" customFormat="1" spans="1:22">
      <c r="A218" s="3">
        <v>999221989373398</v>
      </c>
      <c r="B218" s="1" t="s">
        <v>1833</v>
      </c>
      <c r="C218" s="1" t="s">
        <v>2545</v>
      </c>
      <c r="D218" s="1" t="s">
        <v>1346</v>
      </c>
      <c r="E218" s="1" t="s">
        <v>2546</v>
      </c>
      <c r="F218" s="1" t="s">
        <v>1455</v>
      </c>
      <c r="G218" s="1" t="s">
        <v>1219</v>
      </c>
      <c r="H218" s="1" t="s">
        <v>1220</v>
      </c>
      <c r="I218" s="1" t="s">
        <v>2547</v>
      </c>
      <c r="J218" s="1" t="s">
        <v>30</v>
      </c>
      <c r="K218" s="1" t="s">
        <v>2548</v>
      </c>
      <c r="L218" s="1" t="s">
        <v>2548</v>
      </c>
      <c r="M218" s="1" t="s">
        <v>1223</v>
      </c>
      <c r="N218" s="1" t="s">
        <v>1223</v>
      </c>
      <c r="O218" s="1" t="s">
        <v>1224</v>
      </c>
      <c r="P218" s="1" t="s">
        <v>1225</v>
      </c>
      <c r="Q218" s="1" t="s">
        <v>1226</v>
      </c>
      <c r="R218" s="1" t="s">
        <v>2549</v>
      </c>
      <c r="S218" s="1" t="s">
        <v>1228</v>
      </c>
      <c r="T218" s="1" t="s">
        <v>1229</v>
      </c>
      <c r="U218" s="1" t="s">
        <v>1230</v>
      </c>
      <c r="V218" s="1" t="s">
        <v>1309</v>
      </c>
    </row>
    <row r="219" s="1" customFormat="1" spans="1:22">
      <c r="A219" s="3">
        <v>999221875542880</v>
      </c>
      <c r="B219" s="1" t="s">
        <v>1957</v>
      </c>
      <c r="C219" s="1" t="s">
        <v>2550</v>
      </c>
      <c r="D219" s="1" t="s">
        <v>2551</v>
      </c>
      <c r="E219" s="1" t="s">
        <v>2552</v>
      </c>
      <c r="F219" s="1" t="s">
        <v>1215</v>
      </c>
      <c r="G219" s="1" t="s">
        <v>1219</v>
      </c>
      <c r="H219" s="1" t="s">
        <v>1220</v>
      </c>
      <c r="I219" s="1" t="s">
        <v>2553</v>
      </c>
      <c r="J219" s="1" t="s">
        <v>30</v>
      </c>
      <c r="K219" s="1" t="s">
        <v>2554</v>
      </c>
      <c r="L219" s="1" t="s">
        <v>2554</v>
      </c>
      <c r="M219" s="1" t="s">
        <v>1223</v>
      </c>
      <c r="N219" s="1" t="s">
        <v>1223</v>
      </c>
      <c r="O219" s="1" t="s">
        <v>1224</v>
      </c>
      <c r="P219" s="1" t="s">
        <v>1225</v>
      </c>
      <c r="Q219" s="1" t="s">
        <v>1226</v>
      </c>
      <c r="R219" s="1" t="s">
        <v>2555</v>
      </c>
      <c r="S219" s="1" t="s">
        <v>1228</v>
      </c>
      <c r="T219" s="1" t="s">
        <v>1229</v>
      </c>
      <c r="U219" s="1" t="s">
        <v>1230</v>
      </c>
      <c r="V219" s="1" t="s">
        <v>2521</v>
      </c>
    </row>
    <row r="220" s="1" customFormat="1" spans="1:22">
      <c r="A220" s="3">
        <v>999221852547883</v>
      </c>
      <c r="B220" s="1" t="s">
        <v>2167</v>
      </c>
      <c r="C220" s="1" t="s">
        <v>2556</v>
      </c>
      <c r="D220" s="1" t="s">
        <v>2551</v>
      </c>
      <c r="E220" s="1" t="s">
        <v>2557</v>
      </c>
      <c r="F220" s="1" t="s">
        <v>1455</v>
      </c>
      <c r="G220" s="1" t="s">
        <v>1219</v>
      </c>
      <c r="H220" s="1" t="s">
        <v>1220</v>
      </c>
      <c r="I220" s="1" t="s">
        <v>2558</v>
      </c>
      <c r="J220" s="1" t="s">
        <v>30</v>
      </c>
      <c r="K220" s="1" t="s">
        <v>2559</v>
      </c>
      <c r="L220" s="1" t="s">
        <v>2559</v>
      </c>
      <c r="M220" s="1" t="s">
        <v>1223</v>
      </c>
      <c r="N220" s="1" t="s">
        <v>1223</v>
      </c>
      <c r="O220" s="1" t="s">
        <v>1224</v>
      </c>
      <c r="P220" s="1" t="s">
        <v>1225</v>
      </c>
      <c r="Q220" s="1" t="s">
        <v>1226</v>
      </c>
      <c r="R220" s="1" t="s">
        <v>2560</v>
      </c>
      <c r="S220" s="1" t="s">
        <v>1228</v>
      </c>
      <c r="T220" s="1" t="s">
        <v>1229</v>
      </c>
      <c r="U220" s="1" t="s">
        <v>1230</v>
      </c>
      <c r="V220" s="1" t="s">
        <v>2521</v>
      </c>
    </row>
    <row r="221" s="1" customFormat="1" spans="1:22">
      <c r="A221" s="3">
        <v>999221986914797</v>
      </c>
      <c r="B221" s="1" t="s">
        <v>1833</v>
      </c>
      <c r="C221" s="1" t="s">
        <v>2561</v>
      </c>
      <c r="D221" s="1" t="s">
        <v>1352</v>
      </c>
      <c r="E221" s="1" t="s">
        <v>2562</v>
      </c>
      <c r="F221" s="1" t="s">
        <v>1655</v>
      </c>
      <c r="G221" s="1" t="s">
        <v>1219</v>
      </c>
      <c r="H221" s="1" t="s">
        <v>1220</v>
      </c>
      <c r="I221" s="1" t="s">
        <v>2563</v>
      </c>
      <c r="J221" s="1" t="s">
        <v>30</v>
      </c>
      <c r="K221" s="1" t="s">
        <v>2564</v>
      </c>
      <c r="L221" s="1" t="s">
        <v>2564</v>
      </c>
      <c r="M221" s="1" t="s">
        <v>1223</v>
      </c>
      <c r="N221" s="1" t="s">
        <v>1223</v>
      </c>
      <c r="O221" s="1" t="s">
        <v>1224</v>
      </c>
      <c r="P221" s="1" t="s">
        <v>1225</v>
      </c>
      <c r="Q221" s="1" t="s">
        <v>1226</v>
      </c>
      <c r="R221" s="1" t="s">
        <v>2565</v>
      </c>
      <c r="S221" s="1" t="s">
        <v>1228</v>
      </c>
      <c r="T221" s="1" t="s">
        <v>1229</v>
      </c>
      <c r="U221" s="1" t="s">
        <v>1230</v>
      </c>
      <c r="V221" s="1" t="s">
        <v>1326</v>
      </c>
    </row>
    <row r="222" s="1" customFormat="1" spans="1:22">
      <c r="A222" s="3">
        <v>21995799080</v>
      </c>
      <c r="B222" s="1" t="s">
        <v>1921</v>
      </c>
      <c r="C222" s="1" t="s">
        <v>2566</v>
      </c>
      <c r="D222" s="1" t="s">
        <v>1744</v>
      </c>
      <c r="E222" s="1" t="s">
        <v>2567</v>
      </c>
      <c r="F222" s="1" t="s">
        <v>1455</v>
      </c>
      <c r="G222" s="1" t="s">
        <v>1219</v>
      </c>
      <c r="H222" s="1" t="s">
        <v>1220</v>
      </c>
      <c r="I222" s="1" t="s">
        <v>2568</v>
      </c>
      <c r="J222" s="1" t="s">
        <v>30</v>
      </c>
      <c r="K222" s="1" t="s">
        <v>2569</v>
      </c>
      <c r="L222" s="1" t="s">
        <v>2569</v>
      </c>
      <c r="M222" s="1" t="s">
        <v>1223</v>
      </c>
      <c r="N222" s="1" t="s">
        <v>1223</v>
      </c>
      <c r="O222" s="1" t="s">
        <v>1224</v>
      </c>
      <c r="P222" s="1" t="s">
        <v>1225</v>
      </c>
      <c r="Q222" s="1" t="s">
        <v>1226</v>
      </c>
      <c r="R222" s="1" t="s">
        <v>2570</v>
      </c>
      <c r="S222" s="1" t="s">
        <v>1228</v>
      </c>
      <c r="T222" s="1" t="s">
        <v>1229</v>
      </c>
      <c r="U222" s="1" t="s">
        <v>1230</v>
      </c>
      <c r="V222" s="1" t="s">
        <v>1231</v>
      </c>
    </row>
    <row r="223" s="1" customFormat="1" spans="1:22">
      <c r="A223" s="3">
        <v>21846393038</v>
      </c>
      <c r="B223" s="1" t="s">
        <v>2485</v>
      </c>
      <c r="C223" s="1" t="s">
        <v>2571</v>
      </c>
      <c r="D223" s="1" t="s">
        <v>2572</v>
      </c>
      <c r="E223" s="1" t="s">
        <v>2573</v>
      </c>
      <c r="F223" s="1" t="s">
        <v>1455</v>
      </c>
      <c r="G223" s="1" t="s">
        <v>1219</v>
      </c>
      <c r="H223" s="1" t="s">
        <v>1220</v>
      </c>
      <c r="I223" s="1" t="s">
        <v>2574</v>
      </c>
      <c r="J223" s="1" t="s">
        <v>30</v>
      </c>
      <c r="K223" s="1" t="s">
        <v>2575</v>
      </c>
      <c r="L223" s="1" t="s">
        <v>2575</v>
      </c>
      <c r="M223" s="1" t="s">
        <v>1223</v>
      </c>
      <c r="N223" s="1" t="s">
        <v>1223</v>
      </c>
      <c r="O223" s="1" t="s">
        <v>1224</v>
      </c>
      <c r="P223" s="1" t="s">
        <v>1225</v>
      </c>
      <c r="Q223" s="1" t="s">
        <v>1226</v>
      </c>
      <c r="R223" s="1" t="s">
        <v>2576</v>
      </c>
      <c r="S223" s="1" t="s">
        <v>1228</v>
      </c>
      <c r="T223" s="1" t="s">
        <v>1229</v>
      </c>
      <c r="U223" s="1" t="s">
        <v>1230</v>
      </c>
      <c r="V223" s="1" t="s">
        <v>1326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2023-01-04T02:28:00Z</dcterms:created>
  <dcterms:modified xsi:type="dcterms:W3CDTF">2023-01-04T02:43:25Z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0CA06AC4DE9E4B4494D5A4FC32C96D28</vt:lpwstr>
  </property>
  <property fmtid="{D5CDD505-2E9C-101B-9397-08002B2CF9AE}" pid="3" name="KSOProductBuildVer">
    <vt:lpwstr>2052-11.1.0.13703</vt:lpwstr>
  </property>
</Properties>
</file>