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对账!$A$1:$X$199</definedName>
  </definedNames>
  <calcPr calcId="144525"/>
</workbook>
</file>

<file path=xl/sharedStrings.xml><?xml version="1.0" encoding="utf-8"?>
<sst xmlns="http://schemas.openxmlformats.org/spreadsheetml/2006/main" count="6594" uniqueCount="2277">
  <si>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</si>
  <si>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</si>
  <si>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</si>
  <si>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</si>
  <si>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</si>
  <si>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</si>
  <si>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</si>
  <si>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</si>
  <si>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</si>
  <si>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</si>
  <si>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</si>
  <si>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</si>
  <si>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</si>
  <si>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</si>
  <si>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</si>
  <si>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</si>
  <si>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</si>
  <si>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</si>
  <si>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</si>
  <si>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</si>
  <si>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</si>
  <si>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</si>
  <si>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</si>
  <si>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</si>
  <si>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</si>
  <si>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18841452777	</t>
  </si>
  <si>
    <t>Ctrip</t>
  </si>
  <si>
    <t>正常</t>
  </si>
  <si>
    <t>[里约热内卢]科帕卡巴纳堡 RJ酒店(B&amp;B Hotels RJ Copacabana Forte)(56774116)</t>
  </si>
  <si>
    <t>豪华双人房&lt;2人入住&gt;&lt;不退款&gt;&lt;早餐&gt;</t>
  </si>
  <si>
    <t>HKD</t>
  </si>
  <si>
    <t>PIRES/RAFAEL FARJALA BRAGA</t>
  </si>
  <si>
    <t>CA13030230105HKD</t>
  </si>
  <si>
    <t>未提现</t>
  </si>
  <si>
    <t>携程开票</t>
  </si>
  <si>
    <t xml:space="preserve">	</t>
  </si>
  <si>
    <t xml:space="preserve">18946866641	</t>
  </si>
  <si>
    <t>[曼谷]阿瓦尼阿特里姆曼谷酒店(SHA认证)(Avani Atrium Bangkok Hotel (SHA Certified))(55665998)</t>
  </si>
  <si>
    <t>阿瓦尼尊贵房&lt;2人入住&gt;&lt;不退款&gt;</t>
  </si>
  <si>
    <t>Oberai/Jas Ishan Singh,Oberai/Jas Ishan Singh,Oberai/Jas Ishan Singh,Oberai/Jas Ishan Singh,Oberai/Jas Ishan Singh,Oberai/Jas Ishan Singh,Oberai/Jas Ishan Singh,Oberai/Jas Ishan Singh</t>
  </si>
  <si>
    <t xml:space="preserve">53452138	</t>
  </si>
  <si>
    <t xml:space="preserve">21103395907	</t>
  </si>
  <si>
    <t>[曼谷]诺富特暹罗广场酒店 (SHA Plus+)(Novotel Bangkok on Siam Square (SHA Plus+))(55320613)</t>
  </si>
  <si>
    <t>高级房&lt;2人入住&gt;&lt;不退款&gt;</t>
  </si>
  <si>
    <t>TAN/POH CHOO,MOK/ZI YING,CHEO/HILDA,SIOW/CANDY</t>
  </si>
  <si>
    <t xml:space="preserve">857368	</t>
  </si>
  <si>
    <t xml:space="preserve">21105170329	</t>
  </si>
  <si>
    <t>LIM/WANG LI MAUDRENE</t>
  </si>
  <si>
    <t xml:space="preserve">857409	</t>
  </si>
  <si>
    <t xml:space="preserve">21260571683	</t>
  </si>
  <si>
    <t>[曼谷]曼谷阿文苏昆维特酒店(Avani Sukhumvit Bangkok)(70165254)</t>
  </si>
  <si>
    <t>阿瓦尼房&lt;2人入住&gt;&lt;不退款&gt;&lt;早餐&gt;</t>
  </si>
  <si>
    <t>NG /CHING TUNG</t>
  </si>
  <si>
    <t xml:space="preserve">21702328308	</t>
  </si>
  <si>
    <t>[新加坡]新加坡嘉佩乐酒店(Capella Singapore)(55451822)</t>
  </si>
  <si>
    <t>至尊园景房&lt;2人入住&gt;&lt;不退款&gt;</t>
  </si>
  <si>
    <t>Cao/Xiaoyu,Gao/Difei</t>
  </si>
  <si>
    <t xml:space="preserve">2773817	</t>
  </si>
  <si>
    <t xml:space="preserve">21715206342	</t>
  </si>
  <si>
    <t>[因斯布鲁克]宜必思因斯布鲁克酒店(ibis Innsbruck)(55585850)</t>
  </si>
  <si>
    <t>标准房(双床)&lt;2人入住&gt;&lt;不退款&gt;</t>
  </si>
  <si>
    <t>Altamore/Andrea</t>
  </si>
  <si>
    <t xml:space="preserve">2776893	</t>
  </si>
  <si>
    <t xml:space="preserve">5174WLU500	</t>
  </si>
  <si>
    <t xml:space="preserve">21751627515	</t>
  </si>
  <si>
    <t>[普拉亚德尔卡曼]布尼克佩宣精品酒店(La Pasion Hotel Boutique by Bunik)(70393011)</t>
  </si>
  <si>
    <t>标准（1个特大床游泳池）房&lt;2人入住&gt;&lt;不退款&gt;&lt;早餐&gt;</t>
  </si>
  <si>
    <t>WUHRER /LISA KATHARINA</t>
  </si>
  <si>
    <t xml:space="preserve">2784847	</t>
  </si>
  <si>
    <t xml:space="preserve">89635588	</t>
  </si>
  <si>
    <t xml:space="preserve">21767978522	</t>
  </si>
  <si>
    <t>[东京]东京椿山荘酒店(Hotel Chinzanso Tokyo)(55841638)</t>
  </si>
  <si>
    <t>城景至尊房&lt;2人入住&gt;&lt;不退款&gt;</t>
  </si>
  <si>
    <t>LI/ZHIQIANG</t>
  </si>
  <si>
    <t xml:space="preserve">2789229	</t>
  </si>
  <si>
    <t xml:space="preserve">21780038415	</t>
  </si>
  <si>
    <t>[赫尔辛基]赫尔辛基欧洲旅馆(Eurohostel)(55270307)</t>
  </si>
  <si>
    <t>经济房（双床）&lt;2人入住&gt;&lt;不退款&gt;</t>
  </si>
  <si>
    <t>HO/WING TONG</t>
  </si>
  <si>
    <t xml:space="preserve">2792546	</t>
  </si>
  <si>
    <t xml:space="preserve">21784329416	</t>
  </si>
  <si>
    <t>Lipari/Alice,Devda/Teodor</t>
  </si>
  <si>
    <t xml:space="preserve">2794037	</t>
  </si>
  <si>
    <t xml:space="preserve">acknowledge	</t>
  </si>
  <si>
    <t xml:space="preserve">21786561092	</t>
  </si>
  <si>
    <t>[格拉纳达]格拉纳达巴塞罗国会酒店(Barceló Granada Congress)(55281423)</t>
  </si>
  <si>
    <t>trejo lopez/gerardo</t>
  </si>
  <si>
    <t xml:space="preserve">2794670	</t>
  </si>
  <si>
    <t xml:space="preserve">7304SE090461	</t>
  </si>
  <si>
    <t xml:space="preserve">21816792464	</t>
  </si>
  <si>
    <t>[东京]MYSTAYS 上野东酒店(HOTEL MYSTAYS Ueno East)(55439617)</t>
  </si>
  <si>
    <t>高级双人房&lt;2人入住&gt;&lt;不退款&gt;</t>
  </si>
  <si>
    <t>LUO/YICHUN</t>
  </si>
  <si>
    <t xml:space="preserve">2804899	</t>
  </si>
  <si>
    <t xml:space="preserve">T_1411223203	</t>
  </si>
  <si>
    <t xml:space="preserve">21819983958	</t>
  </si>
  <si>
    <t>[东京]东京第一酒店(Dai-Ichi Hotel Tokyo)(55680459)</t>
  </si>
  <si>
    <t>高级双床房&lt;2人入住&gt;&lt;不退款&gt;</t>
  </si>
  <si>
    <t>ZHANG/HONG,Li/Ping</t>
  </si>
  <si>
    <t xml:space="preserve">2805857	</t>
  </si>
  <si>
    <t xml:space="preserve">21822883054	</t>
  </si>
  <si>
    <t>[巴黎]赛文酒店(Seven Hotel)(90356713)</t>
  </si>
  <si>
    <t>原罪套房&lt;2人入住&gt;&lt;不退款&gt;</t>
  </si>
  <si>
    <t>Holbrey/Ryan</t>
  </si>
  <si>
    <t xml:space="preserve">2807308	</t>
  </si>
  <si>
    <t xml:space="preserve">1411774328	</t>
  </si>
  <si>
    <t xml:space="preserve">21824041877	</t>
  </si>
  <si>
    <t>[贝伊奥卢]塔克西姆城市中心酒店(City Center Hotel Taksim)(90400355)</t>
  </si>
  <si>
    <t>标准房&lt;2人入住&gt;&lt;不退款&gt;&lt;早餐&gt;</t>
  </si>
  <si>
    <t>Garg/Devansh,Garg/Devansh</t>
  </si>
  <si>
    <t xml:space="preserve">2808184	</t>
  </si>
  <si>
    <t xml:space="preserve">2362052	</t>
  </si>
  <si>
    <t xml:space="preserve">21830205798	</t>
  </si>
  <si>
    <t>Marchioretti/Vittoria</t>
  </si>
  <si>
    <t xml:space="preserve">2816244	</t>
  </si>
  <si>
    <t xml:space="preserve">5174WLU512	</t>
  </si>
  <si>
    <t xml:space="preserve">21839356948	</t>
  </si>
  <si>
    <t>[东京]东急STAY银座(Tokyu Stay Ginza)(70391606)</t>
  </si>
  <si>
    <t>中等小型大床客房&lt;2人入住&gt;&lt;不退款&gt;</t>
  </si>
  <si>
    <t>XU/SHANSHAN</t>
  </si>
  <si>
    <t xml:space="preserve">2822530	</t>
  </si>
  <si>
    <t xml:space="preserve">21843112427	</t>
  </si>
  <si>
    <t>[东京]雷姆六本木酒店(remm Roppongi)(55862182)</t>
  </si>
  <si>
    <t>双床房&lt;2人入住&gt;&lt;不退款&gt;</t>
  </si>
  <si>
    <t>MENG/YU,QIU/CHENGCHUN</t>
  </si>
  <si>
    <t xml:space="preserve">2827289	</t>
  </si>
  <si>
    <t xml:space="preserve">21843143653	</t>
  </si>
  <si>
    <t>[首尔]三井酒店(Hotel Samjung)(55337145)</t>
  </si>
  <si>
    <t>标准双人房&lt;2人入住&gt;&lt;不退款&gt;</t>
  </si>
  <si>
    <t>KIM/BOMEE,SHIN/YOUNGIL</t>
  </si>
  <si>
    <t xml:space="preserve">2827336	</t>
  </si>
  <si>
    <t xml:space="preserve">22028438	</t>
  </si>
  <si>
    <t xml:space="preserve">21849580797	</t>
  </si>
  <si>
    <t>[东京]三井花园饭店大手町(Mitsui Garden Hotel Otemachi)(55367411)</t>
  </si>
  <si>
    <t>中等大床房&lt;2人入住&gt;&lt;不退款&gt;</t>
  </si>
  <si>
    <t>LIN/YI CHUN</t>
  </si>
  <si>
    <t xml:space="preserve">2838780	</t>
  </si>
  <si>
    <t>取消</t>
  </si>
  <si>
    <t xml:space="preserve">21853360352	</t>
  </si>
  <si>
    <t>[东京]银座格兰德大酒店(Ginza Grand Hotel)(55639778)</t>
  </si>
  <si>
    <t>大床房&lt;2人入住&gt;&lt;不退款&gt;</t>
  </si>
  <si>
    <t>CHAN/JACQUELINE</t>
  </si>
  <si>
    <t xml:space="preserve">2845478	</t>
  </si>
  <si>
    <t xml:space="preserve">999221854251335	</t>
  </si>
  <si>
    <t>[豪士罗区]伦敦费尔特姆旅馆(Travelodge London Feltham)(95084495)</t>
  </si>
  <si>
    <t>家庭房&lt;2人入住&gt;&lt;不退款&gt;</t>
  </si>
  <si>
    <t>Gebremedhin/Robel</t>
  </si>
  <si>
    <t xml:space="preserve">2846959	</t>
  </si>
  <si>
    <t xml:space="preserve">999221855820942	</t>
  </si>
  <si>
    <t>[科隆]科隆施柏阁酒店(Steigenberger Hotel Köln)(56163182)</t>
  </si>
  <si>
    <t>商务房&lt;2人入住&gt;&lt;不退款&gt;</t>
  </si>
  <si>
    <t>van der Meij/Nienke</t>
  </si>
  <si>
    <t xml:space="preserve">2849960	</t>
  </si>
  <si>
    <t xml:space="preserve">900736500280304	</t>
  </si>
  <si>
    <t>退单</t>
  </si>
  <si>
    <t xml:space="preserve">21857615139	</t>
  </si>
  <si>
    <t>[曼谷]康帕斯酒店集团曼谷素坤逸10巷格乐丽雅酒店(Galleria Sukhumvit 10 Bangkok by Compass Hospitality)(55799373)</t>
  </si>
  <si>
    <t>豪华特大床房(chill)&lt;2人入住&gt;&lt;不退款&gt;</t>
  </si>
  <si>
    <t>Li/Cheuk man</t>
  </si>
  <si>
    <t xml:space="preserve">2852888	</t>
  </si>
  <si>
    <t xml:space="preserve">58660	</t>
  </si>
  <si>
    <t xml:space="preserve">999221859236705	</t>
  </si>
  <si>
    <t>[河内]河内传奇新都城索菲特酒店(Sofitel Legend Metropole Hanoi)(55270021)</t>
  </si>
  <si>
    <t>歌剧院翼尊贵房（双床）&lt;2人入住&gt;&lt;不退款&gt;</t>
  </si>
  <si>
    <t>DJIWANDONO/GERARDUS BUDISATRIO</t>
  </si>
  <si>
    <t xml:space="preserve">2855432	</t>
  </si>
  <si>
    <t xml:space="preserve">10734060395	</t>
  </si>
  <si>
    <t xml:space="preserve">21862405650	</t>
  </si>
  <si>
    <t>[芭堤雅]盛泰乐芭堤雅中心酒店 (SHA Extra Plus)(Centara Pattaya Hotel)(55639546)</t>
  </si>
  <si>
    <t>豪华双床房&lt;2人入住&gt;&lt;不退款&gt;&lt;早餐&gt;</t>
  </si>
  <si>
    <t>CHOPRA/MUKUND,CHOPRA/MUKUND,CHOPRA/MUKUND,CHOPRA/MUKUND</t>
  </si>
  <si>
    <t xml:space="preserve">2856754	</t>
  </si>
  <si>
    <t xml:space="preserve">21862669083	</t>
  </si>
  <si>
    <t>[东京]东京新宿馨乐庭酒店(Citadines Shinjuku Tokyo)(55289883)</t>
  </si>
  <si>
    <t>双床一室房&lt;2人入住&gt;&lt;不退款&gt;</t>
  </si>
  <si>
    <t>WONG/KWAN HUNG</t>
  </si>
  <si>
    <t xml:space="preserve">2856842	</t>
  </si>
  <si>
    <t xml:space="preserve">999221863755412	</t>
  </si>
  <si>
    <t>[布兰普顿]多伦多/宾顿希尔顿花园酒店(Hilton Garden Inn Toronto/Brampton)(55280951)</t>
  </si>
  <si>
    <t>特大床房&lt;2人入住&gt;&lt;不退款&gt;</t>
  </si>
  <si>
    <t>PATEL /VAIBHAV</t>
  </si>
  <si>
    <t xml:space="preserve">2857196	</t>
  </si>
  <si>
    <t xml:space="preserve">21867093662	</t>
  </si>
  <si>
    <t>[东京]东京巨蛋酒店(Tokyo Dome Hotel)(55653221)</t>
  </si>
  <si>
    <t>XU/JIAYAN</t>
  </si>
  <si>
    <t xml:space="preserve">2858142	</t>
  </si>
  <si>
    <t xml:space="preserve">21875826194	</t>
  </si>
  <si>
    <t>[芭堤雅]芭堤雅百思通酒店  (SHA Extra Plus)(Beston Pattaya  (SHA Extra Plus))(55254058)</t>
  </si>
  <si>
    <t>An/Minglei</t>
  </si>
  <si>
    <t xml:space="preserve">2861337	</t>
  </si>
  <si>
    <t xml:space="preserve">21880686518	</t>
  </si>
  <si>
    <t>[东京]京阪浅草酒店(Hotel Keihan Asakusa)(55872341)</t>
  </si>
  <si>
    <t>好莱坞双床房&lt;2人入住&gt;&lt;不退款&gt;</t>
  </si>
  <si>
    <t>PENG/CHINGCHIA</t>
  </si>
  <si>
    <t xml:space="preserve">2862768	</t>
  </si>
  <si>
    <t xml:space="preserve">21882103294	</t>
  </si>
  <si>
    <t>[东京]东京皇家王子大饭店花园塔(The Prince Park Tower Tokyo)(54503340)</t>
  </si>
  <si>
    <t>入住时指定房型&lt;2人入住&gt;&lt;不退款&gt;</t>
  </si>
  <si>
    <t>HUA/JUAN,ZHENG/YONGJUN,ZHENG/BLISS JANE,ZHENG/CARISSA  ANGLA</t>
  </si>
  <si>
    <t xml:space="preserve">2863529	</t>
  </si>
  <si>
    <t xml:space="preserve">21882499318	</t>
  </si>
  <si>
    <t>[皮皮岛]皮皮岛朝克度假酒店 (SHA Plus+)(ChaoKoh Phi Phi Hotel &amp; Resort (SHA Plus+))(55932541)</t>
  </si>
  <si>
    <t>VOSKOLOVICH/EVGENIYA</t>
  </si>
  <si>
    <t xml:space="preserve">2863812	</t>
  </si>
  <si>
    <t xml:space="preserve">999221885328815	</t>
  </si>
  <si>
    <t>[伊西莱穆利诺]巴黎瑞熙侗伊西莱斯利诺酒店(Residhome Paris Issy les Moulineaux)(55451943)</t>
  </si>
  <si>
    <t>标准工作室客房&lt;2人入住&gt;&lt;不退款&gt;</t>
  </si>
  <si>
    <t>HA/JEONGYEON</t>
  </si>
  <si>
    <t xml:space="preserve">2864221	</t>
  </si>
  <si>
    <t xml:space="preserve">66638965	</t>
  </si>
  <si>
    <t xml:space="preserve">21886442244	</t>
  </si>
  <si>
    <t>[佛罗伦萨]美第奇酒店(Hotel Medici)(55680393)</t>
  </si>
  <si>
    <t>三人房&lt;2人入住&gt;&lt;不退款&gt;</t>
  </si>
  <si>
    <t>HASSAN/ROYA</t>
  </si>
  <si>
    <t xml:space="preserve">2864477	</t>
  </si>
  <si>
    <t xml:space="preserve">999221890907060	</t>
  </si>
  <si>
    <t>[柏林]柏林中央车站施泰根博阁城际酒店(IntercityHotel Berlin Hauptbahnhof)(70391185)</t>
  </si>
  <si>
    <t>标准双床房&lt;2人入住&gt;&lt;不退款&gt;</t>
  </si>
  <si>
    <t>CHEN/SIBEI,WANG/XIAOTONG</t>
  </si>
  <si>
    <t xml:space="preserve">2865962	</t>
  </si>
  <si>
    <t xml:space="preserve">900720900383754	</t>
  </si>
  <si>
    <t xml:space="preserve">21893288467	</t>
  </si>
  <si>
    <t>[东京]西铁日本桥酒店(Nishitetsu Inn Nihonbashi)(60480615)</t>
  </si>
  <si>
    <t>小型大床客房&lt;2人入住&gt;&lt;不退款&gt;</t>
  </si>
  <si>
    <t>CHEN/XIN,LI/QIANLIN,LI/XIAOJUN,LI/MULIN</t>
  </si>
  <si>
    <t xml:space="preserve">2866642	</t>
  </si>
  <si>
    <t xml:space="preserve">酒店soya已确认 确认号入住前5天更新	</t>
  </si>
  <si>
    <t xml:space="preserve">21900033600	</t>
  </si>
  <si>
    <t>[合艾]合艾盛泰乐酒店(SHA Extra Plus)(Centara Hotel Hat Yai(SHA Extra Plus))(56196253)</t>
  </si>
  <si>
    <t>TAN/SAW LEAN</t>
  </si>
  <si>
    <t xml:space="preserve">2868218	</t>
  </si>
  <si>
    <t xml:space="preserve">999221901191266	</t>
  </si>
  <si>
    <t>[弗朗斯地区鲁瓦西]巴黎戴高乐机场诺富特套房酒店(Novotel Suites Paris Roissy CDG)(55269944)</t>
  </si>
  <si>
    <t>高级大号床套房&lt;2人入住&gt;&lt;不退款&gt;</t>
  </si>
  <si>
    <t>AUNG/PYI MOE,SOE/CHO LAI LAI</t>
  </si>
  <si>
    <t xml:space="preserve">2868642	</t>
  </si>
  <si>
    <t xml:space="preserve">21903714797	</t>
  </si>
  <si>
    <t>豪华双床房&lt;2人入住&gt;&lt;不退款&gt;</t>
  </si>
  <si>
    <t>YU/PHILIP</t>
  </si>
  <si>
    <t xml:space="preserve">2869287	</t>
  </si>
  <si>
    <t xml:space="preserve">999221904514771	</t>
  </si>
  <si>
    <t>[布伦特伍德湾]布伦特伍德湾度假村(Brentwood Bay Resort &amp; Spa)(91545653)</t>
  </si>
  <si>
    <t>豪华套房1张特大床（海景）&lt;2人入住&gt;&lt;不退款&gt;</t>
  </si>
  <si>
    <t>LAM/YING TSZ</t>
  </si>
  <si>
    <t xml:space="preserve">2869428	</t>
  </si>
  <si>
    <t xml:space="preserve">121677540	</t>
  </si>
  <si>
    <t xml:space="preserve">999221904658749	</t>
  </si>
  <si>
    <t>[雷科杜斯班迪拉]C 设计酒店(CDesign Hotel)(60467531)</t>
  </si>
  <si>
    <t>高级客房&lt;2人入住&gt;&lt;不退款&gt;&lt;早餐&gt;</t>
  </si>
  <si>
    <t>THOMAZ DE CERQUEIRA/LEONARDO</t>
  </si>
  <si>
    <t xml:space="preserve">2869496	</t>
  </si>
  <si>
    <t xml:space="preserve">67537514	</t>
  </si>
  <si>
    <t xml:space="preserve">999221928489548	</t>
  </si>
  <si>
    <t>高级池景房&lt;2人入住&gt;&lt;不退款&gt;</t>
  </si>
  <si>
    <t>MUNGPINGKLANG/WARAPORN</t>
  </si>
  <si>
    <t xml:space="preserve">2875690	</t>
  </si>
  <si>
    <t xml:space="preserve">94546	</t>
  </si>
  <si>
    <t xml:space="preserve">999221943136727	</t>
  </si>
  <si>
    <t>[卡斯卡韦尔]波旁卡斯卡韦尔酒店(Bourbon Cascavel Hotel)(77371714)</t>
  </si>
  <si>
    <t>高级双人房&lt;2人入住&gt;&lt;不退款&gt;&lt;早餐&gt;</t>
  </si>
  <si>
    <t>Brunialti/Karina</t>
  </si>
  <si>
    <t xml:space="preserve">2880602	</t>
  </si>
  <si>
    <t xml:space="preserve">67673024	</t>
  </si>
  <si>
    <t xml:space="preserve">999221944907806	</t>
  </si>
  <si>
    <t>[芝加哥]芝加哥洛斯酒店(Loews Chicago Hotel)(55491801)</t>
  </si>
  <si>
    <t>高级客房, 2 张双人床&lt;2人入住&gt;&lt;不退款&gt;</t>
  </si>
  <si>
    <t>CHE/HAIBO,Li/Haoyu</t>
  </si>
  <si>
    <t xml:space="preserve">2881179	</t>
  </si>
  <si>
    <t xml:space="preserve">70564SE193028	</t>
  </si>
  <si>
    <t xml:space="preserve">999221946479665	</t>
  </si>
  <si>
    <t>[小切克梅杰]伊斯坦布尔精英世界佛洛亚酒店(Elite World Istanbul Florya Hotel)(60494138)</t>
  </si>
  <si>
    <t>豪华双人床房&lt;2人入住&gt;&lt;不退款&gt;</t>
  </si>
  <si>
    <t>Rohra/Roshan ,Rohra/Roshan ,Rohra/Roshan ,Rohra/Roshan ,Rohra/Roshan ,Rohra/Roshan</t>
  </si>
  <si>
    <t xml:space="preserve">2882118	</t>
  </si>
  <si>
    <t xml:space="preserve">999221946507377	</t>
  </si>
  <si>
    <t>[尼斯]韦斯特米尼斯特温泉酒店(Westminster Hotel &amp; Spa Nice)(77372203)</t>
  </si>
  <si>
    <t>海景高级双床房&lt;2人入住&gt;&lt;不退款&gt;&lt;早餐&gt;</t>
  </si>
  <si>
    <t>Qelija/Ilir</t>
  </si>
  <si>
    <t xml:space="preserve">2882132	</t>
  </si>
  <si>
    <t xml:space="preserve">564364364	</t>
  </si>
  <si>
    <t xml:space="preserve">999221949888513	</t>
  </si>
  <si>
    <t>[佛罗伦萨]贝尼维尼酒店(Hotel Benivieni)(89917074)</t>
  </si>
  <si>
    <t>经济房&lt;2人入住&gt;&lt;不退款&gt;</t>
  </si>
  <si>
    <t>D ANGELO/EMILY,MACCHIONI/DANIELE</t>
  </si>
  <si>
    <t xml:space="preserve">2883002	</t>
  </si>
  <si>
    <t xml:space="preserve">OK_ERICSOFT	</t>
  </si>
  <si>
    <t xml:space="preserve">21951585137	</t>
  </si>
  <si>
    <t>[洛斯皮塔莱-德略布雷加特]巴塞罗那费拉便捷酒店(EasyHotel Barcelona Fira)(95084713)</t>
  </si>
  <si>
    <t>AIROUCHE/SAMIR</t>
  </si>
  <si>
    <t xml:space="preserve">2883890	</t>
  </si>
  <si>
    <t xml:space="preserve">1425715863	</t>
  </si>
  <si>
    <t xml:space="preserve">999221955916622	</t>
  </si>
  <si>
    <t>[格雷梅]旅行者洞穴酒店(Traveller's Cave Hotel)(55426545)</t>
  </si>
  <si>
    <t>标准三人房&lt;2人入住&gt;&lt;不退款&gt;</t>
  </si>
  <si>
    <t>XU/XINYUN</t>
  </si>
  <si>
    <t xml:space="preserve">2884999	</t>
  </si>
  <si>
    <t xml:space="preserve">2193295	</t>
  </si>
  <si>
    <t xml:space="preserve">999221956370200	</t>
  </si>
  <si>
    <t>[拉斯维加斯]拉斯维加斯金砖酒店(Golden Nugget Las Vegas)(55666051)</t>
  </si>
  <si>
    <t>酒店随机房型&lt;2人入住&gt;&lt;不退款&gt;</t>
  </si>
  <si>
    <t>Swed/Kevin Robert</t>
  </si>
  <si>
    <t xml:space="preserve">2885250	</t>
  </si>
  <si>
    <t xml:space="preserve">999221956751366	</t>
  </si>
  <si>
    <t>[奥兰多]国际大道温德姆奥兰多度假村(Wyndham Orlando Resort International Drive)(70391652)</t>
  </si>
  <si>
    <t>豪华房（2张双人床）&lt;2人入住&gt;&lt;不退款&gt;</t>
  </si>
  <si>
    <t>Evaristo/Claudiomar</t>
  </si>
  <si>
    <t xml:space="preserve">2885450	</t>
  </si>
  <si>
    <t xml:space="preserve">999221958676187	</t>
  </si>
  <si>
    <t>[古邦]阿斯顿古邦酒店及会议中心(ASTON Kupang Hotel &amp; Convention Center)(55354911)</t>
  </si>
  <si>
    <t>豪华房&lt;2人入住&gt;&lt;不退款&gt;</t>
  </si>
  <si>
    <t>NG/MERY SANSAN</t>
  </si>
  <si>
    <t xml:space="preserve">2885805	</t>
  </si>
  <si>
    <t xml:space="preserve">106015	</t>
  </si>
  <si>
    <t xml:space="preserve">999221959256388	</t>
  </si>
  <si>
    <t>[迪沙鲁]沙滩凉鞋戴沙鲁海滩度假村及水疗中心(Sand &amp; Sandals Desaru Beach Resort &amp; Spa)(55733234)</t>
  </si>
  <si>
    <t>SCHMIDT/DILNEI,DA SILVA OLIVEIRA SCHMIDT/ROSIANE</t>
  </si>
  <si>
    <t xml:space="preserve">2885899	</t>
  </si>
  <si>
    <t xml:space="preserve">Acknowledged	</t>
  </si>
  <si>
    <t xml:space="preserve">999221963881028	</t>
  </si>
  <si>
    <t>[纳什维尔]纳什维尔机场酒店(Sonesta Nashville Airport)(68026555)</t>
  </si>
  <si>
    <t>豪华特大床房&lt;2人入住&gt;&lt;不退款&gt;</t>
  </si>
  <si>
    <t>George/Ligee</t>
  </si>
  <si>
    <t xml:space="preserve">2888074	</t>
  </si>
  <si>
    <t xml:space="preserve">32949SE165601	</t>
  </si>
  <si>
    <t xml:space="preserve">999221967834750	</t>
  </si>
  <si>
    <t>[曼谷]S15素坤逸酒店(S15 Sukhumvit Hotel)(56140438)</t>
  </si>
  <si>
    <t>奢华客房, 1 张特大床&lt;2人入住&gt;&lt;不退款&gt;&lt;早餐&gt;</t>
  </si>
  <si>
    <t>MAO/Zhenhong</t>
  </si>
  <si>
    <t xml:space="preserve">2888688	</t>
  </si>
  <si>
    <t xml:space="preserve">EXP-1426581601	</t>
  </si>
  <si>
    <t xml:space="preserve">999221968877202	</t>
  </si>
  <si>
    <t>[默顿]温布尔登杜文堪尼扎罗之家酒店(Hotel du Vin Cannizaro House Wimbledon)(55779495)</t>
  </si>
  <si>
    <t>GU/YUNFENG,CHAO/YIQING</t>
  </si>
  <si>
    <t xml:space="preserve">2889326	</t>
  </si>
  <si>
    <t xml:space="preserve">-1426637517	</t>
  </si>
  <si>
    <t xml:space="preserve">999221969924313	</t>
  </si>
  <si>
    <t>[圣保罗]法里亚利马品质酒店(Quality Faria Lima)(55465416)</t>
  </si>
  <si>
    <t>行政房&lt;2人入住&gt;&lt;不退款&gt;</t>
  </si>
  <si>
    <t>FERRANDO/Amael</t>
  </si>
  <si>
    <t xml:space="preserve">2890071	</t>
  </si>
  <si>
    <t xml:space="preserve">67786834	</t>
  </si>
  <si>
    <t xml:space="preserve">999221969942983	</t>
  </si>
  <si>
    <t>[波哥大]兰开斯特宫酒店(Lancaster House)(55653155)</t>
  </si>
  <si>
    <t>精致套房&lt;2人入住&gt;&lt;不退款&gt;</t>
  </si>
  <si>
    <t>Gomez Ruiz/Dany</t>
  </si>
  <si>
    <t xml:space="preserve">2890098	</t>
  </si>
  <si>
    <t xml:space="preserve">67788994	</t>
  </si>
  <si>
    <t xml:space="preserve">999221970340189	</t>
  </si>
  <si>
    <t>[柏林]利希腾贝格舒适酒店(Comfort Hotel Lichtenberg)(55320601)</t>
  </si>
  <si>
    <t>GIRI/SHANKHA SHUBHRA</t>
  </si>
  <si>
    <t xml:space="preserve">2890333	</t>
  </si>
  <si>
    <t xml:space="preserve">999221978673996	</t>
  </si>
  <si>
    <t>[宿务]宿务塞达阿亚拉中心酒店(Seda Ayala Center Cebu)(55304283)</t>
  </si>
  <si>
    <t>LAU/YUI</t>
  </si>
  <si>
    <t xml:space="preserve">2892982	</t>
  </si>
  <si>
    <t xml:space="preserve">2479784，2479460	</t>
  </si>
  <si>
    <t xml:space="preserve">999221981987107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</si>
  <si>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</si>
  <si>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</si>
  <si>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LIU/GUOZHEN,LI/SHUN</t>
  </si>
  <si>
    <t xml:space="preserve">2894057	</t>
  </si>
  <si>
    <t xml:space="preserve">999221982206889	</t>
  </si>
  <si>
    <t>[布拉格]布拉格安杰洛酒店(OREA Hotel Angelo Praha)(55280934)</t>
  </si>
  <si>
    <t>豪华房间&lt;2人入住&gt;&lt;不退款&gt;&lt;早餐&gt;</t>
  </si>
  <si>
    <t>Zhang/Xinyi</t>
  </si>
  <si>
    <t xml:space="preserve">2894202	</t>
  </si>
  <si>
    <t xml:space="preserve">999221982258975	</t>
  </si>
  <si>
    <t>[丽贝岛]丽贝岛宋家简易别墅酒店(Family Song Bungalow)(95388115)</t>
  </si>
  <si>
    <t>标准平房&lt;2人入住&gt;&lt;不退款&gt;</t>
  </si>
  <si>
    <t>NIMITMALA/ANCHALA</t>
  </si>
  <si>
    <t xml:space="preserve">2894240	</t>
  </si>
  <si>
    <t xml:space="preserve">2022122221622	</t>
  </si>
  <si>
    <t xml:space="preserve">999221983043782	</t>
  </si>
  <si>
    <t>[曼谷]素万那普9号公园酒店(The Park Nine Hotel Suvarnabhumi)(55573138)</t>
  </si>
  <si>
    <t>HEO/YOUNGDU,KIM/SIYEON</t>
  </si>
  <si>
    <t xml:space="preserve">2894675	</t>
  </si>
  <si>
    <t xml:space="preserve">999221983119285	</t>
  </si>
  <si>
    <t>[马德里]美洲门酒店(Hotel Puerta America)(55832119)</t>
  </si>
  <si>
    <t>Khandali/Sami,Isaeva/Victoria</t>
  </si>
  <si>
    <t xml:space="preserve">2894720	</t>
  </si>
  <si>
    <t xml:space="preserve">122133331	</t>
  </si>
  <si>
    <t xml:space="preserve">999221983205259	</t>
  </si>
  <si>
    <t>[威斯敏斯特城]伦敦中央公园酒店(Central Park Hotel)(55598819)</t>
  </si>
  <si>
    <t>标准房&lt;2人入住&gt;&lt;不退款&gt;</t>
  </si>
  <si>
    <t>SHU/TSUILING</t>
  </si>
  <si>
    <t xml:space="preserve">2894773	</t>
  </si>
  <si>
    <t xml:space="preserve">1427630025	</t>
  </si>
  <si>
    <t xml:space="preserve">999221984964455	</t>
  </si>
  <si>
    <t>[里斯本]里斯本美利亚东方酒店(Melia Lisboa Oriente)(55290129)</t>
  </si>
  <si>
    <t>城景房&lt;2人入住&gt;&lt;不退款&gt;&lt;早餐&gt;</t>
  </si>
  <si>
    <t>IEVKO/OKSANA</t>
  </si>
  <si>
    <t xml:space="preserve">2895236	</t>
  </si>
  <si>
    <t xml:space="preserve">999221986931316	</t>
  </si>
  <si>
    <t>[京都]京都大仓饭店(Hotel Okura Kyoto)(55852033)</t>
  </si>
  <si>
    <t>shao/zhong,Zhou/ShaoMin</t>
  </si>
  <si>
    <t xml:space="preserve">2895690	</t>
  </si>
  <si>
    <t xml:space="preserve">999221990679838	</t>
  </si>
  <si>
    <t>[洛杉矶]洛伊斯好莱坞酒店(Loews Hollywood Hotel)(55720371)</t>
  </si>
  <si>
    <t>标准房, 2 张双人床&lt;2人入住&gt;&lt;不退款&gt;</t>
  </si>
  <si>
    <t>Lu/Yining</t>
  </si>
  <si>
    <t xml:space="preserve">2896978	</t>
  </si>
  <si>
    <t xml:space="preserve">70566SE224668	</t>
  </si>
  <si>
    <t xml:space="preserve">999221991715738	</t>
  </si>
  <si>
    <t>[巴厘岛]水明漾日落感受酒店(Sense Sunset Hotel Seminyak)(55439262)</t>
  </si>
  <si>
    <t>超值豪华房&lt;2人入住&gt;&lt;不退款&gt;</t>
  </si>
  <si>
    <t>STOTT/NICOLAS ANTHONY</t>
  </si>
  <si>
    <t xml:space="preserve">2897194	</t>
  </si>
  <si>
    <t xml:space="preserve">999221994690738	</t>
  </si>
  <si>
    <t>[苏梅岛]苏梅盛泰乐别墅度假村(Centara Villas Samui)(55822366)</t>
  </si>
  <si>
    <t>豪华私人泳池特大床房&lt;2人入住&gt;&lt;不退款&gt;&lt;早餐&gt;</t>
  </si>
  <si>
    <t>solanki/charu,solanki/charu</t>
  </si>
  <si>
    <t xml:space="preserve">2898359	</t>
  </si>
  <si>
    <t xml:space="preserve">34968SE015123	</t>
  </si>
  <si>
    <t xml:space="preserve">999221995914413	</t>
  </si>
  <si>
    <t>[北雅加达]雅加达尼欧玛纳戈广场酒店(Neo Hotel Mangga Dua by ASTON)(55253987)</t>
  </si>
  <si>
    <t>尼欧房&lt;2人入住&gt;&lt;不退款&gt;&lt;早餐&gt;</t>
  </si>
  <si>
    <t>maulidah/anisah,maulidah/anisah,maulidah/anisah,maulidah/anisah,maulidah/anisah,maulidah/anisah</t>
  </si>
  <si>
    <t xml:space="preserve">2898464	</t>
  </si>
  <si>
    <t xml:space="preserve">999221996364492	</t>
  </si>
  <si>
    <t>[洛杉矶]比佛利山庄C先生酒店(Mr. C Beverly Hills)(55720370)</t>
  </si>
  <si>
    <t>高级贝弗利山景特大床房&lt;2人入住&gt;&lt;不退款&gt;</t>
  </si>
  <si>
    <t>DA SILVA/LUAN FLORES,RUIZ/CARLA</t>
  </si>
  <si>
    <t xml:space="preserve">2898566	</t>
  </si>
  <si>
    <t xml:space="preserve">6982SE073962	</t>
  </si>
  <si>
    <t xml:space="preserve">999221998914046	</t>
  </si>
  <si>
    <t>[尔湾]索尼斯塔欧文(Sonesta Irvine)(55329006)</t>
  </si>
  <si>
    <t>Fu/Jiliang</t>
  </si>
  <si>
    <t xml:space="preserve">2899546	</t>
  </si>
  <si>
    <t xml:space="preserve">999221999846636	</t>
  </si>
  <si>
    <t>[高贵林]华美达高贵林酒店(Ramada by Wyndham Coquitlam)(70787333)</t>
  </si>
  <si>
    <t>大号床房&lt;2人入住&gt;&lt;不退款&gt;</t>
  </si>
  <si>
    <t>Li/Jinglun</t>
  </si>
  <si>
    <t xml:space="preserve">2900152	</t>
  </si>
  <si>
    <t xml:space="preserve">999222004441578	</t>
  </si>
  <si>
    <t>[立川市]MYSTAYS 立川酒店(HOTEL MYSTAYS Tachikawa)(55872536)</t>
  </si>
  <si>
    <t>标准双人房&lt;1&gt;&lt;2人入住&gt;&lt;不退款&gt;</t>
  </si>
  <si>
    <t>HAILATI/AYINUER</t>
  </si>
  <si>
    <t xml:space="preserve">2901266	</t>
  </si>
  <si>
    <t xml:space="preserve">999222004572961	</t>
  </si>
  <si>
    <t>[温哥华]勒索雷尔行政酒店(Executive Hotel Le Soleil)(55611826)</t>
  </si>
  <si>
    <t>行政特大床房&lt;2人入住&gt;&lt;不退款&gt;</t>
  </si>
  <si>
    <t>HSIAO/VICTOR</t>
  </si>
  <si>
    <t xml:space="preserve">2901329	</t>
  </si>
  <si>
    <t xml:space="preserve">42355	</t>
  </si>
  <si>
    <t xml:space="preserve">999222007234227	</t>
  </si>
  <si>
    <t>[中雅加达]雅加达瓦希德哈西姆智选假日酒店(Holiday Inn Express Jakarta Wahid Hasyim, an IHG Hotel)(55639809)</t>
  </si>
  <si>
    <t>双床房&lt;2人入住&gt;&lt;不退款&gt;&lt;早餐&gt;</t>
  </si>
  <si>
    <t>BADLI/FARINA</t>
  </si>
  <si>
    <t xml:space="preserve">2902293	</t>
  </si>
  <si>
    <t xml:space="preserve">999222008486886	</t>
  </si>
  <si>
    <t>[卡姆登]伦敦发电机酒店(Generator London)(56174662)</t>
  </si>
  <si>
    <t>客房(双床)-带公共浴室&lt;2人入住&gt;&lt;不退款&gt;</t>
  </si>
  <si>
    <t>LI/YOURAN</t>
  </si>
  <si>
    <t xml:space="preserve">2902551	</t>
  </si>
  <si>
    <t xml:space="preserve">-1429054336	</t>
  </si>
  <si>
    <t xml:space="preserve">999222009563381	</t>
  </si>
  <si>
    <t>[德累斯顿]德雷斯顿潘克酒店(Penck Hotel Dresden)(77372037)</t>
  </si>
  <si>
    <t>经典房间&lt;2人入住&gt;&lt;不退款&gt;</t>
  </si>
  <si>
    <t>Chen/Jiaxuan</t>
  </si>
  <si>
    <t xml:space="preserve">2902833	</t>
  </si>
  <si>
    <t xml:space="preserve">1429176804	</t>
  </si>
  <si>
    <t xml:space="preserve">999222011540113	</t>
  </si>
  <si>
    <t>[里贾纳]温德姆里贾纳蔚景酒店(Wingate by Wyndham Regina)(55720469)</t>
  </si>
  <si>
    <t>客房(特大床)&lt;2人入住&gt;&lt;不退款&gt;&lt;早餐&gt;</t>
  </si>
  <si>
    <t>bhura/sneha</t>
  </si>
  <si>
    <t xml:space="preserve">2903962	</t>
  </si>
  <si>
    <t xml:space="preserve">999222012356441	</t>
  </si>
  <si>
    <t>[曼谷]曼谷财富酒店 (SHA Plus+)(Grand Fortune Hotel Bangkok (SHA Plus+))(55639689)</t>
  </si>
  <si>
    <t>LI/ZHILI</t>
  </si>
  <si>
    <t xml:space="preserve">2904447	</t>
  </si>
  <si>
    <t xml:space="preserve">999222015373443	</t>
  </si>
  <si>
    <t>[加帝夫]丽柏酒店加帝夫市中心客栈(Park Inn by Radisson Cardiff City Centre)(91811052)</t>
  </si>
  <si>
    <t>Chen/Lyu,Jin/Xinyu</t>
  </si>
  <si>
    <t xml:space="preserve">2904882	</t>
  </si>
  <si>
    <t xml:space="preserve">0045325011	</t>
  </si>
  <si>
    <t xml:space="preserve">999222016221496	</t>
  </si>
  <si>
    <t>[吉隆坡]吉隆坡双威太子酒店(Sunway Putra Hotel Kuala Lumpur)(55290388)</t>
  </si>
  <si>
    <t>MA /MICHELE</t>
  </si>
  <si>
    <t xml:space="preserve">2905103	</t>
  </si>
  <si>
    <t xml:space="preserve">819843756	</t>
  </si>
  <si>
    <t xml:space="preserve">999222016266370	</t>
  </si>
  <si>
    <t>[曼彻斯特]曼彻斯特怡思得酒店(Innside by Melia Manchester)(55861883)</t>
  </si>
  <si>
    <t>怡思得房&lt;2人入住&gt;&lt;不退款&gt;</t>
  </si>
  <si>
    <t>ZHANG/AICHA</t>
  </si>
  <si>
    <t xml:space="preserve">2905119	</t>
  </si>
  <si>
    <t xml:space="preserve">2205182366	</t>
  </si>
  <si>
    <t xml:space="preserve">999222016920089	</t>
  </si>
  <si>
    <t>[威奇托]诺瑟罗克套房酒店(Comfort Inn &amp; Suites)(94363194)</t>
  </si>
  <si>
    <t>双人房(2张双人床)&lt;2人入住&gt;&lt;不退款&gt;&lt;早餐&gt;</t>
  </si>
  <si>
    <t>Thompson/Ramone</t>
  </si>
  <si>
    <t xml:space="preserve">2905449	</t>
  </si>
  <si>
    <t xml:space="preserve">999222016941481	</t>
  </si>
  <si>
    <t>[比佛利山]60比佛利山酒店(SIXTY Beverly Hills)(70394475)</t>
  </si>
  <si>
    <t>高级大号床房&lt;2人入住&gt;&lt;不退款&gt;</t>
  </si>
  <si>
    <t>ZHANG/ZIHUI</t>
  </si>
  <si>
    <t xml:space="preserve">2905464	</t>
  </si>
  <si>
    <t xml:space="preserve">59798SE125917	</t>
  </si>
  <si>
    <t xml:space="preserve">999222017264836	</t>
  </si>
  <si>
    <t>[沃尔纳特公园]美丽之家旅店 - 杭庭顿公园(Casa Bella Inn - Huntington Park)(89918518)</t>
  </si>
  <si>
    <t>标准间1特大床，带沙发床&lt;2人入住&gt;&lt;不退款&gt;</t>
  </si>
  <si>
    <t>BROWN/ASHLEY</t>
  </si>
  <si>
    <t xml:space="preserve">2905613	</t>
  </si>
  <si>
    <t xml:space="preserve">54725	</t>
  </si>
  <si>
    <t xml:space="preserve">999222017756279	</t>
  </si>
  <si>
    <t>[新加坡]新加坡 Studio M 酒店(Studio M Hotel)(55799118)</t>
  </si>
  <si>
    <t>时尚阁楼&lt;2人入住&gt;&lt;不退款&gt;&lt;早餐&gt;</t>
  </si>
  <si>
    <t>AZMAN/NURUL AZREENIE</t>
  </si>
  <si>
    <t xml:space="preserve">2905868	</t>
  </si>
  <si>
    <t xml:space="preserve">12784279	</t>
  </si>
  <si>
    <t xml:space="preserve">999222018020218	</t>
  </si>
  <si>
    <t>[曼谷]曼谷拉玛九萨默赛特酒店(Somerset Rama 9 Bangkok)(94361514)</t>
  </si>
  <si>
    <t>行政一室房&lt;2人入住&gt;&lt;不退款&gt;&lt;早餐&gt;</t>
  </si>
  <si>
    <t>CHONG/SIN SIANG</t>
  </si>
  <si>
    <t xml:space="preserve">2905976	</t>
  </si>
  <si>
    <t xml:space="preserve">7959841	</t>
  </si>
  <si>
    <t xml:space="preserve">999222023033835	</t>
  </si>
  <si>
    <t>[塔瓜汀加]塔瓜丁盖出发旅馆(Go Inn Taguatinga)(89936129)</t>
  </si>
  <si>
    <t>高级双人标准间&lt;2人入住&gt;&lt;不退款&gt;&lt;早餐&gt;</t>
  </si>
  <si>
    <t>DA SILVA/Ana Carolina</t>
  </si>
  <si>
    <t xml:space="preserve">2907199	</t>
  </si>
  <si>
    <t xml:space="preserve">68000059	</t>
  </si>
  <si>
    <t xml:space="preserve">999222023053571	</t>
  </si>
  <si>
    <t>尊贵豪华房（带花园）&lt;2人入住&gt;&lt;不退款&gt;</t>
  </si>
  <si>
    <t>LEOW/HANYI</t>
  </si>
  <si>
    <t xml:space="preserve">2907207	</t>
  </si>
  <si>
    <t xml:space="preserve">-1430144881	</t>
  </si>
  <si>
    <t xml:space="preserve">999222023155757	</t>
  </si>
  <si>
    <t>Bond/Christian</t>
  </si>
  <si>
    <t xml:space="preserve">2907255	</t>
  </si>
  <si>
    <t xml:space="preserve">32949SE168608	</t>
  </si>
  <si>
    <t xml:space="preserve">999222023425030	</t>
  </si>
  <si>
    <t>[锡达城]锡达城温德姆蔚景酒店(Wingate by Wyndham Cedar City)(95387771)</t>
  </si>
  <si>
    <t>特大床房&lt;2人入住&gt;&lt;不退款&gt;&lt;早餐&gt;</t>
  </si>
  <si>
    <t>YIN/KEVIN W,Chen/Yongfen</t>
  </si>
  <si>
    <t xml:space="preserve">2907379	</t>
  </si>
  <si>
    <t xml:space="preserve">999222023728420	</t>
  </si>
  <si>
    <t>[达拉斯]新月阁酒店(Hotel Crescent Court)(55841918)</t>
  </si>
  <si>
    <t>高级房, 1 张特大床房&lt;2人入住&gt;&lt;不退款&gt;</t>
  </si>
  <si>
    <t>REED/NELSON</t>
  </si>
  <si>
    <t xml:space="preserve">2907598	</t>
  </si>
  <si>
    <t xml:space="preserve">155SE149808	</t>
  </si>
  <si>
    <t xml:space="preserve">999222023835716	</t>
  </si>
  <si>
    <t>[威中县]槟城日光酒店 (槟城对抗新冠肺炎认证)(The Light Hotel Penang)(55680671)</t>
  </si>
  <si>
    <t>ABDUL WAHID/IZZAH SHUHAIDAH</t>
  </si>
  <si>
    <t xml:space="preserve">2907707	</t>
  </si>
  <si>
    <t xml:space="preserve">MTN-4899928929013612997	</t>
  </si>
  <si>
    <t xml:space="preserve">999222024015966	</t>
  </si>
  <si>
    <t>[大阪]森格拉尔天空SPA酒店-日本环球影城™(THE SINGULARI HOTEL ＆ SKYSPA AT UNIVERSAL STUDIOS JAPAN™)(55478551)</t>
  </si>
  <si>
    <t>标准双床房带沙发&lt;2人入住&gt;&lt;不退款&gt;&lt;早餐&gt;</t>
  </si>
  <si>
    <t>ZHANG/GAOXIA</t>
  </si>
  <si>
    <t xml:space="preserve">2907850	</t>
  </si>
  <si>
    <t xml:space="preserve">20221229568709581	</t>
  </si>
  <si>
    <t xml:space="preserve">999222024041303	</t>
  </si>
  <si>
    <t>[墨尔本]公园山顶酒店(Crest on Park)(91547684)</t>
  </si>
  <si>
    <t>Krsic/Daniel</t>
  </si>
  <si>
    <t xml:space="preserve">2907866	</t>
  </si>
  <si>
    <t xml:space="preserve">3449560	</t>
  </si>
  <si>
    <t xml:space="preserve">999222024295929	</t>
  </si>
  <si>
    <t>[弗拉格斯塔夫]山景汽车旅馆(Mountain View Inn)(89920400)</t>
  </si>
  <si>
    <t>2张大床房&lt;2人入住&gt;&lt;不退款&gt;</t>
  </si>
  <si>
    <t>HERNANDEZ/GUADALUPE</t>
  </si>
  <si>
    <t xml:space="preserve">2908043	</t>
  </si>
  <si>
    <t xml:space="preserve">0771AAK466	</t>
  </si>
  <si>
    <t xml:space="preserve">999222024627007	</t>
  </si>
  <si>
    <t>行政一室房&lt;2人入住&gt;&lt;不退款&gt;</t>
  </si>
  <si>
    <t>DONG/FANGLIANG,zhao/shengchen</t>
  </si>
  <si>
    <t xml:space="preserve">2908287	</t>
  </si>
  <si>
    <t xml:space="preserve">7972220	</t>
  </si>
  <si>
    <t xml:space="preserve">999222024654892	</t>
  </si>
  <si>
    <t>[South Cikarang]芝卡朗奎斯特酒店 - 阿斯顿酒店(Quest Hotel Cikarang by Aston)(94358542)</t>
  </si>
  <si>
    <t>高级房&lt;2人入住&gt;&lt;不退款&gt;&lt;早餐&gt;</t>
  </si>
  <si>
    <t>Iskandar/Rusdianto,Iskandar/Daniel</t>
  </si>
  <si>
    <t xml:space="preserve">2908305	</t>
  </si>
  <si>
    <t>RZ-1430494671</t>
  </si>
  <si>
    <t xml:space="preserve">RZ-1430494672	</t>
  </si>
  <si>
    <t xml:space="preserve">22024691017	</t>
  </si>
  <si>
    <t xml:space="preserve">2908344	</t>
  </si>
  <si>
    <t xml:space="preserve">MTN-4899928929284148677	</t>
  </si>
  <si>
    <t xml:space="preserve">999222026198756	</t>
  </si>
  <si>
    <t>HUANG/LIYING</t>
  </si>
  <si>
    <t xml:space="preserve">2908617	</t>
  </si>
  <si>
    <t xml:space="preserve">999222026711180	</t>
  </si>
  <si>
    <t>[曼谷]曼谷梦幻酒店 (SHA Plus+)(Dream Hotel Bangkok (SHA Plus+))(55585956)</t>
  </si>
  <si>
    <t>黄金特大床房&lt;2人入住&gt;&lt;不退款&gt;</t>
  </si>
  <si>
    <t>Parks/Meilani Kalei</t>
  </si>
  <si>
    <t xml:space="preserve">2908729	</t>
  </si>
  <si>
    <t xml:space="preserve">9159876340274	</t>
  </si>
  <si>
    <t xml:space="preserve">999222027349007	</t>
  </si>
  <si>
    <t>[小切克梅杰]皇家因奇机场酒店(Royal Inci Airport Hotel)(89936279)</t>
  </si>
  <si>
    <t>奢华双人房/双床房, 城市景观&lt;2人入住&gt;&lt;不退款&gt;</t>
  </si>
  <si>
    <t>BALCIOGLU/HALIL</t>
  </si>
  <si>
    <t xml:space="preserve">2908949	</t>
  </si>
  <si>
    <t xml:space="preserve">4138335	</t>
  </si>
  <si>
    <t xml:space="preserve">999222029036768	</t>
  </si>
  <si>
    <t>[吉隆坡]吉隆坡柏威年酒店 · 悦榕管理(Pavilion Hotel Kuala Lumpur Managed by Banyan Tree)(68545146)</t>
  </si>
  <si>
    <t>城市绿洲俱乐部双床房&lt;2人入住&gt;&lt;不退款&gt;&lt;早餐&gt;</t>
  </si>
  <si>
    <t>MOHD SUBRI/MOHAMMAD NOR SAKHAWI</t>
  </si>
  <si>
    <t xml:space="preserve">999222029197400	</t>
  </si>
  <si>
    <t>[芭堤雅]芭堤雅出晨海滩度假酒店(Cholchan Pattaya Beach Resort)(55320725)</t>
  </si>
  <si>
    <t>高级海景房&lt;2人入住&gt;&lt;不退款&gt;</t>
  </si>
  <si>
    <t>XUE/YIMENG</t>
  </si>
  <si>
    <t xml:space="preserve">2909972	</t>
  </si>
  <si>
    <t xml:space="preserve">999222029310080	</t>
  </si>
  <si>
    <t>[多德雷赫特]多德雷赫特/帕彭德雷赫特堡垒酒店(Bastion Hotel Dordrecht Papendrecht)(55254169)</t>
  </si>
  <si>
    <t>舒适双床房&lt;2人入住&gt;&lt;不退款&gt;</t>
  </si>
  <si>
    <t>MENON/MR BALAKRISHNAN</t>
  </si>
  <si>
    <t xml:space="preserve">2910043	</t>
  </si>
  <si>
    <t xml:space="preserve">B05-FX44187	</t>
  </si>
  <si>
    <t xml:space="preserve">999222029833133	</t>
  </si>
  <si>
    <t>[巴塞罗那]巴塞罗那BCN城市波纳威斯塔酒店(BCN URBANESS HOTELS BONAVISTA)(55254115)</t>
  </si>
  <si>
    <t>双人房&lt;2人入住&gt;&lt;不退款&gt;</t>
  </si>
  <si>
    <t>ITO/MASATAKA,ITO/MASATAKA</t>
  </si>
  <si>
    <t xml:space="preserve">2910340	</t>
  </si>
  <si>
    <t xml:space="preserve">999222029838861	</t>
  </si>
  <si>
    <t>[佛罗伦萨]TSH 佛罗伦萨拉瓦格尼尼酒店(The Social Hub Florence Lavagnini)(55799458)</t>
  </si>
  <si>
    <t>行政房(特大床)&lt;2人入住&gt;&lt;不退款&gt;</t>
  </si>
  <si>
    <t>Venukobal/Aruthra,Venukobal/Aruthra</t>
  </si>
  <si>
    <t xml:space="preserve">2910344	</t>
  </si>
  <si>
    <t xml:space="preserve">HBD-647971-207-8547733	</t>
  </si>
  <si>
    <t xml:space="preserve">999222030008089	</t>
  </si>
  <si>
    <t>[罗兰岗]洛杉矶 - 罗兰岗6号汽车旅馆(Motel 6-Rowland Heights, CA - Los Angeles - Pomona)(55391150)</t>
  </si>
  <si>
    <t>豪华大床房&lt;2人入住&gt;&lt;不退款&gt;</t>
  </si>
  <si>
    <t>WANG/YUANMI,Xu/Jing</t>
  </si>
  <si>
    <t xml:space="preserve">2910409	</t>
  </si>
  <si>
    <t xml:space="preserve">3CN34UCEA7	</t>
  </si>
  <si>
    <t xml:space="preserve">999222030083794	</t>
  </si>
  <si>
    <t>[洛杉矶]日落大道豪华酒店(Luxe Sunset Boulevard Hotel)(55694616)</t>
  </si>
  <si>
    <t>高级房（2张大床）&lt;2人入住&gt;&lt;不退款&gt;</t>
  </si>
  <si>
    <t>Yi/Qingyu</t>
  </si>
  <si>
    <t xml:space="preserve">2910525	</t>
  </si>
  <si>
    <t xml:space="preserve">122479965	</t>
  </si>
  <si>
    <t xml:space="preserve">22030341682	</t>
  </si>
  <si>
    <t>[莎阿南]百思特韦斯特爱丝提沙拉姆酒店(Best Western i-City Shah Alam)(68031188)</t>
  </si>
  <si>
    <t>豪华房&lt;2人入住&gt;&lt;不退款&gt;&lt;早餐&gt;</t>
  </si>
  <si>
    <t>SAIBON/SYAMIMI</t>
  </si>
  <si>
    <t xml:space="preserve">2910653	</t>
  </si>
  <si>
    <t xml:space="preserve">1070821686	</t>
  </si>
  <si>
    <t xml:space="preserve">999222030452924	</t>
  </si>
  <si>
    <t>[富国岛]富国岛贝斯特韦斯特精品酒店(Best Western Premier Sonasea Phu Quoc)(90402137)</t>
  </si>
  <si>
    <t>尊贵客房, 1 张特大床&lt;2人入住&gt;&lt;不退款&gt;&lt;早餐&gt;</t>
  </si>
  <si>
    <t>SHAKIMBEKOV/RAKHAT</t>
  </si>
  <si>
    <t xml:space="preserve">2910718	</t>
  </si>
  <si>
    <t xml:space="preserve">-	</t>
  </si>
  <si>
    <t xml:space="preserve">999222030835220	</t>
  </si>
  <si>
    <t>XIE/HANG</t>
  </si>
  <si>
    <t xml:space="preserve">2910953	</t>
  </si>
  <si>
    <t xml:space="preserve">7971885	</t>
  </si>
  <si>
    <t xml:space="preserve">999222031714733	</t>
  </si>
  <si>
    <t>[迈阿密泉]迈阿密国际机场克拉丽奥套房酒店(Clarion Inn &amp; Suites Miami International Airport)(55320453)</t>
  </si>
  <si>
    <t>双大床房(无烟)&lt;2人入住&gt;&lt;不退款&gt;</t>
  </si>
  <si>
    <t>Franco/Luz</t>
  </si>
  <si>
    <t xml:space="preserve">2910975	</t>
  </si>
  <si>
    <t xml:space="preserve">999222033091767	</t>
  </si>
  <si>
    <t>[胡志明市]红多兹奠边府 AHA 公寓酒店(RedDoorz AHA Residence Hotel Dien Bien Phu)(94360273)</t>
  </si>
  <si>
    <t>豪华间&lt;2人入住&gt;&lt;不退款&gt;</t>
  </si>
  <si>
    <t>MY DIN/GIENG</t>
  </si>
  <si>
    <t xml:space="preserve">2911126	</t>
  </si>
  <si>
    <t xml:space="preserve">CONFIRMED	</t>
  </si>
  <si>
    <t xml:space="preserve">999222033306063	</t>
  </si>
  <si>
    <t>[卡索雷特塞皮翁]奥斯迪利亚德拉皮斯塔酒店(Hotel Osteria Della Pista)(90200810)</t>
  </si>
  <si>
    <t>双人房&lt;2人入住&gt;&lt;不退款&gt;&lt;早餐&gt;</t>
  </si>
  <si>
    <t>STANISLAV/SAMOYLOV</t>
  </si>
  <si>
    <t xml:space="preserve">2911142	</t>
  </si>
  <si>
    <t xml:space="preserve">999222034920325	</t>
  </si>
  <si>
    <t>[神户]神户蒙特埃马纳酒店・艾美丽(Hotel Monte Hermana Kobe Amalie)(55733605)</t>
  </si>
  <si>
    <t>中型双床房&lt;2人入住&gt;&lt;不退款&gt;</t>
  </si>
  <si>
    <t>GONG/TIANLE,YANG/MINGYU</t>
  </si>
  <si>
    <t xml:space="preserve">2911622	</t>
  </si>
  <si>
    <t xml:space="preserve">20221230569283968	</t>
  </si>
  <si>
    <t xml:space="preserve">999222034930386	</t>
  </si>
  <si>
    <t>[马卡蒂]马尼拉马卡蒂萨尔塞多馨乐庭公寓式酒店(Citadines Salcedo Makati Manila)(55757111)</t>
  </si>
  <si>
    <t>厨房一间卧室豪华公寓&lt;2人入住&gt;&lt;不退款&gt;&lt;早餐&gt;</t>
  </si>
  <si>
    <t>PLANAS/MANDY,PARINGIT/ZYREEN</t>
  </si>
  <si>
    <t xml:space="preserve">2911627	</t>
  </si>
  <si>
    <t xml:space="preserve">38358565	</t>
  </si>
  <si>
    <t xml:space="preserve">999222034984517	</t>
  </si>
  <si>
    <t>[伊斯坦布尔]叶根吉公寓式酒店(Ekinci Residence)(55572925)</t>
  </si>
  <si>
    <t>豪华套房, 1 张双人床和 1 张沙发床&lt;2人入住&gt;&lt;不退款&gt;&lt;早餐&gt;</t>
  </si>
  <si>
    <t>WANG/MINGYUE,YIN/QIANYI</t>
  </si>
  <si>
    <t xml:space="preserve">2911653	</t>
  </si>
  <si>
    <t xml:space="preserve">22035200546	</t>
  </si>
  <si>
    <t>城景高级双人床房&lt;2人入住&gt;&lt;不退款&gt;</t>
  </si>
  <si>
    <t>AINA/AINA JAFIRI</t>
  </si>
  <si>
    <t xml:space="preserve">2911787	</t>
  </si>
  <si>
    <t xml:space="preserve">999222035752498	</t>
  </si>
  <si>
    <t>[曼谷]曼谷SC 公园酒店(SC Park Hotel)(90400175)</t>
  </si>
  <si>
    <t>高级双床房&lt;2人入住&gt;&lt;不退款&gt;&lt;早餐&gt;</t>
  </si>
  <si>
    <t>PARK/SEJOON</t>
  </si>
  <si>
    <t xml:space="preserve">2912088	</t>
  </si>
  <si>
    <t xml:space="preserve">9145765185290	</t>
  </si>
  <si>
    <t xml:space="preserve">999222036719666	</t>
  </si>
  <si>
    <t>[佛统]佛统府森酒店(Xen Hotel Nakhon Pathom)(68031197)</t>
  </si>
  <si>
    <t>PURKPANASAN/ANUSARA</t>
  </si>
  <si>
    <t xml:space="preserve">2912216	</t>
  </si>
  <si>
    <t xml:space="preserve">999222037114901	</t>
  </si>
  <si>
    <t>[哈默史密斯-富勒姆区]伦敦K西酒店&amp;Spa(K West Hotel &amp; Spa)(56196404)</t>
  </si>
  <si>
    <t>高级大床房&lt;2人入住&gt;&lt;不退款&gt;</t>
  </si>
  <si>
    <t>Mansour/Ahmed,Mansour/Ahmed</t>
  </si>
  <si>
    <t xml:space="preserve">2912280	</t>
  </si>
  <si>
    <t xml:space="preserve">122507144	</t>
  </si>
  <si>
    <t xml:space="preserve">999222037123013	</t>
  </si>
  <si>
    <t>[奇德尔]曼彻斯特奇德尔乡村酒店(Village Hotel Manchester Cheadle)(95387795)</t>
  </si>
  <si>
    <t>Waseem/Mohammed</t>
  </si>
  <si>
    <t xml:space="preserve">2912282	</t>
  </si>
  <si>
    <t xml:space="preserve">122507239	</t>
  </si>
  <si>
    <t xml:space="preserve">999222037151366	</t>
  </si>
  <si>
    <t>[布拉格]托斯卡酒店(EA Hotel Tosca)(55733235)</t>
  </si>
  <si>
    <t>Mazzarini/Nicolas,Mazzarini/Nicolas</t>
  </si>
  <si>
    <t xml:space="preserve">2912290	</t>
  </si>
  <si>
    <t xml:space="preserve">999222037437041	</t>
  </si>
  <si>
    <t>[坎皮纳斯]金色公园坎皮纳斯维拉克波斯酒店(Golden Park Campinas Viracopos)(77364209)</t>
  </si>
  <si>
    <t>标准双床房&lt;2人入住&gt;&lt;不退款&gt;&lt;早餐&gt;</t>
  </si>
  <si>
    <t>Vinha/Valeria  Claro</t>
  </si>
  <si>
    <t xml:space="preserve">2912353	</t>
  </si>
  <si>
    <t xml:space="preserve">258-2464073	</t>
  </si>
  <si>
    <t xml:space="preserve">22038155787	</t>
  </si>
  <si>
    <t>[罗马]圣雷吉斯罗马酒店(The St. Regis Rome)(55478331)</t>
  </si>
  <si>
    <t>豪华客房, 2 张单人床房&lt;2人入住&gt;&lt;不退款&gt;&lt;早餐&gt;</t>
  </si>
  <si>
    <t>WU/FANG</t>
  </si>
  <si>
    <t xml:space="preserve">2912481	</t>
  </si>
  <si>
    <t xml:space="preserve">81802663	</t>
  </si>
  <si>
    <t xml:space="preserve">999222038210287	</t>
  </si>
  <si>
    <t>[巴黎]巴黎快乐文化约瑟芬酒店(Hotel Joséphine by HappyCulture Paris)(70391158)</t>
  </si>
  <si>
    <t>Ellis/Estefan</t>
  </si>
  <si>
    <t xml:space="preserve">2912483	</t>
  </si>
  <si>
    <t xml:space="preserve">1431183487	</t>
  </si>
  <si>
    <t xml:space="preserve">999222039112558	</t>
  </si>
  <si>
    <t>[日内瓦]日内瓦沃里克酒店(Warwick Geneva)(55745144)</t>
  </si>
  <si>
    <t>Henroo-Henzen/Anja</t>
  </si>
  <si>
    <t xml:space="preserve">2912637	</t>
  </si>
  <si>
    <t xml:space="preserve">-1431290356	</t>
  </si>
  <si>
    <t xml:space="preserve">999222039245833	</t>
  </si>
  <si>
    <t>[金斯敦]西班牙庭院酒店(Spanish Court Hotel)(91807869)</t>
  </si>
  <si>
    <t>标准特大床房&lt;2人入住&gt;&lt;不退款&gt;&lt;早餐&gt;</t>
  </si>
  <si>
    <t>LESZCZYNSKA/ANNA</t>
  </si>
  <si>
    <t xml:space="preserve">2912721	</t>
  </si>
  <si>
    <t xml:space="preserve">21852SE043230	</t>
  </si>
  <si>
    <t xml:space="preserve">999222039307719	</t>
  </si>
  <si>
    <t>[阿方索]双湖酒店(Twin Lakes Hotel)(88521668)</t>
  </si>
  <si>
    <t>SOLIS/RANELITO</t>
  </si>
  <si>
    <t xml:space="preserve">2912745	</t>
  </si>
  <si>
    <t xml:space="preserve">TLH32362	</t>
  </si>
  <si>
    <t xml:space="preserve">999222039746218	</t>
  </si>
  <si>
    <t>[巴拿马城]奥霍斯德尔里奥酒店(Hotel Ojos Del Rio)(55779749)</t>
  </si>
  <si>
    <t>标准双人房, 1 张大床&lt;2人入住&gt;&lt;不退款&gt;&lt;早餐&gt;</t>
  </si>
  <si>
    <t>SILVA DOS SANTOS/MAURO JORGE</t>
  </si>
  <si>
    <t xml:space="preserve">2912860	</t>
  </si>
  <si>
    <t xml:space="preserve">74879	</t>
  </si>
  <si>
    <t xml:space="preserve">999222039792125	</t>
  </si>
  <si>
    <t>[东京]新宿灿路都广场大饭店(Hotel Sunroute Plaza Shinjuku)(55329284)</t>
  </si>
  <si>
    <t>ZHANG/MENGJIE</t>
  </si>
  <si>
    <t xml:space="preserve">2912877	</t>
  </si>
  <si>
    <t xml:space="preserve">999222040070682	</t>
  </si>
  <si>
    <t>[黑风洞]雪兰莪士拉央美居酒店(Mercure Selangor Selayang)(70391827)</t>
  </si>
  <si>
    <t>高级2张单人床房&lt;2人入住&gt;&lt;不退款&gt;</t>
  </si>
  <si>
    <t>Rajess/Erajeswari</t>
  </si>
  <si>
    <t xml:space="preserve">2912942	</t>
  </si>
  <si>
    <t xml:space="preserve">999222040265899	</t>
  </si>
  <si>
    <t>[西雅加达]雅加达印尼珊迪卡酒店&amp;度假村(Hotel Santika Premiere Slipi Jakarta)(89920053)</t>
  </si>
  <si>
    <t>豪华特大床房&lt;2人入住&gt;&lt;不退款&gt;&lt;早餐&gt;</t>
  </si>
  <si>
    <t>NOFIANUS/REGINA</t>
  </si>
  <si>
    <t xml:space="preserve">2912977	</t>
  </si>
  <si>
    <t xml:space="preserve">22040860696	</t>
  </si>
  <si>
    <t>[首尔]驿三新罗舒泰酒店(Shilla Stay Yeoksam)(68031233)</t>
  </si>
  <si>
    <t>PARK/DAHYE</t>
  </si>
  <si>
    <t xml:space="preserve">2913100	</t>
  </si>
  <si>
    <t xml:space="preserve">360516945 - 1672465940005548	</t>
  </si>
  <si>
    <t xml:space="preserve">999222041238723	</t>
  </si>
  <si>
    <t>[北干巴鲁]北干巴鲁飞舞酒店(favehotel Pekanbaru)(55812266)</t>
  </si>
  <si>
    <t>时尚房&lt;2人入住&gt;&lt;不退款&gt;</t>
  </si>
  <si>
    <t>Bayu Saputra/Ilham</t>
  </si>
  <si>
    <t xml:space="preserve">2913166	</t>
  </si>
  <si>
    <t xml:space="preserve">conf 11340 by Ms. Ace (FO)	</t>
  </si>
  <si>
    <t xml:space="preserve">999222041250491	</t>
  </si>
  <si>
    <t>[坎昆]噢！城市绿洲酒店(Oh! Cancun - The Urban Oasis)(55270093)</t>
  </si>
  <si>
    <t>WANG/XINYU</t>
  </si>
  <si>
    <t xml:space="preserve">2913167	</t>
  </si>
  <si>
    <t xml:space="preserve">999222041518157	</t>
  </si>
  <si>
    <t>[昂蒂布]安提伯玛斯图里亚泽尼图德酒店(Zenitude Hôtel-Résidences Antibes le Maestria)(55560361)</t>
  </si>
  <si>
    <t>双人一室房带阳台&lt;2人入住&gt;&lt;不退款&gt;</t>
  </si>
  <si>
    <t>LLONCH/Tristan</t>
  </si>
  <si>
    <t xml:space="preserve">2913222	</t>
  </si>
  <si>
    <t xml:space="preserve">999222045778975	</t>
  </si>
  <si>
    <t>[曼谷]曼谷京华大酒店 (SHA Plus+)(Hotel Royal Bangkok@Chinatown)(55932568)</t>
  </si>
  <si>
    <t>高级双床房(无窗)&lt;2人入住&gt;&lt;不退款&gt;</t>
  </si>
  <si>
    <t>PIROMBOON/NUTHATAI</t>
  </si>
  <si>
    <t xml:space="preserve">2913503	</t>
  </si>
  <si>
    <t xml:space="preserve">326224	</t>
  </si>
  <si>
    <t xml:space="preserve">999222046288114	</t>
  </si>
  <si>
    <t>[伦邦]伦邦阿斯利度假酒店(Lembang Asri Resort)(90401222)</t>
  </si>
  <si>
    <t>豪华间&lt;2人入住&gt;&lt;不退款&gt;&lt;早餐&gt;</t>
  </si>
  <si>
    <t>Dharmawan/Arief</t>
  </si>
  <si>
    <t xml:space="preserve">2913592	</t>
  </si>
  <si>
    <t xml:space="preserve">confirm by mr falah reception	</t>
  </si>
  <si>
    <t xml:space="preserve">999222046338916	</t>
  </si>
  <si>
    <t>WEI/TZU YANG</t>
  </si>
  <si>
    <t xml:space="preserve">2913597	</t>
  </si>
  <si>
    <t xml:space="preserve">10712SE012143	</t>
  </si>
  <si>
    <t xml:space="preserve">999222046582608	</t>
  </si>
  <si>
    <t>RAZLAN/ROSLAILI</t>
  </si>
  <si>
    <t xml:space="preserve">2913649	</t>
  </si>
  <si>
    <t xml:space="preserve">MTN-4899928953532806597	</t>
  </si>
  <si>
    <t xml:space="preserve">999222046621118	</t>
  </si>
  <si>
    <t>[吉隆坡]奥克伍德酒店及公寓吉隆坡(Oakwood Hotel and Residence Kuala Lumpur)(55851894)</t>
  </si>
  <si>
    <t>Helmie Husaini/Muhammad</t>
  </si>
  <si>
    <t xml:space="preserve">2913655	</t>
  </si>
  <si>
    <t xml:space="preserve">122555141	</t>
  </si>
  <si>
    <t xml:space="preserve">999222046839215	</t>
  </si>
  <si>
    <t>[塞勒姆]公园景酒店(Park View Inn)(90374054)</t>
  </si>
  <si>
    <t>Masood/Talha</t>
  </si>
  <si>
    <t xml:space="preserve">2913692	</t>
  </si>
  <si>
    <t xml:space="preserve">999222047469854	</t>
  </si>
  <si>
    <t>[纽约]百老汇夜晚酒店(Night Hotel Broadway)(55744988)</t>
  </si>
  <si>
    <t>Singleton/Lakisha</t>
  </si>
  <si>
    <t xml:space="preserve">2913802	</t>
  </si>
  <si>
    <t xml:space="preserve">34643SE061297	</t>
  </si>
  <si>
    <t xml:space="preserve">999222047620183	</t>
  </si>
  <si>
    <t>ZHANG/XUANYU</t>
  </si>
  <si>
    <t xml:space="preserve">2913832	</t>
  </si>
  <si>
    <t xml:space="preserve">报客人姓名办理入住	</t>
  </si>
  <si>
    <t xml:space="preserve">999222047649948	</t>
  </si>
  <si>
    <t>AFRIANI/RIDA</t>
  </si>
  <si>
    <t xml:space="preserve">2913841	</t>
  </si>
  <si>
    <t xml:space="preserve">111358/Ms.Vinny	</t>
  </si>
  <si>
    <t xml:space="preserve">999222047654361	</t>
  </si>
  <si>
    <t>HARIADI/ALESSANDRO AIRLANGGA</t>
  </si>
  <si>
    <t xml:space="preserve">2913844	</t>
  </si>
  <si>
    <t xml:space="preserve">1431699107	</t>
  </si>
  <si>
    <t xml:space="preserve">999222047766239	</t>
  </si>
  <si>
    <t>Khalil/Samer</t>
  </si>
  <si>
    <t xml:space="preserve">2913894	</t>
  </si>
  <si>
    <t xml:space="preserve">36897102	</t>
  </si>
  <si>
    <t xml:space="preserve">999222047834504	</t>
  </si>
  <si>
    <t>[迪拜]迪拜媒体城丽笙酒店(Radisson Blu Hotel, Dubai Media City)(55862144)</t>
  </si>
  <si>
    <t>高级客房&lt;2人入住&gt;&lt;不退款&gt;</t>
  </si>
  <si>
    <t>ALANAZI/IBRAHIM</t>
  </si>
  <si>
    <t xml:space="preserve">2913940	</t>
  </si>
  <si>
    <t xml:space="preserve">0045675753	</t>
  </si>
  <si>
    <t xml:space="preserve">999222049193335	</t>
  </si>
  <si>
    <t>JEONG/HYUNSIK</t>
  </si>
  <si>
    <t xml:space="preserve">2913971	</t>
  </si>
  <si>
    <t xml:space="preserve">360700445 - 1672532960060461	</t>
  </si>
  <si>
    <t xml:space="preserve">999222049940541	</t>
  </si>
  <si>
    <t>[打横]塔西克马拉雅法维酒店(favehotel Tasikmalaya)(55812331)</t>
  </si>
  <si>
    <t>致爱房&lt;2人入住&gt;&lt;不退款&gt;</t>
  </si>
  <si>
    <t>SEPTIA/VINA</t>
  </si>
  <si>
    <t xml:space="preserve">2914038	</t>
  </si>
  <si>
    <t xml:space="preserve">97613/WA	</t>
  </si>
  <si>
    <t xml:space="preserve">999222050063814	</t>
  </si>
  <si>
    <t>[吉隆坡]吉隆坡帝皇精品酒店(de King Boutique Hotel KLCC)(55694606)</t>
  </si>
  <si>
    <t>豪华房（双人床或双床）&lt;2人入住&gt;&lt;不退款&gt;</t>
  </si>
  <si>
    <t>LIN/QINGHUA</t>
  </si>
  <si>
    <t xml:space="preserve">2914059	</t>
  </si>
  <si>
    <t xml:space="preserve">262582	</t>
  </si>
  <si>
    <t xml:space="preserve">999222050607921	</t>
  </si>
  <si>
    <t>[吉隆坡]吉隆坡哈达马斯帝盛酒店(Dorsett Hartamas Kuala Lumpur)(69427207)</t>
  </si>
  <si>
    <t>双人房/双床房&lt;2人入住&gt;&lt;不退款&gt;&lt;早餐&gt;</t>
  </si>
  <si>
    <t>HAIKAL/AMER</t>
  </si>
  <si>
    <t xml:space="preserve">2914125	</t>
  </si>
  <si>
    <t xml:space="preserve">1431849652	</t>
  </si>
  <si>
    <t xml:space="preserve">999222050616276	</t>
  </si>
  <si>
    <t>[八打灵再也]八打灵再也阿玛达酒店(Hotel Armada Petaling Jaya)(56185568)</t>
  </si>
  <si>
    <t>翻新豪华特大床房（ns）&lt;2人入住&gt;&lt;不退款&gt;</t>
  </si>
  <si>
    <t>BELLA/NURUL NABILAH</t>
  </si>
  <si>
    <t xml:space="preserve">2914128	</t>
  </si>
  <si>
    <t xml:space="preserve">7110054	</t>
  </si>
  <si>
    <t xml:space="preserve">999222050621290	</t>
  </si>
  <si>
    <t>[八打灵再也]皇家朱兰白沙罗酒店(Royale Chulan Damansara)(55491792)</t>
  </si>
  <si>
    <t>SITI AZZA KHAMAROL/AZZA</t>
  </si>
  <si>
    <t xml:space="preserve">2914130	</t>
  </si>
  <si>
    <t xml:space="preserve">1070891385	</t>
  </si>
  <si>
    <t xml:space="preserve">999222050637760	</t>
  </si>
  <si>
    <t>[巴亚尔塔港]蓝椅子海滨度假村 - 仅限男同志入住(Blue Chairs Resort by The Sea - Adults Only)(55403038)</t>
  </si>
  <si>
    <t>标准间&lt;2人入住&gt;&lt;不退款&gt;</t>
  </si>
  <si>
    <t>Wright/Kyle</t>
  </si>
  <si>
    <t xml:space="preserve">2914135	</t>
  </si>
  <si>
    <t xml:space="preserve">9145788292636	</t>
  </si>
  <si>
    <t xml:space="preserve">999222050691376	</t>
  </si>
  <si>
    <t>GIBSON/RUSSELL</t>
  </si>
  <si>
    <t xml:space="preserve">2914145	</t>
  </si>
  <si>
    <t xml:space="preserve">2495009	</t>
  </si>
  <si>
    <t xml:space="preserve">999222050803397	</t>
  </si>
  <si>
    <t>KANG/GARIN</t>
  </si>
  <si>
    <t xml:space="preserve">2914161	</t>
  </si>
  <si>
    <t xml:space="preserve">360718865 - 1672543993006316	</t>
  </si>
  <si>
    <t xml:space="preserve">999222051025130	</t>
  </si>
  <si>
    <t>[东雅加达]雅加达哈珀迈特海瑞诺酒店(Harper M.T. Haryono Jakarta)(55653015)</t>
  </si>
  <si>
    <t>Sri Wahyuni/Lilis,Sri Wahyuni/Lilis</t>
  </si>
  <si>
    <t xml:space="preserve">2914197	</t>
  </si>
  <si>
    <t xml:space="preserve">140836 by Ms. Erika (FO)	</t>
  </si>
  <si>
    <t xml:space="preserve">999222051034876	</t>
  </si>
  <si>
    <t>[河内]桃花酒店(Hoa Dao Hotel)(96312302)</t>
  </si>
  <si>
    <t>KAUR/SIMRANJIT</t>
  </si>
  <si>
    <t xml:space="preserve">2914201	</t>
  </si>
  <si>
    <t xml:space="preserve">1431863117	</t>
  </si>
  <si>
    <t xml:space="preserve">22051425995	</t>
  </si>
  <si>
    <t>[丹戎本雅]丹绒望角公寓式套房(Tanjung Point Residences)(90388552)</t>
  </si>
  <si>
    <t>一室公寓&lt;2人入住&gt;&lt;不退款&gt;</t>
  </si>
  <si>
    <t>IQBAL/MOHAMMAD</t>
  </si>
  <si>
    <t xml:space="preserve">2914266	</t>
  </si>
  <si>
    <t xml:space="preserve">65992	</t>
  </si>
  <si>
    <t xml:space="preserve">999222051912669	</t>
  </si>
  <si>
    <t>[洛杉矶]USC 酒店(USC Hotel)(60480365)</t>
  </si>
  <si>
    <t>客房（1张特大床）&lt;2人入住&gt;&lt;不退款&gt;</t>
  </si>
  <si>
    <t>YANG/LI</t>
  </si>
  <si>
    <t xml:space="preserve">2914376	</t>
  </si>
  <si>
    <t xml:space="preserve">5374SE145957	</t>
  </si>
  <si>
    <t xml:space="preserve">999222052026866	</t>
  </si>
  <si>
    <t>[迪拜]朱美拉海滩瑞享酒店(Mövenpick Hotel Jumeirah Beach)(55452015)</t>
  </si>
  <si>
    <t>Alosaimi/Monir</t>
  </si>
  <si>
    <t xml:space="preserve">2914408	</t>
  </si>
  <si>
    <t xml:space="preserve">From Allocation	</t>
  </si>
  <si>
    <t xml:space="preserve">999222052153097	</t>
  </si>
  <si>
    <t>[巴厘岛]巴厘岛班尼酒店(The Bene Bali)(55337242)</t>
  </si>
  <si>
    <t>直通泳池房&lt;2人入住&gt;&lt;不退款&gt;</t>
  </si>
  <si>
    <t>BONG/VICTOR</t>
  </si>
  <si>
    <t xml:space="preserve">2914447	</t>
  </si>
  <si>
    <t xml:space="preserve">7035886	</t>
  </si>
  <si>
    <t xml:space="preserve">999222052188572	</t>
  </si>
  <si>
    <t>[芭堤雅]芭堤雅T酒店 (SHA Extra Plus)(T Pattaya Hotel (SHA Extra Plus))(90400839)</t>
  </si>
  <si>
    <t>Benhem/Piyathida</t>
  </si>
  <si>
    <t xml:space="preserve">2914453	</t>
  </si>
  <si>
    <t xml:space="preserve">1070898105	</t>
  </si>
  <si>
    <t xml:space="preserve">999222052185353	</t>
  </si>
  <si>
    <t>[奎松市]马尼拉赛达北维迪斯酒店 - 多用途酒店(Seda Vertis North - Multiple Use Hotel)(55281097)</t>
  </si>
  <si>
    <t>Ambil/Ruperto Langomez</t>
  </si>
  <si>
    <t xml:space="preserve">2914452	</t>
  </si>
  <si>
    <t xml:space="preserve">999222052402661	</t>
  </si>
  <si>
    <t>[帕赛市]马尼拉金凤凰酒店(Golden Phoenix Hotel-Manila)(55841687)</t>
  </si>
  <si>
    <t>wang/binghai</t>
  </si>
  <si>
    <t xml:space="preserve">acknowledged	</t>
  </si>
  <si>
    <t xml:space="preserve">999222052425084	</t>
  </si>
  <si>
    <t>[甲米]COSI 甲米奥南海滩(SHA Extra Plus)(COSI Krabi Ao Nang Beach(SHA Extra Plus))(92030312)</t>
  </si>
  <si>
    <t>蔻西双床房&lt;2人入住&gt;&lt;不退款&gt;</t>
  </si>
  <si>
    <t>KUNCHARIN/NATTHAWADEE</t>
  </si>
  <si>
    <t xml:space="preserve">2914531	</t>
  </si>
  <si>
    <t xml:space="preserve">999222052449240	</t>
  </si>
  <si>
    <t>KIM/HEEKYUNG</t>
  </si>
  <si>
    <t xml:space="preserve">2914541	</t>
  </si>
  <si>
    <t xml:space="preserve">2495374.	</t>
  </si>
  <si>
    <t xml:space="preserve">999222052480778	</t>
  </si>
  <si>
    <t>[马尼拉]马尼拉舰队酒店(Armada Hotel Manila)(55851881)</t>
  </si>
  <si>
    <t>尊贵双人床或双床房&lt;2人入住&gt;&lt;不退款&gt;</t>
  </si>
  <si>
    <t>SOTHEANY/LY</t>
  </si>
  <si>
    <t xml:space="preserve">2914552	</t>
  </si>
  <si>
    <t xml:space="preserve">1431901649	</t>
  </si>
  <si>
    <t xml:space="preserve">999222052601806	</t>
  </si>
  <si>
    <t>[阿布扎比]阿布扎比艾迪逊酒店(The Abu Dhabi Edition)(55801095)</t>
  </si>
  <si>
    <t>Alhefeiti/Ahmed</t>
  </si>
  <si>
    <t xml:space="preserve">2914607	</t>
  </si>
  <si>
    <t xml:space="preserve">999222052611548	</t>
  </si>
  <si>
    <t>[长滩岛]长滩岛新海岸萨沃伊酒店(Savoy Hotel Boracay Newcoast)(55439660)</t>
  </si>
  <si>
    <t>JIANG/YUCHEN,JIANG/CHAO</t>
  </si>
  <si>
    <t xml:space="preserve">2914610	</t>
  </si>
  <si>
    <t xml:space="preserve">RZ-1431907226	</t>
  </si>
  <si>
    <t xml:space="preserve">999222052719036	</t>
  </si>
  <si>
    <t>[日内瓦]日内瓦碧玉马诺特酒店(Hotel Jade Manotel Geneva)(55254449)</t>
  </si>
  <si>
    <t>WAJID/KHALIL,SHUANG/CHEN</t>
  </si>
  <si>
    <t xml:space="preserve">2914659	</t>
  </si>
  <si>
    <t xml:space="preserve">854VKH	</t>
  </si>
  <si>
    <t xml:space="preserve">999222052782201	</t>
  </si>
  <si>
    <t>[乔治市]槟城希迪特酒店(又称槟城龙城酒店) (槟城对抗新冠肺炎认证)(Cititel Penang)(55851880)</t>
  </si>
  <si>
    <t>高级房(双床)&lt;2人入住&gt;&lt;不退款&gt;</t>
  </si>
  <si>
    <t>BIN ABDULLAH/IZUWAN</t>
  </si>
  <si>
    <t xml:space="preserve">2914692	</t>
  </si>
  <si>
    <t xml:space="preserve">78917SE124790-14	</t>
  </si>
  <si>
    <t xml:space="preserve">999222053037509	</t>
  </si>
  <si>
    <t>[瓦伦西亚]威尼斯中央广场青年旅舍(Venecia Plaza Centro)(55547149)</t>
  </si>
  <si>
    <t>标准双人床房&lt;2人入住&gt;&lt;不退款&gt;&lt;早餐&gt;</t>
  </si>
  <si>
    <t>RENNER/MAGNUS</t>
  </si>
  <si>
    <t xml:space="preserve">2914786	</t>
  </si>
  <si>
    <t xml:space="preserve">999222053069829	</t>
  </si>
  <si>
    <t>[新加坡]新加坡京华酒店(Hotel Royal Singapore)(55465127)</t>
  </si>
  <si>
    <t>Twin/Double room - Deluxe&lt;2人入住&gt;&lt;不退款&gt;</t>
  </si>
  <si>
    <t>SAMAT/MOHAMAD SHARI</t>
  </si>
  <si>
    <t xml:space="preserve">2914795	</t>
  </si>
  <si>
    <t xml:space="preserve">909009	</t>
  </si>
  <si>
    <t xml:space="preserve">999222053070679	</t>
  </si>
  <si>
    <t>[达沃]达沃阿布雷扎丝绸酒店(Seda Abreeza Hotel)(55367587)</t>
  </si>
  <si>
    <t>Maiwald/Christoph,Maiwald/Christoph,Maiwald/Christoph,Maiwald/Christoph</t>
  </si>
  <si>
    <t xml:space="preserve">2914797	</t>
  </si>
  <si>
    <t xml:space="preserve">11979	</t>
  </si>
  <si>
    <t xml:space="preserve">999222053269481	</t>
  </si>
  <si>
    <t>[巴黎]塞纳码头酒店(Hôtel du Quai de Seine)(80330777)</t>
  </si>
  <si>
    <t>双人间&lt;2人入住&gt;&lt;不退款&gt;</t>
  </si>
  <si>
    <t>HUI/HUNG CHAK,TO/MAN YEE</t>
  </si>
  <si>
    <t xml:space="preserve">2914874	</t>
  </si>
  <si>
    <t xml:space="preserve">1431928740	</t>
  </si>
  <si>
    <t xml:space="preserve">999222053354653	</t>
  </si>
  <si>
    <t>[巴特洪堡]玛丽蒂姆巴特洪堡酒店(Maritim Hotel Bad Homburg)(55254491)</t>
  </si>
  <si>
    <t>经典双人床房&lt;2人入住&gt;&lt;不退款&gt;</t>
  </si>
  <si>
    <t>MAHNE/SONJA</t>
  </si>
  <si>
    <t xml:space="preserve">2914899	</t>
  </si>
  <si>
    <t xml:space="preserve">122587511	</t>
  </si>
  <si>
    <t xml:space="preserve">999222053381693	</t>
  </si>
  <si>
    <t>[莎阿南]吉隆坡绍嘉纳度假村(The Saujana Kuala Lumpur)(78129529)</t>
  </si>
  <si>
    <t>行政豪华双人房&lt;2人入住&gt;&lt;不退款&gt;</t>
  </si>
  <si>
    <t>NG/NGJO JIN</t>
  </si>
  <si>
    <t xml:space="preserve">2914903	</t>
  </si>
  <si>
    <t xml:space="preserve">999222053721052	</t>
  </si>
  <si>
    <t>[利兹]利兹市中心丽笙蓝标酒店(Radisson Blu Hotel, Leeds City Centre)(55402741)</t>
  </si>
  <si>
    <t>Go/Kimchuan</t>
  </si>
  <si>
    <t xml:space="preserve">2915035	</t>
  </si>
  <si>
    <t xml:space="preserve">0045698469	</t>
  </si>
  <si>
    <t xml:space="preserve">999222053811568	</t>
  </si>
  <si>
    <t>LI/DEQUAN,bAI/Yangyang</t>
  </si>
  <si>
    <t xml:space="preserve">2915060	</t>
  </si>
  <si>
    <t xml:space="preserve">999222053817358	</t>
  </si>
  <si>
    <t>[北雅加达]雅加达东荟城智选假日酒店(Holiday Inn Express Jakarta Pluit Citygate, an IHG Hotel)(55426409)</t>
  </si>
  <si>
    <t>大号床房&lt;2人入住&gt;&lt;不退款&gt;&lt;早餐&gt;</t>
  </si>
  <si>
    <t>ZHANG/XIANHONG</t>
  </si>
  <si>
    <t xml:space="preserve">2915066	</t>
  </si>
  <si>
    <t xml:space="preserve">317494	</t>
  </si>
  <si>
    <t xml:space="preserve">999222053983963	</t>
  </si>
  <si>
    <t>[波哥大]bh公园93号酒店(Hotel bh Parque 93)(55290029)</t>
  </si>
  <si>
    <t>标准大床房&lt;2人入住&gt;&lt;不退款&gt;</t>
  </si>
  <si>
    <t>Choi/Youngkwang,Choi/Youngkwang</t>
  </si>
  <si>
    <t xml:space="preserve">2915108	</t>
  </si>
  <si>
    <t xml:space="preserve">9150795322088	</t>
  </si>
  <si>
    <t xml:space="preserve">999222054111816	</t>
  </si>
  <si>
    <t>[圣希利斯]贝尔特布鲁塞尔市中心酒店(Pentahotel Brussels City Centre)(90357257)</t>
  </si>
  <si>
    <t>贝特尔标准房&lt;2人入住&gt;&lt;不退款&gt;</t>
  </si>
  <si>
    <t>JING/XIYA</t>
  </si>
  <si>
    <t xml:space="preserve">2915153	</t>
  </si>
  <si>
    <t xml:space="preserve">122591395	</t>
  </si>
  <si>
    <t xml:space="preserve">999222054183663	</t>
  </si>
  <si>
    <t>[马尼拉]马尼拉世纪公园酒店(Century Park Hotel Manila)(55694378)</t>
  </si>
  <si>
    <t>ZHANG/LIANG</t>
  </si>
  <si>
    <t xml:space="preserve">2915175	</t>
  </si>
  <si>
    <t xml:space="preserve">999222055252469	</t>
  </si>
  <si>
    <t>[唐格朗]雅加达马六甲德普利马机场1号酒店(D'Primahotel Airport 1 Mahkota Jakarta)(92028278)</t>
  </si>
  <si>
    <t>高级房间&lt;2人入住&gt;&lt;不退款&gt;</t>
  </si>
  <si>
    <t>GUNAWAN/ANDY</t>
  </si>
  <si>
    <t xml:space="preserve">2915216	</t>
  </si>
  <si>
    <t xml:space="preserve">999222055518920	</t>
  </si>
  <si>
    <t>[吉隆坡]太平洋丽晶套房酒店(Pacific Regency Hotel Suites)(55694633)</t>
  </si>
  <si>
    <t>尊贵豪华套房&lt;2人入住&gt;&lt;不退款&gt;</t>
  </si>
  <si>
    <t>ABDULLAH/NORASYIKIN ROSZAFILA</t>
  </si>
  <si>
    <t xml:space="preserve">2915236	</t>
  </si>
  <si>
    <t xml:space="preserve">1070912444	</t>
  </si>
  <si>
    <t xml:space="preserve">999222055679690	</t>
  </si>
  <si>
    <t>MAS/MASNITA</t>
  </si>
  <si>
    <t xml:space="preserve">2915247	</t>
  </si>
  <si>
    <t xml:space="preserve">909010	</t>
  </si>
  <si>
    <t xml:space="preserve">22055715363	</t>
  </si>
  <si>
    <t>[斯特拉斯堡]折纸酒店(Hotel Origami)(90386743)</t>
  </si>
  <si>
    <t>Tan/Xiao</t>
  </si>
  <si>
    <t xml:space="preserve">2915259	</t>
  </si>
  <si>
    <t xml:space="preserve">999222056139346	</t>
  </si>
  <si>
    <t>[弗洛里亚诺波利斯]弗卢里亚诺波利斯宜必思酒店(Ibis Florianopolis)(80331875)</t>
  </si>
  <si>
    <t>双人床房间&lt;2人入住&gt;&lt;不退款&gt;</t>
  </si>
  <si>
    <t>Correa de mello/Brendol</t>
  </si>
  <si>
    <t xml:space="preserve">2915306	</t>
  </si>
  <si>
    <t xml:space="preserve">999222056154329	</t>
  </si>
  <si>
    <t>[卡斯特鲁普]哥本哈根机场兹利浦酒店(Zleep Hotel Copenhagen Airport)(90202595)</t>
  </si>
  <si>
    <t>MICHELON/DAVIDE</t>
  </si>
  <si>
    <t xml:space="preserve">2915308	</t>
  </si>
  <si>
    <t>，</t>
  </si>
  <si>
    <t>477605.26 HKD</t>
  </si>
  <si>
    <t>A230105110718481</t>
  </si>
  <si>
    <t>A230105110757481</t>
  </si>
  <si>
    <t>总计：477605.26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</si>
  <si>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</si>
  <si>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</si>
  <si>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</si>
  <si>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</si>
  <si>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</si>
  <si>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</si>
  <si>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</si>
  <si>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</si>
  <si>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</si>
  <si>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</si>
  <si>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</si>
  <si>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</si>
  <si>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</si>
  <si>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</si>
  <si>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</si>
  <si>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</si>
  <si>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</si>
  <si>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</si>
  <si>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</si>
  <si>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2023-01-01</t>
  </si>
  <si>
    <t>2915308</t>
  </si>
  <si>
    <t>哥本哈根机场兹利浦酒店</t>
  </si>
  <si>
    <t>MICHELON DAVIDE</t>
  </si>
  <si>
    <t>2023-01-02</t>
  </si>
  <si>
    <t>退房日周结</t>
  </si>
  <si>
    <t>527.70</t>
  </si>
  <si>
    <t>596.00</t>
  </si>
  <si>
    <t>0</t>
  </si>
  <si>
    <t>0.00</t>
  </si>
  <si>
    <t>携程汇智国际直连</t>
  </si>
  <si>
    <t>925</t>
  </si>
  <si>
    <t>2023-01-01 23:04:10</t>
  </si>
  <si>
    <t>否</t>
  </si>
  <si>
    <t>汇智国际旅游发展有限公司</t>
  </si>
  <si>
    <t>直连</t>
  </si>
  <si>
    <t>丹麦</t>
  </si>
  <si>
    <t>2915306</t>
  </si>
  <si>
    <t>弗卢里亚诺波利斯宜必思酒店</t>
  </si>
  <si>
    <t>Correa de mello Brendol</t>
  </si>
  <si>
    <t>486.97</t>
  </si>
  <si>
    <t>550.00</t>
  </si>
  <si>
    <t>2023-01-01 23:07:17</t>
  </si>
  <si>
    <t>巴西</t>
  </si>
  <si>
    <t>2915259</t>
  </si>
  <si>
    <t>折纸酒店</t>
  </si>
  <si>
    <t>Tan Xiao</t>
  </si>
  <si>
    <t>625.09</t>
  </si>
  <si>
    <t>706.00</t>
  </si>
  <si>
    <t>2023-01-01 22:30:17</t>
  </si>
  <si>
    <t>法国</t>
  </si>
  <si>
    <t>2915247</t>
  </si>
  <si>
    <t>新加坡京华酒店</t>
  </si>
  <si>
    <t>MAS MASNITA</t>
  </si>
  <si>
    <t>948.26</t>
  </si>
  <si>
    <t>1071.00</t>
  </si>
  <si>
    <t>2023-01-01 22:15:31</t>
  </si>
  <si>
    <t>新加坡</t>
  </si>
  <si>
    <t>2915236</t>
  </si>
  <si>
    <t>太平洋丽晶套房酒店</t>
  </si>
  <si>
    <t>ABDULLAH NORASYIKIN ROSZAFILA</t>
  </si>
  <si>
    <t>460.41</t>
  </si>
  <si>
    <t>520.00</t>
  </si>
  <si>
    <t>2023-01-01 22:03:48</t>
  </si>
  <si>
    <t>马来西亚</t>
  </si>
  <si>
    <t>2915216</t>
  </si>
  <si>
    <t>雅加达马六甲德普利马机场1号酒店</t>
  </si>
  <si>
    <t>GUNAWAN ANDY</t>
  </si>
  <si>
    <t>115.10</t>
  </si>
  <si>
    <t>130.00</t>
  </si>
  <si>
    <t>2023-01-01 21:48:33</t>
  </si>
  <si>
    <t>印度尼西亚</t>
  </si>
  <si>
    <t>2915175</t>
  </si>
  <si>
    <t>马尼拉世纪公园酒店</t>
  </si>
  <si>
    <t>ZHANG LIANG</t>
  </si>
  <si>
    <t>747.28</t>
  </si>
  <si>
    <t>844.00</t>
  </si>
  <si>
    <t>2023-01-01 21:32:40</t>
  </si>
  <si>
    <t>菲律宾</t>
  </si>
  <si>
    <t>2915153</t>
  </si>
  <si>
    <t>布鲁塞尔市中心贝尔特酒店</t>
  </si>
  <si>
    <t>JING XIYA</t>
  </si>
  <si>
    <t>743.74</t>
  </si>
  <si>
    <t>840.00</t>
  </si>
  <si>
    <t>2023-01-01 21:16:52</t>
  </si>
  <si>
    <t>比利时</t>
  </si>
  <si>
    <t>2915108</t>
  </si>
  <si>
    <t>bh公园93号酒店</t>
  </si>
  <si>
    <t>Choi Youngkwang,Choi Youngkwang</t>
  </si>
  <si>
    <t>219.58</t>
  </si>
  <si>
    <t>248.00</t>
  </si>
  <si>
    <t>2023-01-01 20:56:16</t>
  </si>
  <si>
    <t>哥伦比亚</t>
  </si>
  <si>
    <t>2915066</t>
  </si>
  <si>
    <t>雅加达东荟城智选假日酒店</t>
  </si>
  <si>
    <t>ZHANG XIANHONG</t>
  </si>
  <si>
    <t>290.41</t>
  </si>
  <si>
    <t>328.00</t>
  </si>
  <si>
    <t>2023-01-01 20:27:54</t>
  </si>
  <si>
    <t>2915035</t>
  </si>
  <si>
    <t>利兹市中心丽笙蓝标酒店</t>
  </si>
  <si>
    <t>Go Kimchuan</t>
  </si>
  <si>
    <t>641.03</t>
  </si>
  <si>
    <t>724.00</t>
  </si>
  <si>
    <t>2023-01-01 20:12:18</t>
  </si>
  <si>
    <t>英国</t>
  </si>
  <si>
    <t>2914903</t>
  </si>
  <si>
    <t>吉隆坡绍嘉纳度假村</t>
  </si>
  <si>
    <t>NG NGJO JIN</t>
  </si>
  <si>
    <t>502.91</t>
  </si>
  <si>
    <t>568.00</t>
  </si>
  <si>
    <t>2023-01-01 18:55:47</t>
  </si>
  <si>
    <t>2914899</t>
  </si>
  <si>
    <t>玛丽蒂姆巴特洪堡酒店</t>
  </si>
  <si>
    <t>MAHNE SONJA</t>
  </si>
  <si>
    <t>742.85</t>
  </si>
  <si>
    <t>839.00</t>
  </si>
  <si>
    <t>2023-01-01 18:50:30</t>
  </si>
  <si>
    <t>德国</t>
  </si>
  <si>
    <t>2914874</t>
  </si>
  <si>
    <t>塞纳码头酒店</t>
  </si>
  <si>
    <t>HUI HUNG CHAK,TO MAN YEE</t>
  </si>
  <si>
    <t>1188.21</t>
  </si>
  <si>
    <t>1342.00</t>
  </si>
  <si>
    <t>2023-01-01 18:42:49</t>
  </si>
  <si>
    <t>2914797</t>
  </si>
  <si>
    <t>达沃阿布雷扎丝绸酒店</t>
  </si>
  <si>
    <t>Maiwald Christoph,Maiwald Christoph,Maiwald Christoph,Maiwald Christoph</t>
  </si>
  <si>
    <t>1404.24</t>
  </si>
  <si>
    <t>1586.00</t>
  </si>
  <si>
    <t>2023-01-01 17:45:46</t>
  </si>
  <si>
    <t>2914795</t>
  </si>
  <si>
    <t>SAMAT MOHAMAD SHARI</t>
  </si>
  <si>
    <t>2023-01-01 17:45:36</t>
  </si>
  <si>
    <t>2914786</t>
  </si>
  <si>
    <t>威尼斯中央广场青年旅舍</t>
  </si>
  <si>
    <t>RENNER MAGNUS</t>
  </si>
  <si>
    <t>639.26</t>
  </si>
  <si>
    <t>722.00</t>
  </si>
  <si>
    <t>2023-01-01 17:43:23</t>
  </si>
  <si>
    <t>西班牙</t>
  </si>
  <si>
    <t>2914692</t>
  </si>
  <si>
    <t>槟城龙城酒店</t>
  </si>
  <si>
    <t>BIN ABDULLAH IZUWAN</t>
  </si>
  <si>
    <t>370.10</t>
  </si>
  <si>
    <t>418.00</t>
  </si>
  <si>
    <t>2023-01-01 16:41:30</t>
  </si>
  <si>
    <t>2914659</t>
  </si>
  <si>
    <t>日内瓦碧玉马诺特酒店</t>
  </si>
  <si>
    <t>WAJID KHALIL,SHUANG CHEN</t>
  </si>
  <si>
    <t>1100.55</t>
  </si>
  <si>
    <t>1243.00</t>
  </si>
  <si>
    <t>2023-01-01 16:25:49</t>
  </si>
  <si>
    <t>瑞士</t>
  </si>
  <si>
    <t>2914610</t>
  </si>
  <si>
    <t>长滩岛新海岸萨沃伊酒店</t>
  </si>
  <si>
    <t>JIANG YUCHEN,JIANG CHAO</t>
  </si>
  <si>
    <t>485.20</t>
  </si>
  <si>
    <t>548.00</t>
  </si>
  <si>
    <t>2023-01-01 16:08:56</t>
  </si>
  <si>
    <t>2914607</t>
  </si>
  <si>
    <t>阿布扎比艾迪逊酒店</t>
  </si>
  <si>
    <t>Alhefeiti Ahmed</t>
  </si>
  <si>
    <t>1603.46</t>
  </si>
  <si>
    <t>1811.00</t>
  </si>
  <si>
    <t>2023-01-01 15:59:26</t>
  </si>
  <si>
    <t>阿拉伯联合酋长国</t>
  </si>
  <si>
    <t>2914552</t>
  </si>
  <si>
    <t>马尼拉阿曼达酒店</t>
  </si>
  <si>
    <t>SOTHEANY LY</t>
  </si>
  <si>
    <t>708.32</t>
  </si>
  <si>
    <t>800.00</t>
  </si>
  <si>
    <t>2023-01-01 15:28:39</t>
  </si>
  <si>
    <t>2914541</t>
  </si>
  <si>
    <t>宿务塞达阿亚拉中心酒店</t>
  </si>
  <si>
    <t>KIM HEEKYUNG</t>
  </si>
  <si>
    <t>615.35</t>
  </si>
  <si>
    <t>695.00</t>
  </si>
  <si>
    <t>2023-01-01 15:21:05</t>
  </si>
  <si>
    <t>2914531</t>
  </si>
  <si>
    <t>COSI 甲米奥南海滩(SHA Extra Plus)</t>
  </si>
  <si>
    <t>KUNCHARIN NATTHAWADEE</t>
  </si>
  <si>
    <t>292.18</t>
  </si>
  <si>
    <t>330.00</t>
  </si>
  <si>
    <t>2023-01-01 15:15:24</t>
  </si>
  <si>
    <t>泰国</t>
  </si>
  <si>
    <t>2914525</t>
  </si>
  <si>
    <t>马尼拉金凤凰酒店-隔离酒店</t>
  </si>
  <si>
    <t>wang binghai</t>
  </si>
  <si>
    <t>416.14</t>
  </si>
  <si>
    <t>470.00</t>
  </si>
  <si>
    <t>2023-01-01 16:38:52</t>
  </si>
  <si>
    <t>直采</t>
  </si>
  <si>
    <t>2914453</t>
  </si>
  <si>
    <t>芭堤雅T酒店 (SHA Extra Plus)</t>
  </si>
  <si>
    <t>Benhem Piyathida</t>
  </si>
  <si>
    <t>359.47</t>
  </si>
  <si>
    <t>406.00</t>
  </si>
  <si>
    <t>2023-01-01 14:36:08</t>
  </si>
  <si>
    <t>2914452</t>
  </si>
  <si>
    <t>马尼拉赛达北维迪斯酒店 - 多用途酒店</t>
  </si>
  <si>
    <t>Ambil Ruperto Langomez</t>
  </si>
  <si>
    <t>571.97</t>
  </si>
  <si>
    <t>646.00</t>
  </si>
  <si>
    <t>2023-01-01 14:37:15</t>
  </si>
  <si>
    <t>2914447</t>
  </si>
  <si>
    <t>巴厘岛班尼酒店</t>
  </si>
  <si>
    <t>BONG VICTOR</t>
  </si>
  <si>
    <t>2023-01-01 14:32:57</t>
  </si>
  <si>
    <t>2914408</t>
  </si>
  <si>
    <t>朱美拉海滩瑞享酒店</t>
  </si>
  <si>
    <t>Alosaimi Monir</t>
  </si>
  <si>
    <t>2499.48</t>
  </si>
  <si>
    <t>2823.00</t>
  </si>
  <si>
    <t>2023-01-01 14:04:43</t>
  </si>
  <si>
    <t>2914376</t>
  </si>
  <si>
    <t>USC 酒店</t>
  </si>
  <si>
    <t>YANG LI</t>
  </si>
  <si>
    <t>1085.50</t>
  </si>
  <si>
    <t>1226.00</t>
  </si>
  <si>
    <t>2023-01-01 13:44:54</t>
  </si>
  <si>
    <t>美国</t>
  </si>
  <si>
    <t>2914266</t>
  </si>
  <si>
    <t>丹绒望角公寓式套房</t>
  </si>
  <si>
    <t>IQBAL MOHAMMAD</t>
  </si>
  <si>
    <t>558.69</t>
  </si>
  <si>
    <t>631.00</t>
  </si>
  <si>
    <t>2023-01-01 12:43:25</t>
  </si>
  <si>
    <t>2914201</t>
  </si>
  <si>
    <t>厚道酒店</t>
  </si>
  <si>
    <t>KAUR SIMRANJIT</t>
  </si>
  <si>
    <t>231.97</t>
  </si>
  <si>
    <t>262.00</t>
  </si>
  <si>
    <t>2023-01-01 12:08:10</t>
  </si>
  <si>
    <t>越南</t>
  </si>
  <si>
    <t>2914197</t>
  </si>
  <si>
    <t>雅加达哈珀迈特海瑞诺酒店</t>
  </si>
  <si>
    <t>Sri Wahyuni Lilis,Sri Wahyuni Lilis</t>
  </si>
  <si>
    <t>251.45</t>
  </si>
  <si>
    <t>284.00</t>
  </si>
  <si>
    <t>2023-01-01 11:57:42</t>
  </si>
  <si>
    <t>2914161</t>
  </si>
  <si>
    <t>驿三新罗舒泰酒店</t>
  </si>
  <si>
    <t>KANG GARIN</t>
  </si>
  <si>
    <t>566.66</t>
  </si>
  <si>
    <t>640.00</t>
  </si>
  <si>
    <t>2023-01-01 11:33:15</t>
  </si>
  <si>
    <t>韩国</t>
  </si>
  <si>
    <t>2914145</t>
  </si>
  <si>
    <t>GIBSON RUSSELL</t>
  </si>
  <si>
    <t>2023-01-01 11:20:30</t>
  </si>
  <si>
    <t>2914135</t>
  </si>
  <si>
    <t>蓝椅子海滨度假村 - 仅限男同志入住</t>
  </si>
  <si>
    <t>Wright Kyle</t>
  </si>
  <si>
    <t>1038.57</t>
  </si>
  <si>
    <t>1173.00</t>
  </si>
  <si>
    <t>2023-01-01 11:14:24</t>
  </si>
  <si>
    <t>墨西哥</t>
  </si>
  <si>
    <t>2914130</t>
  </si>
  <si>
    <t>吉隆坡白沙罗皇家朱兰酒店</t>
  </si>
  <si>
    <t>SITI AZZA KHAMAROL AZZA</t>
  </si>
  <si>
    <t>418.79</t>
  </si>
  <si>
    <t>473.00</t>
  </si>
  <si>
    <t>2023-01-01 11:24:57</t>
  </si>
  <si>
    <t>2914128</t>
  </si>
  <si>
    <t>八打灵再也阿玛达酒店</t>
  </si>
  <si>
    <t>BELLA NURUL NABILAH</t>
  </si>
  <si>
    <t>339.11</t>
  </si>
  <si>
    <t>383.00</t>
  </si>
  <si>
    <t>2023-01-01 11:11:32</t>
  </si>
  <si>
    <t>2914125</t>
  </si>
  <si>
    <t>吉隆坡哈达马斯帝盛酒店</t>
  </si>
  <si>
    <t>HAIKAL AMER</t>
  </si>
  <si>
    <t>523.27</t>
  </si>
  <si>
    <t>591.00</t>
  </si>
  <si>
    <t>2023-01-01 11:10:35</t>
  </si>
  <si>
    <t>2914059</t>
  </si>
  <si>
    <t>吉隆坡帝皇精品酒店</t>
  </si>
  <si>
    <t>LIN QINGHUA</t>
  </si>
  <si>
    <t>363.01</t>
  </si>
  <si>
    <t>410.00</t>
  </si>
  <si>
    <t>-409</t>
  </si>
  <si>
    <t>-363</t>
  </si>
  <si>
    <t>2023-01-01 17:34:27</t>
  </si>
  <si>
    <t>2914038</t>
  </si>
  <si>
    <t>塔西克马拉雅法维酒店</t>
  </si>
  <si>
    <t>SEPTIA VINA</t>
  </si>
  <si>
    <t>166.46</t>
  </si>
  <si>
    <t>188.00</t>
  </si>
  <si>
    <t>2023-01-01 09:49:42</t>
  </si>
  <si>
    <t>2913971</t>
  </si>
  <si>
    <t>JEONG HYUNSIK</t>
  </si>
  <si>
    <t>599.42</t>
  </si>
  <si>
    <t>677.00</t>
  </si>
  <si>
    <t>2023-01-01 08:29:23</t>
  </si>
  <si>
    <t>2913940</t>
  </si>
  <si>
    <t>迪拜媒体城丽笙酒店</t>
  </si>
  <si>
    <t>ALANAZI IBRAHIM</t>
  </si>
  <si>
    <t>987.22</t>
  </si>
  <si>
    <t>1115.00</t>
  </si>
  <si>
    <t>2023-01-01 07:49:22</t>
  </si>
  <si>
    <t>2913894</t>
  </si>
  <si>
    <t>叶根吉住宅公寓</t>
  </si>
  <si>
    <t>Khalil Samer</t>
  </si>
  <si>
    <t>439.16</t>
  </si>
  <si>
    <t>496.00</t>
  </si>
  <si>
    <t>2023-01-01 06:26:52</t>
  </si>
  <si>
    <t>土耳其</t>
  </si>
  <si>
    <t>2913844</t>
  </si>
  <si>
    <t>巴塞罗那费拉便捷酒店</t>
  </si>
  <si>
    <t>HARIADI ALESSANDRO AIRLANGGA</t>
  </si>
  <si>
    <t>448.01</t>
  </si>
  <si>
    <t>506.00</t>
  </si>
  <si>
    <t>2023-01-01 03:36:21</t>
  </si>
  <si>
    <t>2913841</t>
  </si>
  <si>
    <t>北干巴鲁飞舞酒店</t>
  </si>
  <si>
    <t>AFRIANI RIDA</t>
  </si>
  <si>
    <t>139.89</t>
  </si>
  <si>
    <t>158.00</t>
  </si>
  <si>
    <t>2023-01-01 03:33:08</t>
  </si>
  <si>
    <t>2913832</t>
  </si>
  <si>
    <t>曼谷拉玛九萨默赛特酒店</t>
  </si>
  <si>
    <t>ZHANG XUANYU</t>
  </si>
  <si>
    <t>662.28</t>
  </si>
  <si>
    <t>748.00</t>
  </si>
  <si>
    <t>2023-01-01 03:11:36</t>
  </si>
  <si>
    <t>2913802</t>
  </si>
  <si>
    <t>百老汇夜晚酒店</t>
  </si>
  <si>
    <t>Singleton Lakisha</t>
  </si>
  <si>
    <t>1292.68</t>
  </si>
  <si>
    <t>1460.00</t>
  </si>
  <si>
    <t>2023-01-01 02:29:50</t>
  </si>
  <si>
    <t>2022-12-31</t>
  </si>
  <si>
    <t>2913692</t>
  </si>
  <si>
    <t>公园景酒店</t>
  </si>
  <si>
    <t>Masood Talha</t>
  </si>
  <si>
    <t>503.82</t>
  </si>
  <si>
    <t>2022-12-31 23:25:01</t>
  </si>
  <si>
    <t>2913655</t>
  </si>
  <si>
    <t>奥克伍德酒店及公寓吉隆坡</t>
  </si>
  <si>
    <t>Helmie Husaini Muhammad</t>
  </si>
  <si>
    <t>359.24</t>
  </si>
  <si>
    <t>405.00</t>
  </si>
  <si>
    <t>2022-12-31 22:28:24</t>
  </si>
  <si>
    <t>2913649</t>
  </si>
  <si>
    <t>槟城日光酒店</t>
  </si>
  <si>
    <t>RAZLAN ROSLAILI</t>
  </si>
  <si>
    <t>508.25</t>
  </si>
  <si>
    <t>573.00</t>
  </si>
  <si>
    <t>2022-12-31 22:20:47</t>
  </si>
  <si>
    <t>2913597</t>
  </si>
  <si>
    <t>WEI TZU YANG</t>
  </si>
  <si>
    <t>662.59</t>
  </si>
  <si>
    <t>747.00</t>
  </si>
  <si>
    <t>2022-12-31 21:33:02</t>
  </si>
  <si>
    <t>2913592</t>
  </si>
  <si>
    <t>伦邦阿斯里度假村</t>
  </si>
  <si>
    <t>Dharmawan Arief</t>
  </si>
  <si>
    <t>342.38</t>
  </si>
  <si>
    <t>386.00</t>
  </si>
  <si>
    <t>2022-12-31 21:23:31</t>
  </si>
  <si>
    <t>2913503</t>
  </si>
  <si>
    <t>曼谷京华大酒店 (SHA Plus+)</t>
  </si>
  <si>
    <t>PIROMBOON NUTHATAI</t>
  </si>
  <si>
    <t>407.13</t>
  </si>
  <si>
    <t>459.00</t>
  </si>
  <si>
    <t>2022-12-31 20:05:53</t>
  </si>
  <si>
    <t>2913222</t>
  </si>
  <si>
    <t>安提伯玛斯图里亚泽尼图德酒店</t>
  </si>
  <si>
    <t>LLONCH Tristan</t>
  </si>
  <si>
    <t>382.30</t>
  </si>
  <si>
    <t>431.00</t>
  </si>
  <si>
    <t>2022-12-31 15:42:24</t>
  </si>
  <si>
    <t>2913167</t>
  </si>
  <si>
    <t>噢！城市绿洲酒店</t>
  </si>
  <si>
    <t>WANG XINYU</t>
  </si>
  <si>
    <t>771.69</t>
  </si>
  <si>
    <t>870.00</t>
  </si>
  <si>
    <t>2022-12-31 14:55:39</t>
  </si>
  <si>
    <t>2913166</t>
  </si>
  <si>
    <t>Bayu Saputra Ilham</t>
  </si>
  <si>
    <t>139.26</t>
  </si>
  <si>
    <t>157.00</t>
  </si>
  <si>
    <t>2022-12-31 14:53:58</t>
  </si>
  <si>
    <t>2913100</t>
  </si>
  <si>
    <t>PARK DAHYE</t>
  </si>
  <si>
    <t>568.57</t>
  </si>
  <si>
    <t>641.00</t>
  </si>
  <si>
    <t>2022-12-31 13:52:22</t>
  </si>
  <si>
    <t>2912977</t>
  </si>
  <si>
    <t>雅加达印尼珊迪卡酒店&amp;度假村</t>
  </si>
  <si>
    <t>NOFIANUS REGINA</t>
  </si>
  <si>
    <t>601.39</t>
  </si>
  <si>
    <t>678.00</t>
  </si>
  <si>
    <t>2022-12-31 11:55:21</t>
  </si>
  <si>
    <t>2912942</t>
  </si>
  <si>
    <t>雪兰莪士拉央美居酒店</t>
  </si>
  <si>
    <t>Rajess Erajeswari</t>
  </si>
  <si>
    <t>720.24</t>
  </si>
  <si>
    <t>812.00</t>
  </si>
  <si>
    <t>2022-12-31 11:14:48</t>
  </si>
  <si>
    <t>2912877</t>
  </si>
  <si>
    <t>新宿灿路都广场大饭店</t>
  </si>
  <si>
    <t>ZHANG MENGJIE</t>
  </si>
  <si>
    <t>1416.54</t>
  </si>
  <si>
    <t>1597.00</t>
  </si>
  <si>
    <t>2022-12-31 10:05:06</t>
  </si>
  <si>
    <t>日本</t>
  </si>
  <si>
    <t>2912860</t>
  </si>
  <si>
    <t>奥霍斯德尔里奥酒店</t>
  </si>
  <si>
    <t>SILVA DOS SANTOS MAURO JORGE</t>
  </si>
  <si>
    <t>344.16</t>
  </si>
  <si>
    <t>388.00</t>
  </si>
  <si>
    <t>2022-12-31 09:55:29</t>
  </si>
  <si>
    <t>巴拿马</t>
  </si>
  <si>
    <t>2912745</t>
  </si>
  <si>
    <t>双湖酒店</t>
  </si>
  <si>
    <t>SOLIS RANELITO</t>
  </si>
  <si>
    <t>3948.04</t>
  </si>
  <si>
    <t>4451.00</t>
  </si>
  <si>
    <t>2022-12-31 11:42:57</t>
  </si>
  <si>
    <t>2912721</t>
  </si>
  <si>
    <t>西班牙庭院酒店</t>
  </si>
  <si>
    <t>LESZCZYNSKA ANNA</t>
  </si>
  <si>
    <t>1613.45</t>
  </si>
  <si>
    <t>1819.00</t>
  </si>
  <si>
    <t>2022-12-31 07:32:16</t>
  </si>
  <si>
    <t>牙买加</t>
  </si>
  <si>
    <t>2912637</t>
  </si>
  <si>
    <t>日内瓦沃里克酒店</t>
  </si>
  <si>
    <t>Henroo-Henzen Anja</t>
  </si>
  <si>
    <t>3877.96</t>
  </si>
  <si>
    <t>4372.00</t>
  </si>
  <si>
    <t>2022-12-31 04:38:00</t>
  </si>
  <si>
    <t>2912483</t>
  </si>
  <si>
    <t>巴黎快乐文化约瑟芬酒店</t>
  </si>
  <si>
    <t>Ellis Estefan</t>
  </si>
  <si>
    <t>2974.06</t>
  </si>
  <si>
    <t>3320.00</t>
  </si>
  <si>
    <t>2022-12-31 00:32:59</t>
  </si>
  <si>
    <t>2912481</t>
  </si>
  <si>
    <t>圣雷吉斯罗马酒店</t>
  </si>
  <si>
    <t>WU FANG</t>
  </si>
  <si>
    <t>17744.01</t>
  </si>
  <si>
    <t>19808.00</t>
  </si>
  <si>
    <t>2022-12-31 00:26:30</t>
  </si>
  <si>
    <t>意大利</t>
  </si>
  <si>
    <t>2022-12-30</t>
  </si>
  <si>
    <t>2912353</t>
  </si>
  <si>
    <t>金色公园坎皮纳斯维拉克波斯酒店</t>
  </si>
  <si>
    <t>Vinha Valeria  Claro</t>
  </si>
  <si>
    <t>216.78</t>
  </si>
  <si>
    <t>242.00</t>
  </si>
  <si>
    <t>2022-12-30 22:49:54</t>
  </si>
  <si>
    <t>2912290</t>
  </si>
  <si>
    <t>托斯卡酒店</t>
  </si>
  <si>
    <t>Mazzarini Nicolas,Mazzarini Nicolas</t>
  </si>
  <si>
    <t>346.67</t>
  </si>
  <si>
    <t>387.00</t>
  </si>
  <si>
    <t>2022-12-30 22:33:32</t>
  </si>
  <si>
    <t>捷克</t>
  </si>
  <si>
    <t>2912282</t>
  </si>
  <si>
    <t>曼彻斯特奇德尔乡村酒店</t>
  </si>
  <si>
    <t>Waseem Mohammed</t>
  </si>
  <si>
    <t>525.83</t>
  </si>
  <si>
    <t>587.00</t>
  </si>
  <si>
    <t>2022-12-30 22:28:20</t>
  </si>
  <si>
    <t>2912280</t>
  </si>
  <si>
    <t>K西水疗酒店</t>
  </si>
  <si>
    <t>Mansour Ahmed,Mansour Ahmed</t>
  </si>
  <si>
    <t>2685.61</t>
  </si>
  <si>
    <t>2998.00</t>
  </si>
  <si>
    <t>2022-12-30 22:23:08</t>
  </si>
  <si>
    <t>2912088</t>
  </si>
  <si>
    <t>曼谷SC 公园酒店</t>
  </si>
  <si>
    <t>PARK SEJOON</t>
  </si>
  <si>
    <t>666.48</t>
  </si>
  <si>
    <t>744.00</t>
  </si>
  <si>
    <t>2022-12-30 21:17:04</t>
  </si>
  <si>
    <t>2911787</t>
  </si>
  <si>
    <t>槟城长荣桂冠酒店</t>
  </si>
  <si>
    <t>AINA AINA JAFIRI</t>
  </si>
  <si>
    <t>394.15</t>
  </si>
  <si>
    <t>440.00</t>
  </si>
  <si>
    <t>2022-12-30 19:59:16</t>
  </si>
  <si>
    <t>2911653</t>
  </si>
  <si>
    <t>WANG MINGYUE,YIN QIANYI</t>
  </si>
  <si>
    <t>441.63</t>
  </si>
  <si>
    <t>493.00</t>
  </si>
  <si>
    <t>2022-12-30 19:26:43</t>
  </si>
  <si>
    <t>2911627</t>
  </si>
  <si>
    <t>马卡蒂萨尔塞多馨乐庭公寓式酒店</t>
  </si>
  <si>
    <t>PLANAS MANDY,PARINGIT ZYREEN</t>
  </si>
  <si>
    <t>1805.93</t>
  </si>
  <si>
    <t>2016.00</t>
  </si>
  <si>
    <t>2022-12-30 19:03:32</t>
  </si>
  <si>
    <t>2911622</t>
  </si>
  <si>
    <t>神户蒙特埃马纳酒店?艾美丽</t>
  </si>
  <si>
    <t>GONG TIANLE,YANG MINGYU</t>
  </si>
  <si>
    <t>619.00</t>
  </si>
  <si>
    <t>691.00</t>
  </si>
  <si>
    <t>2022-12-30 18:55:47</t>
  </si>
  <si>
    <t>2911142</t>
  </si>
  <si>
    <t>奥斯迪利亚德拉皮斯塔酒店</t>
  </si>
  <si>
    <t>STANISLAV SAMOYLOV</t>
  </si>
  <si>
    <t>644.08</t>
  </si>
  <si>
    <t>719.00</t>
  </si>
  <si>
    <t>2022-12-30 14:49:27</t>
  </si>
  <si>
    <t>2911126</t>
  </si>
  <si>
    <t>红多兹奠边府 AHA 公寓酒店</t>
  </si>
  <si>
    <t>MY DIN GIENG</t>
  </si>
  <si>
    <t>459.55</t>
  </si>
  <si>
    <t>513.00</t>
  </si>
  <si>
    <t>2022-12-30 14:24:19</t>
  </si>
  <si>
    <t>2910975</t>
  </si>
  <si>
    <t>迈阿密国际机场克拉丽奥套房酒店</t>
  </si>
  <si>
    <t>Franco Luz</t>
  </si>
  <si>
    <t>1900.89</t>
  </si>
  <si>
    <t>2122.00</t>
  </si>
  <si>
    <t>2022-12-30 12:01:52</t>
  </si>
  <si>
    <t>2910953</t>
  </si>
  <si>
    <t>XIE HANG</t>
  </si>
  <si>
    <t>739.04</t>
  </si>
  <si>
    <t>825.00</t>
  </si>
  <si>
    <t>2022-12-30 11:40:24</t>
  </si>
  <si>
    <t>2910718</t>
  </si>
  <si>
    <t>富国岛贝斯特韦斯特精品酒店</t>
  </si>
  <si>
    <t>SHAKIMBEKOV RAKHAT</t>
  </si>
  <si>
    <t>2268.17</t>
  </si>
  <si>
    <t>2532.00</t>
  </si>
  <si>
    <t>2022-12-30 09:55:20</t>
  </si>
  <si>
    <t>2910653</t>
  </si>
  <si>
    <t>吉隆坡百思特韦斯特爱丝提沙拉姆酒店</t>
  </si>
  <si>
    <t>SAIBON SYAMIMI</t>
  </si>
  <si>
    <t>315.32</t>
  </si>
  <si>
    <t>352.00</t>
  </si>
  <si>
    <t>2022-12-30 09:12:54</t>
  </si>
  <si>
    <t>2910525</t>
  </si>
  <si>
    <t>日落大道豪华酒店</t>
  </si>
  <si>
    <t>Yi Qingyu</t>
  </si>
  <si>
    <t>5008.42</t>
  </si>
  <si>
    <t>5591.00</t>
  </si>
  <si>
    <t>2022-12-30 07:30:54</t>
  </si>
  <si>
    <t>2910409</t>
  </si>
  <si>
    <t>洛杉矶 - 罗兰岗6号汽车旅馆</t>
  </si>
  <si>
    <t>WANG YUANMI,Xu Jing</t>
  </si>
  <si>
    <t>1644.69</t>
  </si>
  <si>
    <t>1836.00</t>
  </si>
  <si>
    <t>2022-12-30 03:40:07</t>
  </si>
  <si>
    <t>2910344</t>
  </si>
  <si>
    <t>TSH 佛罗伦萨拉瓦格尼尼酒店</t>
  </si>
  <si>
    <t>Venukobal Aruthra,Venukobal Aruthra</t>
  </si>
  <si>
    <t>561.67</t>
  </si>
  <si>
    <t>627.00</t>
  </si>
  <si>
    <t>2022-12-30 01:59:00</t>
  </si>
  <si>
    <t>2910340</t>
  </si>
  <si>
    <t>巴塞罗那BCN城市波纳威斯塔酒店</t>
  </si>
  <si>
    <t>ITO MASATAKA,ITO MASATAKA</t>
  </si>
  <si>
    <t>370.86</t>
  </si>
  <si>
    <t>414.00</t>
  </si>
  <si>
    <t>2022-12-30 01:53:54</t>
  </si>
  <si>
    <t>2022-12-29</t>
  </si>
  <si>
    <t>2910043</t>
  </si>
  <si>
    <t>多德雷赫特/帕彭德雷赫特堡垒酒店</t>
  </si>
  <si>
    <t>MENON MR BALAKRISHNAN</t>
  </si>
  <si>
    <t>1891.93</t>
  </si>
  <si>
    <t>2108.00</t>
  </si>
  <si>
    <t>2022-12-29 22:39:51</t>
  </si>
  <si>
    <t>荷兰</t>
  </si>
  <si>
    <t>2909972</t>
  </si>
  <si>
    <t>芭堤雅出晨海滩度假酒店</t>
  </si>
  <si>
    <t>XUE YIMENG</t>
  </si>
  <si>
    <t>904.68</t>
  </si>
  <si>
    <t>1008.00</t>
  </si>
  <si>
    <t>2022-12-29 22:05:56</t>
  </si>
  <si>
    <t>2909852</t>
  </si>
  <si>
    <t>吉隆坡柏威年酒店 · 悦榕庄管理</t>
  </si>
  <si>
    <t>MOHD SUBRI MOHAMMAD NOR SAKHAWI</t>
  </si>
  <si>
    <t>1250.22</t>
  </si>
  <si>
    <t>1393.00</t>
  </si>
  <si>
    <t>2022-12-30 14:41:41</t>
  </si>
  <si>
    <t>2908949</t>
  </si>
  <si>
    <t>皇家因奇机场酒店</t>
  </si>
  <si>
    <t>BALCIOGLU HALIL</t>
  </si>
  <si>
    <t>175.91</t>
  </si>
  <si>
    <t>196.00</t>
  </si>
  <si>
    <t>2022-12-29 17:23:02</t>
  </si>
  <si>
    <t>2908729</t>
  </si>
  <si>
    <t>曼谷梦幻酒店 (SHA Plus+)</t>
  </si>
  <si>
    <t>Parks Meilani Kalei</t>
  </si>
  <si>
    <t>1768.97</t>
  </si>
  <si>
    <t>1971.00</t>
  </si>
  <si>
    <t>2022-12-29 16:09:13</t>
  </si>
  <si>
    <t>2908617</t>
  </si>
  <si>
    <t>HUANG LIYING</t>
  </si>
  <si>
    <t>3083.81</t>
  </si>
  <si>
    <t>3436.00</t>
  </si>
  <si>
    <t>2022-12-29 15:17:31</t>
  </si>
  <si>
    <t>2908344</t>
  </si>
  <si>
    <t>ABDUL WAHID IZZAH SHUHAIDAH</t>
  </si>
  <si>
    <t>868.78</t>
  </si>
  <si>
    <t>968.00</t>
  </si>
  <si>
    <t>2022-12-29 13:42:52</t>
  </si>
  <si>
    <t>2908305</t>
  </si>
  <si>
    <t>芝卡朗奎斯特酒店 - 阿斯顿酒店</t>
  </si>
  <si>
    <t>Iskandar Rusdianto,Iskandar Daniel</t>
  </si>
  <si>
    <t>775.44</t>
  </si>
  <si>
    <t>864.00</t>
  </si>
  <si>
    <t>2022-12-29 13:32:53</t>
  </si>
  <si>
    <t>2908287</t>
  </si>
  <si>
    <t>DONG FANGLIANG,zhao shengchen</t>
  </si>
  <si>
    <t>2067.84</t>
  </si>
  <si>
    <t>2304.00</t>
  </si>
  <si>
    <t>2022-12-29 13:24:58</t>
  </si>
  <si>
    <t>2908043</t>
  </si>
  <si>
    <t>山景客栈</t>
  </si>
  <si>
    <t>HERNANDEZ GUADALUPE</t>
  </si>
  <si>
    <t>553.76</t>
  </si>
  <si>
    <t>617.00</t>
  </si>
  <si>
    <t>2022-12-29 12:08:26</t>
  </si>
  <si>
    <t>2907866</t>
  </si>
  <si>
    <t>公园山顶酒店</t>
  </si>
  <si>
    <t>Krsic Daniel</t>
  </si>
  <si>
    <t>1857.83</t>
  </si>
  <si>
    <t>2070.00</t>
  </si>
  <si>
    <t>2022-12-29 11:16:31</t>
  </si>
  <si>
    <t>澳大利亚</t>
  </si>
  <si>
    <t>2907850</t>
  </si>
  <si>
    <t>森格拉尔天空SPA酒店-日本环球影城?</t>
  </si>
  <si>
    <t>ZHANG GAOXIA</t>
  </si>
  <si>
    <t>5113.96</t>
  </si>
  <si>
    <t>5698.00</t>
  </si>
  <si>
    <t>2022-12-29 11:12:50</t>
  </si>
  <si>
    <t>2907707</t>
  </si>
  <si>
    <t>433.49</t>
  </si>
  <si>
    <t>483.00</t>
  </si>
  <si>
    <t>2022-12-29 10:04:32</t>
  </si>
  <si>
    <t>2907598</t>
  </si>
  <si>
    <t>新月阁酒店</t>
  </si>
  <si>
    <t>REED NELSON</t>
  </si>
  <si>
    <t>2506.72</t>
  </si>
  <si>
    <t>2793.00</t>
  </si>
  <si>
    <t>2022-12-29 09:28:41</t>
  </si>
  <si>
    <t>2907255</t>
  </si>
  <si>
    <t>纳什维尔机场酒店</t>
  </si>
  <si>
    <t>Bond Christian</t>
  </si>
  <si>
    <t>1738.13</t>
  </si>
  <si>
    <t>1944.00</t>
  </si>
  <si>
    <t>2022-12-29 01:20:37</t>
  </si>
  <si>
    <t>2907207</t>
  </si>
  <si>
    <t>迪沙鲁沙洋海滩度假村</t>
  </si>
  <si>
    <t>LEOW HANYI</t>
  </si>
  <si>
    <t>4475.86</t>
  </si>
  <si>
    <t>5006.00</t>
  </si>
  <si>
    <t>2022-12-29 00:26:55</t>
  </si>
  <si>
    <t>2022-12-07</t>
  </si>
  <si>
    <t>2855432</t>
  </si>
  <si>
    <t>河内传奇新都城索菲特酒店</t>
  </si>
  <si>
    <t>DJIWANDONO GERARDUS BUDISATRIO</t>
  </si>
  <si>
    <t>2022-12-28</t>
  </si>
  <si>
    <t>16820.90</t>
  </si>
  <si>
    <t>18665.00</t>
  </si>
  <si>
    <t>2022-12-07 21:55:02</t>
  </si>
  <si>
    <t>2852888</t>
  </si>
  <si>
    <t>曼谷格乐丽雅10酒店</t>
  </si>
  <si>
    <t>Li Cheuk man</t>
  </si>
  <si>
    <t>1292.32</t>
  </si>
  <si>
    <t>1434.00</t>
  </si>
  <si>
    <t>2022-12-07 01:36:56</t>
  </si>
  <si>
    <t>2905868</t>
  </si>
  <si>
    <t>Studio M新加坡酒店</t>
  </si>
  <si>
    <t>AZMAN NURUL AZREENIE</t>
  </si>
  <si>
    <t>1206.14</t>
  </si>
  <si>
    <t>1349.00</t>
  </si>
  <si>
    <t>2022-12-28 13:44:25</t>
  </si>
  <si>
    <t>2022-09-21</t>
  </si>
  <si>
    <t>2701149</t>
  </si>
  <si>
    <t>诺富特暹罗广场酒店 (SHA Plus+)</t>
  </si>
  <si>
    <t>LIM WANG LI MAUDRENE</t>
  </si>
  <si>
    <t>2249.86</t>
  </si>
  <si>
    <t>2511.00</t>
  </si>
  <si>
    <t>2022-09-21 06:44:08</t>
  </si>
  <si>
    <t>2022-09-20</t>
  </si>
  <si>
    <t>2700870</t>
  </si>
  <si>
    <t>TAN POH CHOO,MOK ZI YING,CHEO HILDA,SIOW CANDY</t>
  </si>
  <si>
    <t>4491.68</t>
  </si>
  <si>
    <t>5022.00</t>
  </si>
  <si>
    <t>2022-09-20 22:54:14</t>
  </si>
  <si>
    <t>2022-12-08</t>
  </si>
  <si>
    <t>2857196</t>
  </si>
  <si>
    <t>多伦多/宾顿希尔顿花园酒店</t>
  </si>
  <si>
    <t>PATEL VAIBHAV</t>
  </si>
  <si>
    <t>1630.38</t>
  </si>
  <si>
    <t>1818.00</t>
  </si>
  <si>
    <t>2022-12-08 16:33:17</t>
  </si>
  <si>
    <t>加拿大</t>
  </si>
  <si>
    <t>2022-08-23</t>
  </si>
  <si>
    <t>2664156</t>
  </si>
  <si>
    <t>科帕卡巴纳堡 RJ 民宿酒店</t>
  </si>
  <si>
    <t>PIRES RAFAEL FARJALA BRAGA</t>
  </si>
  <si>
    <t>4477.44</t>
  </si>
  <si>
    <t>5120.00</t>
  </si>
  <si>
    <t>2022-08-23 07:20:59</t>
  </si>
  <si>
    <t>2022-12-26</t>
  </si>
  <si>
    <t>2901329</t>
  </si>
  <si>
    <t>勒索雷尔行政酒店</t>
  </si>
  <si>
    <t>HSIAO VICTOR</t>
  </si>
  <si>
    <t>1739.36</t>
  </si>
  <si>
    <t>1938.00</t>
  </si>
  <si>
    <t>2022-12-26 13:45:53</t>
  </si>
  <si>
    <t>2022-12-25</t>
  </si>
  <si>
    <t>2900152</t>
  </si>
  <si>
    <t>华美达高贵林酒店</t>
  </si>
  <si>
    <t>Li Jinglun</t>
  </si>
  <si>
    <t>4850.09</t>
  </si>
  <si>
    <t>5404.00</t>
  </si>
  <si>
    <t>2022-12-25 20:04:29</t>
  </si>
  <si>
    <t>2022-11-13</t>
  </si>
  <si>
    <t>2794670</t>
  </si>
  <si>
    <t>格拉纳达巴塞罗国会酒店</t>
  </si>
  <si>
    <t>trejo lopez gerardo</t>
  </si>
  <si>
    <t>3700.47</t>
  </si>
  <si>
    <t>4079.00</t>
  </si>
  <si>
    <t>2022-11-13 05:24:48</t>
  </si>
  <si>
    <t>2022-11-12</t>
  </si>
  <si>
    <t>2792546</t>
  </si>
  <si>
    <t>赫尔辛基欧洲旅馆</t>
  </si>
  <si>
    <t>HO WING TONG</t>
  </si>
  <si>
    <t>378.55</t>
  </si>
  <si>
    <t>417.00</t>
  </si>
  <si>
    <t>2022-11-12 07:19:22</t>
  </si>
  <si>
    <t>芬兰</t>
  </si>
  <si>
    <t>2022-12-22</t>
  </si>
  <si>
    <t>2894720</t>
  </si>
  <si>
    <t>美洲门酒店</t>
  </si>
  <si>
    <t>Khandali Sami,Isaeva Victoria</t>
  </si>
  <si>
    <t>2839.43</t>
  </si>
  <si>
    <t>3163.00</t>
  </si>
  <si>
    <t>2022-12-22 23:11:29</t>
  </si>
  <si>
    <t>2894773</t>
  </si>
  <si>
    <t>伦敦中央公园酒店</t>
  </si>
  <si>
    <t>SHU TSUILING</t>
  </si>
  <si>
    <t>4425.66</t>
  </si>
  <si>
    <t>4930.00</t>
  </si>
  <si>
    <t>2022-12-22 23:52:10</t>
  </si>
  <si>
    <t>2902551</t>
  </si>
  <si>
    <t>伦敦发电机酒店</t>
  </si>
  <si>
    <t>LI YOURAN</t>
  </si>
  <si>
    <t>3512.82</t>
  </si>
  <si>
    <t>3914.00</t>
  </si>
  <si>
    <t>2022-12-26 22:31:00</t>
  </si>
  <si>
    <t>2898464</t>
  </si>
  <si>
    <t>雅加达尼欧玛纳戈广场酒店</t>
  </si>
  <si>
    <t>maulidah anisah,maulidah anisah,maulidah anisah,maulidah anisah,maulidah anisah,maulidah anisah</t>
  </si>
  <si>
    <t>530.54</t>
  </si>
  <si>
    <t>2022-12-25 00:07:09</t>
  </si>
  <si>
    <t>2022-12-27</t>
  </si>
  <si>
    <t>2904447</t>
  </si>
  <si>
    <t>曼谷财富美爵酒店</t>
  </si>
  <si>
    <t>LI ZHILI</t>
  </si>
  <si>
    <t>430.81</t>
  </si>
  <si>
    <t>482.00</t>
  </si>
  <si>
    <t>2022-12-27 18:50:08</t>
  </si>
  <si>
    <t>2022-12-24</t>
  </si>
  <si>
    <t>2898359</t>
  </si>
  <si>
    <t>苏梅盛泰乐别墅度假村</t>
  </si>
  <si>
    <t>solanki charu,solanki charu</t>
  </si>
  <si>
    <t>6279.41</t>
  </si>
  <si>
    <t>6995.00</t>
  </si>
  <si>
    <t>2022-12-24 22:16:22</t>
  </si>
  <si>
    <t>2022-12-09</t>
  </si>
  <si>
    <t>2861337</t>
  </si>
  <si>
    <t>芭堤雅百思通酒店  (SHA Extra Plus)</t>
  </si>
  <si>
    <t>An Minglei</t>
  </si>
  <si>
    <t>247.60</t>
  </si>
  <si>
    <t>276.00</t>
  </si>
  <si>
    <t>2022-12-09 22:01:28</t>
  </si>
  <si>
    <t>2022-12-15</t>
  </si>
  <si>
    <t>2875690</t>
  </si>
  <si>
    <t>MUNGPINGKLANG WARAPORN</t>
  </si>
  <si>
    <t>245.56</t>
  </si>
  <si>
    <t>274.00</t>
  </si>
  <si>
    <t>2022-12-15 14:35:20</t>
  </si>
  <si>
    <t>2022-12-13</t>
  </si>
  <si>
    <t>2869496</t>
  </si>
  <si>
    <t>C 设计酒店</t>
  </si>
  <si>
    <t>THOMAZ DE CERQUEIRA LEONARDO</t>
  </si>
  <si>
    <t>3862.53</t>
  </si>
  <si>
    <t>4296.00</t>
  </si>
  <si>
    <t>2022-12-13 07:35:14</t>
  </si>
  <si>
    <t>2022-12-21</t>
  </si>
  <si>
    <t>2890071</t>
  </si>
  <si>
    <t>法里亚利马品质酒店</t>
  </si>
  <si>
    <t>FERRANDO Amael</t>
  </si>
  <si>
    <t>938.90</t>
  </si>
  <si>
    <t>1048.00</t>
  </si>
  <si>
    <t>2022-12-21 05:49:37</t>
  </si>
  <si>
    <t>2022-12-11</t>
  </si>
  <si>
    <t>2865962</t>
  </si>
  <si>
    <t>柏林中央车站施泰根博阁城际酒店</t>
  </si>
  <si>
    <t>CHEN SIBEI,WANG XIAOTONG</t>
  </si>
  <si>
    <t>563.46</t>
  </si>
  <si>
    <t>629.00</t>
  </si>
  <si>
    <t>2022-12-11 18:20:37</t>
  </si>
  <si>
    <t>2022-12-23</t>
  </si>
  <si>
    <t>2895690</t>
  </si>
  <si>
    <t>京都大仓饭店</t>
  </si>
  <si>
    <t>shao zhong,Zhou ShaoMin</t>
  </si>
  <si>
    <t>12001.33</t>
  </si>
  <si>
    <t>13366.00</t>
  </si>
  <si>
    <t>2022-12-23 13:50:45</t>
  </si>
  <si>
    <t>2904882</t>
  </si>
  <si>
    <t>Park Inn by Radisson Cardiff City Centre</t>
  </si>
  <si>
    <t>Chen Lyu,Jin Xinyu</t>
  </si>
  <si>
    <t>2518.73</t>
  </si>
  <si>
    <t>2818.00</t>
  </si>
  <si>
    <t>2022-12-27 22:32:52</t>
  </si>
  <si>
    <t>2856842</t>
  </si>
  <si>
    <t>东京新宿馨乐庭酒店</t>
  </si>
  <si>
    <t>WONG KWAN HUNG</t>
  </si>
  <si>
    <t>16402.47</t>
  </si>
  <si>
    <t>18290.00</t>
  </si>
  <si>
    <t>2022-12-08 15:03:56</t>
  </si>
  <si>
    <t>2905119</t>
  </si>
  <si>
    <t>曼彻斯特美利亚怡思得酒店</t>
  </si>
  <si>
    <t>ZHANG AICHA</t>
  </si>
  <si>
    <t>2202.17</t>
  </si>
  <si>
    <t>2463.00</t>
  </si>
  <si>
    <t>2022-12-28 02:20:26</t>
  </si>
  <si>
    <t>2856754</t>
  </si>
  <si>
    <t>芭提雅盛泰乐酒店</t>
  </si>
  <si>
    <t>CHOPRA MUKUND,CHOPRA MUKUND,CHOPRA MUKUND,CHOPRA MUKUND</t>
  </si>
  <si>
    <t>2286.84</t>
  </si>
  <si>
    <t>2550.00</t>
  </si>
  <si>
    <t>-2550</t>
  </si>
  <si>
    <t>-2286</t>
  </si>
  <si>
    <t>2022-12-08 13:38:44</t>
  </si>
  <si>
    <t>2022-11-17</t>
  </si>
  <si>
    <t>2804899</t>
  </si>
  <si>
    <t>MYSTAYS 上野东酒店</t>
  </si>
  <si>
    <t>LUO YICHUN</t>
  </si>
  <si>
    <t>3523.68</t>
  </si>
  <si>
    <t>3879.00</t>
  </si>
  <si>
    <t>2022-11-17 18:45:11</t>
  </si>
  <si>
    <t>2022-12-04</t>
  </si>
  <si>
    <t>2845478</t>
  </si>
  <si>
    <t>东京银座格兰德酒店</t>
  </si>
  <si>
    <t>CHAN JACQUELINE</t>
  </si>
  <si>
    <t>9860.52</t>
  </si>
  <si>
    <t>10862.00</t>
  </si>
  <si>
    <t>2022-12-04 15:03:39</t>
  </si>
  <si>
    <t>2022-11-10</t>
  </si>
  <si>
    <t>2789229</t>
  </si>
  <si>
    <t>东京椿山荘酒店</t>
  </si>
  <si>
    <t>LI ZHIQIANG</t>
  </si>
  <si>
    <t>8768.01</t>
  </si>
  <si>
    <t>9482.00</t>
  </si>
  <si>
    <t>2022-11-10 23:19:07</t>
  </si>
  <si>
    <t>2866642</t>
  </si>
  <si>
    <t>西铁日本桥酒店</t>
  </si>
  <si>
    <t>CHEN XIN,LI QIANLIN,LI XIAOJUN,LI MULIN</t>
  </si>
  <si>
    <t>12482.08</t>
  </si>
  <si>
    <t>13934.00</t>
  </si>
  <si>
    <t>2022-12-11 22:46:10</t>
  </si>
  <si>
    <t>2858142</t>
  </si>
  <si>
    <t>东京巨蛋酒店</t>
  </si>
  <si>
    <t>XU JIAYAN</t>
  </si>
  <si>
    <t>7770.77</t>
  </si>
  <si>
    <t>8665.00</t>
  </si>
  <si>
    <t>2022-12-09 14:58:08</t>
  </si>
  <si>
    <t>2022-12-10</t>
  </si>
  <si>
    <t>2863529</t>
  </si>
  <si>
    <t>东京皇家王子大酒店花园塔</t>
  </si>
  <si>
    <t>HUA JUAN,ZHENG YONGJUN,ZHENG BLISS JANE,ZHENG CARISSA  ANGLA</t>
  </si>
  <si>
    <t>28061.83</t>
  </si>
  <si>
    <t>31326.00</t>
  </si>
  <si>
    <t>2022-12-10 19:04:42</t>
  </si>
  <si>
    <t>2864221</t>
  </si>
  <si>
    <t>巴黎瑞熙侗伊西莱斯利诺酒店</t>
  </si>
  <si>
    <t>HA JEONGYEON</t>
  </si>
  <si>
    <t>2266.37</t>
  </si>
  <si>
    <t>2530.00</t>
  </si>
  <si>
    <t>2022-12-10 23:28:39</t>
  </si>
  <si>
    <t>2022-11-18</t>
  </si>
  <si>
    <t>2807308</t>
  </si>
  <si>
    <t>赛文酒店</t>
  </si>
  <si>
    <t>Holbrey Ryan</t>
  </si>
  <si>
    <t>14398.86</t>
  </si>
  <si>
    <t>15721.00</t>
  </si>
  <si>
    <t>3144.20</t>
  </si>
  <si>
    <t>-12576</t>
  </si>
  <si>
    <t>-11519</t>
  </si>
  <si>
    <t>2022-11-18 18:51:25</t>
  </si>
  <si>
    <t>2897194</t>
  </si>
  <si>
    <t>水明漾日落感受酒店</t>
  </si>
  <si>
    <t>STOTT NICOLAS ANTHONY</t>
  </si>
  <si>
    <t>1031.46</t>
  </si>
  <si>
    <t>1149.00</t>
  </si>
  <si>
    <t>2022-12-24 11:27:40</t>
  </si>
  <si>
    <t>2902293</t>
  </si>
  <si>
    <t>雅加达瓦希德哈西姆智选假日酒店</t>
  </si>
  <si>
    <t>BADLI FARINA</t>
  </si>
  <si>
    <t>311.43</t>
  </si>
  <si>
    <t>347.00</t>
  </si>
  <si>
    <t>2022-12-26 20:36:49</t>
  </si>
  <si>
    <t>2022-11-27</t>
  </si>
  <si>
    <t>2827336</t>
  </si>
  <si>
    <t>首尔三井酒店</t>
  </si>
  <si>
    <t>KIM BOMEE,SHIN YOUNGIL</t>
  </si>
  <si>
    <t>1583.44</t>
  </si>
  <si>
    <t>1723.00</t>
  </si>
  <si>
    <t>2022-11-27 16:34:14</t>
  </si>
  <si>
    <t>2895236</t>
  </si>
  <si>
    <t>里斯本美利亚东方酒店</t>
  </si>
  <si>
    <t>IEVKO OKSANA</t>
  </si>
  <si>
    <t>794.64</t>
  </si>
  <si>
    <t>885.00</t>
  </si>
  <si>
    <t>2022-12-23 09:54:23</t>
  </si>
  <si>
    <t>葡萄牙</t>
  </si>
  <si>
    <t>2022-12-17</t>
  </si>
  <si>
    <t>2882118</t>
  </si>
  <si>
    <t>精英世界商务酒店</t>
  </si>
  <si>
    <t>Rohra Roshan,Rohra Roshan,Rohra Roshan,Rohra Roshan,Rohra Roshan,Rohra Roshan</t>
  </si>
  <si>
    <t>6839.66</t>
  </si>
  <si>
    <t>7614.00</t>
  </si>
  <si>
    <t>2022-12-17 18:01:44</t>
  </si>
  <si>
    <t>2894057</t>
  </si>
  <si>
    <t>LIU GUOZHEN,LI SHUN</t>
  </si>
  <si>
    <t>456.93</t>
  </si>
  <si>
    <t>509.00</t>
  </si>
  <si>
    <t>2022-12-22 18:02:33</t>
  </si>
  <si>
    <t>2899546</t>
  </si>
  <si>
    <t>索尼斯塔欧文</t>
  </si>
  <si>
    <t>Fu Jiliang</t>
  </si>
  <si>
    <t>1800.39</t>
  </si>
  <si>
    <t>2006.00</t>
  </si>
  <si>
    <t>2022-12-25 15:27:14</t>
  </si>
  <si>
    <t>2022-12-20</t>
  </si>
  <si>
    <t>2888688</t>
  </si>
  <si>
    <t>素坤逸15巷酒店</t>
  </si>
  <si>
    <t>MAO Zhenhong</t>
  </si>
  <si>
    <t>734.24</t>
  </si>
  <si>
    <t>817.00</t>
  </si>
  <si>
    <t>2022-12-20 16:18:54</t>
  </si>
  <si>
    <t>2022-09-10</t>
  </si>
  <si>
    <t>2685559</t>
  </si>
  <si>
    <t>阿特里姆曼谷美居大酒店(SHA认证)</t>
  </si>
  <si>
    <t>Oberai Jas Ishan Singh,Oberai Jas Ishan Singh,Oberai Jas Ishan Singh,Oberai Jas Ishan Singh,Oberai Jas Ishan Singh,Oberai Jas Ishan Singh,Oberai Jas Ishan Singh,Oberai Jas Ishan Singh</t>
  </si>
  <si>
    <t>3636.65</t>
  </si>
  <si>
    <t>4112.00</t>
  </si>
  <si>
    <t>2022-09-10 13:08:26</t>
  </si>
  <si>
    <t>2882132</t>
  </si>
  <si>
    <t>韦斯特米尼斯特温泉酒店</t>
  </si>
  <si>
    <t>Qelija Ilir</t>
  </si>
  <si>
    <t>4177.99</t>
  </si>
  <si>
    <t>4651.00</t>
  </si>
  <si>
    <t>2022-12-17 18:09:30</t>
  </si>
  <si>
    <t>2864477</t>
  </si>
  <si>
    <t>美第奇酒店</t>
  </si>
  <si>
    <t>HASSAN ROYA</t>
  </si>
  <si>
    <t>806.22</t>
  </si>
  <si>
    <t>900.00</t>
  </si>
  <si>
    <t>2022-12-11 04:09:02</t>
  </si>
  <si>
    <t>2022-12-19</t>
  </si>
  <si>
    <t>2885250</t>
  </si>
  <si>
    <t>拉斯维加斯金砖酒店</t>
  </si>
  <si>
    <t>Swed Kevin Robert</t>
  </si>
  <si>
    <t>4269.09</t>
  </si>
  <si>
    <t>4754.00</t>
  </si>
  <si>
    <t>2022-12-19 08:41:53</t>
  </si>
  <si>
    <t>2022-11-25</t>
  </si>
  <si>
    <t>2822530</t>
  </si>
  <si>
    <t>东急STAY银座</t>
  </si>
  <si>
    <t>XU SHANSHAN</t>
  </si>
  <si>
    <t>8306.09</t>
  </si>
  <si>
    <t>9050.00</t>
  </si>
  <si>
    <t>2022-11-25 11:16:21</t>
  </si>
  <si>
    <t>2827289</t>
  </si>
  <si>
    <t>雷姆六本木酒店</t>
  </si>
  <si>
    <t>MENG YU,QIU CHENGCHUN</t>
  </si>
  <si>
    <t>9859.95</t>
  </si>
  <si>
    <t>10729.00</t>
  </si>
  <si>
    <t>2022-11-27 11:49:52</t>
  </si>
  <si>
    <t>2862768</t>
  </si>
  <si>
    <t>京阪浅草酒店</t>
  </si>
  <si>
    <t>PENG CHINGCHIA</t>
  </si>
  <si>
    <t>5520.82</t>
  </si>
  <si>
    <t>6163.00</t>
  </si>
  <si>
    <t>2022-12-10 16:56:43</t>
  </si>
  <si>
    <t>2022-12-06</t>
  </si>
  <si>
    <t>2849960</t>
  </si>
  <si>
    <t>科隆施柏阁酒店</t>
  </si>
  <si>
    <t>van der Meij Nienke</t>
  </si>
  <si>
    <t>3149.83</t>
  </si>
  <si>
    <t>3508.00</t>
  </si>
  <si>
    <t>2022-12-06 01:58:37</t>
  </si>
  <si>
    <t>2022-12-12</t>
  </si>
  <si>
    <t>2868218</t>
  </si>
  <si>
    <t>合艾盛泰乐酒店</t>
  </si>
  <si>
    <t>TAN SAW LEAN</t>
  </si>
  <si>
    <t>2078.26</t>
  </si>
  <si>
    <t>2320.00</t>
  </si>
  <si>
    <t>2022-12-12 15:52:56</t>
  </si>
  <si>
    <t>2869287</t>
  </si>
  <si>
    <t>YU PHILIP</t>
  </si>
  <si>
    <t>2827.14</t>
  </si>
  <si>
    <t>3156.00</t>
  </si>
  <si>
    <t>2022-12-13 00:29:33</t>
  </si>
  <si>
    <t>2901266</t>
  </si>
  <si>
    <t>MYSTAYS 立川酒店</t>
  </si>
  <si>
    <t>HAILATI AYINUER</t>
  </si>
  <si>
    <t>1794.10</t>
  </si>
  <si>
    <t>1999.00</t>
  </si>
  <si>
    <t>2022-12-26 13:21:42</t>
  </si>
  <si>
    <t>2885805</t>
  </si>
  <si>
    <t>阿斯顿古邦酒店及会议中心</t>
  </si>
  <si>
    <t>NG MERY SANSAN</t>
  </si>
  <si>
    <t>291.85</t>
  </si>
  <si>
    <t>325.00</t>
  </si>
  <si>
    <t>2022-12-19 13:14:40</t>
  </si>
  <si>
    <t>2903962</t>
  </si>
  <si>
    <t>温德姆里贾纳蔚景酒店</t>
  </si>
  <si>
    <t>bhura sneha</t>
  </si>
  <si>
    <t>1962.78</t>
  </si>
  <si>
    <t>2196.00</t>
  </si>
  <si>
    <t>2022-12-27 15:25:15</t>
  </si>
  <si>
    <t>2894202</t>
  </si>
  <si>
    <t>布拉格安杰洛酒店</t>
  </si>
  <si>
    <t>Zhang Xinyi</t>
  </si>
  <si>
    <t>3439.09</t>
  </si>
  <si>
    <t>3831.00</t>
  </si>
  <si>
    <t>2022-12-22 19:07:03</t>
  </si>
  <si>
    <t>2022-11-19</t>
  </si>
  <si>
    <t>2808184</t>
  </si>
  <si>
    <t>塔克西姆城市中心酒店</t>
  </si>
  <si>
    <t>Garg Devansh,Garg Devansh</t>
  </si>
  <si>
    <t>2401.94</t>
  </si>
  <si>
    <t>2634.00</t>
  </si>
  <si>
    <t>2022-11-19 04:34:34</t>
  </si>
  <si>
    <t>2888074</t>
  </si>
  <si>
    <t>George Ligee</t>
  </si>
  <si>
    <t>1744.38</t>
  </si>
  <si>
    <t>1941.00</t>
  </si>
  <si>
    <t>2022-12-20 11:22:00</t>
  </si>
  <si>
    <t>2905464</t>
  </si>
  <si>
    <t>60比佛利山酒店</t>
  </si>
  <si>
    <t>ZHANG ZIHUI</t>
  </si>
  <si>
    <t>6244.39</t>
  </si>
  <si>
    <t>6984.00</t>
  </si>
  <si>
    <t>2022-12-28 10:20:29</t>
  </si>
  <si>
    <t>2898566</t>
  </si>
  <si>
    <t>比佛利山庄C先生酒店</t>
  </si>
  <si>
    <t>DA SILVA LUAN FLORES,RUIZ CARLA</t>
  </si>
  <si>
    <t>7184.49</t>
  </si>
  <si>
    <t>8005.00</t>
  </si>
  <si>
    <t>2022-12-25 02:20:58</t>
  </si>
  <si>
    <t>2896978</t>
  </si>
  <si>
    <t>洛伊斯好莱坞酒店</t>
  </si>
  <si>
    <t>Lu Yining</t>
  </si>
  <si>
    <t>8105.33</t>
  </si>
  <si>
    <t>9029.00</t>
  </si>
  <si>
    <t>2022-12-24 08:56:56</t>
  </si>
  <si>
    <t>2885450</t>
  </si>
  <si>
    <t>国际大道温德姆奥兰多度假村</t>
  </si>
  <si>
    <t>Evaristo Claudiomar</t>
  </si>
  <si>
    <t>1842.70</t>
  </si>
  <si>
    <t>2052.00</t>
  </si>
  <si>
    <t>2022-12-19 10:44:52</t>
  </si>
  <si>
    <t>2905103</t>
  </si>
  <si>
    <t>吉隆坡双威太子酒店</t>
  </si>
  <si>
    <t>MA MICHELE</t>
  </si>
  <si>
    <t>1420.25</t>
  </si>
  <si>
    <t>1589.00</t>
  </si>
  <si>
    <t>2022-12-28 01:29:40</t>
  </si>
  <si>
    <t>2022-12-02</t>
  </si>
  <si>
    <t>2838780</t>
  </si>
  <si>
    <t>三井花园饭店大手町</t>
  </si>
  <si>
    <t>LIN YI CHUN</t>
  </si>
  <si>
    <t>4562.38</t>
  </si>
  <si>
    <t>5007.00</t>
  </si>
  <si>
    <t>2022-12-02 13:26:18</t>
  </si>
  <si>
    <t>2885899</t>
  </si>
  <si>
    <t>SCHMIDT DILNEI,DA SILVA OLIVEIRA SCHMIDT ROSIANE</t>
  </si>
  <si>
    <t>2441.66</t>
  </si>
  <si>
    <t>2719.00</t>
  </si>
  <si>
    <t>2022-12-19 14:15:37</t>
  </si>
  <si>
    <t>2022-12-05</t>
  </si>
  <si>
    <t>2846959</t>
  </si>
  <si>
    <t>Travelodge London Feltham</t>
  </si>
  <si>
    <t>Gebremedhin Robel</t>
  </si>
  <si>
    <t>1745.51</t>
  </si>
  <si>
    <t>1923.00</t>
  </si>
  <si>
    <t>2022-12-05 05:05:39</t>
  </si>
  <si>
    <t>2884999</t>
  </si>
  <si>
    <t>旅行者洞穴酒店</t>
  </si>
  <si>
    <t>XU XINYUN</t>
  </si>
  <si>
    <t>1348.80</t>
  </si>
  <si>
    <t>1502.00</t>
  </si>
  <si>
    <t>2022-12-19 00:48:49</t>
  </si>
  <si>
    <t>2889326</t>
  </si>
  <si>
    <t>温布尔登杜文堪尼扎罗之家酒店</t>
  </si>
  <si>
    <t>GU YUNFENG,CHAO YIQING</t>
  </si>
  <si>
    <t>11670.50</t>
  </si>
  <si>
    <t>12985.98</t>
  </si>
  <si>
    <t>2022-12-20 20:21:09</t>
  </si>
  <si>
    <t>2794037</t>
  </si>
  <si>
    <t>宜必思因斯布鲁克酒店</t>
  </si>
  <si>
    <t>Lipari Alice,Devda Teodor</t>
  </si>
  <si>
    <t>1934.52</t>
  </si>
  <si>
    <t>2131.00</t>
  </si>
  <si>
    <t>2022-11-12 20:20:23</t>
  </si>
  <si>
    <t>奥地利</t>
  </si>
  <si>
    <t>2022-11-05</t>
  </si>
  <si>
    <t>2776893</t>
  </si>
  <si>
    <t>Altamore Andrea</t>
  </si>
  <si>
    <t>1967.66</t>
  </si>
  <si>
    <t>2111.00</t>
  </si>
  <si>
    <t>2022-11-05 00:49:42</t>
  </si>
  <si>
    <t>2894675</t>
  </si>
  <si>
    <t>素万那普9号公园酒店</t>
  </si>
  <si>
    <t>HEO YOUNGDU,KIM SIYEON</t>
  </si>
  <si>
    <t>504.51</t>
  </si>
  <si>
    <t>562.00</t>
  </si>
  <si>
    <t>2022-12-22 22:49:56</t>
  </si>
  <si>
    <t>2863812</t>
  </si>
  <si>
    <t>皮皮岛朝克度假酒店 (SHA Plus+)</t>
  </si>
  <si>
    <t>VOSKOLOVICH EVGENIYA</t>
  </si>
  <si>
    <t>3708.61</t>
  </si>
  <si>
    <t>4140.00</t>
  </si>
  <si>
    <t>2022-12-10 20:30:19</t>
  </si>
  <si>
    <t>2868642</t>
  </si>
  <si>
    <t>巴黎戴高乐机场诺富特套房酒店</t>
  </si>
  <si>
    <t>AUNG PYI MOE,SOE CHO LAI LAI</t>
  </si>
  <si>
    <t>895.80</t>
  </si>
  <si>
    <t>1000.00</t>
  </si>
  <si>
    <t>2022-12-12 18:43:57</t>
  </si>
  <si>
    <t>2892982</t>
  </si>
  <si>
    <t>LAU YUI</t>
  </si>
  <si>
    <t>1118.53</t>
  </si>
  <si>
    <t>1246.00</t>
  </si>
  <si>
    <t>2022-12-22 10:20:42</t>
  </si>
  <si>
    <t>2022-10-01</t>
  </si>
  <si>
    <t>2719989</t>
  </si>
  <si>
    <t>曼谷阿文苏昆维特酒店</t>
  </si>
  <si>
    <t>NG CHING TUNG</t>
  </si>
  <si>
    <t>1010.59</t>
  </si>
  <si>
    <t>1112.00</t>
  </si>
  <si>
    <t>-1112</t>
  </si>
  <si>
    <t>-1010</t>
  </si>
  <si>
    <t>2022-12-30 17:42:11</t>
  </si>
  <si>
    <t>2869428</t>
  </si>
  <si>
    <t>布伦特伍德湾度假村</t>
  </si>
  <si>
    <t>LAM YING TSZ</t>
  </si>
  <si>
    <t>3145.05</t>
  </si>
  <si>
    <t>3498.00</t>
  </si>
  <si>
    <t>2022-12-13 04:57:02</t>
  </si>
  <si>
    <t>2894240</t>
  </si>
  <si>
    <t>丽贝岛宋家简易别墅酒店</t>
  </si>
  <si>
    <t>NIMITMALA ANCHALA</t>
  </si>
  <si>
    <t>1380.66</t>
  </si>
  <si>
    <t>1538.00</t>
  </si>
  <si>
    <t>2022-12-22 19:39:10</t>
  </si>
  <si>
    <t>2907199</t>
  </si>
  <si>
    <t>塔瓜丁盖出发旅馆</t>
  </si>
  <si>
    <t>DA SILVA Ana Carolina</t>
  </si>
  <si>
    <t>1400.16</t>
  </si>
  <si>
    <t>1566.00</t>
  </si>
  <si>
    <t>2022-12-28 23:58:34</t>
  </si>
  <si>
    <t>2880602</t>
  </si>
  <si>
    <t>波旁卡斯卡韦尔酒店</t>
  </si>
  <si>
    <t>Brunialti Karina</t>
  </si>
  <si>
    <t>424.00</t>
  </si>
  <si>
    <t>472.00</t>
  </si>
  <si>
    <t>2022-12-17 04:58:28</t>
  </si>
  <si>
    <t>2022-12-18</t>
  </si>
  <si>
    <t>2883002</t>
  </si>
  <si>
    <t>贝尼维尼酒店</t>
  </si>
  <si>
    <t>D ANGELO EMILY,MACCHIONI DANIELE</t>
  </si>
  <si>
    <t>2192.02</t>
  </si>
  <si>
    <t>2441.00</t>
  </si>
  <si>
    <t>2022-12-18 02:42:35</t>
  </si>
  <si>
    <t>2905613</t>
  </si>
  <si>
    <t>美丽之家旅店 - 杭庭顿公园</t>
  </si>
  <si>
    <t>BROWN ASHLEY</t>
  </si>
  <si>
    <t>3023.85</t>
  </si>
  <si>
    <t>3382.00</t>
  </si>
  <si>
    <t>2022-12-28 11:47:41</t>
  </si>
  <si>
    <t>2022-11-09</t>
  </si>
  <si>
    <t>2784847</t>
  </si>
  <si>
    <t>布尼克佩宣精品酒店</t>
  </si>
  <si>
    <t>WUHRER LISA KATHARINA</t>
  </si>
  <si>
    <t>5200.95</t>
  </si>
  <si>
    <t>5633.00</t>
  </si>
  <si>
    <t>2022-11-09 07:01:29</t>
  </si>
  <si>
    <t>2902833</t>
  </si>
  <si>
    <t>德勒斯登潘克酒店</t>
  </si>
  <si>
    <t>Chen Jiaxuan</t>
  </si>
  <si>
    <t>2498.17</t>
  </si>
  <si>
    <t>2795.00</t>
  </si>
  <si>
    <t>2022-12-27 03:34:27</t>
  </si>
  <si>
    <t>2905449</t>
  </si>
  <si>
    <t>凯富套房酒店</t>
  </si>
  <si>
    <t>Thompson Ramone</t>
  </si>
  <si>
    <t>1051.46</t>
  </si>
  <si>
    <t>1176.00</t>
  </si>
  <si>
    <t>2022-12-28 10:14:05</t>
  </si>
  <si>
    <t>2905976</t>
  </si>
  <si>
    <t>CHONG SIN SIANG</t>
  </si>
  <si>
    <t>1503.88</t>
  </si>
  <si>
    <t>1682.00</t>
  </si>
  <si>
    <t>2022-12-28 14:40:18</t>
  </si>
  <si>
    <t>2883890</t>
  </si>
  <si>
    <t>AIROUCHE SAMIR</t>
  </si>
  <si>
    <t>1523.01</t>
  </si>
  <si>
    <t>1696.00</t>
  </si>
  <si>
    <t>2022-12-18 14:19:55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</si>
</sst>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44928</v>
      </c>
      <c r="H2" s="4">
        <v>1</v>
      </c>
      <c r="I2" s="4">
        <v>5</v>
      </c>
      <c r="J2" s="4">
        <v>5</v>
      </c>
      <c r="K2" s="4" t="s">
        <v>30</v>
      </c>
      <c r="L2" s="4">
        <v>5120</v>
      </c>
      <c r="M2" s="4">
        <v>5120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44931</v>
      </c>
      <c r="T2" s="4" t="s">
        <v>34</v>
      </c>
      <c r="U2" s="4">
        <v>5120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8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44926</v>
      </c>
      <c r="G3" s="6">
        <v>44928</v>
      </c>
      <c r="H3" s="4">
        <v>4</v>
      </c>
      <c r="I3" s="4">
        <v>2</v>
      </c>
      <c r="J3" s="4">
        <v>8</v>
      </c>
      <c r="K3" s="4" t="s">
        <v>30</v>
      </c>
      <c r="L3" s="4">
        <v>4112</v>
      </c>
      <c r="M3" s="4">
        <v>4112</v>
      </c>
      <c r="N3" s="4" t="s">
        <v>39</v>
      </c>
      <c r="O3" s="4" t="s">
        <v>32</v>
      </c>
      <c r="P3" s="4" t="s">
        <v>33</v>
      </c>
      <c r="Q3" s="4">
        <v>0</v>
      </c>
      <c r="R3" s="7">
        <v>44814</v>
      </c>
      <c r="S3" s="6">
        <v>44931</v>
      </c>
      <c r="T3" s="4" t="s">
        <v>34</v>
      </c>
      <c r="U3" s="4">
        <v>4112</v>
      </c>
      <c r="V3" s="4">
        <v>0</v>
      </c>
      <c r="W3" s="4">
        <v>0</v>
      </c>
      <c r="X3" s="4" t="s">
        <v>35</v>
      </c>
      <c r="Y3" s="4">
        <v>53452135</v>
      </c>
      <c r="Z3" s="4">
        <v>53452136</v>
      </c>
      <c r="AA3" s="4">
        <v>53452137</v>
      </c>
      <c r="AB3" s="4" t="s">
        <v>40</v>
      </c>
    </row>
    <row r="4" s="4" customFormat="1" spans="1:26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44925</v>
      </c>
      <c r="G4" s="6">
        <v>44928</v>
      </c>
      <c r="H4" s="4">
        <v>2</v>
      </c>
      <c r="I4" s="4">
        <v>3</v>
      </c>
      <c r="J4" s="4">
        <v>6</v>
      </c>
      <c r="K4" s="4" t="s">
        <v>30</v>
      </c>
      <c r="L4" s="4">
        <v>5022</v>
      </c>
      <c r="M4" s="4">
        <v>5022</v>
      </c>
      <c r="N4" s="4" t="s">
        <v>44</v>
      </c>
      <c r="O4" s="4" t="s">
        <v>32</v>
      </c>
      <c r="P4" s="4" t="s">
        <v>33</v>
      </c>
      <c r="Q4" s="4">
        <v>0</v>
      </c>
      <c r="R4" s="7">
        <v>44824</v>
      </c>
      <c r="S4" s="6">
        <v>44931</v>
      </c>
      <c r="T4" s="4" t="s">
        <v>34</v>
      </c>
      <c r="U4" s="4">
        <v>5022</v>
      </c>
      <c r="V4" s="4">
        <v>0</v>
      </c>
      <c r="W4" s="4">
        <v>0</v>
      </c>
      <c r="X4" s="4" t="s">
        <v>35</v>
      </c>
      <c r="Y4" s="4">
        <v>857367</v>
      </c>
      <c r="Z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44925</v>
      </c>
      <c r="G5" s="6">
        <v>44928</v>
      </c>
      <c r="H5" s="4">
        <v>1</v>
      </c>
      <c r="I5" s="4">
        <v>3</v>
      </c>
      <c r="J5" s="4">
        <v>3</v>
      </c>
      <c r="K5" s="4" t="s">
        <v>30</v>
      </c>
      <c r="L5" s="4">
        <v>2511</v>
      </c>
      <c r="M5" s="4">
        <v>2511</v>
      </c>
      <c r="N5" s="4" t="s">
        <v>47</v>
      </c>
      <c r="O5" s="4" t="s">
        <v>32</v>
      </c>
      <c r="P5" s="4" t="s">
        <v>33</v>
      </c>
      <c r="Q5" s="4">
        <v>0</v>
      </c>
      <c r="R5" s="7">
        <v>44825</v>
      </c>
      <c r="S5" s="6">
        <v>44931</v>
      </c>
      <c r="T5" s="4" t="s">
        <v>34</v>
      </c>
      <c r="U5" s="4">
        <v>2511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44926</v>
      </c>
      <c r="G6" s="6">
        <v>44928</v>
      </c>
      <c r="H6" s="4">
        <v>1</v>
      </c>
      <c r="I6" s="4">
        <v>2</v>
      </c>
      <c r="J6" s="4">
        <v>2</v>
      </c>
      <c r="K6" s="4" t="s">
        <v>30</v>
      </c>
      <c r="L6" s="4">
        <v>1112</v>
      </c>
      <c r="M6" s="4">
        <v>1112</v>
      </c>
      <c r="N6" s="4" t="s">
        <v>52</v>
      </c>
      <c r="O6" s="4" t="s">
        <v>32</v>
      </c>
      <c r="P6" s="4" t="s">
        <v>33</v>
      </c>
      <c r="Q6" s="4">
        <v>0</v>
      </c>
      <c r="R6" s="7">
        <v>44835</v>
      </c>
      <c r="S6" s="6">
        <v>44931</v>
      </c>
      <c r="T6" s="4" t="s">
        <v>34</v>
      </c>
      <c r="U6" s="4">
        <v>1112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44921</v>
      </c>
      <c r="G7" s="6">
        <v>44928</v>
      </c>
      <c r="H7" s="4">
        <v>1</v>
      </c>
      <c r="I7" s="4">
        <v>7</v>
      </c>
      <c r="J7" s="4">
        <v>7</v>
      </c>
      <c r="K7" s="4" t="s">
        <v>30</v>
      </c>
      <c r="L7" s="4">
        <v>100156</v>
      </c>
      <c r="M7" s="4">
        <v>100156</v>
      </c>
      <c r="N7" s="4" t="s">
        <v>56</v>
      </c>
      <c r="O7" s="4" t="s">
        <v>32</v>
      </c>
      <c r="P7" s="4" t="s">
        <v>33</v>
      </c>
      <c r="Q7" s="4">
        <v>0</v>
      </c>
      <c r="R7" s="7">
        <v>44868</v>
      </c>
      <c r="S7" s="6">
        <v>44931</v>
      </c>
      <c r="T7" s="4" t="s">
        <v>34</v>
      </c>
      <c r="U7" s="4">
        <v>100156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44926</v>
      </c>
      <c r="G8" s="6">
        <v>44928</v>
      </c>
      <c r="H8" s="4">
        <v>1</v>
      </c>
      <c r="I8" s="4">
        <v>2</v>
      </c>
      <c r="J8" s="4">
        <v>2</v>
      </c>
      <c r="K8" s="4" t="s">
        <v>30</v>
      </c>
      <c r="L8" s="4">
        <v>2111</v>
      </c>
      <c r="M8" s="4">
        <v>2111</v>
      </c>
      <c r="N8" s="4" t="s">
        <v>61</v>
      </c>
      <c r="O8" s="4" t="s">
        <v>32</v>
      </c>
      <c r="P8" s="4" t="s">
        <v>33</v>
      </c>
      <c r="Q8" s="4">
        <v>0</v>
      </c>
      <c r="R8" s="7">
        <v>44870</v>
      </c>
      <c r="S8" s="6">
        <v>44931</v>
      </c>
      <c r="T8" s="4" t="s">
        <v>34</v>
      </c>
      <c r="U8" s="4">
        <v>2111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44923</v>
      </c>
      <c r="G9" s="6">
        <v>44928</v>
      </c>
      <c r="H9" s="4">
        <v>1</v>
      </c>
      <c r="I9" s="4">
        <v>5</v>
      </c>
      <c r="J9" s="4">
        <v>5</v>
      </c>
      <c r="K9" s="4" t="s">
        <v>30</v>
      </c>
      <c r="L9" s="4">
        <v>5633</v>
      </c>
      <c r="M9" s="4">
        <v>5633</v>
      </c>
      <c r="N9" s="4" t="s">
        <v>67</v>
      </c>
      <c r="O9" s="4" t="s">
        <v>32</v>
      </c>
      <c r="P9" s="4" t="s">
        <v>33</v>
      </c>
      <c r="Q9" s="4">
        <v>0</v>
      </c>
      <c r="R9" s="7">
        <v>44874</v>
      </c>
      <c r="S9" s="6">
        <v>44931</v>
      </c>
      <c r="T9" s="4" t="s">
        <v>34</v>
      </c>
      <c r="U9" s="4">
        <v>5633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44926</v>
      </c>
      <c r="G10" s="6">
        <v>44928</v>
      </c>
      <c r="H10" s="4">
        <v>1</v>
      </c>
      <c r="I10" s="4">
        <v>2</v>
      </c>
      <c r="J10" s="4">
        <v>2</v>
      </c>
      <c r="K10" s="4" t="s">
        <v>30</v>
      </c>
      <c r="L10" s="4">
        <v>9482</v>
      </c>
      <c r="M10" s="4">
        <v>9482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44875</v>
      </c>
      <c r="S10" s="6">
        <v>44931</v>
      </c>
      <c r="T10" s="4" t="s">
        <v>34</v>
      </c>
      <c r="U10" s="4">
        <v>9482</v>
      </c>
      <c r="V10" s="4">
        <v>0</v>
      </c>
      <c r="W10" s="4">
        <v>0</v>
      </c>
      <c r="X10" s="4" t="s">
        <v>74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44927</v>
      </c>
      <c r="G11" s="6">
        <v>44928</v>
      </c>
      <c r="H11" s="4">
        <v>1</v>
      </c>
      <c r="I11" s="4">
        <v>1</v>
      </c>
      <c r="J11" s="4">
        <v>1</v>
      </c>
      <c r="K11" s="4" t="s">
        <v>30</v>
      </c>
      <c r="L11" s="4">
        <v>417</v>
      </c>
      <c r="M11" s="4">
        <v>417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44877</v>
      </c>
      <c r="S11" s="6">
        <v>44931</v>
      </c>
      <c r="T11" s="4" t="s">
        <v>34</v>
      </c>
      <c r="U11" s="4">
        <v>417</v>
      </c>
      <c r="V11" s="4">
        <v>0</v>
      </c>
      <c r="W11" s="4">
        <v>0</v>
      </c>
      <c r="X11" s="4" t="s">
        <v>79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44926</v>
      </c>
      <c r="G12" s="6">
        <v>44928</v>
      </c>
      <c r="H12" s="4">
        <v>1</v>
      </c>
      <c r="I12" s="4">
        <v>2</v>
      </c>
      <c r="J12" s="4">
        <v>2</v>
      </c>
      <c r="K12" s="4" t="s">
        <v>30</v>
      </c>
      <c r="L12" s="4">
        <v>2131</v>
      </c>
      <c r="M12" s="4">
        <v>2131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44877</v>
      </c>
      <c r="S12" s="6">
        <v>44931</v>
      </c>
      <c r="T12" s="4" t="s">
        <v>34</v>
      </c>
      <c r="U12" s="4">
        <v>2131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43</v>
      </c>
      <c r="F13" s="6">
        <v>44924</v>
      </c>
      <c r="G13" s="6">
        <v>44928</v>
      </c>
      <c r="H13" s="4">
        <v>1</v>
      </c>
      <c r="I13" s="4">
        <v>4</v>
      </c>
      <c r="J13" s="4">
        <v>4</v>
      </c>
      <c r="K13" s="4" t="s">
        <v>30</v>
      </c>
      <c r="L13" s="4">
        <v>4079</v>
      </c>
      <c r="M13" s="4">
        <v>4079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44878</v>
      </c>
      <c r="S13" s="6">
        <v>44931</v>
      </c>
      <c r="T13" s="4" t="s">
        <v>34</v>
      </c>
      <c r="U13" s="4">
        <v>4079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44923</v>
      </c>
      <c r="G14" s="6">
        <v>44928</v>
      </c>
      <c r="H14" s="4">
        <v>1</v>
      </c>
      <c r="I14" s="4">
        <v>5</v>
      </c>
      <c r="J14" s="4">
        <v>5</v>
      </c>
      <c r="K14" s="4" t="s">
        <v>30</v>
      </c>
      <c r="L14" s="4">
        <v>3879</v>
      </c>
      <c r="M14" s="4">
        <v>3879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44882</v>
      </c>
      <c r="S14" s="6">
        <v>44931</v>
      </c>
      <c r="T14" s="4" t="s">
        <v>34</v>
      </c>
      <c r="U14" s="4">
        <v>3879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44926</v>
      </c>
      <c r="G15" s="6">
        <v>44928</v>
      </c>
      <c r="H15" s="4">
        <v>1</v>
      </c>
      <c r="I15" s="4">
        <v>2</v>
      </c>
      <c r="J15" s="4">
        <v>2</v>
      </c>
      <c r="K15" s="4" t="s">
        <v>30</v>
      </c>
      <c r="L15" s="4">
        <v>7897</v>
      </c>
      <c r="M15" s="4">
        <v>7897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44883</v>
      </c>
      <c r="S15" s="6">
        <v>44931</v>
      </c>
      <c r="T15" s="4" t="s">
        <v>34</v>
      </c>
      <c r="U15" s="4">
        <v>7897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44925</v>
      </c>
      <c r="G16" s="6">
        <v>44928</v>
      </c>
      <c r="H16" s="4">
        <v>1</v>
      </c>
      <c r="I16" s="4">
        <v>3</v>
      </c>
      <c r="J16" s="4">
        <v>3</v>
      </c>
      <c r="K16" s="4" t="s">
        <v>30</v>
      </c>
      <c r="L16" s="4">
        <v>15721</v>
      </c>
      <c r="M16" s="4">
        <v>15721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44883</v>
      </c>
      <c r="S16" s="6">
        <v>44931</v>
      </c>
      <c r="T16" s="4" t="s">
        <v>34</v>
      </c>
      <c r="U16" s="4">
        <v>15721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44925</v>
      </c>
      <c r="G17" s="6">
        <v>44928</v>
      </c>
      <c r="H17" s="4">
        <v>1</v>
      </c>
      <c r="I17" s="4">
        <v>3</v>
      </c>
      <c r="J17" s="4">
        <v>3</v>
      </c>
      <c r="K17" s="4" t="s">
        <v>30</v>
      </c>
      <c r="L17" s="4">
        <v>2634</v>
      </c>
      <c r="M17" s="4">
        <v>2634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44884</v>
      </c>
      <c r="S17" s="6">
        <v>44931</v>
      </c>
      <c r="T17" s="4" t="s">
        <v>34</v>
      </c>
      <c r="U17" s="4">
        <v>2634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59</v>
      </c>
      <c r="E18" s="4" t="s">
        <v>60</v>
      </c>
      <c r="F18" s="6">
        <v>44926</v>
      </c>
      <c r="G18" s="6">
        <v>44928</v>
      </c>
      <c r="H18" s="4">
        <v>1</v>
      </c>
      <c r="I18" s="4">
        <v>2</v>
      </c>
      <c r="J18" s="4">
        <v>2</v>
      </c>
      <c r="K18" s="4" t="s">
        <v>30</v>
      </c>
      <c r="L18" s="4">
        <v>2226</v>
      </c>
      <c r="M18" s="4">
        <v>2226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44887</v>
      </c>
      <c r="S18" s="6">
        <v>44931</v>
      </c>
      <c r="T18" s="4" t="s">
        <v>34</v>
      </c>
      <c r="U18" s="4">
        <v>2226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44921</v>
      </c>
      <c r="G19" s="6">
        <v>44928</v>
      </c>
      <c r="H19" s="4">
        <v>1</v>
      </c>
      <c r="I19" s="4">
        <v>7</v>
      </c>
      <c r="J19" s="4">
        <v>7</v>
      </c>
      <c r="K19" s="4" t="s">
        <v>30</v>
      </c>
      <c r="L19" s="4">
        <v>16360</v>
      </c>
      <c r="M19" s="4">
        <v>16360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44890</v>
      </c>
      <c r="S19" s="6">
        <v>44931</v>
      </c>
      <c r="T19" s="4" t="s">
        <v>34</v>
      </c>
      <c r="U19" s="4">
        <v>16360</v>
      </c>
      <c r="V19" s="4">
        <v>0</v>
      </c>
      <c r="W19" s="4">
        <v>0</v>
      </c>
      <c r="X19" s="4" t="s">
        <v>120</v>
      </c>
      <c r="Y19" s="4" t="s">
        <v>35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44924</v>
      </c>
      <c r="G20" s="6">
        <v>44928</v>
      </c>
      <c r="H20" s="4">
        <v>1</v>
      </c>
      <c r="I20" s="4">
        <v>4</v>
      </c>
      <c r="J20" s="4">
        <v>4</v>
      </c>
      <c r="K20" s="4" t="s">
        <v>30</v>
      </c>
      <c r="L20" s="4">
        <v>10729</v>
      </c>
      <c r="M20" s="4">
        <v>10729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44892</v>
      </c>
      <c r="S20" s="6">
        <v>44931</v>
      </c>
      <c r="T20" s="4" t="s">
        <v>34</v>
      </c>
      <c r="U20" s="4">
        <v>10729</v>
      </c>
      <c r="V20" s="4">
        <v>0</v>
      </c>
      <c r="W20" s="4">
        <v>0</v>
      </c>
      <c r="X20" s="4" t="s">
        <v>125</v>
      </c>
      <c r="Y20" s="4" t="s">
        <v>35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44926</v>
      </c>
      <c r="G21" s="6">
        <v>44928</v>
      </c>
      <c r="H21" s="4">
        <v>1</v>
      </c>
      <c r="I21" s="4">
        <v>2</v>
      </c>
      <c r="J21" s="4">
        <v>2</v>
      </c>
      <c r="K21" s="4" t="s">
        <v>30</v>
      </c>
      <c r="L21" s="4">
        <v>1723</v>
      </c>
      <c r="M21" s="4">
        <v>1723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44892</v>
      </c>
      <c r="S21" s="6">
        <v>44931</v>
      </c>
      <c r="T21" s="4" t="s">
        <v>34</v>
      </c>
      <c r="U21" s="4">
        <v>1723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44926</v>
      </c>
      <c r="G22" s="6">
        <v>44928</v>
      </c>
      <c r="H22" s="4">
        <v>1</v>
      </c>
      <c r="I22" s="4">
        <v>2</v>
      </c>
      <c r="J22" s="4">
        <v>2</v>
      </c>
      <c r="K22" s="4" t="s">
        <v>30</v>
      </c>
      <c r="L22" s="4">
        <v>5007</v>
      </c>
      <c r="M22" s="4">
        <v>5007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44897</v>
      </c>
      <c r="S22" s="6">
        <v>44931</v>
      </c>
      <c r="T22" s="4" t="s">
        <v>34</v>
      </c>
      <c r="U22" s="4">
        <v>5007</v>
      </c>
      <c r="V22" s="4">
        <v>0</v>
      </c>
      <c r="W22" s="4">
        <v>0</v>
      </c>
      <c r="X22" s="4" t="s">
        <v>136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137</v>
      </c>
      <c r="D23" s="4" t="s">
        <v>59</v>
      </c>
      <c r="E23" s="4" t="s">
        <v>60</v>
      </c>
      <c r="F23" s="6">
        <v>44926</v>
      </c>
      <c r="G23" s="6">
        <v>44928</v>
      </c>
      <c r="H23" s="4">
        <v>1</v>
      </c>
      <c r="I23" s="4">
        <v>2</v>
      </c>
      <c r="J23" s="4">
        <v>2</v>
      </c>
      <c r="K23" s="4" t="s">
        <v>30</v>
      </c>
      <c r="L23" s="4">
        <v>-2226</v>
      </c>
      <c r="M23" s="4">
        <v>-2226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44887</v>
      </c>
      <c r="S23" s="6">
        <v>44931</v>
      </c>
      <c r="T23" s="4" t="s">
        <v>34</v>
      </c>
      <c r="U23" s="4">
        <v>-2226</v>
      </c>
      <c r="V23" s="4">
        <v>0</v>
      </c>
      <c r="W23" s="4">
        <v>0</v>
      </c>
      <c r="X23" s="4" t="s">
        <v>114</v>
      </c>
      <c r="Y23" s="4" t="s">
        <v>115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44924</v>
      </c>
      <c r="G24" s="6">
        <v>44928</v>
      </c>
      <c r="H24" s="4">
        <v>1</v>
      </c>
      <c r="I24" s="4">
        <v>4</v>
      </c>
      <c r="J24" s="4">
        <v>4</v>
      </c>
      <c r="K24" s="4" t="s">
        <v>30</v>
      </c>
      <c r="L24" s="4">
        <v>10862</v>
      </c>
      <c r="M24" s="4">
        <v>10862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44899</v>
      </c>
      <c r="S24" s="6">
        <v>44931</v>
      </c>
      <c r="T24" s="4" t="s">
        <v>34</v>
      </c>
      <c r="U24" s="4">
        <v>10862</v>
      </c>
      <c r="V24" s="4">
        <v>0</v>
      </c>
      <c r="W24" s="4">
        <v>0</v>
      </c>
      <c r="X24" s="4" t="s">
        <v>142</v>
      </c>
      <c r="Y24" s="4" t="s">
        <v>35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44925</v>
      </c>
      <c r="G25" s="6">
        <v>44928</v>
      </c>
      <c r="H25" s="4">
        <v>1</v>
      </c>
      <c r="I25" s="4">
        <v>3</v>
      </c>
      <c r="J25" s="4">
        <v>3</v>
      </c>
      <c r="K25" s="4" t="s">
        <v>30</v>
      </c>
      <c r="L25" s="4">
        <v>1923</v>
      </c>
      <c r="M25" s="4">
        <v>1923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44900</v>
      </c>
      <c r="S25" s="6">
        <v>44931</v>
      </c>
      <c r="T25" s="4" t="s">
        <v>34</v>
      </c>
      <c r="U25" s="4">
        <v>1923</v>
      </c>
      <c r="V25" s="4">
        <v>0</v>
      </c>
      <c r="W25" s="4">
        <v>0</v>
      </c>
      <c r="X25" s="4" t="s">
        <v>147</v>
      </c>
      <c r="Y25" s="4" t="s">
        <v>35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44923</v>
      </c>
      <c r="G26" s="6">
        <v>44928</v>
      </c>
      <c r="H26" s="4">
        <v>1</v>
      </c>
      <c r="I26" s="4">
        <v>5</v>
      </c>
      <c r="J26" s="4">
        <v>5</v>
      </c>
      <c r="K26" s="4" t="s">
        <v>30</v>
      </c>
      <c r="L26" s="4">
        <v>3508</v>
      </c>
      <c r="M26" s="4">
        <v>3508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44901</v>
      </c>
      <c r="S26" s="6">
        <v>44931</v>
      </c>
      <c r="T26" s="4" t="s">
        <v>34</v>
      </c>
      <c r="U26" s="4">
        <v>3508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100</v>
      </c>
      <c r="B27" s="4" t="s">
        <v>26</v>
      </c>
      <c r="C27" s="4" t="s">
        <v>154</v>
      </c>
      <c r="D27" s="4" t="s">
        <v>101</v>
      </c>
      <c r="E27" s="4" t="s">
        <v>102</v>
      </c>
      <c r="F27" s="6">
        <v>44925</v>
      </c>
      <c r="G27" s="6">
        <v>44928</v>
      </c>
      <c r="H27" s="4">
        <v>1</v>
      </c>
      <c r="I27" s="4">
        <v>3</v>
      </c>
      <c r="J27" s="4">
        <v>3</v>
      </c>
      <c r="K27" s="4" t="s">
        <v>30</v>
      </c>
      <c r="L27" s="4">
        <v>-12576.74</v>
      </c>
      <c r="M27" s="4">
        <v>-12576.74</v>
      </c>
      <c r="N27" s="4" t="s">
        <v>103</v>
      </c>
      <c r="O27" s="4" t="s">
        <v>32</v>
      </c>
      <c r="P27" s="4" t="s">
        <v>33</v>
      </c>
      <c r="Q27" s="4">
        <v>0</v>
      </c>
      <c r="R27" s="7">
        <v>44883.7788773148</v>
      </c>
      <c r="S27" s="6">
        <v>44931</v>
      </c>
      <c r="T27" s="4" t="s">
        <v>34</v>
      </c>
      <c r="U27" s="4">
        <v>-12576.74</v>
      </c>
      <c r="V27" s="4">
        <v>0</v>
      </c>
      <c r="W27" s="4">
        <v>0</v>
      </c>
      <c r="X27" s="4" t="s">
        <v>104</v>
      </c>
      <c r="Y27" s="4" t="s">
        <v>105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44925</v>
      </c>
      <c r="G28" s="6">
        <v>44928</v>
      </c>
      <c r="H28" s="4">
        <v>1</v>
      </c>
      <c r="I28" s="4">
        <v>3</v>
      </c>
      <c r="J28" s="4">
        <v>3</v>
      </c>
      <c r="K28" s="4" t="s">
        <v>30</v>
      </c>
      <c r="L28" s="4">
        <v>1431</v>
      </c>
      <c r="M28" s="4">
        <v>1431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44902</v>
      </c>
      <c r="S28" s="6">
        <v>44931</v>
      </c>
      <c r="T28" s="4" t="s">
        <v>34</v>
      </c>
      <c r="U28" s="4">
        <v>1431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44923</v>
      </c>
      <c r="G29" s="6">
        <v>44928</v>
      </c>
      <c r="H29" s="4">
        <v>1</v>
      </c>
      <c r="I29" s="4">
        <v>5</v>
      </c>
      <c r="J29" s="4">
        <v>5</v>
      </c>
      <c r="K29" s="4" t="s">
        <v>30</v>
      </c>
      <c r="L29" s="4">
        <v>18665</v>
      </c>
      <c r="M29" s="4">
        <v>18665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44902</v>
      </c>
      <c r="S29" s="6">
        <v>44931</v>
      </c>
      <c r="T29" s="4" t="s">
        <v>34</v>
      </c>
      <c r="U29" s="4">
        <v>18665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44925</v>
      </c>
      <c r="G30" s="6">
        <v>44928</v>
      </c>
      <c r="H30" s="4">
        <v>2</v>
      </c>
      <c r="I30" s="4">
        <v>3</v>
      </c>
      <c r="J30" s="4">
        <v>6</v>
      </c>
      <c r="K30" s="4" t="s">
        <v>30</v>
      </c>
      <c r="L30" s="4">
        <v>2550</v>
      </c>
      <c r="M30" s="4">
        <v>2550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44903</v>
      </c>
      <c r="S30" s="6">
        <v>44931</v>
      </c>
      <c r="T30" s="4" t="s">
        <v>34</v>
      </c>
      <c r="U30" s="4">
        <v>2550</v>
      </c>
      <c r="V30" s="4">
        <v>0</v>
      </c>
      <c r="W30" s="4">
        <v>0</v>
      </c>
      <c r="X30" s="4" t="s">
        <v>171</v>
      </c>
      <c r="Y30" s="4" t="s">
        <v>35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44922</v>
      </c>
      <c r="G31" s="6">
        <v>44928</v>
      </c>
      <c r="H31" s="4">
        <v>1</v>
      </c>
      <c r="I31" s="4">
        <v>6</v>
      </c>
      <c r="J31" s="4">
        <v>6</v>
      </c>
      <c r="K31" s="4" t="s">
        <v>30</v>
      </c>
      <c r="L31" s="4">
        <v>18290</v>
      </c>
      <c r="M31" s="4">
        <v>18290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44903</v>
      </c>
      <c r="S31" s="6">
        <v>44931</v>
      </c>
      <c r="T31" s="4" t="s">
        <v>34</v>
      </c>
      <c r="U31" s="4">
        <v>18290</v>
      </c>
      <c r="V31" s="4">
        <v>0</v>
      </c>
      <c r="W31" s="4">
        <v>0</v>
      </c>
      <c r="X31" s="4" t="s">
        <v>176</v>
      </c>
      <c r="Y31" s="4" t="s">
        <v>35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44925</v>
      </c>
      <c r="G32" s="6">
        <v>44928</v>
      </c>
      <c r="H32" s="4">
        <v>1</v>
      </c>
      <c r="I32" s="4">
        <v>3</v>
      </c>
      <c r="J32" s="4">
        <v>3</v>
      </c>
      <c r="K32" s="4" t="s">
        <v>30</v>
      </c>
      <c r="L32" s="4">
        <v>1818</v>
      </c>
      <c r="M32" s="4">
        <v>1818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44903</v>
      </c>
      <c r="S32" s="6">
        <v>44931</v>
      </c>
      <c r="T32" s="4" t="s">
        <v>34</v>
      </c>
      <c r="U32" s="4">
        <v>1818</v>
      </c>
      <c r="V32" s="4">
        <v>0</v>
      </c>
      <c r="W32" s="4">
        <v>0</v>
      </c>
      <c r="X32" s="4" t="s">
        <v>181</v>
      </c>
      <c r="Y32" s="4" t="s">
        <v>35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140</v>
      </c>
      <c r="F33" s="6">
        <v>44926</v>
      </c>
      <c r="G33" s="6">
        <v>44928</v>
      </c>
      <c r="H33" s="4">
        <v>1</v>
      </c>
      <c r="I33" s="4">
        <v>2</v>
      </c>
      <c r="J33" s="4">
        <v>2</v>
      </c>
      <c r="K33" s="4" t="s">
        <v>30</v>
      </c>
      <c r="L33" s="4">
        <v>8665</v>
      </c>
      <c r="M33" s="4">
        <v>8665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44903</v>
      </c>
      <c r="S33" s="6">
        <v>44931</v>
      </c>
      <c r="T33" s="4" t="s">
        <v>34</v>
      </c>
      <c r="U33" s="4">
        <v>8665</v>
      </c>
      <c r="V33" s="4">
        <v>0</v>
      </c>
      <c r="W33" s="4">
        <v>0</v>
      </c>
      <c r="X33" s="4" t="s">
        <v>185</v>
      </c>
      <c r="Y33" s="4" t="s">
        <v>35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43</v>
      </c>
      <c r="F34" s="6">
        <v>44927</v>
      </c>
      <c r="G34" s="6">
        <v>44928</v>
      </c>
      <c r="H34" s="4">
        <v>1</v>
      </c>
      <c r="I34" s="4">
        <v>1</v>
      </c>
      <c r="J34" s="4">
        <v>1</v>
      </c>
      <c r="K34" s="4" t="s">
        <v>30</v>
      </c>
      <c r="L34" s="4">
        <v>276</v>
      </c>
      <c r="M34" s="4">
        <v>276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44904</v>
      </c>
      <c r="S34" s="6">
        <v>44931</v>
      </c>
      <c r="T34" s="4" t="s">
        <v>34</v>
      </c>
      <c r="U34" s="4">
        <v>276</v>
      </c>
      <c r="V34" s="4">
        <v>0</v>
      </c>
      <c r="W34" s="4">
        <v>0</v>
      </c>
      <c r="X34" s="4" t="s">
        <v>189</v>
      </c>
      <c r="Y34" s="4" t="s">
        <v>35</v>
      </c>
    </row>
    <row r="35" s="4" customFormat="1" spans="1:25">
      <c r="A35" s="4" t="s">
        <v>53</v>
      </c>
      <c r="B35" s="4" t="s">
        <v>26</v>
      </c>
      <c r="C35" s="4" t="s">
        <v>137</v>
      </c>
      <c r="D35" s="4" t="s">
        <v>54</v>
      </c>
      <c r="E35" s="4" t="s">
        <v>55</v>
      </c>
      <c r="F35" s="6">
        <v>44921</v>
      </c>
      <c r="G35" s="6">
        <v>44928</v>
      </c>
      <c r="H35" s="4">
        <v>1</v>
      </c>
      <c r="I35" s="4">
        <v>7</v>
      </c>
      <c r="J35" s="4">
        <v>7</v>
      </c>
      <c r="K35" s="4" t="s">
        <v>30</v>
      </c>
      <c r="L35" s="4">
        <v>-100156</v>
      </c>
      <c r="M35" s="4">
        <v>-100156</v>
      </c>
      <c r="N35" s="4" t="s">
        <v>56</v>
      </c>
      <c r="O35" s="4" t="s">
        <v>32</v>
      </c>
      <c r="P35" s="4" t="s">
        <v>33</v>
      </c>
      <c r="Q35" s="4">
        <v>0</v>
      </c>
      <c r="R35" s="7">
        <v>44868</v>
      </c>
      <c r="S35" s="6">
        <v>44931</v>
      </c>
      <c r="T35" s="4" t="s">
        <v>34</v>
      </c>
      <c r="U35" s="4">
        <v>-100156</v>
      </c>
      <c r="V35" s="4">
        <v>0</v>
      </c>
      <c r="W35" s="4">
        <v>0</v>
      </c>
      <c r="X35" s="4" t="s">
        <v>57</v>
      </c>
      <c r="Y35" s="4" t="s">
        <v>35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44926</v>
      </c>
      <c r="G36" s="6">
        <v>44928</v>
      </c>
      <c r="H36" s="4">
        <v>1</v>
      </c>
      <c r="I36" s="4">
        <v>2</v>
      </c>
      <c r="J36" s="4">
        <v>2</v>
      </c>
      <c r="K36" s="4" t="s">
        <v>30</v>
      </c>
      <c r="L36" s="4">
        <v>6163</v>
      </c>
      <c r="M36" s="4">
        <v>6163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44905</v>
      </c>
      <c r="S36" s="6">
        <v>44931</v>
      </c>
      <c r="T36" s="4" t="s">
        <v>34</v>
      </c>
      <c r="U36" s="4">
        <v>6163</v>
      </c>
      <c r="V36" s="4">
        <v>0</v>
      </c>
      <c r="W36" s="4">
        <v>0</v>
      </c>
      <c r="X36" s="4" t="s">
        <v>194</v>
      </c>
      <c r="Y36" s="4" t="s">
        <v>35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44925</v>
      </c>
      <c r="G37" s="6">
        <v>44928</v>
      </c>
      <c r="H37" s="4">
        <v>2</v>
      </c>
      <c r="I37" s="4">
        <v>3</v>
      </c>
      <c r="J37" s="4">
        <v>6</v>
      </c>
      <c r="K37" s="4" t="s">
        <v>30</v>
      </c>
      <c r="L37" s="4">
        <v>31326</v>
      </c>
      <c r="M37" s="4">
        <v>31326</v>
      </c>
      <c r="N37" s="4" t="s">
        <v>198</v>
      </c>
      <c r="O37" s="4" t="s">
        <v>32</v>
      </c>
      <c r="P37" s="4" t="s">
        <v>33</v>
      </c>
      <c r="Q37" s="4">
        <v>0</v>
      </c>
      <c r="R37" s="7">
        <v>44905</v>
      </c>
      <c r="S37" s="6">
        <v>44931</v>
      </c>
      <c r="T37" s="4" t="s">
        <v>34</v>
      </c>
      <c r="U37" s="4">
        <v>31326</v>
      </c>
      <c r="V37" s="4">
        <v>0</v>
      </c>
      <c r="W37" s="4">
        <v>0</v>
      </c>
      <c r="X37" s="4" t="s">
        <v>199</v>
      </c>
      <c r="Y37" s="4" t="s">
        <v>35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97</v>
      </c>
      <c r="F38" s="6">
        <v>44923</v>
      </c>
      <c r="G38" s="6">
        <v>44928</v>
      </c>
      <c r="H38" s="4">
        <v>1</v>
      </c>
      <c r="I38" s="4">
        <v>5</v>
      </c>
      <c r="J38" s="4">
        <v>5</v>
      </c>
      <c r="K38" s="4" t="s">
        <v>30</v>
      </c>
      <c r="L38" s="4">
        <v>4140</v>
      </c>
      <c r="M38" s="4">
        <v>4140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44905</v>
      </c>
      <c r="S38" s="6">
        <v>44931</v>
      </c>
      <c r="T38" s="4" t="s">
        <v>34</v>
      </c>
      <c r="U38" s="4">
        <v>4140</v>
      </c>
      <c r="V38" s="4">
        <v>0</v>
      </c>
      <c r="W38" s="4">
        <v>0</v>
      </c>
      <c r="X38" s="4" t="s">
        <v>203</v>
      </c>
      <c r="Y38" s="4" t="s">
        <v>35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44926</v>
      </c>
      <c r="G39" s="6">
        <v>44928</v>
      </c>
      <c r="H39" s="4">
        <v>1</v>
      </c>
      <c r="I39" s="4">
        <v>2</v>
      </c>
      <c r="J39" s="4">
        <v>2</v>
      </c>
      <c r="K39" s="4" t="s">
        <v>30</v>
      </c>
      <c r="L39" s="4">
        <v>2530</v>
      </c>
      <c r="M39" s="4">
        <v>2530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44905</v>
      </c>
      <c r="S39" s="6">
        <v>44931</v>
      </c>
      <c r="T39" s="4" t="s">
        <v>34</v>
      </c>
      <c r="U39" s="4">
        <v>2530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44927</v>
      </c>
      <c r="G40" s="6">
        <v>44928</v>
      </c>
      <c r="H40" s="4">
        <v>1</v>
      </c>
      <c r="I40" s="4">
        <v>1</v>
      </c>
      <c r="J40" s="4">
        <v>1</v>
      </c>
      <c r="K40" s="4" t="s">
        <v>30</v>
      </c>
      <c r="L40" s="4">
        <v>900</v>
      </c>
      <c r="M40" s="4">
        <v>900</v>
      </c>
      <c r="N40" s="4" t="s">
        <v>213</v>
      </c>
      <c r="O40" s="4" t="s">
        <v>32</v>
      </c>
      <c r="P40" s="4" t="s">
        <v>33</v>
      </c>
      <c r="Q40" s="4">
        <v>0</v>
      </c>
      <c r="R40" s="7">
        <v>44906</v>
      </c>
      <c r="S40" s="6">
        <v>44931</v>
      </c>
      <c r="T40" s="4" t="s">
        <v>34</v>
      </c>
      <c r="U40" s="4">
        <v>900</v>
      </c>
      <c r="V40" s="4">
        <v>0</v>
      </c>
      <c r="W40" s="4">
        <v>0</v>
      </c>
      <c r="X40" s="4" t="s">
        <v>214</v>
      </c>
      <c r="Y40" s="4" t="s">
        <v>35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44927</v>
      </c>
      <c r="G41" s="6">
        <v>44928</v>
      </c>
      <c r="H41" s="4">
        <v>1</v>
      </c>
      <c r="I41" s="4">
        <v>1</v>
      </c>
      <c r="J41" s="4">
        <v>1</v>
      </c>
      <c r="K41" s="4" t="s">
        <v>30</v>
      </c>
      <c r="L41" s="4">
        <v>629</v>
      </c>
      <c r="M41" s="4">
        <v>629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44906</v>
      </c>
      <c r="S41" s="6">
        <v>44931</v>
      </c>
      <c r="T41" s="4" t="s">
        <v>34</v>
      </c>
      <c r="U41" s="4">
        <v>629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44926</v>
      </c>
      <c r="G42" s="6">
        <v>44928</v>
      </c>
      <c r="H42" s="4">
        <v>2</v>
      </c>
      <c r="I42" s="4">
        <v>2</v>
      </c>
      <c r="J42" s="4">
        <v>4</v>
      </c>
      <c r="K42" s="4" t="s">
        <v>30</v>
      </c>
      <c r="L42" s="4">
        <v>13934</v>
      </c>
      <c r="M42" s="4">
        <v>13934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44906</v>
      </c>
      <c r="S42" s="6">
        <v>44931</v>
      </c>
      <c r="T42" s="4" t="s">
        <v>34</v>
      </c>
      <c r="U42" s="4">
        <v>13934</v>
      </c>
      <c r="V42" s="4">
        <v>0</v>
      </c>
      <c r="W42" s="4">
        <v>0</v>
      </c>
      <c r="X42" s="4" t="s">
        <v>225</v>
      </c>
      <c r="Y42" s="4" t="s">
        <v>226</v>
      </c>
    </row>
    <row r="43" s="4" customFormat="1" spans="1:25">
      <c r="A43" s="4" t="s">
        <v>116</v>
      </c>
      <c r="B43" s="4" t="s">
        <v>26</v>
      </c>
      <c r="C43" s="4" t="s">
        <v>154</v>
      </c>
      <c r="D43" s="4" t="s">
        <v>117</v>
      </c>
      <c r="E43" s="4" t="s">
        <v>118</v>
      </c>
      <c r="F43" s="6">
        <v>44921</v>
      </c>
      <c r="G43" s="6">
        <v>44928</v>
      </c>
      <c r="H43" s="4">
        <v>1</v>
      </c>
      <c r="I43" s="4">
        <v>7</v>
      </c>
      <c r="J43" s="4">
        <v>7</v>
      </c>
      <c r="K43" s="4" t="s">
        <v>30</v>
      </c>
      <c r="L43" s="4">
        <v>-6210</v>
      </c>
      <c r="M43" s="4">
        <v>-6210</v>
      </c>
      <c r="N43" s="4" t="s">
        <v>119</v>
      </c>
      <c r="O43" s="4" t="s">
        <v>32</v>
      </c>
      <c r="P43" s="4" t="s">
        <v>33</v>
      </c>
      <c r="Q43" s="4">
        <v>0</v>
      </c>
      <c r="R43" s="7">
        <v>44890.4619560185</v>
      </c>
      <c r="S43" s="6">
        <v>44931</v>
      </c>
      <c r="T43" s="4" t="s">
        <v>34</v>
      </c>
      <c r="U43" s="4">
        <v>-6210</v>
      </c>
      <c r="V43" s="4">
        <v>0</v>
      </c>
      <c r="W43" s="4">
        <v>0</v>
      </c>
      <c r="X43" s="4" t="s">
        <v>120</v>
      </c>
      <c r="Y43" s="4" t="s">
        <v>35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169</v>
      </c>
      <c r="F44" s="6">
        <v>44926</v>
      </c>
      <c r="G44" s="6">
        <v>44928</v>
      </c>
      <c r="H44" s="4">
        <v>2</v>
      </c>
      <c r="I44" s="4">
        <v>2</v>
      </c>
      <c r="J44" s="4">
        <v>4</v>
      </c>
      <c r="K44" s="4" t="s">
        <v>30</v>
      </c>
      <c r="L44" s="4">
        <v>2320</v>
      </c>
      <c r="M44" s="4">
        <v>2320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44907</v>
      </c>
      <c r="S44" s="6">
        <v>44931</v>
      </c>
      <c r="T44" s="4" t="s">
        <v>34</v>
      </c>
      <c r="U44" s="4">
        <v>2320</v>
      </c>
      <c r="V44" s="4">
        <v>0</v>
      </c>
      <c r="W44" s="4">
        <v>0</v>
      </c>
      <c r="X44" s="4" t="s">
        <v>230</v>
      </c>
      <c r="Y44" s="4" t="s">
        <v>35</v>
      </c>
    </row>
    <row r="45" s="4" customFormat="1" spans="1:25">
      <c r="A45" s="4" t="s">
        <v>167</v>
      </c>
      <c r="B45" s="4" t="s">
        <v>26</v>
      </c>
      <c r="C45" s="4" t="s">
        <v>137</v>
      </c>
      <c r="D45" s="4" t="s">
        <v>168</v>
      </c>
      <c r="E45" s="4" t="s">
        <v>169</v>
      </c>
      <c r="F45" s="6">
        <v>44925</v>
      </c>
      <c r="G45" s="6">
        <v>44928</v>
      </c>
      <c r="H45" s="4">
        <v>2</v>
      </c>
      <c r="I45" s="4">
        <v>3</v>
      </c>
      <c r="J45" s="4">
        <v>6</v>
      </c>
      <c r="K45" s="4" t="s">
        <v>30</v>
      </c>
      <c r="L45" s="4">
        <v>-2550</v>
      </c>
      <c r="M45" s="4">
        <v>-2550</v>
      </c>
      <c r="N45" s="4" t="s">
        <v>170</v>
      </c>
      <c r="O45" s="4" t="s">
        <v>32</v>
      </c>
      <c r="P45" s="4" t="s">
        <v>33</v>
      </c>
      <c r="Q45" s="4">
        <v>0</v>
      </c>
      <c r="R45" s="7">
        <v>44903</v>
      </c>
      <c r="S45" s="6">
        <v>44931</v>
      </c>
      <c r="T45" s="4" t="s">
        <v>34</v>
      </c>
      <c r="U45" s="4">
        <v>-2550</v>
      </c>
      <c r="V45" s="4">
        <v>0</v>
      </c>
      <c r="W45" s="4">
        <v>0</v>
      </c>
      <c r="X45" s="4" t="s">
        <v>171</v>
      </c>
      <c r="Y45" s="4" t="s">
        <v>35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44926</v>
      </c>
      <c r="G46" s="6">
        <v>44928</v>
      </c>
      <c r="H46" s="4">
        <v>1</v>
      </c>
      <c r="I46" s="4">
        <v>2</v>
      </c>
      <c r="J46" s="4">
        <v>2</v>
      </c>
      <c r="K46" s="4" t="s">
        <v>30</v>
      </c>
      <c r="L46" s="4">
        <v>1000</v>
      </c>
      <c r="M46" s="4">
        <v>1000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44907</v>
      </c>
      <c r="S46" s="6">
        <v>44931</v>
      </c>
      <c r="T46" s="4" t="s">
        <v>34</v>
      </c>
      <c r="U46" s="4">
        <v>1000</v>
      </c>
      <c r="V46" s="4">
        <v>0</v>
      </c>
      <c r="W46" s="4">
        <v>0</v>
      </c>
      <c r="X46" s="4" t="s">
        <v>235</v>
      </c>
      <c r="Y46" s="4" t="s">
        <v>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228</v>
      </c>
      <c r="E47" s="4" t="s">
        <v>237</v>
      </c>
      <c r="F47" s="6">
        <v>44925</v>
      </c>
      <c r="G47" s="6">
        <v>44928</v>
      </c>
      <c r="H47" s="4">
        <v>2</v>
      </c>
      <c r="I47" s="4">
        <v>3</v>
      </c>
      <c r="J47" s="4">
        <v>6</v>
      </c>
      <c r="K47" s="4" t="s">
        <v>30</v>
      </c>
      <c r="L47" s="4">
        <v>3156</v>
      </c>
      <c r="M47" s="4">
        <v>3156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44908</v>
      </c>
      <c r="S47" s="6">
        <v>44931</v>
      </c>
      <c r="T47" s="4" t="s">
        <v>34</v>
      </c>
      <c r="U47" s="4">
        <v>3156</v>
      </c>
      <c r="V47" s="4">
        <v>0</v>
      </c>
      <c r="W47" s="4">
        <v>0</v>
      </c>
      <c r="X47" s="4" t="s">
        <v>239</v>
      </c>
      <c r="Y47" s="4" t="s">
        <v>35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44926</v>
      </c>
      <c r="G48" s="6">
        <v>44928</v>
      </c>
      <c r="H48" s="4">
        <v>1</v>
      </c>
      <c r="I48" s="4">
        <v>2</v>
      </c>
      <c r="J48" s="4">
        <v>2</v>
      </c>
      <c r="K48" s="4" t="s">
        <v>30</v>
      </c>
      <c r="L48" s="4">
        <v>3498</v>
      </c>
      <c r="M48" s="4">
        <v>3498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44908</v>
      </c>
      <c r="S48" s="6">
        <v>44931</v>
      </c>
      <c r="T48" s="4" t="s">
        <v>34</v>
      </c>
      <c r="U48" s="4">
        <v>3498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44925</v>
      </c>
      <c r="G49" s="6">
        <v>44928</v>
      </c>
      <c r="H49" s="4">
        <v>1</v>
      </c>
      <c r="I49" s="4">
        <v>3</v>
      </c>
      <c r="J49" s="4">
        <v>3</v>
      </c>
      <c r="K49" s="4" t="s">
        <v>30</v>
      </c>
      <c r="L49" s="4">
        <v>4296</v>
      </c>
      <c r="M49" s="4">
        <v>4296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44908</v>
      </c>
      <c r="S49" s="6">
        <v>44931</v>
      </c>
      <c r="T49" s="4" t="s">
        <v>34</v>
      </c>
      <c r="U49" s="4">
        <v>4296</v>
      </c>
      <c r="V49" s="4">
        <v>0</v>
      </c>
      <c r="W49" s="4">
        <v>0</v>
      </c>
      <c r="X49" s="4" t="s">
        <v>250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187</v>
      </c>
      <c r="E50" s="4" t="s">
        <v>253</v>
      </c>
      <c r="F50" s="6">
        <v>44927</v>
      </c>
      <c r="G50" s="6">
        <v>44928</v>
      </c>
      <c r="H50" s="4">
        <v>1</v>
      </c>
      <c r="I50" s="4">
        <v>1</v>
      </c>
      <c r="J50" s="4">
        <v>1</v>
      </c>
      <c r="K50" s="4" t="s">
        <v>30</v>
      </c>
      <c r="L50" s="4">
        <v>274</v>
      </c>
      <c r="M50" s="4">
        <v>274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44910</v>
      </c>
      <c r="S50" s="6">
        <v>44931</v>
      </c>
      <c r="T50" s="4" t="s">
        <v>34</v>
      </c>
      <c r="U50" s="4">
        <v>274</v>
      </c>
      <c r="V50" s="4">
        <v>0</v>
      </c>
      <c r="W50" s="4">
        <v>0</v>
      </c>
      <c r="X50" s="4" t="s">
        <v>255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44926</v>
      </c>
      <c r="G51" s="6">
        <v>44928</v>
      </c>
      <c r="H51" s="4">
        <v>1</v>
      </c>
      <c r="I51" s="4">
        <v>2</v>
      </c>
      <c r="J51" s="4">
        <v>2</v>
      </c>
      <c r="K51" s="4" t="s">
        <v>30</v>
      </c>
      <c r="L51" s="4">
        <v>472</v>
      </c>
      <c r="M51" s="4">
        <v>472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44912</v>
      </c>
      <c r="S51" s="6">
        <v>44931</v>
      </c>
      <c r="T51" s="4" t="s">
        <v>34</v>
      </c>
      <c r="U51" s="4">
        <v>472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44922</v>
      </c>
      <c r="G52" s="6">
        <v>44928</v>
      </c>
      <c r="H52" s="4">
        <v>1</v>
      </c>
      <c r="I52" s="4">
        <v>6</v>
      </c>
      <c r="J52" s="4">
        <v>6</v>
      </c>
      <c r="K52" s="4" t="s">
        <v>30</v>
      </c>
      <c r="L52" s="4">
        <v>10694</v>
      </c>
      <c r="M52" s="4">
        <v>10694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44912</v>
      </c>
      <c r="S52" s="6">
        <v>44931</v>
      </c>
      <c r="T52" s="4" t="s">
        <v>34</v>
      </c>
      <c r="U52" s="4">
        <v>10694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44925</v>
      </c>
      <c r="G53" s="6">
        <v>44928</v>
      </c>
      <c r="H53" s="4">
        <v>3</v>
      </c>
      <c r="I53" s="4">
        <v>3</v>
      </c>
      <c r="J53" s="4">
        <v>9</v>
      </c>
      <c r="K53" s="4" t="s">
        <v>30</v>
      </c>
      <c r="L53" s="4">
        <v>7614</v>
      </c>
      <c r="M53" s="4">
        <v>7614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44912</v>
      </c>
      <c r="S53" s="6">
        <v>44931</v>
      </c>
      <c r="T53" s="4" t="s">
        <v>34</v>
      </c>
      <c r="U53" s="4">
        <v>7614</v>
      </c>
      <c r="V53" s="4">
        <v>0</v>
      </c>
      <c r="W53" s="4">
        <v>0</v>
      </c>
      <c r="X53" s="4" t="s">
        <v>273</v>
      </c>
      <c r="Y53" s="4" t="s">
        <v>35</v>
      </c>
    </row>
    <row r="54" s="4" customFormat="1" spans="1:25">
      <c r="A54" s="4" t="s">
        <v>274</v>
      </c>
      <c r="B54" s="4" t="s">
        <v>26</v>
      </c>
      <c r="C54" s="4" t="s">
        <v>27</v>
      </c>
      <c r="D54" s="4" t="s">
        <v>275</v>
      </c>
      <c r="E54" s="4" t="s">
        <v>276</v>
      </c>
      <c r="F54" s="6">
        <v>44925</v>
      </c>
      <c r="G54" s="6">
        <v>44928</v>
      </c>
      <c r="H54" s="4">
        <v>1</v>
      </c>
      <c r="I54" s="4">
        <v>3</v>
      </c>
      <c r="J54" s="4">
        <v>3</v>
      </c>
      <c r="K54" s="4" t="s">
        <v>30</v>
      </c>
      <c r="L54" s="4">
        <v>4651</v>
      </c>
      <c r="M54" s="4">
        <v>4651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44912</v>
      </c>
      <c r="S54" s="6">
        <v>44931</v>
      </c>
      <c r="T54" s="4" t="s">
        <v>34</v>
      </c>
      <c r="U54" s="4">
        <v>4651</v>
      </c>
      <c r="V54" s="4">
        <v>0</v>
      </c>
      <c r="W54" s="4">
        <v>0</v>
      </c>
      <c r="X54" s="4" t="s">
        <v>278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44926</v>
      </c>
      <c r="G55" s="6">
        <v>44928</v>
      </c>
      <c r="H55" s="4">
        <v>1</v>
      </c>
      <c r="I55" s="4">
        <v>2</v>
      </c>
      <c r="J55" s="4">
        <v>2</v>
      </c>
      <c r="K55" s="4" t="s">
        <v>30</v>
      </c>
      <c r="L55" s="4">
        <v>2441</v>
      </c>
      <c r="M55" s="4">
        <v>2441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44913</v>
      </c>
      <c r="S55" s="6">
        <v>44931</v>
      </c>
      <c r="T55" s="4" t="s">
        <v>34</v>
      </c>
      <c r="U55" s="4">
        <v>2441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123</v>
      </c>
      <c r="F56" s="6">
        <v>44926</v>
      </c>
      <c r="G56" s="6">
        <v>44928</v>
      </c>
      <c r="H56" s="4">
        <v>1</v>
      </c>
      <c r="I56" s="4">
        <v>2</v>
      </c>
      <c r="J56" s="4">
        <v>2</v>
      </c>
      <c r="K56" s="4" t="s">
        <v>30</v>
      </c>
      <c r="L56" s="4">
        <v>1696</v>
      </c>
      <c r="M56" s="4">
        <v>1696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44913</v>
      </c>
      <c r="S56" s="6">
        <v>44931</v>
      </c>
      <c r="T56" s="4" t="s">
        <v>34</v>
      </c>
      <c r="U56" s="4">
        <v>1696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44926</v>
      </c>
      <c r="G57" s="6">
        <v>44928</v>
      </c>
      <c r="H57" s="4">
        <v>1</v>
      </c>
      <c r="I57" s="4">
        <v>2</v>
      </c>
      <c r="J57" s="4">
        <v>2</v>
      </c>
      <c r="K57" s="4" t="s">
        <v>30</v>
      </c>
      <c r="L57" s="4">
        <v>1502</v>
      </c>
      <c r="M57" s="4">
        <v>1502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44914</v>
      </c>
      <c r="S57" s="6">
        <v>44931</v>
      </c>
      <c r="T57" s="4" t="s">
        <v>34</v>
      </c>
      <c r="U57" s="4">
        <v>1502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44926</v>
      </c>
      <c r="G58" s="6">
        <v>44928</v>
      </c>
      <c r="H58" s="4">
        <v>1</v>
      </c>
      <c r="I58" s="4">
        <v>2</v>
      </c>
      <c r="J58" s="4">
        <v>2</v>
      </c>
      <c r="K58" s="4" t="s">
        <v>30</v>
      </c>
      <c r="L58" s="4">
        <v>4754</v>
      </c>
      <c r="M58" s="4">
        <v>4754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44914</v>
      </c>
      <c r="S58" s="6">
        <v>44931</v>
      </c>
      <c r="T58" s="4" t="s">
        <v>34</v>
      </c>
      <c r="U58" s="4">
        <v>4754</v>
      </c>
      <c r="V58" s="4">
        <v>0</v>
      </c>
      <c r="W58" s="4">
        <v>0</v>
      </c>
      <c r="X58" s="4" t="s">
        <v>301</v>
      </c>
      <c r="Y58" s="4" t="s">
        <v>35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304</v>
      </c>
      <c r="F59" s="6">
        <v>44926</v>
      </c>
      <c r="G59" s="6">
        <v>44928</v>
      </c>
      <c r="H59" s="4">
        <v>1</v>
      </c>
      <c r="I59" s="4">
        <v>2</v>
      </c>
      <c r="J59" s="4">
        <v>2</v>
      </c>
      <c r="K59" s="4" t="s">
        <v>30</v>
      </c>
      <c r="L59" s="4">
        <v>2052</v>
      </c>
      <c r="M59" s="4">
        <v>2052</v>
      </c>
      <c r="N59" s="4" t="s">
        <v>305</v>
      </c>
      <c r="O59" s="4" t="s">
        <v>32</v>
      </c>
      <c r="P59" s="4" t="s">
        <v>33</v>
      </c>
      <c r="Q59" s="4">
        <v>0</v>
      </c>
      <c r="R59" s="7">
        <v>44914</v>
      </c>
      <c r="S59" s="6">
        <v>44931</v>
      </c>
      <c r="T59" s="4" t="s">
        <v>34</v>
      </c>
      <c r="U59" s="4">
        <v>2052</v>
      </c>
      <c r="V59" s="4">
        <v>0</v>
      </c>
      <c r="W59" s="4">
        <v>0</v>
      </c>
      <c r="X59" s="4" t="s">
        <v>306</v>
      </c>
      <c r="Y59" s="4" t="s">
        <v>35</v>
      </c>
    </row>
    <row r="60" s="4" customFormat="1" spans="1:25">
      <c r="A60" s="4" t="s">
        <v>307</v>
      </c>
      <c r="B60" s="4" t="s">
        <v>26</v>
      </c>
      <c r="C60" s="4" t="s">
        <v>27</v>
      </c>
      <c r="D60" s="4" t="s">
        <v>308</v>
      </c>
      <c r="E60" s="4" t="s">
        <v>309</v>
      </c>
      <c r="F60" s="6">
        <v>44927</v>
      </c>
      <c r="G60" s="6">
        <v>44928</v>
      </c>
      <c r="H60" s="4">
        <v>1</v>
      </c>
      <c r="I60" s="4">
        <v>1</v>
      </c>
      <c r="J60" s="4">
        <v>1</v>
      </c>
      <c r="K60" s="4" t="s">
        <v>30</v>
      </c>
      <c r="L60" s="4">
        <v>325</v>
      </c>
      <c r="M60" s="4">
        <v>325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44914</v>
      </c>
      <c r="S60" s="6">
        <v>44931</v>
      </c>
      <c r="T60" s="4" t="s">
        <v>34</v>
      </c>
      <c r="U60" s="4">
        <v>325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314</v>
      </c>
      <c r="E61" s="4" t="s">
        <v>43</v>
      </c>
      <c r="F61" s="6">
        <v>44925</v>
      </c>
      <c r="G61" s="6">
        <v>44928</v>
      </c>
      <c r="H61" s="4">
        <v>1</v>
      </c>
      <c r="I61" s="4">
        <v>3</v>
      </c>
      <c r="J61" s="4">
        <v>3</v>
      </c>
      <c r="K61" s="4" t="s">
        <v>30</v>
      </c>
      <c r="L61" s="4">
        <v>2719</v>
      </c>
      <c r="M61" s="4">
        <v>2719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44914</v>
      </c>
      <c r="S61" s="6">
        <v>44931</v>
      </c>
      <c r="T61" s="4" t="s">
        <v>34</v>
      </c>
      <c r="U61" s="4">
        <v>2719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44926</v>
      </c>
      <c r="G62" s="6">
        <v>44928</v>
      </c>
      <c r="H62" s="4">
        <v>1</v>
      </c>
      <c r="I62" s="4">
        <v>2</v>
      </c>
      <c r="J62" s="4">
        <v>2</v>
      </c>
      <c r="K62" s="4" t="s">
        <v>30</v>
      </c>
      <c r="L62" s="4">
        <v>1941</v>
      </c>
      <c r="M62" s="4">
        <v>1941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44915</v>
      </c>
      <c r="S62" s="6">
        <v>44931</v>
      </c>
      <c r="T62" s="4" t="s">
        <v>34</v>
      </c>
      <c r="U62" s="4">
        <v>1941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44927</v>
      </c>
      <c r="G63" s="6">
        <v>44928</v>
      </c>
      <c r="H63" s="4">
        <v>1</v>
      </c>
      <c r="I63" s="4">
        <v>1</v>
      </c>
      <c r="J63" s="4">
        <v>1</v>
      </c>
      <c r="K63" s="4" t="s">
        <v>30</v>
      </c>
      <c r="L63" s="4">
        <v>817</v>
      </c>
      <c r="M63" s="4">
        <v>817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44915</v>
      </c>
      <c r="S63" s="6">
        <v>44931</v>
      </c>
      <c r="T63" s="4" t="s">
        <v>34</v>
      </c>
      <c r="U63" s="4">
        <v>817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6">
      <c r="A64" s="4" t="s">
        <v>330</v>
      </c>
      <c r="B64" s="4" t="s">
        <v>26</v>
      </c>
      <c r="C64" s="4" t="s">
        <v>27</v>
      </c>
      <c r="D64" s="4" t="s">
        <v>331</v>
      </c>
      <c r="E64" s="4" t="s">
        <v>29</v>
      </c>
      <c r="F64" s="6">
        <v>44925</v>
      </c>
      <c r="G64" s="6">
        <v>44928</v>
      </c>
      <c r="H64" s="4">
        <v>2</v>
      </c>
      <c r="I64" s="4">
        <v>3</v>
      </c>
      <c r="J64" s="4">
        <v>6</v>
      </c>
      <c r="K64" s="4" t="s">
        <v>30</v>
      </c>
      <c r="L64" s="4">
        <v>12986</v>
      </c>
      <c r="M64" s="4">
        <v>12986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44915</v>
      </c>
      <c r="S64" s="6">
        <v>44931</v>
      </c>
      <c r="T64" s="4" t="s">
        <v>34</v>
      </c>
      <c r="U64" s="4">
        <v>12986</v>
      </c>
      <c r="V64" s="4">
        <v>0</v>
      </c>
      <c r="W64" s="4">
        <v>0</v>
      </c>
      <c r="X64" s="4" t="s">
        <v>333</v>
      </c>
      <c r="Y64" s="4">
        <v>-1426637515</v>
      </c>
      <c r="Z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337</v>
      </c>
      <c r="F65" s="6">
        <v>44926</v>
      </c>
      <c r="G65" s="6">
        <v>44928</v>
      </c>
      <c r="H65" s="4">
        <v>1</v>
      </c>
      <c r="I65" s="4">
        <v>2</v>
      </c>
      <c r="J65" s="4">
        <v>2</v>
      </c>
      <c r="K65" s="4" t="s">
        <v>30</v>
      </c>
      <c r="L65" s="4">
        <v>1048</v>
      </c>
      <c r="M65" s="4">
        <v>1048</v>
      </c>
      <c r="N65" s="4" t="s">
        <v>338</v>
      </c>
      <c r="O65" s="4" t="s">
        <v>32</v>
      </c>
      <c r="P65" s="4" t="s">
        <v>33</v>
      </c>
      <c r="Q65" s="4">
        <v>0</v>
      </c>
      <c r="R65" s="7">
        <v>44916</v>
      </c>
      <c r="S65" s="6">
        <v>44931</v>
      </c>
      <c r="T65" s="4" t="s">
        <v>34</v>
      </c>
      <c r="U65" s="4">
        <v>1048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44927</v>
      </c>
      <c r="G66" s="6">
        <v>44928</v>
      </c>
      <c r="H66" s="4">
        <v>1</v>
      </c>
      <c r="I66" s="4">
        <v>1</v>
      </c>
      <c r="J66" s="4">
        <v>1</v>
      </c>
      <c r="K66" s="4" t="s">
        <v>30</v>
      </c>
      <c r="L66" s="4">
        <v>208</v>
      </c>
      <c r="M66" s="4">
        <v>208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44916</v>
      </c>
      <c r="S66" s="6">
        <v>44931</v>
      </c>
      <c r="T66" s="4" t="s">
        <v>34</v>
      </c>
      <c r="U66" s="4">
        <v>208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123</v>
      </c>
      <c r="F67" s="6">
        <v>44926</v>
      </c>
      <c r="G67" s="6">
        <v>44928</v>
      </c>
      <c r="H67" s="4">
        <v>1</v>
      </c>
      <c r="I67" s="4">
        <v>2</v>
      </c>
      <c r="J67" s="4">
        <v>2</v>
      </c>
      <c r="K67" s="4" t="s">
        <v>30</v>
      </c>
      <c r="L67" s="4">
        <v>1348</v>
      </c>
      <c r="M67" s="4">
        <v>1348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44916</v>
      </c>
      <c r="S67" s="6">
        <v>44931</v>
      </c>
      <c r="T67" s="4" t="s">
        <v>34</v>
      </c>
      <c r="U67" s="4">
        <v>1348</v>
      </c>
      <c r="V67" s="4">
        <v>0</v>
      </c>
      <c r="W67" s="4">
        <v>0</v>
      </c>
      <c r="X67" s="4" t="s">
        <v>350</v>
      </c>
      <c r="Y67" s="4" t="s">
        <v>35</v>
      </c>
    </row>
    <row r="68" s="4" customFormat="1" spans="1:25">
      <c r="A68" s="4" t="s">
        <v>347</v>
      </c>
      <c r="B68" s="4" t="s">
        <v>26</v>
      </c>
      <c r="C68" s="4" t="s">
        <v>137</v>
      </c>
      <c r="D68" s="4" t="s">
        <v>348</v>
      </c>
      <c r="E68" s="4" t="s">
        <v>123</v>
      </c>
      <c r="F68" s="6">
        <v>44926</v>
      </c>
      <c r="G68" s="6">
        <v>44928</v>
      </c>
      <c r="H68" s="4">
        <v>1</v>
      </c>
      <c r="I68" s="4">
        <v>2</v>
      </c>
      <c r="J68" s="4">
        <v>2</v>
      </c>
      <c r="K68" s="4" t="s">
        <v>30</v>
      </c>
      <c r="L68" s="4">
        <v>-1348</v>
      </c>
      <c r="M68" s="4">
        <v>-1348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44916</v>
      </c>
      <c r="S68" s="6">
        <v>44931</v>
      </c>
      <c r="T68" s="4" t="s">
        <v>34</v>
      </c>
      <c r="U68" s="4">
        <v>-1348</v>
      </c>
      <c r="V68" s="4">
        <v>0</v>
      </c>
      <c r="W68" s="4">
        <v>0</v>
      </c>
      <c r="X68" s="4" t="s">
        <v>350</v>
      </c>
      <c r="Y68" s="4" t="s">
        <v>35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320</v>
      </c>
      <c r="F69" s="6">
        <v>44926</v>
      </c>
      <c r="G69" s="6">
        <v>44928</v>
      </c>
      <c r="H69" s="4">
        <v>1</v>
      </c>
      <c r="I69" s="4">
        <v>2</v>
      </c>
      <c r="J69" s="4">
        <v>2</v>
      </c>
      <c r="K69" s="4" t="s">
        <v>30</v>
      </c>
      <c r="L69" s="4">
        <v>1246</v>
      </c>
      <c r="M69" s="4">
        <v>1246</v>
      </c>
      <c r="N69" s="4" t="s">
        <v>353</v>
      </c>
      <c r="O69" s="4" t="s">
        <v>32</v>
      </c>
      <c r="P69" s="4" t="s">
        <v>33</v>
      </c>
      <c r="Q69" s="4">
        <v>0</v>
      </c>
      <c r="R69" s="7">
        <v>44917</v>
      </c>
      <c r="S69" s="6">
        <v>44931</v>
      </c>
      <c r="T69" s="4" t="s">
        <v>34</v>
      </c>
      <c r="U69" s="4">
        <v>1246</v>
      </c>
      <c r="V69" s="4">
        <v>0</v>
      </c>
      <c r="W69" s="4">
        <v>0</v>
      </c>
      <c r="X69" s="4" t="s">
        <v>354</v>
      </c>
      <c r="Y69" s="4" t="s">
        <v>355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44927</v>
      </c>
      <c r="G70" s="6">
        <v>44928</v>
      </c>
      <c r="H70" s="4">
        <v>1</v>
      </c>
      <c r="I70" s="4">
        <v>1</v>
      </c>
      <c r="J70" s="4">
        <v>1</v>
      </c>
      <c r="K70" s="4" t="s">
        <v>30</v>
      </c>
      <c r="L70" s="4">
        <v>509</v>
      </c>
      <c r="M70" s="4">
        <v>509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44917</v>
      </c>
      <c r="S70" s="6">
        <v>44931</v>
      </c>
      <c r="T70" s="4" t="s">
        <v>34</v>
      </c>
      <c r="U70" s="4">
        <v>509</v>
      </c>
      <c r="V70" s="4">
        <v>0</v>
      </c>
      <c r="W70" s="4">
        <v>0</v>
      </c>
      <c r="X70" s="4" t="s">
        <v>360</v>
      </c>
      <c r="Y70" s="4" t="s">
        <v>35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44925</v>
      </c>
      <c r="G71" s="6">
        <v>44928</v>
      </c>
      <c r="H71" s="4">
        <v>1</v>
      </c>
      <c r="I71" s="4">
        <v>3</v>
      </c>
      <c r="J71" s="4">
        <v>3</v>
      </c>
      <c r="K71" s="4" t="s">
        <v>30</v>
      </c>
      <c r="L71" s="4">
        <v>3831</v>
      </c>
      <c r="M71" s="4">
        <v>3831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44917</v>
      </c>
      <c r="S71" s="6">
        <v>44931</v>
      </c>
      <c r="T71" s="4" t="s">
        <v>34</v>
      </c>
      <c r="U71" s="4">
        <v>3831</v>
      </c>
      <c r="V71" s="4">
        <v>0</v>
      </c>
      <c r="W71" s="4">
        <v>0</v>
      </c>
      <c r="X71" s="4" t="s">
        <v>365</v>
      </c>
      <c r="Y71" s="4" t="s">
        <v>83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44926</v>
      </c>
      <c r="G72" s="6">
        <v>44928</v>
      </c>
      <c r="H72" s="4">
        <v>1</v>
      </c>
      <c r="I72" s="4">
        <v>2</v>
      </c>
      <c r="J72" s="4">
        <v>2</v>
      </c>
      <c r="K72" s="4" t="s">
        <v>30</v>
      </c>
      <c r="L72" s="4">
        <v>1538</v>
      </c>
      <c r="M72" s="4">
        <v>1538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44917</v>
      </c>
      <c r="S72" s="6">
        <v>44931</v>
      </c>
      <c r="T72" s="4" t="s">
        <v>34</v>
      </c>
      <c r="U72" s="4">
        <v>1538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237</v>
      </c>
      <c r="F73" s="6">
        <v>44927</v>
      </c>
      <c r="G73" s="6">
        <v>44928</v>
      </c>
      <c r="H73" s="4">
        <v>1</v>
      </c>
      <c r="I73" s="4">
        <v>1</v>
      </c>
      <c r="J73" s="4">
        <v>1</v>
      </c>
      <c r="K73" s="4" t="s">
        <v>30</v>
      </c>
      <c r="L73" s="4">
        <v>562</v>
      </c>
      <c r="M73" s="4">
        <v>562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44917</v>
      </c>
      <c r="S73" s="6">
        <v>44931</v>
      </c>
      <c r="T73" s="4" t="s">
        <v>34</v>
      </c>
      <c r="U73" s="4">
        <v>562</v>
      </c>
      <c r="V73" s="4">
        <v>0</v>
      </c>
      <c r="W73" s="4">
        <v>0</v>
      </c>
      <c r="X73" s="4" t="s">
        <v>375</v>
      </c>
      <c r="Y73" s="4" t="s">
        <v>83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309</v>
      </c>
      <c r="F74" s="6">
        <v>44925</v>
      </c>
      <c r="G74" s="6">
        <v>44928</v>
      </c>
      <c r="H74" s="4">
        <v>1</v>
      </c>
      <c r="I74" s="4">
        <v>3</v>
      </c>
      <c r="J74" s="4">
        <v>3</v>
      </c>
      <c r="K74" s="4" t="s">
        <v>30</v>
      </c>
      <c r="L74" s="4">
        <v>3163</v>
      </c>
      <c r="M74" s="4">
        <v>3163</v>
      </c>
      <c r="N74" s="4" t="s">
        <v>378</v>
      </c>
      <c r="O74" s="4" t="s">
        <v>32</v>
      </c>
      <c r="P74" s="4" t="s">
        <v>33</v>
      </c>
      <c r="Q74" s="4">
        <v>0</v>
      </c>
      <c r="R74" s="7">
        <v>44917</v>
      </c>
      <c r="S74" s="6">
        <v>44931</v>
      </c>
      <c r="T74" s="4" t="s">
        <v>34</v>
      </c>
      <c r="U74" s="4">
        <v>3163</v>
      </c>
      <c r="V74" s="4">
        <v>0</v>
      </c>
      <c r="W74" s="4">
        <v>0</v>
      </c>
      <c r="X74" s="4" t="s">
        <v>379</v>
      </c>
      <c r="Y74" s="4" t="s">
        <v>380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44925</v>
      </c>
      <c r="G75" s="6">
        <v>44928</v>
      </c>
      <c r="H75" s="4">
        <v>1</v>
      </c>
      <c r="I75" s="4">
        <v>3</v>
      </c>
      <c r="J75" s="4">
        <v>3</v>
      </c>
      <c r="K75" s="4" t="s">
        <v>30</v>
      </c>
      <c r="L75" s="4">
        <v>4930</v>
      </c>
      <c r="M75" s="4">
        <v>4930</v>
      </c>
      <c r="N75" s="4" t="s">
        <v>384</v>
      </c>
      <c r="O75" s="4" t="s">
        <v>32</v>
      </c>
      <c r="P75" s="4" t="s">
        <v>33</v>
      </c>
      <c r="Q75" s="4">
        <v>0</v>
      </c>
      <c r="R75" s="7">
        <v>44917</v>
      </c>
      <c r="S75" s="6">
        <v>44931</v>
      </c>
      <c r="T75" s="4" t="s">
        <v>34</v>
      </c>
      <c r="U75" s="4">
        <v>4930</v>
      </c>
      <c r="V75" s="4">
        <v>0</v>
      </c>
      <c r="W75" s="4">
        <v>0</v>
      </c>
      <c r="X75" s="4" t="s">
        <v>385</v>
      </c>
      <c r="Y75" s="4" t="s">
        <v>386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389</v>
      </c>
      <c r="F76" s="6">
        <v>44927</v>
      </c>
      <c r="G76" s="6">
        <v>44928</v>
      </c>
      <c r="H76" s="4">
        <v>1</v>
      </c>
      <c r="I76" s="4">
        <v>1</v>
      </c>
      <c r="J76" s="4">
        <v>1</v>
      </c>
      <c r="K76" s="4" t="s">
        <v>30</v>
      </c>
      <c r="L76" s="4">
        <v>885</v>
      </c>
      <c r="M76" s="4">
        <v>885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44918</v>
      </c>
      <c r="S76" s="6">
        <v>44931</v>
      </c>
      <c r="T76" s="4" t="s">
        <v>34</v>
      </c>
      <c r="U76" s="4">
        <v>885</v>
      </c>
      <c r="V76" s="4">
        <v>0</v>
      </c>
      <c r="W76" s="4">
        <v>0</v>
      </c>
      <c r="X76" s="4" t="s">
        <v>391</v>
      </c>
      <c r="Y76" s="4" t="s">
        <v>35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383</v>
      </c>
      <c r="F77" s="6">
        <v>44925</v>
      </c>
      <c r="G77" s="6">
        <v>44928</v>
      </c>
      <c r="H77" s="4">
        <v>1</v>
      </c>
      <c r="I77" s="4">
        <v>3</v>
      </c>
      <c r="J77" s="4">
        <v>3</v>
      </c>
      <c r="K77" s="4" t="s">
        <v>30</v>
      </c>
      <c r="L77" s="4">
        <v>13366</v>
      </c>
      <c r="M77" s="4">
        <v>13366</v>
      </c>
      <c r="N77" s="4" t="s">
        <v>394</v>
      </c>
      <c r="O77" s="4" t="s">
        <v>32</v>
      </c>
      <c r="P77" s="4" t="s">
        <v>33</v>
      </c>
      <c r="Q77" s="4">
        <v>0</v>
      </c>
      <c r="R77" s="7">
        <v>44918</v>
      </c>
      <c r="S77" s="6">
        <v>44931</v>
      </c>
      <c r="T77" s="4" t="s">
        <v>34</v>
      </c>
      <c r="U77" s="4">
        <v>13366</v>
      </c>
      <c r="V77" s="4">
        <v>0</v>
      </c>
      <c r="W77" s="4">
        <v>0</v>
      </c>
      <c r="X77" s="4" t="s">
        <v>395</v>
      </c>
      <c r="Y77" s="4" t="s">
        <v>35</v>
      </c>
    </row>
    <row r="78" s="4" customFormat="1" spans="1:25">
      <c r="A78" s="4" t="s">
        <v>95</v>
      </c>
      <c r="B78" s="4" t="s">
        <v>26</v>
      </c>
      <c r="C78" s="4" t="s">
        <v>137</v>
      </c>
      <c r="D78" s="4" t="s">
        <v>96</v>
      </c>
      <c r="E78" s="4" t="s">
        <v>97</v>
      </c>
      <c r="F78" s="6">
        <v>44926</v>
      </c>
      <c r="G78" s="6">
        <v>44928</v>
      </c>
      <c r="H78" s="4">
        <v>1</v>
      </c>
      <c r="I78" s="4">
        <v>2</v>
      </c>
      <c r="J78" s="4">
        <v>2</v>
      </c>
      <c r="K78" s="4" t="s">
        <v>30</v>
      </c>
      <c r="L78" s="4">
        <v>-7897</v>
      </c>
      <c r="M78" s="4">
        <v>-7897</v>
      </c>
      <c r="N78" s="4" t="s">
        <v>98</v>
      </c>
      <c r="O78" s="4" t="s">
        <v>32</v>
      </c>
      <c r="P78" s="4" t="s">
        <v>33</v>
      </c>
      <c r="Q78" s="4">
        <v>0</v>
      </c>
      <c r="R78" s="7">
        <v>44883</v>
      </c>
      <c r="S78" s="6">
        <v>44931</v>
      </c>
      <c r="T78" s="4" t="s">
        <v>34</v>
      </c>
      <c r="U78" s="4">
        <v>-7897</v>
      </c>
      <c r="V78" s="4">
        <v>0</v>
      </c>
      <c r="W78" s="4">
        <v>0</v>
      </c>
      <c r="X78" s="4" t="s">
        <v>99</v>
      </c>
      <c r="Y78" s="4" t="s">
        <v>35</v>
      </c>
    </row>
    <row r="79" s="4" customFormat="1" spans="1:25">
      <c r="A79" s="4" t="s">
        <v>396</v>
      </c>
      <c r="B79" s="4" t="s">
        <v>26</v>
      </c>
      <c r="C79" s="4" t="s">
        <v>27</v>
      </c>
      <c r="D79" s="4" t="s">
        <v>397</v>
      </c>
      <c r="E79" s="4" t="s">
        <v>398</v>
      </c>
      <c r="F79" s="6">
        <v>44923</v>
      </c>
      <c r="G79" s="6">
        <v>44928</v>
      </c>
      <c r="H79" s="4">
        <v>1</v>
      </c>
      <c r="I79" s="4">
        <v>5</v>
      </c>
      <c r="J79" s="4">
        <v>5</v>
      </c>
      <c r="K79" s="4" t="s">
        <v>30</v>
      </c>
      <c r="L79" s="4">
        <v>9029</v>
      </c>
      <c r="M79" s="4">
        <v>9029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44919</v>
      </c>
      <c r="S79" s="6">
        <v>44931</v>
      </c>
      <c r="T79" s="4" t="s">
        <v>34</v>
      </c>
      <c r="U79" s="4">
        <v>9029</v>
      </c>
      <c r="V79" s="4">
        <v>0</v>
      </c>
      <c r="W79" s="4">
        <v>0</v>
      </c>
      <c r="X79" s="4" t="s">
        <v>400</v>
      </c>
      <c r="Y79" s="4" t="s">
        <v>401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403</v>
      </c>
      <c r="E80" s="4" t="s">
        <v>404</v>
      </c>
      <c r="F80" s="6">
        <v>44925</v>
      </c>
      <c r="G80" s="6">
        <v>44928</v>
      </c>
      <c r="H80" s="4">
        <v>1</v>
      </c>
      <c r="I80" s="4">
        <v>3</v>
      </c>
      <c r="J80" s="4">
        <v>3</v>
      </c>
      <c r="K80" s="4" t="s">
        <v>30</v>
      </c>
      <c r="L80" s="4">
        <v>1149</v>
      </c>
      <c r="M80" s="4">
        <v>1149</v>
      </c>
      <c r="N80" s="4" t="s">
        <v>405</v>
      </c>
      <c r="O80" s="4" t="s">
        <v>32</v>
      </c>
      <c r="P80" s="4" t="s">
        <v>33</v>
      </c>
      <c r="Q80" s="4">
        <v>0</v>
      </c>
      <c r="R80" s="7">
        <v>44919</v>
      </c>
      <c r="S80" s="6">
        <v>44931</v>
      </c>
      <c r="T80" s="4" t="s">
        <v>34</v>
      </c>
      <c r="U80" s="4">
        <v>1149</v>
      </c>
      <c r="V80" s="4">
        <v>0</v>
      </c>
      <c r="W80" s="4">
        <v>0</v>
      </c>
      <c r="X80" s="4" t="s">
        <v>406</v>
      </c>
      <c r="Y80" s="4" t="s">
        <v>35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44923</v>
      </c>
      <c r="G81" s="6">
        <v>44928</v>
      </c>
      <c r="H81" s="4">
        <v>1</v>
      </c>
      <c r="I81" s="4">
        <v>5</v>
      </c>
      <c r="J81" s="4">
        <v>5</v>
      </c>
      <c r="K81" s="4" t="s">
        <v>30</v>
      </c>
      <c r="L81" s="4">
        <v>6995</v>
      </c>
      <c r="M81" s="4">
        <v>6995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44919</v>
      </c>
      <c r="S81" s="6">
        <v>44931</v>
      </c>
      <c r="T81" s="4" t="s">
        <v>34</v>
      </c>
      <c r="U81" s="4">
        <v>6995</v>
      </c>
      <c r="V81" s="4">
        <v>0</v>
      </c>
      <c r="W81" s="4">
        <v>0</v>
      </c>
      <c r="X81" s="4" t="s">
        <v>411</v>
      </c>
      <c r="Y81" s="4" t="s">
        <v>412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414</v>
      </c>
      <c r="E82" s="4" t="s">
        <v>415</v>
      </c>
      <c r="F82" s="6">
        <v>44927</v>
      </c>
      <c r="G82" s="6">
        <v>44928</v>
      </c>
      <c r="H82" s="4">
        <v>3</v>
      </c>
      <c r="I82" s="4">
        <v>1</v>
      </c>
      <c r="J82" s="4">
        <v>3</v>
      </c>
      <c r="K82" s="4" t="s">
        <v>30</v>
      </c>
      <c r="L82" s="4">
        <v>591</v>
      </c>
      <c r="M82" s="4">
        <v>591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44920</v>
      </c>
      <c r="S82" s="6">
        <v>44931</v>
      </c>
      <c r="T82" s="4" t="s">
        <v>34</v>
      </c>
      <c r="U82" s="4">
        <v>591</v>
      </c>
      <c r="V82" s="4">
        <v>0</v>
      </c>
      <c r="W82" s="4">
        <v>0</v>
      </c>
      <c r="X82" s="4" t="s">
        <v>417</v>
      </c>
      <c r="Y82" s="4" t="s">
        <v>35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44925</v>
      </c>
      <c r="G83" s="6">
        <v>44928</v>
      </c>
      <c r="H83" s="4">
        <v>1</v>
      </c>
      <c r="I83" s="4">
        <v>3</v>
      </c>
      <c r="J83" s="4">
        <v>3</v>
      </c>
      <c r="K83" s="4" t="s">
        <v>30</v>
      </c>
      <c r="L83" s="4">
        <v>8005</v>
      </c>
      <c r="M83" s="4">
        <v>8005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44920</v>
      </c>
      <c r="S83" s="6">
        <v>44931</v>
      </c>
      <c r="T83" s="4" t="s">
        <v>34</v>
      </c>
      <c r="U83" s="4">
        <v>8005</v>
      </c>
      <c r="V83" s="4">
        <v>0</v>
      </c>
      <c r="W83" s="4">
        <v>0</v>
      </c>
      <c r="X83" s="4" t="s">
        <v>422</v>
      </c>
      <c r="Y83" s="4" t="s">
        <v>423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320</v>
      </c>
      <c r="F84" s="6">
        <v>44926</v>
      </c>
      <c r="G84" s="6">
        <v>44928</v>
      </c>
      <c r="H84" s="4">
        <v>1</v>
      </c>
      <c r="I84" s="4">
        <v>2</v>
      </c>
      <c r="J84" s="4">
        <v>2</v>
      </c>
      <c r="K84" s="4" t="s">
        <v>30</v>
      </c>
      <c r="L84" s="4">
        <v>2006</v>
      </c>
      <c r="M84" s="4">
        <v>2006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44920</v>
      </c>
      <c r="S84" s="6">
        <v>44931</v>
      </c>
      <c r="T84" s="4" t="s">
        <v>34</v>
      </c>
      <c r="U84" s="4">
        <v>2006</v>
      </c>
      <c r="V84" s="4">
        <v>0</v>
      </c>
      <c r="W84" s="4">
        <v>0</v>
      </c>
      <c r="X84" s="4" t="s">
        <v>427</v>
      </c>
      <c r="Y84" s="4" t="s">
        <v>35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44921</v>
      </c>
      <c r="G85" s="6">
        <v>44928</v>
      </c>
      <c r="H85" s="4">
        <v>1</v>
      </c>
      <c r="I85" s="4">
        <v>7</v>
      </c>
      <c r="J85" s="4">
        <v>7</v>
      </c>
      <c r="K85" s="4" t="s">
        <v>30</v>
      </c>
      <c r="L85" s="4">
        <v>5404</v>
      </c>
      <c r="M85" s="4">
        <v>5404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44920</v>
      </c>
      <c r="S85" s="6">
        <v>44931</v>
      </c>
      <c r="T85" s="4" t="s">
        <v>34</v>
      </c>
      <c r="U85" s="4">
        <v>5404</v>
      </c>
      <c r="V85" s="4">
        <v>0</v>
      </c>
      <c r="W85" s="4">
        <v>0</v>
      </c>
      <c r="X85" s="4" t="s">
        <v>432</v>
      </c>
      <c r="Y85" s="4" t="s">
        <v>35</v>
      </c>
    </row>
    <row r="86" s="4" customFormat="1" spans="1:25">
      <c r="A86" s="4" t="s">
        <v>161</v>
      </c>
      <c r="B86" s="4" t="s">
        <v>26</v>
      </c>
      <c r="C86" s="4" t="s">
        <v>154</v>
      </c>
      <c r="D86" s="4" t="s">
        <v>162</v>
      </c>
      <c r="E86" s="4" t="s">
        <v>163</v>
      </c>
      <c r="F86" s="6">
        <v>44923</v>
      </c>
      <c r="G86" s="6">
        <v>44928</v>
      </c>
      <c r="H86" s="4">
        <v>1</v>
      </c>
      <c r="I86" s="4">
        <v>5</v>
      </c>
      <c r="J86" s="4">
        <v>5</v>
      </c>
      <c r="K86" s="4" t="s">
        <v>30</v>
      </c>
      <c r="L86" s="4">
        <v>-18665</v>
      </c>
      <c r="M86" s="4">
        <v>-18665</v>
      </c>
      <c r="N86" s="4" t="s">
        <v>164</v>
      </c>
      <c r="O86" s="4" t="s">
        <v>32</v>
      </c>
      <c r="P86" s="4" t="s">
        <v>33</v>
      </c>
      <c r="Q86" s="4">
        <v>0</v>
      </c>
      <c r="R86" s="7">
        <v>44902.9128703704</v>
      </c>
      <c r="S86" s="6">
        <v>44931</v>
      </c>
      <c r="T86" s="4" t="s">
        <v>34</v>
      </c>
      <c r="U86" s="4">
        <v>-18665</v>
      </c>
      <c r="V86" s="4">
        <v>0</v>
      </c>
      <c r="W86" s="4">
        <v>0</v>
      </c>
      <c r="X86" s="4" t="s">
        <v>165</v>
      </c>
      <c r="Y86" s="4" t="s">
        <v>166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44925</v>
      </c>
      <c r="G87" s="6">
        <v>44928</v>
      </c>
      <c r="H87" s="4">
        <v>1</v>
      </c>
      <c r="I87" s="4">
        <v>3</v>
      </c>
      <c r="J87" s="4">
        <v>3</v>
      </c>
      <c r="K87" s="4" t="s">
        <v>30</v>
      </c>
      <c r="L87" s="4">
        <v>1999</v>
      </c>
      <c r="M87" s="4">
        <v>1999</v>
      </c>
      <c r="N87" s="4" t="s">
        <v>436</v>
      </c>
      <c r="O87" s="4" t="s">
        <v>32</v>
      </c>
      <c r="P87" s="4" t="s">
        <v>33</v>
      </c>
      <c r="Q87" s="4">
        <v>0</v>
      </c>
      <c r="R87" s="7">
        <v>44921</v>
      </c>
      <c r="S87" s="6">
        <v>44931</v>
      </c>
      <c r="T87" s="4" t="s">
        <v>34</v>
      </c>
      <c r="U87" s="4">
        <v>1999</v>
      </c>
      <c r="V87" s="4">
        <v>0</v>
      </c>
      <c r="W87" s="4">
        <v>0</v>
      </c>
      <c r="X87" s="4" t="s">
        <v>437</v>
      </c>
      <c r="Y87" s="4" t="s">
        <v>35</v>
      </c>
    </row>
    <row r="88" s="4" customFormat="1" spans="1:26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44927</v>
      </c>
      <c r="G88" s="6">
        <v>44928</v>
      </c>
      <c r="H88" s="4">
        <v>2</v>
      </c>
      <c r="I88" s="4">
        <v>1</v>
      </c>
      <c r="J88" s="4">
        <v>2</v>
      </c>
      <c r="K88" s="4" t="s">
        <v>30</v>
      </c>
      <c r="L88" s="4">
        <v>1938</v>
      </c>
      <c r="M88" s="4">
        <v>1938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44921</v>
      </c>
      <c r="S88" s="6">
        <v>44931</v>
      </c>
      <c r="T88" s="4" t="s">
        <v>34</v>
      </c>
      <c r="U88" s="4">
        <v>1938</v>
      </c>
      <c r="V88" s="4">
        <v>0</v>
      </c>
      <c r="W88" s="4">
        <v>0</v>
      </c>
      <c r="X88" s="4" t="s">
        <v>442</v>
      </c>
      <c r="Y88" s="4">
        <v>42354</v>
      </c>
      <c r="Z88" s="4" t="s">
        <v>443</v>
      </c>
    </row>
    <row r="89" s="4" customFormat="1" spans="1:25">
      <c r="A89" s="4" t="s">
        <v>444</v>
      </c>
      <c r="B89" s="4" t="s">
        <v>26</v>
      </c>
      <c r="C89" s="4" t="s">
        <v>27</v>
      </c>
      <c r="D89" s="4" t="s">
        <v>445</v>
      </c>
      <c r="E89" s="4" t="s">
        <v>446</v>
      </c>
      <c r="F89" s="6">
        <v>44927</v>
      </c>
      <c r="G89" s="6">
        <v>44928</v>
      </c>
      <c r="H89" s="4">
        <v>1</v>
      </c>
      <c r="I89" s="4">
        <v>1</v>
      </c>
      <c r="J89" s="4">
        <v>1</v>
      </c>
      <c r="K89" s="4" t="s">
        <v>30</v>
      </c>
      <c r="L89" s="4">
        <v>347</v>
      </c>
      <c r="M89" s="4">
        <v>347</v>
      </c>
      <c r="N89" s="4" t="s">
        <v>447</v>
      </c>
      <c r="O89" s="4" t="s">
        <v>32</v>
      </c>
      <c r="P89" s="4" t="s">
        <v>33</v>
      </c>
      <c r="Q89" s="4">
        <v>0</v>
      </c>
      <c r="R89" s="7">
        <v>44921</v>
      </c>
      <c r="S89" s="6">
        <v>44931</v>
      </c>
      <c r="T89" s="4" t="s">
        <v>34</v>
      </c>
      <c r="U89" s="4">
        <v>347</v>
      </c>
      <c r="V89" s="4">
        <v>0</v>
      </c>
      <c r="W89" s="4">
        <v>0</v>
      </c>
      <c r="X89" s="4" t="s">
        <v>448</v>
      </c>
      <c r="Y89" s="4" t="s">
        <v>35</v>
      </c>
    </row>
    <row r="90" s="4" customFormat="1" spans="1:25">
      <c r="A90" s="4" t="s">
        <v>449</v>
      </c>
      <c r="B90" s="4" t="s">
        <v>26</v>
      </c>
      <c r="C90" s="4" t="s">
        <v>27</v>
      </c>
      <c r="D90" s="4" t="s">
        <v>450</v>
      </c>
      <c r="E90" s="4" t="s">
        <v>451</v>
      </c>
      <c r="F90" s="6">
        <v>44924</v>
      </c>
      <c r="G90" s="6">
        <v>44928</v>
      </c>
      <c r="H90" s="4">
        <v>1</v>
      </c>
      <c r="I90" s="4">
        <v>4</v>
      </c>
      <c r="J90" s="4">
        <v>4</v>
      </c>
      <c r="K90" s="4" t="s">
        <v>30</v>
      </c>
      <c r="L90" s="4">
        <v>3914</v>
      </c>
      <c r="M90" s="4">
        <v>3914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44921</v>
      </c>
      <c r="S90" s="6">
        <v>44931</v>
      </c>
      <c r="T90" s="4" t="s">
        <v>34</v>
      </c>
      <c r="U90" s="4">
        <v>3914</v>
      </c>
      <c r="V90" s="4">
        <v>0</v>
      </c>
      <c r="W90" s="4">
        <v>0</v>
      </c>
      <c r="X90" s="4" t="s">
        <v>453</v>
      </c>
      <c r="Y90" s="4" t="s">
        <v>454</v>
      </c>
    </row>
    <row r="91" s="4" customFormat="1" spans="1:25">
      <c r="A91" s="4" t="s">
        <v>455</v>
      </c>
      <c r="B91" s="4" t="s">
        <v>26</v>
      </c>
      <c r="C91" s="4" t="s">
        <v>27</v>
      </c>
      <c r="D91" s="4" t="s">
        <v>456</v>
      </c>
      <c r="E91" s="4" t="s">
        <v>457</v>
      </c>
      <c r="F91" s="6">
        <v>44925</v>
      </c>
      <c r="G91" s="6">
        <v>44928</v>
      </c>
      <c r="H91" s="4">
        <v>1</v>
      </c>
      <c r="I91" s="4">
        <v>3</v>
      </c>
      <c r="J91" s="4">
        <v>3</v>
      </c>
      <c r="K91" s="4" t="s">
        <v>30</v>
      </c>
      <c r="L91" s="4">
        <v>2795</v>
      </c>
      <c r="M91" s="4">
        <v>2795</v>
      </c>
      <c r="N91" s="4" t="s">
        <v>458</v>
      </c>
      <c r="O91" s="4" t="s">
        <v>32</v>
      </c>
      <c r="P91" s="4" t="s">
        <v>33</v>
      </c>
      <c r="Q91" s="4">
        <v>0</v>
      </c>
      <c r="R91" s="7">
        <v>44922</v>
      </c>
      <c r="S91" s="6">
        <v>44931</v>
      </c>
      <c r="T91" s="4" t="s">
        <v>34</v>
      </c>
      <c r="U91" s="4">
        <v>2795</v>
      </c>
      <c r="V91" s="4">
        <v>0</v>
      </c>
      <c r="W91" s="4">
        <v>0</v>
      </c>
      <c r="X91" s="4" t="s">
        <v>459</v>
      </c>
      <c r="Y91" s="4" t="s">
        <v>460</v>
      </c>
    </row>
    <row r="92" s="4" customFormat="1" spans="1:25">
      <c r="A92" s="4" t="s">
        <v>461</v>
      </c>
      <c r="B92" s="4" t="s">
        <v>26</v>
      </c>
      <c r="C92" s="4" t="s">
        <v>27</v>
      </c>
      <c r="D92" s="4" t="s">
        <v>462</v>
      </c>
      <c r="E92" s="4" t="s">
        <v>463</v>
      </c>
      <c r="F92" s="6">
        <v>44924</v>
      </c>
      <c r="G92" s="6">
        <v>44928</v>
      </c>
      <c r="H92" s="4">
        <v>1</v>
      </c>
      <c r="I92" s="4">
        <v>4</v>
      </c>
      <c r="J92" s="4">
        <v>4</v>
      </c>
      <c r="K92" s="4" t="s">
        <v>30</v>
      </c>
      <c r="L92" s="4">
        <v>2196</v>
      </c>
      <c r="M92" s="4">
        <v>2196</v>
      </c>
      <c r="N92" s="4" t="s">
        <v>464</v>
      </c>
      <c r="O92" s="4" t="s">
        <v>32</v>
      </c>
      <c r="P92" s="4" t="s">
        <v>33</v>
      </c>
      <c r="Q92" s="4">
        <v>0</v>
      </c>
      <c r="R92" s="7">
        <v>44922</v>
      </c>
      <c r="S92" s="6">
        <v>44931</v>
      </c>
      <c r="T92" s="4" t="s">
        <v>34</v>
      </c>
      <c r="U92" s="4">
        <v>2196</v>
      </c>
      <c r="V92" s="4">
        <v>0</v>
      </c>
      <c r="W92" s="4">
        <v>0</v>
      </c>
      <c r="X92" s="4" t="s">
        <v>465</v>
      </c>
      <c r="Y92" s="4" t="s">
        <v>35</v>
      </c>
    </row>
    <row r="93" s="4" customFormat="1" spans="1:25">
      <c r="A93" s="4" t="s">
        <v>466</v>
      </c>
      <c r="B93" s="4" t="s">
        <v>26</v>
      </c>
      <c r="C93" s="4" t="s">
        <v>27</v>
      </c>
      <c r="D93" s="4" t="s">
        <v>467</v>
      </c>
      <c r="E93" s="4" t="s">
        <v>320</v>
      </c>
      <c r="F93" s="6">
        <v>44927</v>
      </c>
      <c r="G93" s="6">
        <v>44928</v>
      </c>
      <c r="H93" s="4">
        <v>1</v>
      </c>
      <c r="I93" s="4">
        <v>1</v>
      </c>
      <c r="J93" s="4">
        <v>1</v>
      </c>
      <c r="K93" s="4" t="s">
        <v>30</v>
      </c>
      <c r="L93" s="4">
        <v>482</v>
      </c>
      <c r="M93" s="4">
        <v>482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44922</v>
      </c>
      <c r="S93" s="6">
        <v>44931</v>
      </c>
      <c r="T93" s="4" t="s">
        <v>34</v>
      </c>
      <c r="U93" s="4">
        <v>482</v>
      </c>
      <c r="V93" s="4">
        <v>0</v>
      </c>
      <c r="W93" s="4">
        <v>0</v>
      </c>
      <c r="X93" s="4" t="s">
        <v>469</v>
      </c>
      <c r="Y93" s="4" t="s">
        <v>35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471</v>
      </c>
      <c r="E94" s="4" t="s">
        <v>383</v>
      </c>
      <c r="F94" s="6">
        <v>44925</v>
      </c>
      <c r="G94" s="6">
        <v>44928</v>
      </c>
      <c r="H94" s="4">
        <v>1</v>
      </c>
      <c r="I94" s="4">
        <v>3</v>
      </c>
      <c r="J94" s="4">
        <v>3</v>
      </c>
      <c r="K94" s="4" t="s">
        <v>30</v>
      </c>
      <c r="L94" s="4">
        <v>2818</v>
      </c>
      <c r="M94" s="4">
        <v>2818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44922</v>
      </c>
      <c r="S94" s="6">
        <v>44931</v>
      </c>
      <c r="T94" s="4" t="s">
        <v>34</v>
      </c>
      <c r="U94" s="4">
        <v>2818</v>
      </c>
      <c r="V94" s="4">
        <v>0</v>
      </c>
      <c r="W94" s="4">
        <v>0</v>
      </c>
      <c r="X94" s="4" t="s">
        <v>473</v>
      </c>
      <c r="Y94" s="4" t="s">
        <v>474</v>
      </c>
    </row>
    <row r="95" s="4" customFormat="1" spans="1:25">
      <c r="A95" s="4" t="s">
        <v>475</v>
      </c>
      <c r="B95" s="4" t="s">
        <v>26</v>
      </c>
      <c r="C95" s="4" t="s">
        <v>27</v>
      </c>
      <c r="D95" s="4" t="s">
        <v>476</v>
      </c>
      <c r="E95" s="4" t="s">
        <v>43</v>
      </c>
      <c r="F95" s="6">
        <v>44925</v>
      </c>
      <c r="G95" s="6">
        <v>44928</v>
      </c>
      <c r="H95" s="4">
        <v>1</v>
      </c>
      <c r="I95" s="4">
        <v>3</v>
      </c>
      <c r="J95" s="4">
        <v>3</v>
      </c>
      <c r="K95" s="4" t="s">
        <v>30</v>
      </c>
      <c r="L95" s="4">
        <v>1589</v>
      </c>
      <c r="M95" s="4">
        <v>1589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44923</v>
      </c>
      <c r="S95" s="6">
        <v>44931</v>
      </c>
      <c r="T95" s="4" t="s">
        <v>34</v>
      </c>
      <c r="U95" s="4">
        <v>1589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44926</v>
      </c>
      <c r="G96" s="6">
        <v>44928</v>
      </c>
      <c r="H96" s="4">
        <v>1</v>
      </c>
      <c r="I96" s="4">
        <v>2</v>
      </c>
      <c r="J96" s="4">
        <v>2</v>
      </c>
      <c r="K96" s="4" t="s">
        <v>30</v>
      </c>
      <c r="L96" s="4">
        <v>2463</v>
      </c>
      <c r="M96" s="4">
        <v>2463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44923</v>
      </c>
      <c r="S96" s="6">
        <v>44931</v>
      </c>
      <c r="T96" s="4" t="s">
        <v>34</v>
      </c>
      <c r="U96" s="4">
        <v>2463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44926</v>
      </c>
      <c r="G97" s="6">
        <v>44928</v>
      </c>
      <c r="H97" s="4">
        <v>1</v>
      </c>
      <c r="I97" s="4">
        <v>2</v>
      </c>
      <c r="J97" s="4">
        <v>2</v>
      </c>
      <c r="K97" s="4" t="s">
        <v>30</v>
      </c>
      <c r="L97" s="4">
        <v>1176</v>
      </c>
      <c r="M97" s="4">
        <v>1176</v>
      </c>
      <c r="N97" s="4" t="s">
        <v>489</v>
      </c>
      <c r="O97" s="4" t="s">
        <v>32</v>
      </c>
      <c r="P97" s="4" t="s">
        <v>33</v>
      </c>
      <c r="Q97" s="4">
        <v>0</v>
      </c>
      <c r="R97" s="7">
        <v>44923</v>
      </c>
      <c r="S97" s="6">
        <v>44931</v>
      </c>
      <c r="T97" s="4" t="s">
        <v>34</v>
      </c>
      <c r="U97" s="4">
        <v>1176</v>
      </c>
      <c r="V97" s="4">
        <v>0</v>
      </c>
      <c r="W97" s="4">
        <v>0</v>
      </c>
      <c r="X97" s="4" t="s">
        <v>490</v>
      </c>
      <c r="Y97" s="4" t="s">
        <v>35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492</v>
      </c>
      <c r="E98" s="4" t="s">
        <v>493</v>
      </c>
      <c r="F98" s="6">
        <v>44925</v>
      </c>
      <c r="G98" s="6">
        <v>44928</v>
      </c>
      <c r="H98" s="4">
        <v>1</v>
      </c>
      <c r="I98" s="4">
        <v>3</v>
      </c>
      <c r="J98" s="4">
        <v>3</v>
      </c>
      <c r="K98" s="4" t="s">
        <v>30</v>
      </c>
      <c r="L98" s="4">
        <v>6984</v>
      </c>
      <c r="M98" s="4">
        <v>6984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44923</v>
      </c>
      <c r="S98" s="6">
        <v>44931</v>
      </c>
      <c r="T98" s="4" t="s">
        <v>34</v>
      </c>
      <c r="U98" s="4">
        <v>6984</v>
      </c>
      <c r="V98" s="4">
        <v>0</v>
      </c>
      <c r="W98" s="4">
        <v>0</v>
      </c>
      <c r="X98" s="4" t="s">
        <v>495</v>
      </c>
      <c r="Y98" s="4" t="s">
        <v>496</v>
      </c>
    </row>
    <row r="99" s="4" customFormat="1" spans="1:25">
      <c r="A99" s="4" t="s">
        <v>263</v>
      </c>
      <c r="B99" s="4" t="s">
        <v>26</v>
      </c>
      <c r="C99" s="4" t="s">
        <v>137</v>
      </c>
      <c r="D99" s="4" t="s">
        <v>264</v>
      </c>
      <c r="E99" s="4" t="s">
        <v>265</v>
      </c>
      <c r="F99" s="6">
        <v>44922</v>
      </c>
      <c r="G99" s="6">
        <v>44928</v>
      </c>
      <c r="H99" s="4">
        <v>1</v>
      </c>
      <c r="I99" s="4">
        <v>6</v>
      </c>
      <c r="J99" s="4">
        <v>6</v>
      </c>
      <c r="K99" s="4" t="s">
        <v>30</v>
      </c>
      <c r="L99" s="4">
        <v>-10694</v>
      </c>
      <c r="M99" s="4">
        <v>-10694</v>
      </c>
      <c r="N99" s="4" t="s">
        <v>266</v>
      </c>
      <c r="O99" s="4" t="s">
        <v>32</v>
      </c>
      <c r="P99" s="4" t="s">
        <v>33</v>
      </c>
      <c r="Q99" s="4">
        <v>0</v>
      </c>
      <c r="R99" s="7">
        <v>44912</v>
      </c>
      <c r="S99" s="6">
        <v>44931</v>
      </c>
      <c r="T99" s="4" t="s">
        <v>34</v>
      </c>
      <c r="U99" s="4">
        <v>-10694</v>
      </c>
      <c r="V99" s="4">
        <v>0</v>
      </c>
      <c r="W99" s="4">
        <v>0</v>
      </c>
      <c r="X99" s="4" t="s">
        <v>267</v>
      </c>
      <c r="Y99" s="4" t="s">
        <v>268</v>
      </c>
    </row>
    <row r="100" s="4" customFormat="1" spans="1:25">
      <c r="A100" s="4" t="s">
        <v>497</v>
      </c>
      <c r="B100" s="4" t="s">
        <v>26</v>
      </c>
      <c r="C100" s="4" t="s">
        <v>27</v>
      </c>
      <c r="D100" s="4" t="s">
        <v>498</v>
      </c>
      <c r="E100" s="4" t="s">
        <v>499</v>
      </c>
      <c r="F100" s="6">
        <v>44923</v>
      </c>
      <c r="G100" s="6">
        <v>44928</v>
      </c>
      <c r="H100" s="4">
        <v>1</v>
      </c>
      <c r="I100" s="4">
        <v>5</v>
      </c>
      <c r="J100" s="4">
        <v>5</v>
      </c>
      <c r="K100" s="4" t="s">
        <v>30</v>
      </c>
      <c r="L100" s="4">
        <v>3382</v>
      </c>
      <c r="M100" s="4">
        <v>3382</v>
      </c>
      <c r="N100" s="4" t="s">
        <v>500</v>
      </c>
      <c r="O100" s="4" t="s">
        <v>32</v>
      </c>
      <c r="P100" s="4" t="s">
        <v>33</v>
      </c>
      <c r="Q100" s="4">
        <v>0</v>
      </c>
      <c r="R100" s="7">
        <v>44923</v>
      </c>
      <c r="S100" s="6">
        <v>44931</v>
      </c>
      <c r="T100" s="4" t="s">
        <v>34</v>
      </c>
      <c r="U100" s="4">
        <v>3382</v>
      </c>
      <c r="V100" s="4">
        <v>0</v>
      </c>
      <c r="W100" s="4">
        <v>0</v>
      </c>
      <c r="X100" s="4" t="s">
        <v>501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504</v>
      </c>
      <c r="E101" s="4" t="s">
        <v>505</v>
      </c>
      <c r="F101" s="6">
        <v>44927</v>
      </c>
      <c r="G101" s="6">
        <v>44928</v>
      </c>
      <c r="H101" s="4">
        <v>1</v>
      </c>
      <c r="I101" s="4">
        <v>1</v>
      </c>
      <c r="J101" s="4">
        <v>1</v>
      </c>
      <c r="K101" s="4" t="s">
        <v>30</v>
      </c>
      <c r="L101" s="4">
        <v>1349</v>
      </c>
      <c r="M101" s="4">
        <v>1349</v>
      </c>
      <c r="N101" s="4" t="s">
        <v>506</v>
      </c>
      <c r="O101" s="4" t="s">
        <v>32</v>
      </c>
      <c r="P101" s="4" t="s">
        <v>33</v>
      </c>
      <c r="Q101" s="4">
        <v>0</v>
      </c>
      <c r="R101" s="7">
        <v>44923</v>
      </c>
      <c r="S101" s="6">
        <v>44931</v>
      </c>
      <c r="T101" s="4" t="s">
        <v>34</v>
      </c>
      <c r="U101" s="4">
        <v>1349</v>
      </c>
      <c r="V101" s="4">
        <v>0</v>
      </c>
      <c r="W101" s="4">
        <v>0</v>
      </c>
      <c r="X101" s="4" t="s">
        <v>507</v>
      </c>
      <c r="Y101" s="4" t="s">
        <v>508</v>
      </c>
    </row>
    <row r="102" s="4" customFormat="1" spans="1:25">
      <c r="A102" s="4" t="s">
        <v>509</v>
      </c>
      <c r="B102" s="4" t="s">
        <v>26</v>
      </c>
      <c r="C102" s="4" t="s">
        <v>27</v>
      </c>
      <c r="D102" s="4" t="s">
        <v>510</v>
      </c>
      <c r="E102" s="4" t="s">
        <v>511</v>
      </c>
      <c r="F102" s="6">
        <v>44926</v>
      </c>
      <c r="G102" s="6">
        <v>44928</v>
      </c>
      <c r="H102" s="4">
        <v>1</v>
      </c>
      <c r="I102" s="4">
        <v>2</v>
      </c>
      <c r="J102" s="4">
        <v>2</v>
      </c>
      <c r="K102" s="4" t="s">
        <v>30</v>
      </c>
      <c r="L102" s="4">
        <v>1682</v>
      </c>
      <c r="M102" s="4">
        <v>1682</v>
      </c>
      <c r="N102" s="4" t="s">
        <v>512</v>
      </c>
      <c r="O102" s="4" t="s">
        <v>32</v>
      </c>
      <c r="P102" s="4" t="s">
        <v>33</v>
      </c>
      <c r="Q102" s="4">
        <v>0</v>
      </c>
      <c r="R102" s="7">
        <v>44923</v>
      </c>
      <c r="S102" s="6">
        <v>44931</v>
      </c>
      <c r="T102" s="4" t="s">
        <v>34</v>
      </c>
      <c r="U102" s="4">
        <v>1682</v>
      </c>
      <c r="V102" s="4">
        <v>0</v>
      </c>
      <c r="W102" s="4">
        <v>0</v>
      </c>
      <c r="X102" s="4" t="s">
        <v>513</v>
      </c>
      <c r="Y102" s="4" t="s">
        <v>514</v>
      </c>
    </row>
    <row r="103" s="4" customFormat="1" spans="1:25">
      <c r="A103" s="4" t="s">
        <v>515</v>
      </c>
      <c r="B103" s="4" t="s">
        <v>26</v>
      </c>
      <c r="C103" s="4" t="s">
        <v>27</v>
      </c>
      <c r="D103" s="4" t="s">
        <v>516</v>
      </c>
      <c r="E103" s="4" t="s">
        <v>517</v>
      </c>
      <c r="F103" s="6">
        <v>44926</v>
      </c>
      <c r="G103" s="6">
        <v>44928</v>
      </c>
      <c r="H103" s="4">
        <v>1</v>
      </c>
      <c r="I103" s="4">
        <v>2</v>
      </c>
      <c r="J103" s="4">
        <v>2</v>
      </c>
      <c r="K103" s="4" t="s">
        <v>30</v>
      </c>
      <c r="L103" s="4">
        <v>1566</v>
      </c>
      <c r="M103" s="4">
        <v>1566</v>
      </c>
      <c r="N103" s="4" t="s">
        <v>518</v>
      </c>
      <c r="O103" s="4" t="s">
        <v>32</v>
      </c>
      <c r="P103" s="4" t="s">
        <v>33</v>
      </c>
      <c r="Q103" s="4">
        <v>0</v>
      </c>
      <c r="R103" s="7">
        <v>44923</v>
      </c>
      <c r="S103" s="6">
        <v>44931</v>
      </c>
      <c r="T103" s="4" t="s">
        <v>34</v>
      </c>
      <c r="U103" s="4">
        <v>1566</v>
      </c>
      <c r="V103" s="4">
        <v>0</v>
      </c>
      <c r="W103" s="4">
        <v>0</v>
      </c>
      <c r="X103" s="4" t="s">
        <v>519</v>
      </c>
      <c r="Y103" s="4" t="s">
        <v>520</v>
      </c>
    </row>
    <row r="104" s="4" customFormat="1" spans="1:26">
      <c r="A104" s="4" t="s">
        <v>521</v>
      </c>
      <c r="B104" s="4" t="s">
        <v>26</v>
      </c>
      <c r="C104" s="4" t="s">
        <v>27</v>
      </c>
      <c r="D104" s="4" t="s">
        <v>314</v>
      </c>
      <c r="E104" s="4" t="s">
        <v>522</v>
      </c>
      <c r="F104" s="6">
        <v>44926</v>
      </c>
      <c r="G104" s="6">
        <v>44928</v>
      </c>
      <c r="H104" s="4">
        <v>2</v>
      </c>
      <c r="I104" s="4">
        <v>2</v>
      </c>
      <c r="J104" s="4">
        <v>4</v>
      </c>
      <c r="K104" s="4" t="s">
        <v>30</v>
      </c>
      <c r="L104" s="4">
        <v>5006</v>
      </c>
      <c r="M104" s="4">
        <v>5006</v>
      </c>
      <c r="N104" s="4" t="s">
        <v>523</v>
      </c>
      <c r="O104" s="4" t="s">
        <v>32</v>
      </c>
      <c r="P104" s="4" t="s">
        <v>33</v>
      </c>
      <c r="Q104" s="4">
        <v>0</v>
      </c>
      <c r="R104" s="7">
        <v>44924</v>
      </c>
      <c r="S104" s="6">
        <v>44931</v>
      </c>
      <c r="T104" s="4" t="s">
        <v>34</v>
      </c>
      <c r="U104" s="4">
        <v>5006</v>
      </c>
      <c r="V104" s="4">
        <v>0</v>
      </c>
      <c r="W104" s="4">
        <v>0</v>
      </c>
      <c r="X104" s="4" t="s">
        <v>524</v>
      </c>
      <c r="Y104" s="4">
        <v>-1430144880</v>
      </c>
      <c r="Z104" s="4" t="s">
        <v>525</v>
      </c>
    </row>
    <row r="105" s="4" customFormat="1" spans="1:25">
      <c r="A105" s="4" t="s">
        <v>526</v>
      </c>
      <c r="B105" s="4" t="s">
        <v>26</v>
      </c>
      <c r="C105" s="4" t="s">
        <v>27</v>
      </c>
      <c r="D105" s="4" t="s">
        <v>319</v>
      </c>
      <c r="E105" s="4" t="s">
        <v>320</v>
      </c>
      <c r="F105" s="6">
        <v>44926</v>
      </c>
      <c r="G105" s="6">
        <v>44928</v>
      </c>
      <c r="H105" s="4">
        <v>1</v>
      </c>
      <c r="I105" s="4">
        <v>2</v>
      </c>
      <c r="J105" s="4">
        <v>2</v>
      </c>
      <c r="K105" s="4" t="s">
        <v>30</v>
      </c>
      <c r="L105" s="4">
        <v>1944</v>
      </c>
      <c r="M105" s="4">
        <v>1944</v>
      </c>
      <c r="N105" s="4" t="s">
        <v>527</v>
      </c>
      <c r="O105" s="4" t="s">
        <v>32</v>
      </c>
      <c r="P105" s="4" t="s">
        <v>33</v>
      </c>
      <c r="Q105" s="4">
        <v>0</v>
      </c>
      <c r="R105" s="7">
        <v>44924</v>
      </c>
      <c r="S105" s="6">
        <v>44931</v>
      </c>
      <c r="T105" s="4" t="s">
        <v>34</v>
      </c>
      <c r="U105" s="4">
        <v>1944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531</v>
      </c>
      <c r="E106" s="4" t="s">
        <v>532</v>
      </c>
      <c r="F106" s="6">
        <v>44927</v>
      </c>
      <c r="G106" s="6">
        <v>44928</v>
      </c>
      <c r="H106" s="4">
        <v>1</v>
      </c>
      <c r="I106" s="4">
        <v>1</v>
      </c>
      <c r="J106" s="4">
        <v>1</v>
      </c>
      <c r="K106" s="4" t="s">
        <v>30</v>
      </c>
      <c r="L106" s="4">
        <v>612</v>
      </c>
      <c r="M106" s="4">
        <v>612</v>
      </c>
      <c r="N106" s="4" t="s">
        <v>533</v>
      </c>
      <c r="O106" s="4" t="s">
        <v>32</v>
      </c>
      <c r="P106" s="4" t="s">
        <v>33</v>
      </c>
      <c r="Q106" s="4">
        <v>0</v>
      </c>
      <c r="R106" s="7">
        <v>44924</v>
      </c>
      <c r="S106" s="6">
        <v>44931</v>
      </c>
      <c r="T106" s="4" t="s">
        <v>34</v>
      </c>
      <c r="U106" s="4">
        <v>612</v>
      </c>
      <c r="V106" s="4">
        <v>0</v>
      </c>
      <c r="W106" s="4">
        <v>0</v>
      </c>
      <c r="X106" s="4" t="s">
        <v>534</v>
      </c>
      <c r="Y106" s="4" t="s">
        <v>35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44927</v>
      </c>
      <c r="G107" s="6">
        <v>44928</v>
      </c>
      <c r="H107" s="4">
        <v>1</v>
      </c>
      <c r="I107" s="4">
        <v>1</v>
      </c>
      <c r="J107" s="4">
        <v>1</v>
      </c>
      <c r="K107" s="4" t="s">
        <v>30</v>
      </c>
      <c r="L107" s="4">
        <v>2793</v>
      </c>
      <c r="M107" s="4">
        <v>2793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44924</v>
      </c>
      <c r="S107" s="6">
        <v>44931</v>
      </c>
      <c r="T107" s="4" t="s">
        <v>34</v>
      </c>
      <c r="U107" s="4">
        <v>2793</v>
      </c>
      <c r="V107" s="4">
        <v>0</v>
      </c>
      <c r="W107" s="4">
        <v>0</v>
      </c>
      <c r="X107" s="4" t="s">
        <v>539</v>
      </c>
      <c r="Y107" s="4" t="s">
        <v>540</v>
      </c>
    </row>
    <row r="108" s="4" customFormat="1" spans="1:25">
      <c r="A108" s="4" t="s">
        <v>530</v>
      </c>
      <c r="B108" s="4" t="s">
        <v>26</v>
      </c>
      <c r="C108" s="4" t="s">
        <v>137</v>
      </c>
      <c r="D108" s="4" t="s">
        <v>531</v>
      </c>
      <c r="E108" s="4" t="s">
        <v>532</v>
      </c>
      <c r="F108" s="6">
        <v>44927</v>
      </c>
      <c r="G108" s="6">
        <v>44928</v>
      </c>
      <c r="H108" s="4">
        <v>1</v>
      </c>
      <c r="I108" s="4">
        <v>1</v>
      </c>
      <c r="J108" s="4">
        <v>1</v>
      </c>
      <c r="K108" s="4" t="s">
        <v>30</v>
      </c>
      <c r="L108" s="4">
        <v>-612</v>
      </c>
      <c r="M108" s="4">
        <v>-612</v>
      </c>
      <c r="N108" s="4" t="s">
        <v>533</v>
      </c>
      <c r="O108" s="4" t="s">
        <v>32</v>
      </c>
      <c r="P108" s="4" t="s">
        <v>33</v>
      </c>
      <c r="Q108" s="4">
        <v>0</v>
      </c>
      <c r="R108" s="7">
        <v>44924</v>
      </c>
      <c r="S108" s="6">
        <v>44931</v>
      </c>
      <c r="T108" s="4" t="s">
        <v>34</v>
      </c>
      <c r="U108" s="4">
        <v>-612</v>
      </c>
      <c r="V108" s="4">
        <v>0</v>
      </c>
      <c r="W108" s="4">
        <v>0</v>
      </c>
      <c r="X108" s="4" t="s">
        <v>534</v>
      </c>
      <c r="Y108" s="4" t="s">
        <v>35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43</v>
      </c>
      <c r="F109" s="6">
        <v>44927</v>
      </c>
      <c r="G109" s="6">
        <v>44928</v>
      </c>
      <c r="H109" s="4">
        <v>1</v>
      </c>
      <c r="I109" s="4">
        <v>1</v>
      </c>
      <c r="J109" s="4">
        <v>1</v>
      </c>
      <c r="K109" s="4" t="s">
        <v>30</v>
      </c>
      <c r="L109" s="4">
        <v>483</v>
      </c>
      <c r="M109" s="4">
        <v>483</v>
      </c>
      <c r="N109" s="4" t="s">
        <v>543</v>
      </c>
      <c r="O109" s="4" t="s">
        <v>32</v>
      </c>
      <c r="P109" s="4" t="s">
        <v>33</v>
      </c>
      <c r="Q109" s="4">
        <v>0</v>
      </c>
      <c r="R109" s="7">
        <v>44924</v>
      </c>
      <c r="S109" s="6">
        <v>44931</v>
      </c>
      <c r="T109" s="4" t="s">
        <v>34</v>
      </c>
      <c r="U109" s="4">
        <v>483</v>
      </c>
      <c r="V109" s="4">
        <v>0</v>
      </c>
      <c r="W109" s="4">
        <v>0</v>
      </c>
      <c r="X109" s="4" t="s">
        <v>544</v>
      </c>
      <c r="Y109" s="4" t="s">
        <v>545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547</v>
      </c>
      <c r="E110" s="4" t="s">
        <v>548</v>
      </c>
      <c r="F110" s="6">
        <v>44926</v>
      </c>
      <c r="G110" s="6">
        <v>44928</v>
      </c>
      <c r="H110" s="4">
        <v>1</v>
      </c>
      <c r="I110" s="4">
        <v>2</v>
      </c>
      <c r="J110" s="4">
        <v>2</v>
      </c>
      <c r="K110" s="4" t="s">
        <v>30</v>
      </c>
      <c r="L110" s="4">
        <v>5698</v>
      </c>
      <c r="M110" s="4">
        <v>5698</v>
      </c>
      <c r="N110" s="4" t="s">
        <v>549</v>
      </c>
      <c r="O110" s="4" t="s">
        <v>32</v>
      </c>
      <c r="P110" s="4" t="s">
        <v>33</v>
      </c>
      <c r="Q110" s="4">
        <v>0</v>
      </c>
      <c r="R110" s="7">
        <v>44924</v>
      </c>
      <c r="S110" s="6">
        <v>44931</v>
      </c>
      <c r="T110" s="4" t="s">
        <v>34</v>
      </c>
      <c r="U110" s="4">
        <v>5698</v>
      </c>
      <c r="V110" s="4">
        <v>0</v>
      </c>
      <c r="W110" s="4">
        <v>0</v>
      </c>
      <c r="X110" s="4" t="s">
        <v>550</v>
      </c>
      <c r="Y110" s="4" t="s">
        <v>551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440</v>
      </c>
      <c r="F111" s="6">
        <v>44926</v>
      </c>
      <c r="G111" s="6">
        <v>44928</v>
      </c>
      <c r="H111" s="4">
        <v>1</v>
      </c>
      <c r="I111" s="4">
        <v>2</v>
      </c>
      <c r="J111" s="4">
        <v>2</v>
      </c>
      <c r="K111" s="4" t="s">
        <v>30</v>
      </c>
      <c r="L111" s="4">
        <v>2070</v>
      </c>
      <c r="M111" s="4">
        <v>2070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44924</v>
      </c>
      <c r="S111" s="6">
        <v>44931</v>
      </c>
      <c r="T111" s="4" t="s">
        <v>34</v>
      </c>
      <c r="U111" s="4">
        <v>2070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44927</v>
      </c>
      <c r="G112" s="6">
        <v>44928</v>
      </c>
      <c r="H112" s="4">
        <v>1</v>
      </c>
      <c r="I112" s="4">
        <v>1</v>
      </c>
      <c r="J112" s="4">
        <v>1</v>
      </c>
      <c r="K112" s="4" t="s">
        <v>30</v>
      </c>
      <c r="L112" s="4">
        <v>617</v>
      </c>
      <c r="M112" s="4">
        <v>617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44924</v>
      </c>
      <c r="S112" s="6">
        <v>44931</v>
      </c>
      <c r="T112" s="4" t="s">
        <v>34</v>
      </c>
      <c r="U112" s="4">
        <v>617</v>
      </c>
      <c r="V112" s="4">
        <v>0</v>
      </c>
      <c r="W112" s="4">
        <v>0</v>
      </c>
      <c r="X112" s="4" t="s">
        <v>561</v>
      </c>
      <c r="Y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510</v>
      </c>
      <c r="E113" s="4" t="s">
        <v>564</v>
      </c>
      <c r="F113" s="6">
        <v>44925</v>
      </c>
      <c r="G113" s="6">
        <v>44928</v>
      </c>
      <c r="H113" s="4">
        <v>1</v>
      </c>
      <c r="I113" s="4">
        <v>3</v>
      </c>
      <c r="J113" s="4">
        <v>3</v>
      </c>
      <c r="K113" s="4" t="s">
        <v>30</v>
      </c>
      <c r="L113" s="4">
        <v>2304</v>
      </c>
      <c r="M113" s="4">
        <v>2304</v>
      </c>
      <c r="N113" s="4" t="s">
        <v>565</v>
      </c>
      <c r="O113" s="4" t="s">
        <v>32</v>
      </c>
      <c r="P113" s="4" t="s">
        <v>33</v>
      </c>
      <c r="Q113" s="4">
        <v>0</v>
      </c>
      <c r="R113" s="7">
        <v>44924</v>
      </c>
      <c r="S113" s="6">
        <v>44931</v>
      </c>
      <c r="T113" s="4" t="s">
        <v>34</v>
      </c>
      <c r="U113" s="4">
        <v>2304</v>
      </c>
      <c r="V113" s="4">
        <v>0</v>
      </c>
      <c r="W113" s="4">
        <v>0</v>
      </c>
      <c r="X113" s="4" t="s">
        <v>566</v>
      </c>
      <c r="Y113" s="4" t="s">
        <v>567</v>
      </c>
    </row>
    <row r="114" s="4" customFormat="1" spans="1:26">
      <c r="A114" s="4" t="s">
        <v>568</v>
      </c>
      <c r="B114" s="4" t="s">
        <v>26</v>
      </c>
      <c r="C114" s="4" t="s">
        <v>27</v>
      </c>
      <c r="D114" s="4" t="s">
        <v>569</v>
      </c>
      <c r="E114" s="4" t="s">
        <v>570</v>
      </c>
      <c r="F114" s="6">
        <v>44926</v>
      </c>
      <c r="G114" s="6">
        <v>44928</v>
      </c>
      <c r="H114" s="4">
        <v>2</v>
      </c>
      <c r="I114" s="4">
        <v>2</v>
      </c>
      <c r="J114" s="4">
        <v>4</v>
      </c>
      <c r="K114" s="4" t="s">
        <v>30</v>
      </c>
      <c r="L114" s="4">
        <v>864</v>
      </c>
      <c r="M114" s="4">
        <v>864</v>
      </c>
      <c r="N114" s="4" t="s">
        <v>571</v>
      </c>
      <c r="O114" s="4" t="s">
        <v>32</v>
      </c>
      <c r="P114" s="4" t="s">
        <v>33</v>
      </c>
      <c r="Q114" s="4">
        <v>0</v>
      </c>
      <c r="R114" s="7">
        <v>44924</v>
      </c>
      <c r="S114" s="6">
        <v>44931</v>
      </c>
      <c r="T114" s="4" t="s">
        <v>34</v>
      </c>
      <c r="U114" s="4">
        <v>864</v>
      </c>
      <c r="V114" s="4">
        <v>0</v>
      </c>
      <c r="W114" s="4">
        <v>0</v>
      </c>
      <c r="X114" s="4" t="s">
        <v>572</v>
      </c>
      <c r="Y114" s="4" t="s">
        <v>573</v>
      </c>
      <c r="Z114" s="4" t="s">
        <v>574</v>
      </c>
    </row>
    <row r="115" s="4" customFormat="1" spans="1:25">
      <c r="A115" s="4" t="s">
        <v>575</v>
      </c>
      <c r="B115" s="4" t="s">
        <v>26</v>
      </c>
      <c r="C115" s="4" t="s">
        <v>27</v>
      </c>
      <c r="D115" s="4" t="s">
        <v>542</v>
      </c>
      <c r="E115" s="4" t="s">
        <v>43</v>
      </c>
      <c r="F115" s="6">
        <v>44927</v>
      </c>
      <c r="G115" s="6">
        <v>44928</v>
      </c>
      <c r="H115" s="4">
        <v>2</v>
      </c>
      <c r="I115" s="4">
        <v>1</v>
      </c>
      <c r="J115" s="4">
        <v>2</v>
      </c>
      <c r="K115" s="4" t="s">
        <v>30</v>
      </c>
      <c r="L115" s="4">
        <v>968</v>
      </c>
      <c r="M115" s="4">
        <v>968</v>
      </c>
      <c r="N115" s="4" t="s">
        <v>543</v>
      </c>
      <c r="O115" s="4" t="s">
        <v>32</v>
      </c>
      <c r="P115" s="4" t="s">
        <v>33</v>
      </c>
      <c r="Q115" s="4">
        <v>0</v>
      </c>
      <c r="R115" s="7">
        <v>44924</v>
      </c>
      <c r="S115" s="6">
        <v>44931</v>
      </c>
      <c r="T115" s="4" t="s">
        <v>34</v>
      </c>
      <c r="U115" s="4">
        <v>968</v>
      </c>
      <c r="V115" s="4">
        <v>0</v>
      </c>
      <c r="W115" s="4">
        <v>0</v>
      </c>
      <c r="X115" s="4" t="s">
        <v>576</v>
      </c>
      <c r="Y115" s="4" t="s">
        <v>577</v>
      </c>
    </row>
    <row r="116" s="4" customFormat="1" spans="1:25">
      <c r="A116" s="4" t="s">
        <v>578</v>
      </c>
      <c r="B116" s="4" t="s">
        <v>26</v>
      </c>
      <c r="C116" s="4" t="s">
        <v>27</v>
      </c>
      <c r="D116" s="4" t="s">
        <v>510</v>
      </c>
      <c r="E116" s="4" t="s">
        <v>511</v>
      </c>
      <c r="F116" s="6">
        <v>44924</v>
      </c>
      <c r="G116" s="6">
        <v>44928</v>
      </c>
      <c r="H116" s="4">
        <v>1</v>
      </c>
      <c r="I116" s="4">
        <v>4</v>
      </c>
      <c r="J116" s="4">
        <v>4</v>
      </c>
      <c r="K116" s="4" t="s">
        <v>30</v>
      </c>
      <c r="L116" s="4">
        <v>3436</v>
      </c>
      <c r="M116" s="4">
        <v>3436</v>
      </c>
      <c r="N116" s="4" t="s">
        <v>579</v>
      </c>
      <c r="O116" s="4" t="s">
        <v>32</v>
      </c>
      <c r="P116" s="4" t="s">
        <v>33</v>
      </c>
      <c r="Q116" s="4">
        <v>0</v>
      </c>
      <c r="R116" s="7">
        <v>44924</v>
      </c>
      <c r="S116" s="6">
        <v>44931</v>
      </c>
      <c r="T116" s="4" t="s">
        <v>34</v>
      </c>
      <c r="U116" s="4">
        <v>3436</v>
      </c>
      <c r="V116" s="4">
        <v>0</v>
      </c>
      <c r="W116" s="4">
        <v>0</v>
      </c>
      <c r="X116" s="4" t="s">
        <v>580</v>
      </c>
      <c r="Y116" s="4" t="s">
        <v>35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44926</v>
      </c>
      <c r="G117" s="6">
        <v>44928</v>
      </c>
      <c r="H117" s="4">
        <v>1</v>
      </c>
      <c r="I117" s="4">
        <v>2</v>
      </c>
      <c r="J117" s="4">
        <v>2</v>
      </c>
      <c r="K117" s="4" t="s">
        <v>30</v>
      </c>
      <c r="L117" s="4">
        <v>1971</v>
      </c>
      <c r="M117" s="4">
        <v>1971</v>
      </c>
      <c r="N117" s="4" t="s">
        <v>584</v>
      </c>
      <c r="O117" s="4" t="s">
        <v>32</v>
      </c>
      <c r="P117" s="4" t="s">
        <v>33</v>
      </c>
      <c r="Q117" s="4">
        <v>0</v>
      </c>
      <c r="R117" s="7">
        <v>44924</v>
      </c>
      <c r="S117" s="6">
        <v>44931</v>
      </c>
      <c r="T117" s="4" t="s">
        <v>34</v>
      </c>
      <c r="U117" s="4">
        <v>1971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44927</v>
      </c>
      <c r="G118" s="6">
        <v>44928</v>
      </c>
      <c r="H118" s="4">
        <v>1</v>
      </c>
      <c r="I118" s="4">
        <v>1</v>
      </c>
      <c r="J118" s="4">
        <v>1</v>
      </c>
      <c r="K118" s="4" t="s">
        <v>30</v>
      </c>
      <c r="L118" s="4">
        <v>196</v>
      </c>
      <c r="M118" s="4">
        <v>196</v>
      </c>
      <c r="N118" s="4" t="s">
        <v>590</v>
      </c>
      <c r="O118" s="4" t="s">
        <v>32</v>
      </c>
      <c r="P118" s="4" t="s">
        <v>33</v>
      </c>
      <c r="Q118" s="4">
        <v>0</v>
      </c>
      <c r="R118" s="7">
        <v>44924</v>
      </c>
      <c r="S118" s="6">
        <v>44931</v>
      </c>
      <c r="T118" s="4" t="s">
        <v>34</v>
      </c>
      <c r="U118" s="4">
        <v>196</v>
      </c>
      <c r="V118" s="4">
        <v>0</v>
      </c>
      <c r="W118" s="4">
        <v>0</v>
      </c>
      <c r="X118" s="4" t="s">
        <v>591</v>
      </c>
      <c r="Y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595</v>
      </c>
      <c r="F119" s="6">
        <v>44927</v>
      </c>
      <c r="G119" s="6">
        <v>44928</v>
      </c>
      <c r="H119" s="4">
        <v>1</v>
      </c>
      <c r="I119" s="4">
        <v>1</v>
      </c>
      <c r="J119" s="4">
        <v>1</v>
      </c>
      <c r="K119" s="4" t="s">
        <v>30</v>
      </c>
      <c r="L119" s="4">
        <v>1393</v>
      </c>
      <c r="M119" s="4">
        <v>1393</v>
      </c>
      <c r="N119" s="4" t="s">
        <v>596</v>
      </c>
      <c r="O119" s="4" t="s">
        <v>32</v>
      </c>
      <c r="P119" s="4" t="s">
        <v>33</v>
      </c>
      <c r="Q119" s="4">
        <v>0</v>
      </c>
      <c r="R119" s="7">
        <v>44924</v>
      </c>
      <c r="S119" s="6">
        <v>44931</v>
      </c>
      <c r="T119" s="4" t="s">
        <v>34</v>
      </c>
      <c r="U119" s="4">
        <v>1393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44926</v>
      </c>
      <c r="G120" s="6">
        <v>44928</v>
      </c>
      <c r="H120" s="4">
        <v>1</v>
      </c>
      <c r="I120" s="4">
        <v>2</v>
      </c>
      <c r="J120" s="4">
        <v>2</v>
      </c>
      <c r="K120" s="4" t="s">
        <v>30</v>
      </c>
      <c r="L120" s="4">
        <v>1008</v>
      </c>
      <c r="M120" s="4">
        <v>1008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44924</v>
      </c>
      <c r="S120" s="6">
        <v>44931</v>
      </c>
      <c r="T120" s="4" t="s">
        <v>34</v>
      </c>
      <c r="U120" s="4">
        <v>1008</v>
      </c>
      <c r="V120" s="4">
        <v>0</v>
      </c>
      <c r="W120" s="4">
        <v>0</v>
      </c>
      <c r="X120" s="4" t="s">
        <v>601</v>
      </c>
      <c r="Y120" s="4" t="s">
        <v>35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604</v>
      </c>
      <c r="F121" s="6">
        <v>44925</v>
      </c>
      <c r="G121" s="6">
        <v>44928</v>
      </c>
      <c r="H121" s="4">
        <v>1</v>
      </c>
      <c r="I121" s="4">
        <v>3</v>
      </c>
      <c r="J121" s="4">
        <v>3</v>
      </c>
      <c r="K121" s="4" t="s">
        <v>30</v>
      </c>
      <c r="L121" s="4">
        <v>2108</v>
      </c>
      <c r="M121" s="4">
        <v>2108</v>
      </c>
      <c r="N121" s="4" t="s">
        <v>605</v>
      </c>
      <c r="O121" s="4" t="s">
        <v>32</v>
      </c>
      <c r="P121" s="4" t="s">
        <v>33</v>
      </c>
      <c r="Q121" s="4">
        <v>0</v>
      </c>
      <c r="R121" s="7">
        <v>44924</v>
      </c>
      <c r="S121" s="6">
        <v>44931</v>
      </c>
      <c r="T121" s="4" t="s">
        <v>34</v>
      </c>
      <c r="U121" s="4">
        <v>2108</v>
      </c>
      <c r="V121" s="4">
        <v>0</v>
      </c>
      <c r="W121" s="4">
        <v>0</v>
      </c>
      <c r="X121" s="4" t="s">
        <v>606</v>
      </c>
      <c r="Y121" s="4" t="s">
        <v>607</v>
      </c>
    </row>
    <row r="122" s="4" customFormat="1" spans="1:25">
      <c r="A122" s="4" t="s">
        <v>608</v>
      </c>
      <c r="B122" s="4" t="s">
        <v>26</v>
      </c>
      <c r="C122" s="4" t="s">
        <v>27</v>
      </c>
      <c r="D122" s="4" t="s">
        <v>609</v>
      </c>
      <c r="E122" s="4" t="s">
        <v>610</v>
      </c>
      <c r="F122" s="6">
        <v>44927</v>
      </c>
      <c r="G122" s="6">
        <v>44928</v>
      </c>
      <c r="H122" s="4">
        <v>1</v>
      </c>
      <c r="I122" s="4">
        <v>1</v>
      </c>
      <c r="J122" s="4">
        <v>1</v>
      </c>
      <c r="K122" s="4" t="s">
        <v>30</v>
      </c>
      <c r="L122" s="4">
        <v>414</v>
      </c>
      <c r="M122" s="4">
        <v>414</v>
      </c>
      <c r="N122" s="4" t="s">
        <v>611</v>
      </c>
      <c r="O122" s="4" t="s">
        <v>32</v>
      </c>
      <c r="P122" s="4" t="s">
        <v>33</v>
      </c>
      <c r="Q122" s="4">
        <v>0</v>
      </c>
      <c r="R122" s="7">
        <v>44925</v>
      </c>
      <c r="S122" s="6">
        <v>44931</v>
      </c>
      <c r="T122" s="4" t="s">
        <v>34</v>
      </c>
      <c r="U122" s="4">
        <v>414</v>
      </c>
      <c r="V122" s="4">
        <v>0</v>
      </c>
      <c r="W122" s="4">
        <v>0</v>
      </c>
      <c r="X122" s="4" t="s">
        <v>612</v>
      </c>
      <c r="Y122" s="4" t="s">
        <v>35</v>
      </c>
    </row>
    <row r="123" s="4" customFormat="1" spans="1:25">
      <c r="A123" s="4" t="s">
        <v>613</v>
      </c>
      <c r="B123" s="4" t="s">
        <v>26</v>
      </c>
      <c r="C123" s="4" t="s">
        <v>27</v>
      </c>
      <c r="D123" s="4" t="s">
        <v>614</v>
      </c>
      <c r="E123" s="4" t="s">
        <v>615</v>
      </c>
      <c r="F123" s="6">
        <v>44927</v>
      </c>
      <c r="G123" s="6">
        <v>44928</v>
      </c>
      <c r="H123" s="4">
        <v>1</v>
      </c>
      <c r="I123" s="4">
        <v>1</v>
      </c>
      <c r="J123" s="4">
        <v>1</v>
      </c>
      <c r="K123" s="4" t="s">
        <v>30</v>
      </c>
      <c r="L123" s="4">
        <v>626</v>
      </c>
      <c r="M123" s="4">
        <v>626</v>
      </c>
      <c r="N123" s="4" t="s">
        <v>616</v>
      </c>
      <c r="O123" s="4" t="s">
        <v>32</v>
      </c>
      <c r="P123" s="4" t="s">
        <v>33</v>
      </c>
      <c r="Q123" s="4">
        <v>0</v>
      </c>
      <c r="R123" s="7">
        <v>44925</v>
      </c>
      <c r="S123" s="6">
        <v>44931</v>
      </c>
      <c r="T123" s="4" t="s">
        <v>34</v>
      </c>
      <c r="U123" s="4">
        <v>626</v>
      </c>
      <c r="V123" s="4">
        <v>0</v>
      </c>
      <c r="W123" s="4">
        <v>0</v>
      </c>
      <c r="X123" s="4" t="s">
        <v>617</v>
      </c>
      <c r="Y123" s="4" t="s">
        <v>618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620</v>
      </c>
      <c r="E124" s="4" t="s">
        <v>621</v>
      </c>
      <c r="F124" s="6">
        <v>44925</v>
      </c>
      <c r="G124" s="6">
        <v>44928</v>
      </c>
      <c r="H124" s="4">
        <v>1</v>
      </c>
      <c r="I124" s="4">
        <v>3</v>
      </c>
      <c r="J124" s="4">
        <v>3</v>
      </c>
      <c r="K124" s="4" t="s">
        <v>30</v>
      </c>
      <c r="L124" s="4">
        <v>1836</v>
      </c>
      <c r="M124" s="4">
        <v>1836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44925</v>
      </c>
      <c r="S124" s="6">
        <v>44931</v>
      </c>
      <c r="T124" s="4" t="s">
        <v>34</v>
      </c>
      <c r="U124" s="4">
        <v>1836</v>
      </c>
      <c r="V124" s="4">
        <v>0</v>
      </c>
      <c r="W124" s="4">
        <v>0</v>
      </c>
      <c r="X124" s="4" t="s">
        <v>623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44925</v>
      </c>
      <c r="G125" s="6">
        <v>44928</v>
      </c>
      <c r="H125" s="4">
        <v>1</v>
      </c>
      <c r="I125" s="4">
        <v>3</v>
      </c>
      <c r="J125" s="4">
        <v>3</v>
      </c>
      <c r="K125" s="4" t="s">
        <v>30</v>
      </c>
      <c r="L125" s="4">
        <v>5591</v>
      </c>
      <c r="M125" s="4">
        <v>5591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44925</v>
      </c>
      <c r="S125" s="6">
        <v>44931</v>
      </c>
      <c r="T125" s="4" t="s">
        <v>34</v>
      </c>
      <c r="U125" s="4">
        <v>5591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632</v>
      </c>
      <c r="E126" s="4" t="s">
        <v>633</v>
      </c>
      <c r="F126" s="6">
        <v>44927</v>
      </c>
      <c r="G126" s="6">
        <v>44928</v>
      </c>
      <c r="H126" s="4">
        <v>1</v>
      </c>
      <c r="I126" s="4">
        <v>1</v>
      </c>
      <c r="J126" s="4">
        <v>1</v>
      </c>
      <c r="K126" s="4" t="s">
        <v>30</v>
      </c>
      <c r="L126" s="4">
        <v>352</v>
      </c>
      <c r="M126" s="4">
        <v>352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44925</v>
      </c>
      <c r="S126" s="6">
        <v>44931</v>
      </c>
      <c r="T126" s="4" t="s">
        <v>34</v>
      </c>
      <c r="U126" s="4">
        <v>352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638</v>
      </c>
      <c r="E127" s="4" t="s">
        <v>639</v>
      </c>
      <c r="F127" s="6">
        <v>44925</v>
      </c>
      <c r="G127" s="6">
        <v>44928</v>
      </c>
      <c r="H127" s="4">
        <v>1</v>
      </c>
      <c r="I127" s="4">
        <v>3</v>
      </c>
      <c r="J127" s="4">
        <v>3</v>
      </c>
      <c r="K127" s="4" t="s">
        <v>30</v>
      </c>
      <c r="L127" s="4">
        <v>2532</v>
      </c>
      <c r="M127" s="4">
        <v>2532</v>
      </c>
      <c r="N127" s="4" t="s">
        <v>640</v>
      </c>
      <c r="O127" s="4" t="s">
        <v>32</v>
      </c>
      <c r="P127" s="4" t="s">
        <v>33</v>
      </c>
      <c r="Q127" s="4">
        <v>0</v>
      </c>
      <c r="R127" s="7">
        <v>44925</v>
      </c>
      <c r="S127" s="6">
        <v>44931</v>
      </c>
      <c r="T127" s="4" t="s">
        <v>34</v>
      </c>
      <c r="U127" s="4">
        <v>2532</v>
      </c>
      <c r="V127" s="4">
        <v>0</v>
      </c>
      <c r="W127" s="4">
        <v>0</v>
      </c>
      <c r="X127" s="4" t="s">
        <v>641</v>
      </c>
      <c r="Y127" s="4" t="s">
        <v>642</v>
      </c>
    </row>
    <row r="128" s="4" customFormat="1" spans="1:25">
      <c r="A128" s="4" t="s">
        <v>643</v>
      </c>
      <c r="B128" s="4" t="s">
        <v>26</v>
      </c>
      <c r="C128" s="4" t="s">
        <v>27</v>
      </c>
      <c r="D128" s="4" t="s">
        <v>510</v>
      </c>
      <c r="E128" s="4" t="s">
        <v>309</v>
      </c>
      <c r="F128" s="6">
        <v>44927</v>
      </c>
      <c r="G128" s="6">
        <v>44928</v>
      </c>
      <c r="H128" s="4">
        <v>1</v>
      </c>
      <c r="I128" s="4">
        <v>1</v>
      </c>
      <c r="J128" s="4">
        <v>1</v>
      </c>
      <c r="K128" s="4" t="s">
        <v>30</v>
      </c>
      <c r="L128" s="4">
        <v>825</v>
      </c>
      <c r="M128" s="4">
        <v>825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44925</v>
      </c>
      <c r="S128" s="6">
        <v>44931</v>
      </c>
      <c r="T128" s="4" t="s">
        <v>34</v>
      </c>
      <c r="U128" s="4">
        <v>825</v>
      </c>
      <c r="V128" s="4">
        <v>0</v>
      </c>
      <c r="W128" s="4">
        <v>0</v>
      </c>
      <c r="X128" s="4" t="s">
        <v>645</v>
      </c>
      <c r="Y128" s="4" t="s">
        <v>646</v>
      </c>
    </row>
    <row r="129" s="4" customFormat="1" spans="1:25">
      <c r="A129" s="4" t="s">
        <v>647</v>
      </c>
      <c r="B129" s="4" t="s">
        <v>26</v>
      </c>
      <c r="C129" s="4" t="s">
        <v>27</v>
      </c>
      <c r="D129" s="4" t="s">
        <v>648</v>
      </c>
      <c r="E129" s="4" t="s">
        <v>649</v>
      </c>
      <c r="F129" s="6">
        <v>44926</v>
      </c>
      <c r="G129" s="6">
        <v>44928</v>
      </c>
      <c r="H129" s="4">
        <v>1</v>
      </c>
      <c r="I129" s="4">
        <v>2</v>
      </c>
      <c r="J129" s="4">
        <v>2</v>
      </c>
      <c r="K129" s="4" t="s">
        <v>30</v>
      </c>
      <c r="L129" s="4">
        <v>2122</v>
      </c>
      <c r="M129" s="4">
        <v>2122</v>
      </c>
      <c r="N129" s="4" t="s">
        <v>650</v>
      </c>
      <c r="O129" s="4" t="s">
        <v>32</v>
      </c>
      <c r="P129" s="4" t="s">
        <v>33</v>
      </c>
      <c r="Q129" s="4">
        <v>0</v>
      </c>
      <c r="R129" s="7">
        <v>44925</v>
      </c>
      <c r="S129" s="6">
        <v>44931</v>
      </c>
      <c r="T129" s="4" t="s">
        <v>34</v>
      </c>
      <c r="U129" s="4">
        <v>2122</v>
      </c>
      <c r="V129" s="4">
        <v>0</v>
      </c>
      <c r="W129" s="4">
        <v>0</v>
      </c>
      <c r="X129" s="4" t="s">
        <v>651</v>
      </c>
      <c r="Y129" s="4" t="s">
        <v>35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653</v>
      </c>
      <c r="E130" s="4" t="s">
        <v>654</v>
      </c>
      <c r="F130" s="6">
        <v>44925</v>
      </c>
      <c r="G130" s="6">
        <v>44928</v>
      </c>
      <c r="H130" s="4">
        <v>1</v>
      </c>
      <c r="I130" s="4">
        <v>3</v>
      </c>
      <c r="J130" s="4">
        <v>3</v>
      </c>
      <c r="K130" s="4" t="s">
        <v>30</v>
      </c>
      <c r="L130" s="4">
        <v>513</v>
      </c>
      <c r="M130" s="4">
        <v>513</v>
      </c>
      <c r="N130" s="4" t="s">
        <v>655</v>
      </c>
      <c r="O130" s="4" t="s">
        <v>32</v>
      </c>
      <c r="P130" s="4" t="s">
        <v>33</v>
      </c>
      <c r="Q130" s="4">
        <v>0</v>
      </c>
      <c r="R130" s="7">
        <v>44925</v>
      </c>
      <c r="S130" s="6">
        <v>44931</v>
      </c>
      <c r="T130" s="4" t="s">
        <v>34</v>
      </c>
      <c r="U130" s="4">
        <v>513</v>
      </c>
      <c r="V130" s="4">
        <v>0</v>
      </c>
      <c r="W130" s="4">
        <v>0</v>
      </c>
      <c r="X130" s="4" t="s">
        <v>656</v>
      </c>
      <c r="Y130" s="4" t="s">
        <v>657</v>
      </c>
    </row>
    <row r="131" s="4" customFormat="1" spans="1:25">
      <c r="A131" s="4" t="s">
        <v>658</v>
      </c>
      <c r="B131" s="4" t="s">
        <v>26</v>
      </c>
      <c r="C131" s="4" t="s">
        <v>27</v>
      </c>
      <c r="D131" s="4" t="s">
        <v>659</v>
      </c>
      <c r="E131" s="4" t="s">
        <v>660</v>
      </c>
      <c r="F131" s="6">
        <v>44927</v>
      </c>
      <c r="G131" s="6">
        <v>44928</v>
      </c>
      <c r="H131" s="4">
        <v>1</v>
      </c>
      <c r="I131" s="4">
        <v>1</v>
      </c>
      <c r="J131" s="4">
        <v>1</v>
      </c>
      <c r="K131" s="4" t="s">
        <v>30</v>
      </c>
      <c r="L131" s="4">
        <v>719</v>
      </c>
      <c r="M131" s="4">
        <v>719</v>
      </c>
      <c r="N131" s="4" t="s">
        <v>661</v>
      </c>
      <c r="O131" s="4" t="s">
        <v>32</v>
      </c>
      <c r="P131" s="4" t="s">
        <v>33</v>
      </c>
      <c r="Q131" s="4">
        <v>0</v>
      </c>
      <c r="R131" s="7">
        <v>44925</v>
      </c>
      <c r="S131" s="6">
        <v>44931</v>
      </c>
      <c r="T131" s="4" t="s">
        <v>34</v>
      </c>
      <c r="U131" s="4">
        <v>719</v>
      </c>
      <c r="V131" s="4">
        <v>0</v>
      </c>
      <c r="W131" s="4">
        <v>0</v>
      </c>
      <c r="X131" s="4" t="s">
        <v>662</v>
      </c>
      <c r="Y131" s="4" t="s">
        <v>317</v>
      </c>
    </row>
    <row r="132" s="4" customFormat="1" spans="1:25">
      <c r="A132" s="4" t="s">
        <v>663</v>
      </c>
      <c r="B132" s="4" t="s">
        <v>26</v>
      </c>
      <c r="C132" s="4" t="s">
        <v>27</v>
      </c>
      <c r="D132" s="4" t="s">
        <v>664</v>
      </c>
      <c r="E132" s="4" t="s">
        <v>665</v>
      </c>
      <c r="F132" s="6">
        <v>44927</v>
      </c>
      <c r="G132" s="6">
        <v>44928</v>
      </c>
      <c r="H132" s="4">
        <v>1</v>
      </c>
      <c r="I132" s="4">
        <v>1</v>
      </c>
      <c r="J132" s="4">
        <v>1</v>
      </c>
      <c r="K132" s="4" t="s">
        <v>30</v>
      </c>
      <c r="L132" s="4">
        <v>691</v>
      </c>
      <c r="M132" s="4">
        <v>691</v>
      </c>
      <c r="N132" s="4" t="s">
        <v>666</v>
      </c>
      <c r="O132" s="4" t="s">
        <v>32</v>
      </c>
      <c r="P132" s="4" t="s">
        <v>33</v>
      </c>
      <c r="Q132" s="4">
        <v>0</v>
      </c>
      <c r="R132" s="7">
        <v>44925</v>
      </c>
      <c r="S132" s="6">
        <v>44931</v>
      </c>
      <c r="T132" s="4" t="s">
        <v>34</v>
      </c>
      <c r="U132" s="4">
        <v>691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671</v>
      </c>
      <c r="F133" s="6">
        <v>44926</v>
      </c>
      <c r="G133" s="6">
        <v>44928</v>
      </c>
      <c r="H133" s="4">
        <v>1</v>
      </c>
      <c r="I133" s="4">
        <v>2</v>
      </c>
      <c r="J133" s="4">
        <v>2</v>
      </c>
      <c r="K133" s="4" t="s">
        <v>30</v>
      </c>
      <c r="L133" s="4">
        <v>2016</v>
      </c>
      <c r="M133" s="4">
        <v>2016</v>
      </c>
      <c r="N133" s="4" t="s">
        <v>672</v>
      </c>
      <c r="O133" s="4" t="s">
        <v>32</v>
      </c>
      <c r="P133" s="4" t="s">
        <v>33</v>
      </c>
      <c r="Q133" s="4">
        <v>0</v>
      </c>
      <c r="R133" s="7">
        <v>44925</v>
      </c>
      <c r="S133" s="6">
        <v>44931</v>
      </c>
      <c r="T133" s="4" t="s">
        <v>34</v>
      </c>
      <c r="U133" s="4">
        <v>2016</v>
      </c>
      <c r="V133" s="4">
        <v>0</v>
      </c>
      <c r="W133" s="4">
        <v>0</v>
      </c>
      <c r="X133" s="4" t="s">
        <v>673</v>
      </c>
      <c r="Y133" s="4" t="s">
        <v>674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676</v>
      </c>
      <c r="E134" s="4" t="s">
        <v>677</v>
      </c>
      <c r="F134" s="6">
        <v>44927</v>
      </c>
      <c r="G134" s="6">
        <v>44928</v>
      </c>
      <c r="H134" s="4">
        <v>1</v>
      </c>
      <c r="I134" s="4">
        <v>1</v>
      </c>
      <c r="J134" s="4">
        <v>1</v>
      </c>
      <c r="K134" s="4" t="s">
        <v>30</v>
      </c>
      <c r="L134" s="4">
        <v>493</v>
      </c>
      <c r="M134" s="4">
        <v>493</v>
      </c>
      <c r="N134" s="4" t="s">
        <v>678</v>
      </c>
      <c r="O134" s="4" t="s">
        <v>32</v>
      </c>
      <c r="P134" s="4" t="s">
        <v>33</v>
      </c>
      <c r="Q134" s="4">
        <v>0</v>
      </c>
      <c r="R134" s="7">
        <v>44925</v>
      </c>
      <c r="S134" s="6">
        <v>44931</v>
      </c>
      <c r="T134" s="4" t="s">
        <v>34</v>
      </c>
      <c r="U134" s="4">
        <v>493</v>
      </c>
      <c r="V134" s="4">
        <v>0</v>
      </c>
      <c r="W134" s="4">
        <v>0</v>
      </c>
      <c r="X134" s="4" t="s">
        <v>679</v>
      </c>
      <c r="Y134" s="4" t="s">
        <v>83</v>
      </c>
    </row>
    <row r="135" s="4" customFormat="1" spans="1:25">
      <c r="A135" s="4" t="s">
        <v>49</v>
      </c>
      <c r="B135" s="4" t="s">
        <v>26</v>
      </c>
      <c r="C135" s="4" t="s">
        <v>137</v>
      </c>
      <c r="D135" s="4" t="s">
        <v>50</v>
      </c>
      <c r="E135" s="4" t="s">
        <v>51</v>
      </c>
      <c r="F135" s="6">
        <v>44926</v>
      </c>
      <c r="G135" s="6">
        <v>44928</v>
      </c>
      <c r="H135" s="4">
        <v>1</v>
      </c>
      <c r="I135" s="4">
        <v>2</v>
      </c>
      <c r="J135" s="4">
        <v>2</v>
      </c>
      <c r="K135" s="4" t="s">
        <v>30</v>
      </c>
      <c r="L135" s="4">
        <v>-1112</v>
      </c>
      <c r="M135" s="4">
        <v>-1112</v>
      </c>
      <c r="N135" s="4" t="s">
        <v>52</v>
      </c>
      <c r="O135" s="4" t="s">
        <v>32</v>
      </c>
      <c r="P135" s="4" t="s">
        <v>33</v>
      </c>
      <c r="Q135" s="4">
        <v>0</v>
      </c>
      <c r="R135" s="7">
        <v>44835</v>
      </c>
      <c r="S135" s="6">
        <v>44931</v>
      </c>
      <c r="T135" s="4" t="s">
        <v>34</v>
      </c>
      <c r="U135" s="4">
        <v>-1112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357</v>
      </c>
      <c r="E136" s="4" t="s">
        <v>681</v>
      </c>
      <c r="F136" s="6">
        <v>44927</v>
      </c>
      <c r="G136" s="6">
        <v>44928</v>
      </c>
      <c r="H136" s="4">
        <v>1</v>
      </c>
      <c r="I136" s="4">
        <v>1</v>
      </c>
      <c r="J136" s="4">
        <v>1</v>
      </c>
      <c r="K136" s="4" t="s">
        <v>30</v>
      </c>
      <c r="L136" s="4">
        <v>440</v>
      </c>
      <c r="M136" s="4">
        <v>440</v>
      </c>
      <c r="N136" s="4" t="s">
        <v>682</v>
      </c>
      <c r="O136" s="4" t="s">
        <v>32</v>
      </c>
      <c r="P136" s="4" t="s">
        <v>33</v>
      </c>
      <c r="Q136" s="4">
        <v>0</v>
      </c>
      <c r="R136" s="7">
        <v>44925</v>
      </c>
      <c r="S136" s="6">
        <v>44931</v>
      </c>
      <c r="T136" s="4" t="s">
        <v>34</v>
      </c>
      <c r="U136" s="4">
        <v>440</v>
      </c>
      <c r="V136" s="4">
        <v>0</v>
      </c>
      <c r="W136" s="4">
        <v>0</v>
      </c>
      <c r="X136" s="4" t="s">
        <v>683</v>
      </c>
      <c r="Y136" s="4" t="s">
        <v>35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685</v>
      </c>
      <c r="E137" s="4" t="s">
        <v>686</v>
      </c>
      <c r="F137" s="6">
        <v>44926</v>
      </c>
      <c r="G137" s="6">
        <v>44928</v>
      </c>
      <c r="H137" s="4">
        <v>1</v>
      </c>
      <c r="I137" s="4">
        <v>2</v>
      </c>
      <c r="J137" s="4">
        <v>2</v>
      </c>
      <c r="K137" s="4" t="s">
        <v>30</v>
      </c>
      <c r="L137" s="4">
        <v>744</v>
      </c>
      <c r="M137" s="4">
        <v>744</v>
      </c>
      <c r="N137" s="4" t="s">
        <v>687</v>
      </c>
      <c r="O137" s="4" t="s">
        <v>32</v>
      </c>
      <c r="P137" s="4" t="s">
        <v>33</v>
      </c>
      <c r="Q137" s="4">
        <v>0</v>
      </c>
      <c r="R137" s="7">
        <v>44925</v>
      </c>
      <c r="S137" s="6">
        <v>44931</v>
      </c>
      <c r="T137" s="4" t="s">
        <v>34</v>
      </c>
      <c r="U137" s="4">
        <v>744</v>
      </c>
      <c r="V137" s="4">
        <v>0</v>
      </c>
      <c r="W137" s="4">
        <v>0</v>
      </c>
      <c r="X137" s="4" t="s">
        <v>688</v>
      </c>
      <c r="Y137" s="4" t="s">
        <v>689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691</v>
      </c>
      <c r="E138" s="4" t="s">
        <v>43</v>
      </c>
      <c r="F138" s="6">
        <v>44927</v>
      </c>
      <c r="G138" s="6">
        <v>44928</v>
      </c>
      <c r="H138" s="4">
        <v>1</v>
      </c>
      <c r="I138" s="4">
        <v>1</v>
      </c>
      <c r="J138" s="4">
        <v>1</v>
      </c>
      <c r="K138" s="4" t="s">
        <v>30</v>
      </c>
      <c r="L138" s="4">
        <v>169</v>
      </c>
      <c r="M138" s="4">
        <v>169</v>
      </c>
      <c r="N138" s="4" t="s">
        <v>692</v>
      </c>
      <c r="O138" s="4" t="s">
        <v>32</v>
      </c>
      <c r="P138" s="4" t="s">
        <v>33</v>
      </c>
      <c r="Q138" s="4">
        <v>0</v>
      </c>
      <c r="R138" s="7">
        <v>44925</v>
      </c>
      <c r="S138" s="6">
        <v>44931</v>
      </c>
      <c r="T138" s="4" t="s">
        <v>34</v>
      </c>
      <c r="U138" s="4">
        <v>169</v>
      </c>
      <c r="V138" s="4">
        <v>0</v>
      </c>
      <c r="W138" s="4">
        <v>0</v>
      </c>
      <c r="X138" s="4" t="s">
        <v>693</v>
      </c>
      <c r="Y138" s="4" t="s">
        <v>35</v>
      </c>
    </row>
    <row r="139" s="4" customFormat="1" spans="1:25">
      <c r="A139" s="4" t="s">
        <v>694</v>
      </c>
      <c r="B139" s="4" t="s">
        <v>26</v>
      </c>
      <c r="C139" s="4" t="s">
        <v>27</v>
      </c>
      <c r="D139" s="4" t="s">
        <v>695</v>
      </c>
      <c r="E139" s="4" t="s">
        <v>696</v>
      </c>
      <c r="F139" s="6">
        <v>44926</v>
      </c>
      <c r="G139" s="6">
        <v>44928</v>
      </c>
      <c r="H139" s="4">
        <v>1</v>
      </c>
      <c r="I139" s="4">
        <v>2</v>
      </c>
      <c r="J139" s="4">
        <v>2</v>
      </c>
      <c r="K139" s="4" t="s">
        <v>30</v>
      </c>
      <c r="L139" s="4">
        <v>2998</v>
      </c>
      <c r="M139" s="4">
        <v>2998</v>
      </c>
      <c r="N139" s="4" t="s">
        <v>697</v>
      </c>
      <c r="O139" s="4" t="s">
        <v>32</v>
      </c>
      <c r="P139" s="4" t="s">
        <v>33</v>
      </c>
      <c r="Q139" s="4">
        <v>0</v>
      </c>
      <c r="R139" s="7">
        <v>44925</v>
      </c>
      <c r="S139" s="6">
        <v>44931</v>
      </c>
      <c r="T139" s="4" t="s">
        <v>34</v>
      </c>
      <c r="U139" s="4">
        <v>2998</v>
      </c>
      <c r="V139" s="4">
        <v>0</v>
      </c>
      <c r="W139" s="4">
        <v>0</v>
      </c>
      <c r="X139" s="4" t="s">
        <v>698</v>
      </c>
      <c r="Y139" s="4" t="s">
        <v>699</v>
      </c>
    </row>
    <row r="140" s="4" customFormat="1" spans="1:25">
      <c r="A140" s="4" t="s">
        <v>700</v>
      </c>
      <c r="B140" s="4" t="s">
        <v>26</v>
      </c>
      <c r="C140" s="4" t="s">
        <v>27</v>
      </c>
      <c r="D140" s="4" t="s">
        <v>701</v>
      </c>
      <c r="E140" s="4" t="s">
        <v>610</v>
      </c>
      <c r="F140" s="6">
        <v>44927</v>
      </c>
      <c r="G140" s="6">
        <v>44928</v>
      </c>
      <c r="H140" s="4">
        <v>1</v>
      </c>
      <c r="I140" s="4">
        <v>1</v>
      </c>
      <c r="J140" s="4">
        <v>1</v>
      </c>
      <c r="K140" s="4" t="s">
        <v>30</v>
      </c>
      <c r="L140" s="4">
        <v>587</v>
      </c>
      <c r="M140" s="4">
        <v>587</v>
      </c>
      <c r="N140" s="4" t="s">
        <v>702</v>
      </c>
      <c r="O140" s="4" t="s">
        <v>32</v>
      </c>
      <c r="P140" s="4" t="s">
        <v>33</v>
      </c>
      <c r="Q140" s="4">
        <v>0</v>
      </c>
      <c r="R140" s="7">
        <v>44925</v>
      </c>
      <c r="S140" s="6">
        <v>44931</v>
      </c>
      <c r="T140" s="4" t="s">
        <v>34</v>
      </c>
      <c r="U140" s="4">
        <v>587</v>
      </c>
      <c r="V140" s="4">
        <v>0</v>
      </c>
      <c r="W140" s="4">
        <v>0</v>
      </c>
      <c r="X140" s="4" t="s">
        <v>703</v>
      </c>
      <c r="Y140" s="4" t="s">
        <v>704</v>
      </c>
    </row>
    <row r="141" s="4" customFormat="1" spans="1:25">
      <c r="A141" s="4" t="s">
        <v>705</v>
      </c>
      <c r="B141" s="4" t="s">
        <v>26</v>
      </c>
      <c r="C141" s="4" t="s">
        <v>27</v>
      </c>
      <c r="D141" s="4" t="s">
        <v>706</v>
      </c>
      <c r="E141" s="4" t="s">
        <v>383</v>
      </c>
      <c r="F141" s="6">
        <v>44927</v>
      </c>
      <c r="G141" s="6">
        <v>44928</v>
      </c>
      <c r="H141" s="4">
        <v>1</v>
      </c>
      <c r="I141" s="4">
        <v>1</v>
      </c>
      <c r="J141" s="4">
        <v>1</v>
      </c>
      <c r="K141" s="4" t="s">
        <v>30</v>
      </c>
      <c r="L141" s="4">
        <v>387</v>
      </c>
      <c r="M141" s="4">
        <v>387</v>
      </c>
      <c r="N141" s="4" t="s">
        <v>707</v>
      </c>
      <c r="O141" s="4" t="s">
        <v>32</v>
      </c>
      <c r="P141" s="4" t="s">
        <v>33</v>
      </c>
      <c r="Q141" s="4">
        <v>0</v>
      </c>
      <c r="R141" s="7">
        <v>44925</v>
      </c>
      <c r="S141" s="6">
        <v>44931</v>
      </c>
      <c r="T141" s="4" t="s">
        <v>34</v>
      </c>
      <c r="U141" s="4">
        <v>387</v>
      </c>
      <c r="V141" s="4">
        <v>0</v>
      </c>
      <c r="W141" s="4">
        <v>0</v>
      </c>
      <c r="X141" s="4" t="s">
        <v>708</v>
      </c>
      <c r="Y141" s="4" t="s">
        <v>83</v>
      </c>
    </row>
    <row r="142" s="4" customFormat="1" spans="1:25">
      <c r="A142" s="4" t="s">
        <v>709</v>
      </c>
      <c r="B142" s="4" t="s">
        <v>26</v>
      </c>
      <c r="C142" s="4" t="s">
        <v>27</v>
      </c>
      <c r="D142" s="4" t="s">
        <v>710</v>
      </c>
      <c r="E142" s="4" t="s">
        <v>711</v>
      </c>
      <c r="F142" s="6">
        <v>44927</v>
      </c>
      <c r="G142" s="6">
        <v>44928</v>
      </c>
      <c r="H142" s="4">
        <v>1</v>
      </c>
      <c r="I142" s="4">
        <v>1</v>
      </c>
      <c r="J142" s="4">
        <v>1</v>
      </c>
      <c r="K142" s="4" t="s">
        <v>30</v>
      </c>
      <c r="L142" s="4">
        <v>242</v>
      </c>
      <c r="M142" s="4">
        <v>242</v>
      </c>
      <c r="N142" s="4" t="s">
        <v>712</v>
      </c>
      <c r="O142" s="4" t="s">
        <v>32</v>
      </c>
      <c r="P142" s="4" t="s">
        <v>33</v>
      </c>
      <c r="Q142" s="4">
        <v>0</v>
      </c>
      <c r="R142" s="7">
        <v>44925</v>
      </c>
      <c r="S142" s="6">
        <v>44931</v>
      </c>
      <c r="T142" s="4" t="s">
        <v>34</v>
      </c>
      <c r="U142" s="4">
        <v>242</v>
      </c>
      <c r="V142" s="4">
        <v>0</v>
      </c>
      <c r="W142" s="4">
        <v>0</v>
      </c>
      <c r="X142" s="4" t="s">
        <v>713</v>
      </c>
      <c r="Y142" s="4" t="s">
        <v>714</v>
      </c>
    </row>
    <row r="143" s="4" customFormat="1" spans="1:25">
      <c r="A143" s="4" t="s">
        <v>715</v>
      </c>
      <c r="B143" s="4" t="s">
        <v>26</v>
      </c>
      <c r="C143" s="4" t="s">
        <v>27</v>
      </c>
      <c r="D143" s="4" t="s">
        <v>716</v>
      </c>
      <c r="E143" s="4" t="s">
        <v>717</v>
      </c>
      <c r="F143" s="6">
        <v>44926</v>
      </c>
      <c r="G143" s="6">
        <v>44928</v>
      </c>
      <c r="H143" s="4">
        <v>1</v>
      </c>
      <c r="I143" s="4">
        <v>2</v>
      </c>
      <c r="J143" s="4">
        <v>2</v>
      </c>
      <c r="K143" s="4" t="s">
        <v>30</v>
      </c>
      <c r="L143" s="4">
        <v>19808</v>
      </c>
      <c r="M143" s="4">
        <v>19808</v>
      </c>
      <c r="N143" s="4" t="s">
        <v>718</v>
      </c>
      <c r="O143" s="4" t="s">
        <v>32</v>
      </c>
      <c r="P143" s="4" t="s">
        <v>33</v>
      </c>
      <c r="Q143" s="4">
        <v>0</v>
      </c>
      <c r="R143" s="7">
        <v>44926</v>
      </c>
      <c r="S143" s="6">
        <v>44931</v>
      </c>
      <c r="T143" s="4" t="s">
        <v>34</v>
      </c>
      <c r="U143" s="4">
        <v>19808</v>
      </c>
      <c r="V143" s="4">
        <v>0</v>
      </c>
      <c r="W143" s="4">
        <v>0</v>
      </c>
      <c r="X143" s="4" t="s">
        <v>719</v>
      </c>
      <c r="Y143" s="4" t="s">
        <v>720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383</v>
      </c>
      <c r="F144" s="6">
        <v>44926</v>
      </c>
      <c r="G144" s="6">
        <v>44928</v>
      </c>
      <c r="H144" s="4">
        <v>1</v>
      </c>
      <c r="I144" s="4">
        <v>2</v>
      </c>
      <c r="J144" s="4">
        <v>2</v>
      </c>
      <c r="K144" s="4" t="s">
        <v>30</v>
      </c>
      <c r="L144" s="4">
        <v>3320</v>
      </c>
      <c r="M144" s="4">
        <v>3320</v>
      </c>
      <c r="N144" s="4" t="s">
        <v>723</v>
      </c>
      <c r="O144" s="4" t="s">
        <v>32</v>
      </c>
      <c r="P144" s="4" t="s">
        <v>33</v>
      </c>
      <c r="Q144" s="4">
        <v>0</v>
      </c>
      <c r="R144" s="7">
        <v>44926</v>
      </c>
      <c r="S144" s="6">
        <v>44931</v>
      </c>
      <c r="T144" s="4" t="s">
        <v>34</v>
      </c>
      <c r="U144" s="4">
        <v>3320</v>
      </c>
      <c r="V144" s="4">
        <v>0</v>
      </c>
      <c r="W144" s="4">
        <v>0</v>
      </c>
      <c r="X144" s="4" t="s">
        <v>724</v>
      </c>
      <c r="Y144" s="4" t="s">
        <v>725</v>
      </c>
    </row>
    <row r="145" s="4" customFormat="1" spans="1:25">
      <c r="A145" s="4" t="s">
        <v>726</v>
      </c>
      <c r="B145" s="4" t="s">
        <v>26</v>
      </c>
      <c r="C145" s="4" t="s">
        <v>27</v>
      </c>
      <c r="D145" s="4" t="s">
        <v>727</v>
      </c>
      <c r="E145" s="4" t="s">
        <v>43</v>
      </c>
      <c r="F145" s="6">
        <v>44926</v>
      </c>
      <c r="G145" s="6">
        <v>44928</v>
      </c>
      <c r="H145" s="4">
        <v>1</v>
      </c>
      <c r="I145" s="4">
        <v>2</v>
      </c>
      <c r="J145" s="4">
        <v>2</v>
      </c>
      <c r="K145" s="4" t="s">
        <v>30</v>
      </c>
      <c r="L145" s="4">
        <v>4372</v>
      </c>
      <c r="M145" s="4">
        <v>4372</v>
      </c>
      <c r="N145" s="4" t="s">
        <v>728</v>
      </c>
      <c r="O145" s="4" t="s">
        <v>32</v>
      </c>
      <c r="P145" s="4" t="s">
        <v>33</v>
      </c>
      <c r="Q145" s="4">
        <v>0</v>
      </c>
      <c r="R145" s="7">
        <v>44926</v>
      </c>
      <c r="S145" s="6">
        <v>44931</v>
      </c>
      <c r="T145" s="4" t="s">
        <v>34</v>
      </c>
      <c r="U145" s="4">
        <v>4372</v>
      </c>
      <c r="V145" s="4">
        <v>0</v>
      </c>
      <c r="W145" s="4">
        <v>0</v>
      </c>
      <c r="X145" s="4" t="s">
        <v>729</v>
      </c>
      <c r="Y145" s="4" t="s">
        <v>730</v>
      </c>
    </row>
    <row r="146" s="4" customFormat="1" spans="1:25">
      <c r="A146" s="4" t="s">
        <v>731</v>
      </c>
      <c r="B146" s="4" t="s">
        <v>26</v>
      </c>
      <c r="C146" s="4" t="s">
        <v>27</v>
      </c>
      <c r="D146" s="4" t="s">
        <v>732</v>
      </c>
      <c r="E146" s="4" t="s">
        <v>733</v>
      </c>
      <c r="F146" s="6">
        <v>44927</v>
      </c>
      <c r="G146" s="6">
        <v>44928</v>
      </c>
      <c r="H146" s="4">
        <v>1</v>
      </c>
      <c r="I146" s="4">
        <v>1</v>
      </c>
      <c r="J146" s="4">
        <v>1</v>
      </c>
      <c r="K146" s="4" t="s">
        <v>30</v>
      </c>
      <c r="L146" s="4">
        <v>1819</v>
      </c>
      <c r="M146" s="4">
        <v>1819</v>
      </c>
      <c r="N146" s="4" t="s">
        <v>734</v>
      </c>
      <c r="O146" s="4" t="s">
        <v>32</v>
      </c>
      <c r="P146" s="4" t="s">
        <v>33</v>
      </c>
      <c r="Q146" s="4">
        <v>0</v>
      </c>
      <c r="R146" s="7">
        <v>44926</v>
      </c>
      <c r="S146" s="6">
        <v>44931</v>
      </c>
      <c r="T146" s="4" t="s">
        <v>34</v>
      </c>
      <c r="U146" s="4">
        <v>1819</v>
      </c>
      <c r="V146" s="4">
        <v>0</v>
      </c>
      <c r="W146" s="4">
        <v>0</v>
      </c>
      <c r="X146" s="4" t="s">
        <v>735</v>
      </c>
      <c r="Y146" s="4" t="s">
        <v>736</v>
      </c>
    </row>
    <row r="147" s="4" customFormat="1" spans="1:25">
      <c r="A147" s="4" t="s">
        <v>737</v>
      </c>
      <c r="B147" s="4" t="s">
        <v>26</v>
      </c>
      <c r="C147" s="4" t="s">
        <v>27</v>
      </c>
      <c r="D147" s="4" t="s">
        <v>738</v>
      </c>
      <c r="E147" s="4" t="s">
        <v>633</v>
      </c>
      <c r="F147" s="6">
        <v>44926</v>
      </c>
      <c r="G147" s="6">
        <v>44928</v>
      </c>
      <c r="H147" s="4">
        <v>1</v>
      </c>
      <c r="I147" s="4">
        <v>2</v>
      </c>
      <c r="J147" s="4">
        <v>2</v>
      </c>
      <c r="K147" s="4" t="s">
        <v>30</v>
      </c>
      <c r="L147" s="4">
        <v>4451</v>
      </c>
      <c r="M147" s="4">
        <v>4451</v>
      </c>
      <c r="N147" s="4" t="s">
        <v>739</v>
      </c>
      <c r="O147" s="4" t="s">
        <v>32</v>
      </c>
      <c r="P147" s="4" t="s">
        <v>33</v>
      </c>
      <c r="Q147" s="4">
        <v>0</v>
      </c>
      <c r="R147" s="7">
        <v>44926</v>
      </c>
      <c r="S147" s="6">
        <v>44931</v>
      </c>
      <c r="T147" s="4" t="s">
        <v>34</v>
      </c>
      <c r="U147" s="4">
        <v>4451</v>
      </c>
      <c r="V147" s="4">
        <v>0</v>
      </c>
      <c r="W147" s="4">
        <v>0</v>
      </c>
      <c r="X147" s="4" t="s">
        <v>740</v>
      </c>
      <c r="Y147" s="4" t="s">
        <v>741</v>
      </c>
    </row>
    <row r="148" s="4" customFormat="1" spans="1:25">
      <c r="A148" s="4" t="s">
        <v>742</v>
      </c>
      <c r="B148" s="4" t="s">
        <v>26</v>
      </c>
      <c r="C148" s="4" t="s">
        <v>27</v>
      </c>
      <c r="D148" s="4" t="s">
        <v>743</v>
      </c>
      <c r="E148" s="4" t="s">
        <v>744</v>
      </c>
      <c r="F148" s="6">
        <v>44927</v>
      </c>
      <c r="G148" s="6">
        <v>44928</v>
      </c>
      <c r="H148" s="4">
        <v>1</v>
      </c>
      <c r="I148" s="4">
        <v>1</v>
      </c>
      <c r="J148" s="4">
        <v>1</v>
      </c>
      <c r="K148" s="4" t="s">
        <v>30</v>
      </c>
      <c r="L148" s="4">
        <v>388</v>
      </c>
      <c r="M148" s="4">
        <v>388</v>
      </c>
      <c r="N148" s="4" t="s">
        <v>745</v>
      </c>
      <c r="O148" s="4" t="s">
        <v>32</v>
      </c>
      <c r="P148" s="4" t="s">
        <v>33</v>
      </c>
      <c r="Q148" s="4">
        <v>0</v>
      </c>
      <c r="R148" s="7">
        <v>44926</v>
      </c>
      <c r="S148" s="6">
        <v>44931</v>
      </c>
      <c r="T148" s="4" t="s">
        <v>34</v>
      </c>
      <c r="U148" s="4">
        <v>388</v>
      </c>
      <c r="V148" s="4">
        <v>0</v>
      </c>
      <c r="W148" s="4">
        <v>0</v>
      </c>
      <c r="X148" s="4" t="s">
        <v>746</v>
      </c>
      <c r="Y148" s="4" t="s">
        <v>747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217</v>
      </c>
      <c r="F149" s="6">
        <v>44927</v>
      </c>
      <c r="G149" s="6">
        <v>44928</v>
      </c>
      <c r="H149" s="4">
        <v>1</v>
      </c>
      <c r="I149" s="4">
        <v>1</v>
      </c>
      <c r="J149" s="4">
        <v>1</v>
      </c>
      <c r="K149" s="4" t="s">
        <v>30</v>
      </c>
      <c r="L149" s="4">
        <v>1597</v>
      </c>
      <c r="M149" s="4">
        <v>1597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44926</v>
      </c>
      <c r="S149" s="6">
        <v>44931</v>
      </c>
      <c r="T149" s="4" t="s">
        <v>34</v>
      </c>
      <c r="U149" s="4">
        <v>1597</v>
      </c>
      <c r="V149" s="4">
        <v>0</v>
      </c>
      <c r="W149" s="4">
        <v>0</v>
      </c>
      <c r="X149" s="4" t="s">
        <v>751</v>
      </c>
      <c r="Y149" s="4" t="s">
        <v>35</v>
      </c>
    </row>
    <row r="150" s="4" customFormat="1" spans="1:25">
      <c r="A150" s="4" t="s">
        <v>752</v>
      </c>
      <c r="B150" s="4" t="s">
        <v>26</v>
      </c>
      <c r="C150" s="4" t="s">
        <v>27</v>
      </c>
      <c r="D150" s="4" t="s">
        <v>753</v>
      </c>
      <c r="E150" s="4" t="s">
        <v>754</v>
      </c>
      <c r="F150" s="6">
        <v>44926</v>
      </c>
      <c r="G150" s="6">
        <v>44928</v>
      </c>
      <c r="H150" s="4">
        <v>1</v>
      </c>
      <c r="I150" s="4">
        <v>2</v>
      </c>
      <c r="J150" s="4">
        <v>2</v>
      </c>
      <c r="K150" s="4" t="s">
        <v>30</v>
      </c>
      <c r="L150" s="4">
        <v>812</v>
      </c>
      <c r="M150" s="4">
        <v>812</v>
      </c>
      <c r="N150" s="4" t="s">
        <v>755</v>
      </c>
      <c r="O150" s="4" t="s">
        <v>32</v>
      </c>
      <c r="P150" s="4" t="s">
        <v>33</v>
      </c>
      <c r="Q150" s="4">
        <v>0</v>
      </c>
      <c r="R150" s="7">
        <v>44926</v>
      </c>
      <c r="S150" s="6">
        <v>44931</v>
      </c>
      <c r="T150" s="4" t="s">
        <v>34</v>
      </c>
      <c r="U150" s="4">
        <v>812</v>
      </c>
      <c r="V150" s="4">
        <v>0</v>
      </c>
      <c r="W150" s="4">
        <v>0</v>
      </c>
      <c r="X150" s="4" t="s">
        <v>756</v>
      </c>
      <c r="Y150" s="4" t="s">
        <v>35</v>
      </c>
    </row>
    <row r="151" s="4" customFormat="1" spans="1:25">
      <c r="A151" s="4" t="s">
        <v>690</v>
      </c>
      <c r="B151" s="4" t="s">
        <v>26</v>
      </c>
      <c r="C151" s="4" t="s">
        <v>137</v>
      </c>
      <c r="D151" s="4" t="s">
        <v>691</v>
      </c>
      <c r="E151" s="4" t="s">
        <v>43</v>
      </c>
      <c r="F151" s="6">
        <v>44927</v>
      </c>
      <c r="G151" s="6">
        <v>44928</v>
      </c>
      <c r="H151" s="4">
        <v>1</v>
      </c>
      <c r="I151" s="4">
        <v>1</v>
      </c>
      <c r="J151" s="4">
        <v>1</v>
      </c>
      <c r="K151" s="4" t="s">
        <v>30</v>
      </c>
      <c r="L151" s="4">
        <v>-169</v>
      </c>
      <c r="M151" s="4">
        <v>-169</v>
      </c>
      <c r="N151" s="4" t="s">
        <v>692</v>
      </c>
      <c r="O151" s="4" t="s">
        <v>32</v>
      </c>
      <c r="P151" s="4" t="s">
        <v>33</v>
      </c>
      <c r="Q151" s="4">
        <v>0</v>
      </c>
      <c r="R151" s="7">
        <v>44925</v>
      </c>
      <c r="S151" s="6">
        <v>44931</v>
      </c>
      <c r="T151" s="4" t="s">
        <v>34</v>
      </c>
      <c r="U151" s="4">
        <v>-169</v>
      </c>
      <c r="V151" s="4">
        <v>0</v>
      </c>
      <c r="W151" s="4">
        <v>0</v>
      </c>
      <c r="X151" s="4" t="s">
        <v>693</v>
      </c>
      <c r="Y151" s="4" t="s">
        <v>35</v>
      </c>
    </row>
    <row r="152" s="4" customFormat="1" spans="1:25">
      <c r="A152" s="4" t="s">
        <v>757</v>
      </c>
      <c r="B152" s="4" t="s">
        <v>26</v>
      </c>
      <c r="C152" s="4" t="s">
        <v>27</v>
      </c>
      <c r="D152" s="4" t="s">
        <v>758</v>
      </c>
      <c r="E152" s="4" t="s">
        <v>759</v>
      </c>
      <c r="F152" s="6">
        <v>44927</v>
      </c>
      <c r="G152" s="6">
        <v>44928</v>
      </c>
      <c r="H152" s="4">
        <v>2</v>
      </c>
      <c r="I152" s="4">
        <v>1</v>
      </c>
      <c r="J152" s="4">
        <v>2</v>
      </c>
      <c r="K152" s="4" t="s">
        <v>30</v>
      </c>
      <c r="L152" s="4">
        <v>678</v>
      </c>
      <c r="M152" s="4">
        <v>678</v>
      </c>
      <c r="N152" s="4" t="s">
        <v>760</v>
      </c>
      <c r="O152" s="4" t="s">
        <v>32</v>
      </c>
      <c r="P152" s="4" t="s">
        <v>33</v>
      </c>
      <c r="Q152" s="4">
        <v>0</v>
      </c>
      <c r="R152" s="7">
        <v>44926</v>
      </c>
      <c r="S152" s="6">
        <v>44931</v>
      </c>
      <c r="T152" s="4" t="s">
        <v>34</v>
      </c>
      <c r="U152" s="4">
        <v>678</v>
      </c>
      <c r="V152" s="4">
        <v>0</v>
      </c>
      <c r="W152" s="4">
        <v>0</v>
      </c>
      <c r="X152" s="4" t="s">
        <v>761</v>
      </c>
      <c r="Y152" s="4" t="s">
        <v>35</v>
      </c>
    </row>
    <row r="153" s="4" customFormat="1" spans="1:25">
      <c r="A153" s="4" t="s">
        <v>762</v>
      </c>
      <c r="B153" s="4" t="s">
        <v>26</v>
      </c>
      <c r="C153" s="4" t="s">
        <v>27</v>
      </c>
      <c r="D153" s="4" t="s">
        <v>763</v>
      </c>
      <c r="E153" s="4" t="s">
        <v>128</v>
      </c>
      <c r="F153" s="6">
        <v>44927</v>
      </c>
      <c r="G153" s="6">
        <v>44928</v>
      </c>
      <c r="H153" s="4">
        <v>1</v>
      </c>
      <c r="I153" s="4">
        <v>1</v>
      </c>
      <c r="J153" s="4">
        <v>1</v>
      </c>
      <c r="K153" s="4" t="s">
        <v>30</v>
      </c>
      <c r="L153" s="4">
        <v>641</v>
      </c>
      <c r="M153" s="4">
        <v>641</v>
      </c>
      <c r="N153" s="4" t="s">
        <v>764</v>
      </c>
      <c r="O153" s="4" t="s">
        <v>32</v>
      </c>
      <c r="P153" s="4" t="s">
        <v>33</v>
      </c>
      <c r="Q153" s="4">
        <v>0</v>
      </c>
      <c r="R153" s="7">
        <v>44926</v>
      </c>
      <c r="S153" s="6">
        <v>44931</v>
      </c>
      <c r="T153" s="4" t="s">
        <v>34</v>
      </c>
      <c r="U153" s="4">
        <v>641</v>
      </c>
      <c r="V153" s="4">
        <v>0</v>
      </c>
      <c r="W153" s="4">
        <v>0</v>
      </c>
      <c r="X153" s="4" t="s">
        <v>765</v>
      </c>
      <c r="Y153" s="4" t="s">
        <v>766</v>
      </c>
    </row>
    <row r="154" s="4" customFormat="1" spans="1:25">
      <c r="A154" s="4" t="s">
        <v>767</v>
      </c>
      <c r="B154" s="4" t="s">
        <v>26</v>
      </c>
      <c r="C154" s="4" t="s">
        <v>27</v>
      </c>
      <c r="D154" s="4" t="s">
        <v>768</v>
      </c>
      <c r="E154" s="4" t="s">
        <v>769</v>
      </c>
      <c r="F154" s="6">
        <v>44927</v>
      </c>
      <c r="G154" s="6">
        <v>44928</v>
      </c>
      <c r="H154" s="4">
        <v>1</v>
      </c>
      <c r="I154" s="4">
        <v>1</v>
      </c>
      <c r="J154" s="4">
        <v>1</v>
      </c>
      <c r="K154" s="4" t="s">
        <v>30</v>
      </c>
      <c r="L154" s="4">
        <v>157</v>
      </c>
      <c r="M154" s="4">
        <v>157</v>
      </c>
      <c r="N154" s="4" t="s">
        <v>770</v>
      </c>
      <c r="O154" s="4" t="s">
        <v>32</v>
      </c>
      <c r="P154" s="4" t="s">
        <v>33</v>
      </c>
      <c r="Q154" s="4">
        <v>0</v>
      </c>
      <c r="R154" s="7">
        <v>44926</v>
      </c>
      <c r="S154" s="6">
        <v>44931</v>
      </c>
      <c r="T154" s="4" t="s">
        <v>34</v>
      </c>
      <c r="U154" s="4">
        <v>157</v>
      </c>
      <c r="V154" s="4">
        <v>0</v>
      </c>
      <c r="W154" s="4">
        <v>0</v>
      </c>
      <c r="X154" s="4" t="s">
        <v>771</v>
      </c>
      <c r="Y154" s="4" t="s">
        <v>772</v>
      </c>
    </row>
    <row r="155" s="4" customFormat="1" spans="1:25">
      <c r="A155" s="4" t="s">
        <v>773</v>
      </c>
      <c r="B155" s="4" t="s">
        <v>26</v>
      </c>
      <c r="C155" s="4" t="s">
        <v>27</v>
      </c>
      <c r="D155" s="4" t="s">
        <v>774</v>
      </c>
      <c r="E155" s="4" t="s">
        <v>108</v>
      </c>
      <c r="F155" s="6">
        <v>44927</v>
      </c>
      <c r="G155" s="6">
        <v>44928</v>
      </c>
      <c r="H155" s="4">
        <v>1</v>
      </c>
      <c r="I155" s="4">
        <v>1</v>
      </c>
      <c r="J155" s="4">
        <v>1</v>
      </c>
      <c r="K155" s="4" t="s">
        <v>30</v>
      </c>
      <c r="L155" s="4">
        <v>870</v>
      </c>
      <c r="M155" s="4">
        <v>870</v>
      </c>
      <c r="N155" s="4" t="s">
        <v>775</v>
      </c>
      <c r="O155" s="4" t="s">
        <v>32</v>
      </c>
      <c r="P155" s="4" t="s">
        <v>33</v>
      </c>
      <c r="Q155" s="4">
        <v>0</v>
      </c>
      <c r="R155" s="7">
        <v>44926</v>
      </c>
      <c r="S155" s="6">
        <v>44931</v>
      </c>
      <c r="T155" s="4" t="s">
        <v>34</v>
      </c>
      <c r="U155" s="4">
        <v>870</v>
      </c>
      <c r="V155" s="4">
        <v>0</v>
      </c>
      <c r="W155" s="4">
        <v>0</v>
      </c>
      <c r="X155" s="4" t="s">
        <v>776</v>
      </c>
      <c r="Y155" s="4" t="s">
        <v>35</v>
      </c>
    </row>
    <row r="156" s="4" customFormat="1" spans="1:25">
      <c r="A156" s="4" t="s">
        <v>777</v>
      </c>
      <c r="B156" s="4" t="s">
        <v>26</v>
      </c>
      <c r="C156" s="4" t="s">
        <v>27</v>
      </c>
      <c r="D156" s="4" t="s">
        <v>778</v>
      </c>
      <c r="E156" s="4" t="s">
        <v>779</v>
      </c>
      <c r="F156" s="6">
        <v>44927</v>
      </c>
      <c r="G156" s="6">
        <v>44928</v>
      </c>
      <c r="H156" s="4">
        <v>1</v>
      </c>
      <c r="I156" s="4">
        <v>1</v>
      </c>
      <c r="J156" s="4">
        <v>1</v>
      </c>
      <c r="K156" s="4" t="s">
        <v>30</v>
      </c>
      <c r="L156" s="4">
        <v>431</v>
      </c>
      <c r="M156" s="4">
        <v>431</v>
      </c>
      <c r="N156" s="4" t="s">
        <v>780</v>
      </c>
      <c r="O156" s="4" t="s">
        <v>32</v>
      </c>
      <c r="P156" s="4" t="s">
        <v>33</v>
      </c>
      <c r="Q156" s="4">
        <v>0</v>
      </c>
      <c r="R156" s="7">
        <v>44926</v>
      </c>
      <c r="S156" s="6">
        <v>44931</v>
      </c>
      <c r="T156" s="4" t="s">
        <v>34</v>
      </c>
      <c r="U156" s="4">
        <v>431</v>
      </c>
      <c r="V156" s="4">
        <v>0</v>
      </c>
      <c r="W156" s="4">
        <v>0</v>
      </c>
      <c r="X156" s="4" t="s">
        <v>781</v>
      </c>
      <c r="Y156" s="4" t="s">
        <v>35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783</v>
      </c>
      <c r="E157" s="4" t="s">
        <v>784</v>
      </c>
      <c r="F157" s="6">
        <v>44927</v>
      </c>
      <c r="G157" s="6">
        <v>44928</v>
      </c>
      <c r="H157" s="4">
        <v>1</v>
      </c>
      <c r="I157" s="4">
        <v>1</v>
      </c>
      <c r="J157" s="4">
        <v>1</v>
      </c>
      <c r="K157" s="4" t="s">
        <v>30</v>
      </c>
      <c r="L157" s="4">
        <v>459</v>
      </c>
      <c r="M157" s="4">
        <v>459</v>
      </c>
      <c r="N157" s="4" t="s">
        <v>785</v>
      </c>
      <c r="O157" s="4" t="s">
        <v>32</v>
      </c>
      <c r="P157" s="4" t="s">
        <v>33</v>
      </c>
      <c r="Q157" s="4">
        <v>0</v>
      </c>
      <c r="R157" s="7">
        <v>44926</v>
      </c>
      <c r="S157" s="6">
        <v>44931</v>
      </c>
      <c r="T157" s="4" t="s">
        <v>34</v>
      </c>
      <c r="U157" s="4">
        <v>459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789</v>
      </c>
      <c r="E158" s="4" t="s">
        <v>790</v>
      </c>
      <c r="F158" s="6">
        <v>44927</v>
      </c>
      <c r="G158" s="6">
        <v>44928</v>
      </c>
      <c r="H158" s="4">
        <v>1</v>
      </c>
      <c r="I158" s="4">
        <v>1</v>
      </c>
      <c r="J158" s="4">
        <v>1</v>
      </c>
      <c r="K158" s="4" t="s">
        <v>30</v>
      </c>
      <c r="L158" s="4">
        <v>386</v>
      </c>
      <c r="M158" s="4">
        <v>386</v>
      </c>
      <c r="N158" s="4" t="s">
        <v>791</v>
      </c>
      <c r="O158" s="4" t="s">
        <v>32</v>
      </c>
      <c r="P158" s="4" t="s">
        <v>33</v>
      </c>
      <c r="Q158" s="4">
        <v>0</v>
      </c>
      <c r="R158" s="7">
        <v>44926</v>
      </c>
      <c r="S158" s="6">
        <v>44931</v>
      </c>
      <c r="T158" s="4" t="s">
        <v>34</v>
      </c>
      <c r="U158" s="4">
        <v>386</v>
      </c>
      <c r="V158" s="4">
        <v>0</v>
      </c>
      <c r="W158" s="4">
        <v>0</v>
      </c>
      <c r="X158" s="4" t="s">
        <v>792</v>
      </c>
      <c r="Y158" s="4" t="s">
        <v>793</v>
      </c>
    </row>
    <row r="159" s="4" customFormat="1" spans="1:25">
      <c r="A159" s="4" t="s">
        <v>794</v>
      </c>
      <c r="B159" s="4" t="s">
        <v>26</v>
      </c>
      <c r="C159" s="4" t="s">
        <v>27</v>
      </c>
      <c r="D159" s="4" t="s">
        <v>510</v>
      </c>
      <c r="E159" s="4" t="s">
        <v>309</v>
      </c>
      <c r="F159" s="6">
        <v>44927</v>
      </c>
      <c r="G159" s="6">
        <v>44928</v>
      </c>
      <c r="H159" s="4">
        <v>1</v>
      </c>
      <c r="I159" s="4">
        <v>1</v>
      </c>
      <c r="J159" s="4">
        <v>1</v>
      </c>
      <c r="K159" s="4" t="s">
        <v>30</v>
      </c>
      <c r="L159" s="4">
        <v>747</v>
      </c>
      <c r="M159" s="4">
        <v>747</v>
      </c>
      <c r="N159" s="4" t="s">
        <v>795</v>
      </c>
      <c r="O159" s="4" t="s">
        <v>32</v>
      </c>
      <c r="P159" s="4" t="s">
        <v>33</v>
      </c>
      <c r="Q159" s="4">
        <v>0</v>
      </c>
      <c r="R159" s="7">
        <v>44926</v>
      </c>
      <c r="S159" s="6">
        <v>44931</v>
      </c>
      <c r="T159" s="4" t="s">
        <v>34</v>
      </c>
      <c r="U159" s="4">
        <v>747</v>
      </c>
      <c r="V159" s="4">
        <v>0</v>
      </c>
      <c r="W159" s="4">
        <v>0</v>
      </c>
      <c r="X159" s="4" t="s">
        <v>796</v>
      </c>
      <c r="Y159" s="4" t="s">
        <v>797</v>
      </c>
    </row>
    <row r="160" s="4" customFormat="1" spans="1:25">
      <c r="A160" s="4" t="s">
        <v>798</v>
      </c>
      <c r="B160" s="4" t="s">
        <v>26</v>
      </c>
      <c r="C160" s="4" t="s">
        <v>27</v>
      </c>
      <c r="D160" s="4" t="s">
        <v>542</v>
      </c>
      <c r="E160" s="4" t="s">
        <v>309</v>
      </c>
      <c r="F160" s="6">
        <v>44927</v>
      </c>
      <c r="G160" s="6">
        <v>44928</v>
      </c>
      <c r="H160" s="4">
        <v>1</v>
      </c>
      <c r="I160" s="4">
        <v>1</v>
      </c>
      <c r="J160" s="4">
        <v>1</v>
      </c>
      <c r="K160" s="4" t="s">
        <v>30</v>
      </c>
      <c r="L160" s="4">
        <v>573</v>
      </c>
      <c r="M160" s="4">
        <v>573</v>
      </c>
      <c r="N160" s="4" t="s">
        <v>799</v>
      </c>
      <c r="O160" s="4" t="s">
        <v>32</v>
      </c>
      <c r="P160" s="4" t="s">
        <v>33</v>
      </c>
      <c r="Q160" s="4">
        <v>0</v>
      </c>
      <c r="R160" s="7">
        <v>44926</v>
      </c>
      <c r="S160" s="6">
        <v>44931</v>
      </c>
      <c r="T160" s="4" t="s">
        <v>34</v>
      </c>
      <c r="U160" s="4">
        <v>573</v>
      </c>
      <c r="V160" s="4">
        <v>0</v>
      </c>
      <c r="W160" s="4">
        <v>0</v>
      </c>
      <c r="X160" s="4" t="s">
        <v>800</v>
      </c>
      <c r="Y160" s="4" t="s">
        <v>801</v>
      </c>
    </row>
    <row r="161" s="4" customFormat="1" spans="1:25">
      <c r="A161" s="4" t="s">
        <v>802</v>
      </c>
      <c r="B161" s="4" t="s">
        <v>26</v>
      </c>
      <c r="C161" s="4" t="s">
        <v>27</v>
      </c>
      <c r="D161" s="4" t="s">
        <v>803</v>
      </c>
      <c r="E161" s="4" t="s">
        <v>169</v>
      </c>
      <c r="F161" s="6">
        <v>44927</v>
      </c>
      <c r="G161" s="6">
        <v>44928</v>
      </c>
      <c r="H161" s="4">
        <v>1</v>
      </c>
      <c r="I161" s="4">
        <v>1</v>
      </c>
      <c r="J161" s="4">
        <v>1</v>
      </c>
      <c r="K161" s="4" t="s">
        <v>30</v>
      </c>
      <c r="L161" s="4">
        <v>405</v>
      </c>
      <c r="M161" s="4">
        <v>405</v>
      </c>
      <c r="N161" s="4" t="s">
        <v>804</v>
      </c>
      <c r="O161" s="4" t="s">
        <v>32</v>
      </c>
      <c r="P161" s="4" t="s">
        <v>33</v>
      </c>
      <c r="Q161" s="4">
        <v>0</v>
      </c>
      <c r="R161" s="7">
        <v>44926</v>
      </c>
      <c r="S161" s="6">
        <v>44931</v>
      </c>
      <c r="T161" s="4" t="s">
        <v>34</v>
      </c>
      <c r="U161" s="4">
        <v>405</v>
      </c>
      <c r="V161" s="4">
        <v>0</v>
      </c>
      <c r="W161" s="4">
        <v>0</v>
      </c>
      <c r="X161" s="4" t="s">
        <v>805</v>
      </c>
      <c r="Y161" s="4" t="s">
        <v>806</v>
      </c>
    </row>
    <row r="162" s="4" customFormat="1" spans="1:25">
      <c r="A162" s="4" t="s">
        <v>807</v>
      </c>
      <c r="B162" s="4" t="s">
        <v>26</v>
      </c>
      <c r="C162" s="4" t="s">
        <v>27</v>
      </c>
      <c r="D162" s="4" t="s">
        <v>808</v>
      </c>
      <c r="E162" s="4" t="s">
        <v>179</v>
      </c>
      <c r="F162" s="6">
        <v>44927</v>
      </c>
      <c r="G162" s="6">
        <v>44928</v>
      </c>
      <c r="H162" s="4">
        <v>1</v>
      </c>
      <c r="I162" s="4">
        <v>1</v>
      </c>
      <c r="J162" s="4">
        <v>1</v>
      </c>
      <c r="K162" s="4" t="s">
        <v>30</v>
      </c>
      <c r="L162" s="4">
        <v>568</v>
      </c>
      <c r="M162" s="4">
        <v>568</v>
      </c>
      <c r="N162" s="4" t="s">
        <v>809</v>
      </c>
      <c r="O162" s="4" t="s">
        <v>32</v>
      </c>
      <c r="P162" s="4" t="s">
        <v>33</v>
      </c>
      <c r="Q162" s="4">
        <v>0</v>
      </c>
      <c r="R162" s="7">
        <v>44926</v>
      </c>
      <c r="S162" s="6">
        <v>44931</v>
      </c>
      <c r="T162" s="4" t="s">
        <v>34</v>
      </c>
      <c r="U162" s="4">
        <v>568</v>
      </c>
      <c r="V162" s="4">
        <v>0</v>
      </c>
      <c r="W162" s="4">
        <v>0</v>
      </c>
      <c r="X162" s="4" t="s">
        <v>810</v>
      </c>
      <c r="Y162" s="4" t="s">
        <v>35</v>
      </c>
    </row>
    <row r="163" s="4" customFormat="1" spans="1:25">
      <c r="A163" s="4" t="s">
        <v>811</v>
      </c>
      <c r="B163" s="4" t="s">
        <v>26</v>
      </c>
      <c r="C163" s="4" t="s">
        <v>27</v>
      </c>
      <c r="D163" s="4" t="s">
        <v>812</v>
      </c>
      <c r="E163" s="4" t="s">
        <v>343</v>
      </c>
      <c r="F163" s="6">
        <v>44927</v>
      </c>
      <c r="G163" s="6">
        <v>44928</v>
      </c>
      <c r="H163" s="4">
        <v>1</v>
      </c>
      <c r="I163" s="4">
        <v>1</v>
      </c>
      <c r="J163" s="4">
        <v>1</v>
      </c>
      <c r="K163" s="4" t="s">
        <v>30</v>
      </c>
      <c r="L163" s="4">
        <v>1460</v>
      </c>
      <c r="M163" s="4">
        <v>1460</v>
      </c>
      <c r="N163" s="4" t="s">
        <v>813</v>
      </c>
      <c r="O163" s="4" t="s">
        <v>32</v>
      </c>
      <c r="P163" s="4" t="s">
        <v>33</v>
      </c>
      <c r="Q163" s="4">
        <v>0</v>
      </c>
      <c r="R163" s="7">
        <v>44927</v>
      </c>
      <c r="S163" s="6">
        <v>44931</v>
      </c>
      <c r="T163" s="4" t="s">
        <v>34</v>
      </c>
      <c r="U163" s="4">
        <v>1460</v>
      </c>
      <c r="V163" s="4">
        <v>0</v>
      </c>
      <c r="W163" s="4">
        <v>0</v>
      </c>
      <c r="X163" s="4" t="s">
        <v>814</v>
      </c>
      <c r="Y163" s="4" t="s">
        <v>815</v>
      </c>
    </row>
    <row r="164" s="4" customFormat="1" spans="1:25">
      <c r="A164" s="4" t="s">
        <v>816</v>
      </c>
      <c r="B164" s="4" t="s">
        <v>26</v>
      </c>
      <c r="C164" s="4" t="s">
        <v>27</v>
      </c>
      <c r="D164" s="4" t="s">
        <v>510</v>
      </c>
      <c r="E164" s="4" t="s">
        <v>309</v>
      </c>
      <c r="F164" s="6">
        <v>44927</v>
      </c>
      <c r="G164" s="6">
        <v>44928</v>
      </c>
      <c r="H164" s="4">
        <v>1</v>
      </c>
      <c r="I164" s="4">
        <v>1</v>
      </c>
      <c r="J164" s="4">
        <v>1</v>
      </c>
      <c r="K164" s="4" t="s">
        <v>30</v>
      </c>
      <c r="L164" s="4">
        <v>748</v>
      </c>
      <c r="M164" s="4">
        <v>748</v>
      </c>
      <c r="N164" s="4" t="s">
        <v>817</v>
      </c>
      <c r="O164" s="4" t="s">
        <v>32</v>
      </c>
      <c r="P164" s="4" t="s">
        <v>33</v>
      </c>
      <c r="Q164" s="4">
        <v>0</v>
      </c>
      <c r="R164" s="7">
        <v>44927</v>
      </c>
      <c r="S164" s="6">
        <v>44931</v>
      </c>
      <c r="T164" s="4" t="s">
        <v>34</v>
      </c>
      <c r="U164" s="4">
        <v>748</v>
      </c>
      <c r="V164" s="4">
        <v>0</v>
      </c>
      <c r="W164" s="4">
        <v>0</v>
      </c>
      <c r="X164" s="4" t="s">
        <v>818</v>
      </c>
      <c r="Y164" s="4" t="s">
        <v>819</v>
      </c>
    </row>
    <row r="165" s="4" customFormat="1" spans="1:25">
      <c r="A165" s="4" t="s">
        <v>820</v>
      </c>
      <c r="B165" s="4" t="s">
        <v>26</v>
      </c>
      <c r="C165" s="4" t="s">
        <v>27</v>
      </c>
      <c r="D165" s="4" t="s">
        <v>768</v>
      </c>
      <c r="E165" s="4" t="s">
        <v>769</v>
      </c>
      <c r="F165" s="6">
        <v>44927</v>
      </c>
      <c r="G165" s="6">
        <v>44928</v>
      </c>
      <c r="H165" s="4">
        <v>1</v>
      </c>
      <c r="I165" s="4">
        <v>1</v>
      </c>
      <c r="J165" s="4">
        <v>1</v>
      </c>
      <c r="K165" s="4" t="s">
        <v>30</v>
      </c>
      <c r="L165" s="4">
        <v>158</v>
      </c>
      <c r="M165" s="4">
        <v>158</v>
      </c>
      <c r="N165" s="4" t="s">
        <v>821</v>
      </c>
      <c r="O165" s="4" t="s">
        <v>32</v>
      </c>
      <c r="P165" s="4" t="s">
        <v>33</v>
      </c>
      <c r="Q165" s="4">
        <v>0</v>
      </c>
      <c r="R165" s="7">
        <v>44927</v>
      </c>
      <c r="S165" s="6">
        <v>44931</v>
      </c>
      <c r="T165" s="4" t="s">
        <v>34</v>
      </c>
      <c r="U165" s="4">
        <v>158</v>
      </c>
      <c r="V165" s="4">
        <v>0</v>
      </c>
      <c r="W165" s="4">
        <v>0</v>
      </c>
      <c r="X165" s="4" t="s">
        <v>822</v>
      </c>
      <c r="Y165" s="4" t="s">
        <v>823</v>
      </c>
    </row>
    <row r="166" s="4" customFormat="1" spans="1:25">
      <c r="A166" s="4" t="s">
        <v>824</v>
      </c>
      <c r="B166" s="4" t="s">
        <v>26</v>
      </c>
      <c r="C166" s="4" t="s">
        <v>27</v>
      </c>
      <c r="D166" s="4" t="s">
        <v>287</v>
      </c>
      <c r="E166" s="4" t="s">
        <v>123</v>
      </c>
      <c r="F166" s="6">
        <v>44927</v>
      </c>
      <c r="G166" s="6">
        <v>44928</v>
      </c>
      <c r="H166" s="4">
        <v>1</v>
      </c>
      <c r="I166" s="4">
        <v>1</v>
      </c>
      <c r="J166" s="4">
        <v>1</v>
      </c>
      <c r="K166" s="4" t="s">
        <v>30</v>
      </c>
      <c r="L166" s="4">
        <v>506</v>
      </c>
      <c r="M166" s="4">
        <v>506</v>
      </c>
      <c r="N166" s="4" t="s">
        <v>825</v>
      </c>
      <c r="O166" s="4" t="s">
        <v>32</v>
      </c>
      <c r="P166" s="4" t="s">
        <v>33</v>
      </c>
      <c r="Q166" s="4">
        <v>0</v>
      </c>
      <c r="R166" s="7">
        <v>44927</v>
      </c>
      <c r="S166" s="6">
        <v>44931</v>
      </c>
      <c r="T166" s="4" t="s">
        <v>34</v>
      </c>
      <c r="U166" s="4">
        <v>506</v>
      </c>
      <c r="V166" s="4">
        <v>0</v>
      </c>
      <c r="W166" s="4">
        <v>0</v>
      </c>
      <c r="X166" s="4" t="s">
        <v>826</v>
      </c>
      <c r="Y166" s="4" t="s">
        <v>827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676</v>
      </c>
      <c r="E167" s="4" t="s">
        <v>677</v>
      </c>
      <c r="F167" s="6">
        <v>44927</v>
      </c>
      <c r="G167" s="6">
        <v>44928</v>
      </c>
      <c r="H167" s="4">
        <v>1</v>
      </c>
      <c r="I167" s="4">
        <v>1</v>
      </c>
      <c r="J167" s="4">
        <v>1</v>
      </c>
      <c r="K167" s="4" t="s">
        <v>30</v>
      </c>
      <c r="L167" s="4">
        <v>496</v>
      </c>
      <c r="M167" s="4">
        <v>496</v>
      </c>
      <c r="N167" s="4" t="s">
        <v>829</v>
      </c>
      <c r="O167" s="4" t="s">
        <v>32</v>
      </c>
      <c r="P167" s="4" t="s">
        <v>33</v>
      </c>
      <c r="Q167" s="4">
        <v>0</v>
      </c>
      <c r="R167" s="7">
        <v>44927</v>
      </c>
      <c r="S167" s="6">
        <v>44931</v>
      </c>
      <c r="T167" s="4" t="s">
        <v>34</v>
      </c>
      <c r="U167" s="4">
        <v>496</v>
      </c>
      <c r="V167" s="4">
        <v>0</v>
      </c>
      <c r="W167" s="4">
        <v>0</v>
      </c>
      <c r="X167" s="4" t="s">
        <v>830</v>
      </c>
      <c r="Y167" s="4" t="s">
        <v>831</v>
      </c>
    </row>
    <row r="168" s="4" customFormat="1" spans="1:25">
      <c r="A168" s="4" t="s">
        <v>832</v>
      </c>
      <c r="B168" s="4" t="s">
        <v>26</v>
      </c>
      <c r="C168" s="4" t="s">
        <v>27</v>
      </c>
      <c r="D168" s="4" t="s">
        <v>833</v>
      </c>
      <c r="E168" s="4" t="s">
        <v>834</v>
      </c>
      <c r="F168" s="6">
        <v>44927</v>
      </c>
      <c r="G168" s="6">
        <v>44928</v>
      </c>
      <c r="H168" s="4">
        <v>1</v>
      </c>
      <c r="I168" s="4">
        <v>1</v>
      </c>
      <c r="J168" s="4">
        <v>1</v>
      </c>
      <c r="K168" s="4" t="s">
        <v>30</v>
      </c>
      <c r="L168" s="4">
        <v>1115</v>
      </c>
      <c r="M168" s="4">
        <v>1115</v>
      </c>
      <c r="N168" s="4" t="s">
        <v>835</v>
      </c>
      <c r="O168" s="4" t="s">
        <v>32</v>
      </c>
      <c r="P168" s="4" t="s">
        <v>33</v>
      </c>
      <c r="Q168" s="4">
        <v>0</v>
      </c>
      <c r="R168" s="7">
        <v>44927</v>
      </c>
      <c r="S168" s="6">
        <v>44931</v>
      </c>
      <c r="T168" s="4" t="s">
        <v>34</v>
      </c>
      <c r="U168" s="4">
        <v>1115</v>
      </c>
      <c r="V168" s="4">
        <v>0</v>
      </c>
      <c r="W168" s="4">
        <v>0</v>
      </c>
      <c r="X168" s="4" t="s">
        <v>836</v>
      </c>
      <c r="Y168" s="4" t="s">
        <v>837</v>
      </c>
    </row>
    <row r="169" s="4" customFormat="1" spans="1:25">
      <c r="A169" s="4" t="s">
        <v>838</v>
      </c>
      <c r="B169" s="4" t="s">
        <v>26</v>
      </c>
      <c r="C169" s="4" t="s">
        <v>27</v>
      </c>
      <c r="D169" s="4" t="s">
        <v>763</v>
      </c>
      <c r="E169" s="4" t="s">
        <v>271</v>
      </c>
      <c r="F169" s="6">
        <v>44927</v>
      </c>
      <c r="G169" s="6">
        <v>44928</v>
      </c>
      <c r="H169" s="4">
        <v>1</v>
      </c>
      <c r="I169" s="4">
        <v>1</v>
      </c>
      <c r="J169" s="4">
        <v>1</v>
      </c>
      <c r="K169" s="4" t="s">
        <v>30</v>
      </c>
      <c r="L169" s="4">
        <v>677</v>
      </c>
      <c r="M169" s="4">
        <v>677</v>
      </c>
      <c r="N169" s="4" t="s">
        <v>839</v>
      </c>
      <c r="O169" s="4" t="s">
        <v>32</v>
      </c>
      <c r="P169" s="4" t="s">
        <v>33</v>
      </c>
      <c r="Q169" s="4">
        <v>0</v>
      </c>
      <c r="R169" s="7">
        <v>44927</v>
      </c>
      <c r="S169" s="6">
        <v>44931</v>
      </c>
      <c r="T169" s="4" t="s">
        <v>34</v>
      </c>
      <c r="U169" s="4">
        <v>677</v>
      </c>
      <c r="V169" s="4">
        <v>0</v>
      </c>
      <c r="W169" s="4">
        <v>0</v>
      </c>
      <c r="X169" s="4" t="s">
        <v>840</v>
      </c>
      <c r="Y169" s="4" t="s">
        <v>841</v>
      </c>
    </row>
    <row r="170" s="4" customFormat="1" spans="1:25">
      <c r="A170" s="4" t="s">
        <v>842</v>
      </c>
      <c r="B170" s="4" t="s">
        <v>26</v>
      </c>
      <c r="C170" s="4" t="s">
        <v>27</v>
      </c>
      <c r="D170" s="4" t="s">
        <v>843</v>
      </c>
      <c r="E170" s="4" t="s">
        <v>844</v>
      </c>
      <c r="F170" s="6">
        <v>44927</v>
      </c>
      <c r="G170" s="6">
        <v>44928</v>
      </c>
      <c r="H170" s="4">
        <v>1</v>
      </c>
      <c r="I170" s="4">
        <v>1</v>
      </c>
      <c r="J170" s="4">
        <v>1</v>
      </c>
      <c r="K170" s="4" t="s">
        <v>30</v>
      </c>
      <c r="L170" s="4">
        <v>188</v>
      </c>
      <c r="M170" s="4">
        <v>188</v>
      </c>
      <c r="N170" s="4" t="s">
        <v>845</v>
      </c>
      <c r="O170" s="4" t="s">
        <v>32</v>
      </c>
      <c r="P170" s="4" t="s">
        <v>33</v>
      </c>
      <c r="Q170" s="4">
        <v>0</v>
      </c>
      <c r="R170" s="7">
        <v>44927</v>
      </c>
      <c r="S170" s="6">
        <v>44931</v>
      </c>
      <c r="T170" s="4" t="s">
        <v>34</v>
      </c>
      <c r="U170" s="4">
        <v>188</v>
      </c>
      <c r="V170" s="4">
        <v>0</v>
      </c>
      <c r="W170" s="4">
        <v>0</v>
      </c>
      <c r="X170" s="4" t="s">
        <v>846</v>
      </c>
      <c r="Y170" s="4" t="s">
        <v>847</v>
      </c>
    </row>
    <row r="171" s="4" customFormat="1" spans="1:25">
      <c r="A171" s="4" t="s">
        <v>848</v>
      </c>
      <c r="B171" s="4" t="s">
        <v>26</v>
      </c>
      <c r="C171" s="4" t="s">
        <v>27</v>
      </c>
      <c r="D171" s="4" t="s">
        <v>849</v>
      </c>
      <c r="E171" s="4" t="s">
        <v>850</v>
      </c>
      <c r="F171" s="6">
        <v>44927</v>
      </c>
      <c r="G171" s="6">
        <v>44928</v>
      </c>
      <c r="H171" s="4">
        <v>1</v>
      </c>
      <c r="I171" s="4">
        <v>1</v>
      </c>
      <c r="J171" s="4">
        <v>1</v>
      </c>
      <c r="K171" s="4" t="s">
        <v>30</v>
      </c>
      <c r="L171" s="4">
        <v>410</v>
      </c>
      <c r="M171" s="4">
        <v>410</v>
      </c>
      <c r="N171" s="4" t="s">
        <v>851</v>
      </c>
      <c r="O171" s="4" t="s">
        <v>32</v>
      </c>
      <c r="P171" s="4" t="s">
        <v>33</v>
      </c>
      <c r="Q171" s="4">
        <v>0</v>
      </c>
      <c r="R171" s="7">
        <v>44927</v>
      </c>
      <c r="S171" s="6">
        <v>44931</v>
      </c>
      <c r="T171" s="4" t="s">
        <v>34</v>
      </c>
      <c r="U171" s="4">
        <v>410</v>
      </c>
      <c r="V171" s="4">
        <v>0</v>
      </c>
      <c r="W171" s="4">
        <v>0</v>
      </c>
      <c r="X171" s="4" t="s">
        <v>852</v>
      </c>
      <c r="Y171" s="4" t="s">
        <v>853</v>
      </c>
    </row>
    <row r="172" s="4" customFormat="1" spans="1:25">
      <c r="A172" s="4" t="s">
        <v>854</v>
      </c>
      <c r="B172" s="4" t="s">
        <v>26</v>
      </c>
      <c r="C172" s="4" t="s">
        <v>27</v>
      </c>
      <c r="D172" s="4" t="s">
        <v>855</v>
      </c>
      <c r="E172" s="4" t="s">
        <v>856</v>
      </c>
      <c r="F172" s="6">
        <v>44927</v>
      </c>
      <c r="G172" s="6">
        <v>44928</v>
      </c>
      <c r="H172" s="4">
        <v>1</v>
      </c>
      <c r="I172" s="4">
        <v>1</v>
      </c>
      <c r="J172" s="4">
        <v>1</v>
      </c>
      <c r="K172" s="4" t="s">
        <v>30</v>
      </c>
      <c r="L172" s="4">
        <v>591</v>
      </c>
      <c r="M172" s="4">
        <v>591</v>
      </c>
      <c r="N172" s="4" t="s">
        <v>857</v>
      </c>
      <c r="O172" s="4" t="s">
        <v>32</v>
      </c>
      <c r="P172" s="4" t="s">
        <v>33</v>
      </c>
      <c r="Q172" s="4">
        <v>0</v>
      </c>
      <c r="R172" s="7">
        <v>44927</v>
      </c>
      <c r="S172" s="6">
        <v>44931</v>
      </c>
      <c r="T172" s="4" t="s">
        <v>34</v>
      </c>
      <c r="U172" s="4">
        <v>591</v>
      </c>
      <c r="V172" s="4">
        <v>0</v>
      </c>
      <c r="W172" s="4">
        <v>0</v>
      </c>
      <c r="X172" s="4" t="s">
        <v>858</v>
      </c>
      <c r="Y172" s="4" t="s">
        <v>859</v>
      </c>
    </row>
    <row r="173" s="4" customFormat="1" spans="1:25">
      <c r="A173" s="4" t="s">
        <v>860</v>
      </c>
      <c r="B173" s="4" t="s">
        <v>26</v>
      </c>
      <c r="C173" s="4" t="s">
        <v>27</v>
      </c>
      <c r="D173" s="4" t="s">
        <v>861</v>
      </c>
      <c r="E173" s="4" t="s">
        <v>862</v>
      </c>
      <c r="F173" s="6">
        <v>44927</v>
      </c>
      <c r="G173" s="6">
        <v>44928</v>
      </c>
      <c r="H173" s="4">
        <v>1</v>
      </c>
      <c r="I173" s="4">
        <v>1</v>
      </c>
      <c r="J173" s="4">
        <v>1</v>
      </c>
      <c r="K173" s="4" t="s">
        <v>30</v>
      </c>
      <c r="L173" s="4">
        <v>383</v>
      </c>
      <c r="M173" s="4">
        <v>383</v>
      </c>
      <c r="N173" s="4" t="s">
        <v>863</v>
      </c>
      <c r="O173" s="4" t="s">
        <v>32</v>
      </c>
      <c r="P173" s="4" t="s">
        <v>33</v>
      </c>
      <c r="Q173" s="4">
        <v>0</v>
      </c>
      <c r="R173" s="7">
        <v>44927</v>
      </c>
      <c r="S173" s="6">
        <v>44931</v>
      </c>
      <c r="T173" s="4" t="s">
        <v>34</v>
      </c>
      <c r="U173" s="4">
        <v>383</v>
      </c>
      <c r="V173" s="4">
        <v>0</v>
      </c>
      <c r="W173" s="4">
        <v>0</v>
      </c>
      <c r="X173" s="4" t="s">
        <v>864</v>
      </c>
      <c r="Y173" s="4" t="s">
        <v>865</v>
      </c>
    </row>
    <row r="174" s="4" customFormat="1" spans="1:25">
      <c r="A174" s="4" t="s">
        <v>866</v>
      </c>
      <c r="B174" s="4" t="s">
        <v>26</v>
      </c>
      <c r="C174" s="4" t="s">
        <v>27</v>
      </c>
      <c r="D174" s="4" t="s">
        <v>867</v>
      </c>
      <c r="E174" s="4" t="s">
        <v>309</v>
      </c>
      <c r="F174" s="6">
        <v>44927</v>
      </c>
      <c r="G174" s="6">
        <v>44928</v>
      </c>
      <c r="H174" s="4">
        <v>1</v>
      </c>
      <c r="I174" s="4">
        <v>1</v>
      </c>
      <c r="J174" s="4">
        <v>1</v>
      </c>
      <c r="K174" s="4" t="s">
        <v>30</v>
      </c>
      <c r="L174" s="4">
        <v>473</v>
      </c>
      <c r="M174" s="4">
        <v>473</v>
      </c>
      <c r="N174" s="4" t="s">
        <v>868</v>
      </c>
      <c r="O174" s="4" t="s">
        <v>32</v>
      </c>
      <c r="P174" s="4" t="s">
        <v>33</v>
      </c>
      <c r="Q174" s="4">
        <v>0</v>
      </c>
      <c r="R174" s="7">
        <v>44927</v>
      </c>
      <c r="S174" s="6">
        <v>44931</v>
      </c>
      <c r="T174" s="4" t="s">
        <v>34</v>
      </c>
      <c r="U174" s="4">
        <v>473</v>
      </c>
      <c r="V174" s="4">
        <v>0</v>
      </c>
      <c r="W174" s="4">
        <v>0</v>
      </c>
      <c r="X174" s="4" t="s">
        <v>869</v>
      </c>
      <c r="Y174" s="4" t="s">
        <v>870</v>
      </c>
    </row>
    <row r="175" s="4" customFormat="1" spans="1:25">
      <c r="A175" s="4" t="s">
        <v>871</v>
      </c>
      <c r="B175" s="4" t="s">
        <v>26</v>
      </c>
      <c r="C175" s="4" t="s">
        <v>27</v>
      </c>
      <c r="D175" s="4" t="s">
        <v>872</v>
      </c>
      <c r="E175" s="4" t="s">
        <v>873</v>
      </c>
      <c r="F175" s="6">
        <v>44927</v>
      </c>
      <c r="G175" s="6">
        <v>44928</v>
      </c>
      <c r="H175" s="4">
        <v>1</v>
      </c>
      <c r="I175" s="4">
        <v>1</v>
      </c>
      <c r="J175" s="4">
        <v>1</v>
      </c>
      <c r="K175" s="4" t="s">
        <v>30</v>
      </c>
      <c r="L175" s="4">
        <v>1173</v>
      </c>
      <c r="M175" s="4">
        <v>1173</v>
      </c>
      <c r="N175" s="4" t="s">
        <v>874</v>
      </c>
      <c r="O175" s="4" t="s">
        <v>32</v>
      </c>
      <c r="P175" s="4" t="s">
        <v>33</v>
      </c>
      <c r="Q175" s="4">
        <v>0</v>
      </c>
      <c r="R175" s="7">
        <v>44927</v>
      </c>
      <c r="S175" s="6">
        <v>44931</v>
      </c>
      <c r="T175" s="4" t="s">
        <v>34</v>
      </c>
      <c r="U175" s="4">
        <v>1173</v>
      </c>
      <c r="V175" s="4">
        <v>0</v>
      </c>
      <c r="W175" s="4">
        <v>0</v>
      </c>
      <c r="X175" s="4" t="s">
        <v>875</v>
      </c>
      <c r="Y175" s="4" t="s">
        <v>876</v>
      </c>
    </row>
    <row r="176" s="4" customFormat="1" spans="1:25">
      <c r="A176" s="4" t="s">
        <v>877</v>
      </c>
      <c r="B176" s="4" t="s">
        <v>26</v>
      </c>
      <c r="C176" s="4" t="s">
        <v>27</v>
      </c>
      <c r="D176" s="4" t="s">
        <v>352</v>
      </c>
      <c r="E176" s="4" t="s">
        <v>169</v>
      </c>
      <c r="F176" s="6">
        <v>44927</v>
      </c>
      <c r="G176" s="6">
        <v>44928</v>
      </c>
      <c r="H176" s="4">
        <v>1</v>
      </c>
      <c r="I176" s="4">
        <v>1</v>
      </c>
      <c r="J176" s="4">
        <v>1</v>
      </c>
      <c r="K176" s="4" t="s">
        <v>30</v>
      </c>
      <c r="L176" s="4">
        <v>695</v>
      </c>
      <c r="M176" s="4">
        <v>695</v>
      </c>
      <c r="N176" s="4" t="s">
        <v>878</v>
      </c>
      <c r="O176" s="4" t="s">
        <v>32</v>
      </c>
      <c r="P176" s="4" t="s">
        <v>33</v>
      </c>
      <c r="Q176" s="4">
        <v>0</v>
      </c>
      <c r="R176" s="7">
        <v>44927</v>
      </c>
      <c r="S176" s="6">
        <v>44931</v>
      </c>
      <c r="T176" s="4" t="s">
        <v>34</v>
      </c>
      <c r="U176" s="4">
        <v>695</v>
      </c>
      <c r="V176" s="4">
        <v>0</v>
      </c>
      <c r="W176" s="4">
        <v>0</v>
      </c>
      <c r="X176" s="4" t="s">
        <v>879</v>
      </c>
      <c r="Y176" s="4" t="s">
        <v>880</v>
      </c>
    </row>
    <row r="177" s="4" customFormat="1" spans="1:25">
      <c r="A177" s="4" t="s">
        <v>881</v>
      </c>
      <c r="B177" s="4" t="s">
        <v>26</v>
      </c>
      <c r="C177" s="4" t="s">
        <v>27</v>
      </c>
      <c r="D177" s="4" t="s">
        <v>763</v>
      </c>
      <c r="E177" s="4" t="s">
        <v>128</v>
      </c>
      <c r="F177" s="6">
        <v>44927</v>
      </c>
      <c r="G177" s="6">
        <v>44928</v>
      </c>
      <c r="H177" s="4">
        <v>1</v>
      </c>
      <c r="I177" s="4">
        <v>1</v>
      </c>
      <c r="J177" s="4">
        <v>1</v>
      </c>
      <c r="K177" s="4" t="s">
        <v>30</v>
      </c>
      <c r="L177" s="4">
        <v>640</v>
      </c>
      <c r="M177" s="4">
        <v>640</v>
      </c>
      <c r="N177" s="4" t="s">
        <v>882</v>
      </c>
      <c r="O177" s="4" t="s">
        <v>32</v>
      </c>
      <c r="P177" s="4" t="s">
        <v>33</v>
      </c>
      <c r="Q177" s="4">
        <v>0</v>
      </c>
      <c r="R177" s="7">
        <v>44927</v>
      </c>
      <c r="S177" s="6">
        <v>44931</v>
      </c>
      <c r="T177" s="4" t="s">
        <v>34</v>
      </c>
      <c r="U177" s="4">
        <v>640</v>
      </c>
      <c r="V177" s="4">
        <v>0</v>
      </c>
      <c r="W177" s="4">
        <v>0</v>
      </c>
      <c r="X177" s="4" t="s">
        <v>883</v>
      </c>
      <c r="Y177" s="4" t="s">
        <v>884</v>
      </c>
    </row>
    <row r="178" s="4" customFormat="1" spans="1:25">
      <c r="A178" s="4" t="s">
        <v>885</v>
      </c>
      <c r="B178" s="4" t="s">
        <v>26</v>
      </c>
      <c r="C178" s="4" t="s">
        <v>27</v>
      </c>
      <c r="D178" s="4" t="s">
        <v>886</v>
      </c>
      <c r="E178" s="4" t="s">
        <v>570</v>
      </c>
      <c r="F178" s="6">
        <v>44927</v>
      </c>
      <c r="G178" s="6">
        <v>44928</v>
      </c>
      <c r="H178" s="4">
        <v>1</v>
      </c>
      <c r="I178" s="4">
        <v>1</v>
      </c>
      <c r="J178" s="4">
        <v>1</v>
      </c>
      <c r="K178" s="4" t="s">
        <v>30</v>
      </c>
      <c r="L178" s="4">
        <v>284</v>
      </c>
      <c r="M178" s="4">
        <v>284</v>
      </c>
      <c r="N178" s="4" t="s">
        <v>887</v>
      </c>
      <c r="O178" s="4" t="s">
        <v>32</v>
      </c>
      <c r="P178" s="4" t="s">
        <v>33</v>
      </c>
      <c r="Q178" s="4">
        <v>0</v>
      </c>
      <c r="R178" s="7">
        <v>44927</v>
      </c>
      <c r="S178" s="6">
        <v>44931</v>
      </c>
      <c r="T178" s="4" t="s">
        <v>34</v>
      </c>
      <c r="U178" s="4">
        <v>284</v>
      </c>
      <c r="V178" s="4">
        <v>0</v>
      </c>
      <c r="W178" s="4">
        <v>0</v>
      </c>
      <c r="X178" s="4" t="s">
        <v>888</v>
      </c>
      <c r="Y178" s="4" t="s">
        <v>889</v>
      </c>
    </row>
    <row r="179" s="4" customFormat="1" spans="1:25">
      <c r="A179" s="4" t="s">
        <v>890</v>
      </c>
      <c r="B179" s="4" t="s">
        <v>26</v>
      </c>
      <c r="C179" s="4" t="s">
        <v>27</v>
      </c>
      <c r="D179" s="4" t="s">
        <v>891</v>
      </c>
      <c r="E179" s="4" t="s">
        <v>91</v>
      </c>
      <c r="F179" s="6">
        <v>44927</v>
      </c>
      <c r="G179" s="6">
        <v>44928</v>
      </c>
      <c r="H179" s="4">
        <v>1</v>
      </c>
      <c r="I179" s="4">
        <v>1</v>
      </c>
      <c r="J179" s="4">
        <v>1</v>
      </c>
      <c r="K179" s="4" t="s">
        <v>30</v>
      </c>
      <c r="L179" s="4">
        <v>262</v>
      </c>
      <c r="M179" s="4">
        <v>262</v>
      </c>
      <c r="N179" s="4" t="s">
        <v>892</v>
      </c>
      <c r="O179" s="4" t="s">
        <v>32</v>
      </c>
      <c r="P179" s="4" t="s">
        <v>33</v>
      </c>
      <c r="Q179" s="4">
        <v>0</v>
      </c>
      <c r="R179" s="7">
        <v>44927</v>
      </c>
      <c r="S179" s="6">
        <v>44931</v>
      </c>
      <c r="T179" s="4" t="s">
        <v>34</v>
      </c>
      <c r="U179" s="4">
        <v>262</v>
      </c>
      <c r="V179" s="4">
        <v>0</v>
      </c>
      <c r="W179" s="4">
        <v>0</v>
      </c>
      <c r="X179" s="4" t="s">
        <v>893</v>
      </c>
      <c r="Y179" s="4" t="s">
        <v>894</v>
      </c>
    </row>
    <row r="180" s="4" customFormat="1" spans="1:25">
      <c r="A180" s="4" t="s">
        <v>895</v>
      </c>
      <c r="B180" s="4" t="s">
        <v>26</v>
      </c>
      <c r="C180" s="4" t="s">
        <v>27</v>
      </c>
      <c r="D180" s="4" t="s">
        <v>896</v>
      </c>
      <c r="E180" s="4" t="s">
        <v>897</v>
      </c>
      <c r="F180" s="6">
        <v>44927</v>
      </c>
      <c r="G180" s="6">
        <v>44928</v>
      </c>
      <c r="H180" s="4">
        <v>1</v>
      </c>
      <c r="I180" s="4">
        <v>1</v>
      </c>
      <c r="J180" s="4">
        <v>1</v>
      </c>
      <c r="K180" s="4" t="s">
        <v>30</v>
      </c>
      <c r="L180" s="4">
        <v>631</v>
      </c>
      <c r="M180" s="4">
        <v>631</v>
      </c>
      <c r="N180" s="4" t="s">
        <v>898</v>
      </c>
      <c r="O180" s="4" t="s">
        <v>32</v>
      </c>
      <c r="P180" s="4" t="s">
        <v>33</v>
      </c>
      <c r="Q180" s="4">
        <v>0</v>
      </c>
      <c r="R180" s="7">
        <v>44927</v>
      </c>
      <c r="S180" s="6">
        <v>44931</v>
      </c>
      <c r="T180" s="4" t="s">
        <v>34</v>
      </c>
      <c r="U180" s="4">
        <v>631</v>
      </c>
      <c r="V180" s="4">
        <v>0</v>
      </c>
      <c r="W180" s="4">
        <v>0</v>
      </c>
      <c r="X180" s="4" t="s">
        <v>899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902</v>
      </c>
      <c r="E181" s="4" t="s">
        <v>903</v>
      </c>
      <c r="F181" s="6">
        <v>44927</v>
      </c>
      <c r="G181" s="6">
        <v>44928</v>
      </c>
      <c r="H181" s="4">
        <v>1</v>
      </c>
      <c r="I181" s="4">
        <v>1</v>
      </c>
      <c r="J181" s="4">
        <v>1</v>
      </c>
      <c r="K181" s="4" t="s">
        <v>30</v>
      </c>
      <c r="L181" s="4">
        <v>1226</v>
      </c>
      <c r="M181" s="4">
        <v>1226</v>
      </c>
      <c r="N181" s="4" t="s">
        <v>904</v>
      </c>
      <c r="O181" s="4" t="s">
        <v>32</v>
      </c>
      <c r="P181" s="4" t="s">
        <v>33</v>
      </c>
      <c r="Q181" s="4">
        <v>0</v>
      </c>
      <c r="R181" s="7">
        <v>44927</v>
      </c>
      <c r="S181" s="6">
        <v>44931</v>
      </c>
      <c r="T181" s="4" t="s">
        <v>34</v>
      </c>
      <c r="U181" s="4">
        <v>1226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908</v>
      </c>
      <c r="E182" s="4" t="s">
        <v>43</v>
      </c>
      <c r="F182" s="6">
        <v>44927</v>
      </c>
      <c r="G182" s="6">
        <v>44928</v>
      </c>
      <c r="H182" s="4">
        <v>1</v>
      </c>
      <c r="I182" s="4">
        <v>1</v>
      </c>
      <c r="J182" s="4">
        <v>1</v>
      </c>
      <c r="K182" s="4" t="s">
        <v>30</v>
      </c>
      <c r="L182" s="4">
        <v>2823</v>
      </c>
      <c r="M182" s="4">
        <v>2823</v>
      </c>
      <c r="N182" s="4" t="s">
        <v>909</v>
      </c>
      <c r="O182" s="4" t="s">
        <v>32</v>
      </c>
      <c r="P182" s="4" t="s">
        <v>33</v>
      </c>
      <c r="Q182" s="4">
        <v>0</v>
      </c>
      <c r="R182" s="7">
        <v>44927</v>
      </c>
      <c r="S182" s="6">
        <v>44931</v>
      </c>
      <c r="T182" s="4" t="s">
        <v>34</v>
      </c>
      <c r="U182" s="4">
        <v>2823</v>
      </c>
      <c r="V182" s="4">
        <v>0</v>
      </c>
      <c r="W182" s="4">
        <v>0</v>
      </c>
      <c r="X182" s="4" t="s">
        <v>910</v>
      </c>
      <c r="Y182" s="4" t="s">
        <v>911</v>
      </c>
    </row>
    <row r="183" s="4" customFormat="1" spans="1:25">
      <c r="A183" s="4" t="s">
        <v>912</v>
      </c>
      <c r="B183" s="4" t="s">
        <v>26</v>
      </c>
      <c r="C183" s="4" t="s">
        <v>27</v>
      </c>
      <c r="D183" s="4" t="s">
        <v>913</v>
      </c>
      <c r="E183" s="4" t="s">
        <v>914</v>
      </c>
      <c r="F183" s="6">
        <v>44927</v>
      </c>
      <c r="G183" s="6">
        <v>44928</v>
      </c>
      <c r="H183" s="4">
        <v>1</v>
      </c>
      <c r="I183" s="4">
        <v>1</v>
      </c>
      <c r="J183" s="4">
        <v>1</v>
      </c>
      <c r="K183" s="4" t="s">
        <v>30</v>
      </c>
      <c r="L183" s="4">
        <v>695</v>
      </c>
      <c r="M183" s="4">
        <v>695</v>
      </c>
      <c r="N183" s="4" t="s">
        <v>915</v>
      </c>
      <c r="O183" s="4" t="s">
        <v>32</v>
      </c>
      <c r="P183" s="4" t="s">
        <v>33</v>
      </c>
      <c r="Q183" s="4">
        <v>0</v>
      </c>
      <c r="R183" s="7">
        <v>44927</v>
      </c>
      <c r="S183" s="6">
        <v>44931</v>
      </c>
      <c r="T183" s="4" t="s">
        <v>34</v>
      </c>
      <c r="U183" s="4">
        <v>695</v>
      </c>
      <c r="V183" s="4">
        <v>0</v>
      </c>
      <c r="W183" s="4">
        <v>0</v>
      </c>
      <c r="X183" s="4" t="s">
        <v>916</v>
      </c>
      <c r="Y183" s="4" t="s">
        <v>917</v>
      </c>
    </row>
    <row r="184" s="4" customFormat="1" spans="1:25">
      <c r="A184" s="4" t="s">
        <v>918</v>
      </c>
      <c r="B184" s="4" t="s">
        <v>26</v>
      </c>
      <c r="C184" s="4" t="s">
        <v>27</v>
      </c>
      <c r="D184" s="4" t="s">
        <v>919</v>
      </c>
      <c r="E184" s="4" t="s">
        <v>570</v>
      </c>
      <c r="F184" s="6">
        <v>44927</v>
      </c>
      <c r="G184" s="6">
        <v>44928</v>
      </c>
      <c r="H184" s="4">
        <v>1</v>
      </c>
      <c r="I184" s="4">
        <v>1</v>
      </c>
      <c r="J184" s="4">
        <v>1</v>
      </c>
      <c r="K184" s="4" t="s">
        <v>30</v>
      </c>
      <c r="L184" s="4">
        <v>406</v>
      </c>
      <c r="M184" s="4">
        <v>406</v>
      </c>
      <c r="N184" s="4" t="s">
        <v>920</v>
      </c>
      <c r="O184" s="4" t="s">
        <v>32</v>
      </c>
      <c r="P184" s="4" t="s">
        <v>33</v>
      </c>
      <c r="Q184" s="4">
        <v>0</v>
      </c>
      <c r="R184" s="7">
        <v>44927</v>
      </c>
      <c r="S184" s="6">
        <v>44931</v>
      </c>
      <c r="T184" s="4" t="s">
        <v>34</v>
      </c>
      <c r="U184" s="4">
        <v>406</v>
      </c>
      <c r="V184" s="4">
        <v>0</v>
      </c>
      <c r="W184" s="4">
        <v>0</v>
      </c>
      <c r="X184" s="4" t="s">
        <v>921</v>
      </c>
      <c r="Y184" s="4" t="s">
        <v>922</v>
      </c>
    </row>
    <row r="185" s="4" customFormat="1" spans="1:25">
      <c r="A185" s="4" t="s">
        <v>923</v>
      </c>
      <c r="B185" s="4" t="s">
        <v>26</v>
      </c>
      <c r="C185" s="4" t="s">
        <v>27</v>
      </c>
      <c r="D185" s="4" t="s">
        <v>924</v>
      </c>
      <c r="E185" s="4" t="s">
        <v>309</v>
      </c>
      <c r="F185" s="6">
        <v>44927</v>
      </c>
      <c r="G185" s="6">
        <v>44928</v>
      </c>
      <c r="H185" s="4">
        <v>1</v>
      </c>
      <c r="I185" s="4">
        <v>1</v>
      </c>
      <c r="J185" s="4">
        <v>1</v>
      </c>
      <c r="K185" s="4" t="s">
        <v>30</v>
      </c>
      <c r="L185" s="4">
        <v>646</v>
      </c>
      <c r="M185" s="4">
        <v>646</v>
      </c>
      <c r="N185" s="4" t="s">
        <v>925</v>
      </c>
      <c r="O185" s="4" t="s">
        <v>32</v>
      </c>
      <c r="P185" s="4" t="s">
        <v>33</v>
      </c>
      <c r="Q185" s="4">
        <v>0</v>
      </c>
      <c r="R185" s="7">
        <v>44927</v>
      </c>
      <c r="S185" s="6">
        <v>44931</v>
      </c>
      <c r="T185" s="4" t="s">
        <v>34</v>
      </c>
      <c r="U185" s="4">
        <v>646</v>
      </c>
      <c r="V185" s="4">
        <v>0</v>
      </c>
      <c r="W185" s="4">
        <v>0</v>
      </c>
      <c r="X185" s="4" t="s">
        <v>926</v>
      </c>
      <c r="Y185" s="4" t="s">
        <v>35</v>
      </c>
    </row>
    <row r="186" s="4" customFormat="1" spans="1:25">
      <c r="A186" s="4" t="s">
        <v>927</v>
      </c>
      <c r="B186" s="4" t="s">
        <v>26</v>
      </c>
      <c r="C186" s="4" t="s">
        <v>27</v>
      </c>
      <c r="D186" s="4" t="s">
        <v>928</v>
      </c>
      <c r="E186" s="4" t="s">
        <v>320</v>
      </c>
      <c r="F186" s="6">
        <v>44927</v>
      </c>
      <c r="G186" s="6">
        <v>44928</v>
      </c>
      <c r="H186" s="4">
        <v>1</v>
      </c>
      <c r="I186" s="4">
        <v>1</v>
      </c>
      <c r="J186" s="4">
        <v>1</v>
      </c>
      <c r="K186" s="4" t="s">
        <v>30</v>
      </c>
      <c r="L186" s="4">
        <v>470</v>
      </c>
      <c r="M186" s="4">
        <v>470</v>
      </c>
      <c r="N186" s="4" t="s">
        <v>929</v>
      </c>
      <c r="O186" s="4" t="s">
        <v>32</v>
      </c>
      <c r="P186" s="4" t="s">
        <v>33</v>
      </c>
      <c r="Q186" s="4">
        <v>0</v>
      </c>
      <c r="R186" s="7">
        <v>44927</v>
      </c>
      <c r="S186" s="6">
        <v>44931</v>
      </c>
      <c r="T186" s="4" t="s">
        <v>34</v>
      </c>
      <c r="U186" s="4">
        <v>470</v>
      </c>
      <c r="V186" s="4">
        <v>0</v>
      </c>
      <c r="W186" s="4">
        <v>0</v>
      </c>
      <c r="X186" s="4" t="s">
        <v>35</v>
      </c>
      <c r="Y186" s="4" t="s">
        <v>930</v>
      </c>
    </row>
    <row r="187" s="4" customFormat="1" spans="1:25">
      <c r="A187" s="4" t="s">
        <v>931</v>
      </c>
      <c r="B187" s="4" t="s">
        <v>26</v>
      </c>
      <c r="C187" s="4" t="s">
        <v>27</v>
      </c>
      <c r="D187" s="4" t="s">
        <v>932</v>
      </c>
      <c r="E187" s="4" t="s">
        <v>933</v>
      </c>
      <c r="F187" s="6">
        <v>44927</v>
      </c>
      <c r="G187" s="6">
        <v>44928</v>
      </c>
      <c r="H187" s="4">
        <v>1</v>
      </c>
      <c r="I187" s="4">
        <v>1</v>
      </c>
      <c r="J187" s="4">
        <v>1</v>
      </c>
      <c r="K187" s="4" t="s">
        <v>30</v>
      </c>
      <c r="L187" s="4">
        <v>330</v>
      </c>
      <c r="M187" s="4">
        <v>330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44927</v>
      </c>
      <c r="S187" s="6">
        <v>44931</v>
      </c>
      <c r="T187" s="4" t="s">
        <v>34</v>
      </c>
      <c r="U187" s="4">
        <v>330</v>
      </c>
      <c r="V187" s="4">
        <v>0</v>
      </c>
      <c r="W187" s="4">
        <v>0</v>
      </c>
      <c r="X187" s="4" t="s">
        <v>935</v>
      </c>
      <c r="Y187" s="4" t="s">
        <v>35</v>
      </c>
    </row>
    <row r="188" s="4" customFormat="1" spans="1:25">
      <c r="A188" s="4" t="s">
        <v>936</v>
      </c>
      <c r="B188" s="4" t="s">
        <v>26</v>
      </c>
      <c r="C188" s="4" t="s">
        <v>27</v>
      </c>
      <c r="D188" s="4" t="s">
        <v>352</v>
      </c>
      <c r="E188" s="4" t="s">
        <v>759</v>
      </c>
      <c r="F188" s="6">
        <v>44927</v>
      </c>
      <c r="G188" s="6">
        <v>44928</v>
      </c>
      <c r="H188" s="4">
        <v>1</v>
      </c>
      <c r="I188" s="4">
        <v>1</v>
      </c>
      <c r="J188" s="4">
        <v>1</v>
      </c>
      <c r="K188" s="4" t="s">
        <v>30</v>
      </c>
      <c r="L188" s="4">
        <v>695</v>
      </c>
      <c r="M188" s="4">
        <v>695</v>
      </c>
      <c r="N188" s="4" t="s">
        <v>937</v>
      </c>
      <c r="O188" s="4" t="s">
        <v>32</v>
      </c>
      <c r="P188" s="4" t="s">
        <v>33</v>
      </c>
      <c r="Q188" s="4">
        <v>0</v>
      </c>
      <c r="R188" s="7">
        <v>44927</v>
      </c>
      <c r="S188" s="6">
        <v>44931</v>
      </c>
      <c r="T188" s="4" t="s">
        <v>34</v>
      </c>
      <c r="U188" s="4">
        <v>695</v>
      </c>
      <c r="V188" s="4">
        <v>0</v>
      </c>
      <c r="W188" s="4">
        <v>0</v>
      </c>
      <c r="X188" s="4" t="s">
        <v>938</v>
      </c>
      <c r="Y188" s="4" t="s">
        <v>939</v>
      </c>
    </row>
    <row r="189" s="4" customFormat="1" spans="1:26">
      <c r="A189" s="4" t="s">
        <v>940</v>
      </c>
      <c r="B189" s="4" t="s">
        <v>26</v>
      </c>
      <c r="C189" s="4" t="s">
        <v>27</v>
      </c>
      <c r="D189" s="4" t="s">
        <v>941</v>
      </c>
      <c r="E189" s="4" t="s">
        <v>942</v>
      </c>
      <c r="F189" s="6">
        <v>44927</v>
      </c>
      <c r="G189" s="6">
        <v>44928</v>
      </c>
      <c r="H189" s="4">
        <v>2</v>
      </c>
      <c r="I189" s="4">
        <v>1</v>
      </c>
      <c r="J189" s="4">
        <v>2</v>
      </c>
      <c r="K189" s="4" t="s">
        <v>30</v>
      </c>
      <c r="L189" s="4">
        <v>800</v>
      </c>
      <c r="M189" s="4">
        <v>800</v>
      </c>
      <c r="N189" s="4" t="s">
        <v>943</v>
      </c>
      <c r="O189" s="4" t="s">
        <v>32</v>
      </c>
      <c r="P189" s="4" t="s">
        <v>33</v>
      </c>
      <c r="Q189" s="4">
        <v>0</v>
      </c>
      <c r="R189" s="7">
        <v>44927</v>
      </c>
      <c r="S189" s="6">
        <v>44931</v>
      </c>
      <c r="T189" s="4" t="s">
        <v>34</v>
      </c>
      <c r="U189" s="4">
        <v>800</v>
      </c>
      <c r="V189" s="4">
        <v>0</v>
      </c>
      <c r="W189" s="4">
        <v>0</v>
      </c>
      <c r="X189" s="4" t="s">
        <v>944</v>
      </c>
      <c r="Y189" s="4">
        <v>1431901648</v>
      </c>
      <c r="Z189" s="4" t="s">
        <v>945</v>
      </c>
    </row>
    <row r="190" s="4" customFormat="1" spans="1:25">
      <c r="A190" s="4" t="s">
        <v>946</v>
      </c>
      <c r="B190" s="4" t="s">
        <v>26</v>
      </c>
      <c r="C190" s="4" t="s">
        <v>27</v>
      </c>
      <c r="D190" s="4" t="s">
        <v>947</v>
      </c>
      <c r="E190" s="4" t="s">
        <v>633</v>
      </c>
      <c r="F190" s="6">
        <v>44927</v>
      </c>
      <c r="G190" s="6">
        <v>44928</v>
      </c>
      <c r="H190" s="4">
        <v>1</v>
      </c>
      <c r="I190" s="4">
        <v>1</v>
      </c>
      <c r="J190" s="4">
        <v>1</v>
      </c>
      <c r="K190" s="4" t="s">
        <v>30</v>
      </c>
      <c r="L190" s="4">
        <v>1811</v>
      </c>
      <c r="M190" s="4">
        <v>1811</v>
      </c>
      <c r="N190" s="4" t="s">
        <v>948</v>
      </c>
      <c r="O190" s="4" t="s">
        <v>32</v>
      </c>
      <c r="P190" s="4" t="s">
        <v>33</v>
      </c>
      <c r="Q190" s="4">
        <v>0</v>
      </c>
      <c r="R190" s="7">
        <v>44927</v>
      </c>
      <c r="S190" s="6">
        <v>44931</v>
      </c>
      <c r="T190" s="4" t="s">
        <v>34</v>
      </c>
      <c r="U190" s="4">
        <v>1811</v>
      </c>
      <c r="V190" s="4">
        <v>0</v>
      </c>
      <c r="W190" s="4">
        <v>0</v>
      </c>
      <c r="X190" s="4" t="s">
        <v>949</v>
      </c>
      <c r="Y190" s="4" t="s">
        <v>911</v>
      </c>
    </row>
    <row r="191" s="4" customFormat="1" spans="1:25">
      <c r="A191" s="4" t="s">
        <v>950</v>
      </c>
      <c r="B191" s="4" t="s">
        <v>26</v>
      </c>
      <c r="C191" s="4" t="s">
        <v>27</v>
      </c>
      <c r="D191" s="4" t="s">
        <v>951</v>
      </c>
      <c r="E191" s="4" t="s">
        <v>169</v>
      </c>
      <c r="F191" s="6">
        <v>44927</v>
      </c>
      <c r="G191" s="6">
        <v>44928</v>
      </c>
      <c r="H191" s="4">
        <v>1</v>
      </c>
      <c r="I191" s="4">
        <v>1</v>
      </c>
      <c r="J191" s="4">
        <v>1</v>
      </c>
      <c r="K191" s="4" t="s">
        <v>30</v>
      </c>
      <c r="L191" s="4">
        <v>548</v>
      </c>
      <c r="M191" s="4">
        <v>548</v>
      </c>
      <c r="N191" s="4" t="s">
        <v>952</v>
      </c>
      <c r="O191" s="4" t="s">
        <v>32</v>
      </c>
      <c r="P191" s="4" t="s">
        <v>33</v>
      </c>
      <c r="Q191" s="4">
        <v>0</v>
      </c>
      <c r="R191" s="7">
        <v>44927</v>
      </c>
      <c r="S191" s="6">
        <v>44931</v>
      </c>
      <c r="T191" s="4" t="s">
        <v>34</v>
      </c>
      <c r="U191" s="4">
        <v>548</v>
      </c>
      <c r="V191" s="4">
        <v>0</v>
      </c>
      <c r="W191" s="4">
        <v>0</v>
      </c>
      <c r="X191" s="4" t="s">
        <v>953</v>
      </c>
      <c r="Y191" s="4" t="s">
        <v>954</v>
      </c>
    </row>
    <row r="192" s="4" customFormat="1" spans="1:25">
      <c r="A192" s="4" t="s">
        <v>955</v>
      </c>
      <c r="B192" s="4" t="s">
        <v>26</v>
      </c>
      <c r="C192" s="4" t="s">
        <v>27</v>
      </c>
      <c r="D192" s="4" t="s">
        <v>956</v>
      </c>
      <c r="E192" s="4" t="s">
        <v>217</v>
      </c>
      <c r="F192" s="6">
        <v>44927</v>
      </c>
      <c r="G192" s="6">
        <v>44928</v>
      </c>
      <c r="H192" s="4">
        <v>1</v>
      </c>
      <c r="I192" s="4">
        <v>1</v>
      </c>
      <c r="J192" s="4">
        <v>1</v>
      </c>
      <c r="K192" s="4" t="s">
        <v>30</v>
      </c>
      <c r="L192" s="4">
        <v>1243</v>
      </c>
      <c r="M192" s="4">
        <v>1243</v>
      </c>
      <c r="N192" s="4" t="s">
        <v>957</v>
      </c>
      <c r="O192" s="4" t="s">
        <v>32</v>
      </c>
      <c r="P192" s="4" t="s">
        <v>33</v>
      </c>
      <c r="Q192" s="4">
        <v>0</v>
      </c>
      <c r="R192" s="7">
        <v>44927</v>
      </c>
      <c r="S192" s="6">
        <v>44931</v>
      </c>
      <c r="T192" s="4" t="s">
        <v>34</v>
      </c>
      <c r="U192" s="4">
        <v>1243</v>
      </c>
      <c r="V192" s="4">
        <v>0</v>
      </c>
      <c r="W192" s="4">
        <v>0</v>
      </c>
      <c r="X192" s="4" t="s">
        <v>958</v>
      </c>
      <c r="Y192" s="4" t="s">
        <v>959</v>
      </c>
    </row>
    <row r="193" s="4" customFormat="1" spans="1:25">
      <c r="A193" s="4" t="s">
        <v>960</v>
      </c>
      <c r="B193" s="4" t="s">
        <v>26</v>
      </c>
      <c r="C193" s="4" t="s">
        <v>27</v>
      </c>
      <c r="D193" s="4" t="s">
        <v>961</v>
      </c>
      <c r="E193" s="4" t="s">
        <v>962</v>
      </c>
      <c r="F193" s="6">
        <v>44927</v>
      </c>
      <c r="G193" s="6">
        <v>44928</v>
      </c>
      <c r="H193" s="4">
        <v>1</v>
      </c>
      <c r="I193" s="4">
        <v>1</v>
      </c>
      <c r="J193" s="4">
        <v>1</v>
      </c>
      <c r="K193" s="4" t="s">
        <v>30</v>
      </c>
      <c r="L193" s="4">
        <v>418</v>
      </c>
      <c r="M193" s="4">
        <v>418</v>
      </c>
      <c r="N193" s="4" t="s">
        <v>963</v>
      </c>
      <c r="O193" s="4" t="s">
        <v>32</v>
      </c>
      <c r="P193" s="4" t="s">
        <v>33</v>
      </c>
      <c r="Q193" s="4">
        <v>0</v>
      </c>
      <c r="R193" s="7">
        <v>44927</v>
      </c>
      <c r="S193" s="6">
        <v>44931</v>
      </c>
      <c r="T193" s="4" t="s">
        <v>34</v>
      </c>
      <c r="U193" s="4">
        <v>418</v>
      </c>
      <c r="V193" s="4">
        <v>0</v>
      </c>
      <c r="W193" s="4">
        <v>0</v>
      </c>
      <c r="X193" s="4" t="s">
        <v>964</v>
      </c>
      <c r="Y193" s="4" t="s">
        <v>965</v>
      </c>
    </row>
    <row r="194" s="4" customFormat="1" spans="1:25">
      <c r="A194" s="4" t="s">
        <v>848</v>
      </c>
      <c r="B194" s="4" t="s">
        <v>26</v>
      </c>
      <c r="C194" s="4" t="s">
        <v>137</v>
      </c>
      <c r="D194" s="4" t="s">
        <v>849</v>
      </c>
      <c r="E194" s="4" t="s">
        <v>850</v>
      </c>
      <c r="F194" s="6">
        <v>44927</v>
      </c>
      <c r="G194" s="6">
        <v>44928</v>
      </c>
      <c r="H194" s="4">
        <v>1</v>
      </c>
      <c r="I194" s="4">
        <v>1</v>
      </c>
      <c r="J194" s="4">
        <v>1</v>
      </c>
      <c r="K194" s="4" t="s">
        <v>30</v>
      </c>
      <c r="L194" s="4">
        <v>-410</v>
      </c>
      <c r="M194" s="4">
        <v>-410</v>
      </c>
      <c r="N194" s="4" t="s">
        <v>851</v>
      </c>
      <c r="O194" s="4" t="s">
        <v>32</v>
      </c>
      <c r="P194" s="4" t="s">
        <v>33</v>
      </c>
      <c r="Q194" s="4">
        <v>0</v>
      </c>
      <c r="R194" s="7">
        <v>44927</v>
      </c>
      <c r="S194" s="6">
        <v>44931</v>
      </c>
      <c r="T194" s="4" t="s">
        <v>34</v>
      </c>
      <c r="U194" s="4">
        <v>-410</v>
      </c>
      <c r="V194" s="4">
        <v>0</v>
      </c>
      <c r="W194" s="4">
        <v>0</v>
      </c>
      <c r="X194" s="4" t="s">
        <v>852</v>
      </c>
      <c r="Y194" s="4" t="s">
        <v>853</v>
      </c>
    </row>
    <row r="195" s="4" customFormat="1" spans="1:25">
      <c r="A195" s="4" t="s">
        <v>966</v>
      </c>
      <c r="B195" s="4" t="s">
        <v>26</v>
      </c>
      <c r="C195" s="4" t="s">
        <v>27</v>
      </c>
      <c r="D195" s="4" t="s">
        <v>967</v>
      </c>
      <c r="E195" s="4" t="s">
        <v>968</v>
      </c>
      <c r="F195" s="6">
        <v>44927</v>
      </c>
      <c r="G195" s="6">
        <v>44928</v>
      </c>
      <c r="H195" s="4">
        <v>1</v>
      </c>
      <c r="I195" s="4">
        <v>1</v>
      </c>
      <c r="J195" s="4">
        <v>1</v>
      </c>
      <c r="K195" s="4" t="s">
        <v>30</v>
      </c>
      <c r="L195" s="4">
        <v>722</v>
      </c>
      <c r="M195" s="4">
        <v>722</v>
      </c>
      <c r="N195" s="4" t="s">
        <v>969</v>
      </c>
      <c r="O195" s="4" t="s">
        <v>32</v>
      </c>
      <c r="P195" s="4" t="s">
        <v>33</v>
      </c>
      <c r="Q195" s="4">
        <v>0</v>
      </c>
      <c r="R195" s="7">
        <v>44927</v>
      </c>
      <c r="S195" s="6">
        <v>44931</v>
      </c>
      <c r="T195" s="4" t="s">
        <v>34</v>
      </c>
      <c r="U195" s="4">
        <v>722</v>
      </c>
      <c r="V195" s="4">
        <v>0</v>
      </c>
      <c r="W195" s="4">
        <v>0</v>
      </c>
      <c r="X195" s="4" t="s">
        <v>970</v>
      </c>
      <c r="Y195" s="4" t="s">
        <v>657</v>
      </c>
    </row>
    <row r="196" s="4" customFormat="1" spans="1:25">
      <c r="A196" s="4" t="s">
        <v>971</v>
      </c>
      <c r="B196" s="4" t="s">
        <v>26</v>
      </c>
      <c r="C196" s="4" t="s">
        <v>27</v>
      </c>
      <c r="D196" s="4" t="s">
        <v>972</v>
      </c>
      <c r="E196" s="4" t="s">
        <v>973</v>
      </c>
      <c r="F196" s="6">
        <v>44927</v>
      </c>
      <c r="G196" s="6">
        <v>44928</v>
      </c>
      <c r="H196" s="4">
        <v>1</v>
      </c>
      <c r="I196" s="4">
        <v>1</v>
      </c>
      <c r="J196" s="4">
        <v>1</v>
      </c>
      <c r="K196" s="4" t="s">
        <v>30</v>
      </c>
      <c r="L196" s="4">
        <v>1071</v>
      </c>
      <c r="M196" s="4">
        <v>1071</v>
      </c>
      <c r="N196" s="4" t="s">
        <v>974</v>
      </c>
      <c r="O196" s="4" t="s">
        <v>32</v>
      </c>
      <c r="P196" s="4" t="s">
        <v>33</v>
      </c>
      <c r="Q196" s="4">
        <v>0</v>
      </c>
      <c r="R196" s="7">
        <v>44927</v>
      </c>
      <c r="S196" s="6">
        <v>44931</v>
      </c>
      <c r="T196" s="4" t="s">
        <v>34</v>
      </c>
      <c r="U196" s="4">
        <v>1071</v>
      </c>
      <c r="V196" s="4">
        <v>0</v>
      </c>
      <c r="W196" s="4">
        <v>0</v>
      </c>
      <c r="X196" s="4" t="s">
        <v>975</v>
      </c>
      <c r="Y196" s="4" t="s">
        <v>976</v>
      </c>
    </row>
    <row r="197" s="4" customFormat="1" spans="1:26">
      <c r="A197" s="4" t="s">
        <v>977</v>
      </c>
      <c r="B197" s="4" t="s">
        <v>26</v>
      </c>
      <c r="C197" s="4" t="s">
        <v>27</v>
      </c>
      <c r="D197" s="4" t="s">
        <v>978</v>
      </c>
      <c r="E197" s="4" t="s">
        <v>309</v>
      </c>
      <c r="F197" s="6">
        <v>44927</v>
      </c>
      <c r="G197" s="6">
        <v>44928</v>
      </c>
      <c r="H197" s="4">
        <v>2</v>
      </c>
      <c r="I197" s="4">
        <v>1</v>
      </c>
      <c r="J197" s="4">
        <v>2</v>
      </c>
      <c r="K197" s="4" t="s">
        <v>30</v>
      </c>
      <c r="L197" s="4">
        <v>1586</v>
      </c>
      <c r="M197" s="4">
        <v>1586</v>
      </c>
      <c r="N197" s="4" t="s">
        <v>979</v>
      </c>
      <c r="O197" s="4" t="s">
        <v>32</v>
      </c>
      <c r="P197" s="4" t="s">
        <v>33</v>
      </c>
      <c r="Q197" s="4">
        <v>0</v>
      </c>
      <c r="R197" s="7">
        <v>44927</v>
      </c>
      <c r="S197" s="6">
        <v>44931</v>
      </c>
      <c r="T197" s="4" t="s">
        <v>34</v>
      </c>
      <c r="U197" s="4">
        <v>1586</v>
      </c>
      <c r="V197" s="4">
        <v>0</v>
      </c>
      <c r="W197" s="4">
        <v>0</v>
      </c>
      <c r="X197" s="4" t="s">
        <v>980</v>
      </c>
      <c r="Y197" s="4">
        <v>11978</v>
      </c>
      <c r="Z197" s="4" t="s">
        <v>981</v>
      </c>
    </row>
    <row r="198" s="4" customFormat="1" spans="1:26">
      <c r="A198" s="4" t="s">
        <v>982</v>
      </c>
      <c r="B198" s="4" t="s">
        <v>26</v>
      </c>
      <c r="C198" s="4" t="s">
        <v>27</v>
      </c>
      <c r="D198" s="4" t="s">
        <v>983</v>
      </c>
      <c r="E198" s="4" t="s">
        <v>984</v>
      </c>
      <c r="F198" s="6">
        <v>44927</v>
      </c>
      <c r="G198" s="6">
        <v>44928</v>
      </c>
      <c r="H198" s="4">
        <v>2</v>
      </c>
      <c r="I198" s="4">
        <v>1</v>
      </c>
      <c r="J198" s="4">
        <v>2</v>
      </c>
      <c r="K198" s="4" t="s">
        <v>30</v>
      </c>
      <c r="L198" s="4">
        <v>1342</v>
      </c>
      <c r="M198" s="4">
        <v>1342</v>
      </c>
      <c r="N198" s="4" t="s">
        <v>985</v>
      </c>
      <c r="O198" s="4" t="s">
        <v>32</v>
      </c>
      <c r="P198" s="4" t="s">
        <v>33</v>
      </c>
      <c r="Q198" s="4">
        <v>0</v>
      </c>
      <c r="R198" s="7">
        <v>44927</v>
      </c>
      <c r="S198" s="6">
        <v>44931</v>
      </c>
      <c r="T198" s="4" t="s">
        <v>34</v>
      </c>
      <c r="U198" s="4">
        <v>1342</v>
      </c>
      <c r="V198" s="4">
        <v>0</v>
      </c>
      <c r="W198" s="4">
        <v>0</v>
      </c>
      <c r="X198" s="4" t="s">
        <v>986</v>
      </c>
      <c r="Y198" s="4">
        <v>1431928739</v>
      </c>
      <c r="Z198" s="4" t="s">
        <v>987</v>
      </c>
    </row>
    <row r="199" s="4" customFormat="1" spans="1:25">
      <c r="A199" s="4" t="s">
        <v>988</v>
      </c>
      <c r="B199" s="4" t="s">
        <v>26</v>
      </c>
      <c r="C199" s="4" t="s">
        <v>27</v>
      </c>
      <c r="D199" s="4" t="s">
        <v>989</v>
      </c>
      <c r="E199" s="4" t="s">
        <v>990</v>
      </c>
      <c r="F199" s="6">
        <v>44927</v>
      </c>
      <c r="G199" s="6">
        <v>44928</v>
      </c>
      <c r="H199" s="4">
        <v>1</v>
      </c>
      <c r="I199" s="4">
        <v>1</v>
      </c>
      <c r="J199" s="4">
        <v>1</v>
      </c>
      <c r="K199" s="4" t="s">
        <v>30</v>
      </c>
      <c r="L199" s="4">
        <v>839</v>
      </c>
      <c r="M199" s="4">
        <v>839</v>
      </c>
      <c r="N199" s="4" t="s">
        <v>991</v>
      </c>
      <c r="O199" s="4" t="s">
        <v>32</v>
      </c>
      <c r="P199" s="4" t="s">
        <v>33</v>
      </c>
      <c r="Q199" s="4">
        <v>0</v>
      </c>
      <c r="R199" s="7">
        <v>44927</v>
      </c>
      <c r="S199" s="6">
        <v>44931</v>
      </c>
      <c r="T199" s="4" t="s">
        <v>34</v>
      </c>
      <c r="U199" s="4">
        <v>839</v>
      </c>
      <c r="V199" s="4">
        <v>0</v>
      </c>
      <c r="W199" s="4">
        <v>0</v>
      </c>
      <c r="X199" s="4" t="s">
        <v>992</v>
      </c>
      <c r="Y199" s="4" t="s">
        <v>993</v>
      </c>
    </row>
    <row r="200" s="4" customFormat="1" spans="1:25">
      <c r="A200" s="4" t="s">
        <v>994</v>
      </c>
      <c r="B200" s="4" t="s">
        <v>26</v>
      </c>
      <c r="C200" s="4" t="s">
        <v>27</v>
      </c>
      <c r="D200" s="4" t="s">
        <v>995</v>
      </c>
      <c r="E200" s="4" t="s">
        <v>996</v>
      </c>
      <c r="F200" s="6">
        <v>44927</v>
      </c>
      <c r="G200" s="6">
        <v>44928</v>
      </c>
      <c r="H200" s="4">
        <v>1</v>
      </c>
      <c r="I200" s="4">
        <v>1</v>
      </c>
      <c r="J200" s="4">
        <v>1</v>
      </c>
      <c r="K200" s="4" t="s">
        <v>30</v>
      </c>
      <c r="L200" s="4">
        <v>568</v>
      </c>
      <c r="M200" s="4">
        <v>568</v>
      </c>
      <c r="N200" s="4" t="s">
        <v>997</v>
      </c>
      <c r="O200" s="4" t="s">
        <v>32</v>
      </c>
      <c r="P200" s="4" t="s">
        <v>33</v>
      </c>
      <c r="Q200" s="4">
        <v>0</v>
      </c>
      <c r="R200" s="7">
        <v>44927</v>
      </c>
      <c r="S200" s="6">
        <v>44931</v>
      </c>
      <c r="T200" s="4" t="s">
        <v>34</v>
      </c>
      <c r="U200" s="4">
        <v>568</v>
      </c>
      <c r="V200" s="4">
        <v>0</v>
      </c>
      <c r="W200" s="4">
        <v>0</v>
      </c>
      <c r="X200" s="4" t="s">
        <v>998</v>
      </c>
      <c r="Y200" s="4" t="s">
        <v>35</v>
      </c>
    </row>
    <row r="201" s="4" customFormat="1" spans="1:25">
      <c r="A201" s="4" t="s">
        <v>999</v>
      </c>
      <c r="B201" s="4" t="s">
        <v>26</v>
      </c>
      <c r="C201" s="4" t="s">
        <v>27</v>
      </c>
      <c r="D201" s="4" t="s">
        <v>1000</v>
      </c>
      <c r="E201" s="4" t="s">
        <v>383</v>
      </c>
      <c r="F201" s="6">
        <v>44927</v>
      </c>
      <c r="G201" s="6">
        <v>44928</v>
      </c>
      <c r="H201" s="4">
        <v>1</v>
      </c>
      <c r="I201" s="4">
        <v>1</v>
      </c>
      <c r="J201" s="4">
        <v>1</v>
      </c>
      <c r="K201" s="4" t="s">
        <v>30</v>
      </c>
      <c r="L201" s="4">
        <v>724</v>
      </c>
      <c r="M201" s="4">
        <v>724</v>
      </c>
      <c r="N201" s="4" t="s">
        <v>1001</v>
      </c>
      <c r="O201" s="4" t="s">
        <v>32</v>
      </c>
      <c r="P201" s="4" t="s">
        <v>33</v>
      </c>
      <c r="Q201" s="4">
        <v>0</v>
      </c>
      <c r="R201" s="7">
        <v>44927</v>
      </c>
      <c r="S201" s="6">
        <v>44931</v>
      </c>
      <c r="T201" s="4" t="s">
        <v>34</v>
      </c>
      <c r="U201" s="4">
        <v>724</v>
      </c>
      <c r="V201" s="4">
        <v>0</v>
      </c>
      <c r="W201" s="4">
        <v>0</v>
      </c>
      <c r="X201" s="4" t="s">
        <v>1002</v>
      </c>
      <c r="Y201" s="4" t="s">
        <v>1003</v>
      </c>
    </row>
    <row r="202" s="4" customFormat="1" spans="1:25">
      <c r="A202" s="4" t="s">
        <v>1004</v>
      </c>
      <c r="B202" s="4" t="s">
        <v>26</v>
      </c>
      <c r="C202" s="4" t="s">
        <v>27</v>
      </c>
      <c r="D202" s="4" t="s">
        <v>510</v>
      </c>
      <c r="E202" s="4" t="s">
        <v>309</v>
      </c>
      <c r="F202" s="6">
        <v>44927</v>
      </c>
      <c r="G202" s="6">
        <v>44928</v>
      </c>
      <c r="H202" s="4">
        <v>2</v>
      </c>
      <c r="I202" s="4">
        <v>1</v>
      </c>
      <c r="J202" s="4">
        <v>2</v>
      </c>
      <c r="K202" s="4" t="s">
        <v>30</v>
      </c>
      <c r="L202" s="4">
        <v>1496</v>
      </c>
      <c r="M202" s="4">
        <v>1496</v>
      </c>
      <c r="N202" s="4" t="s">
        <v>1005</v>
      </c>
      <c r="O202" s="4" t="s">
        <v>32</v>
      </c>
      <c r="P202" s="4" t="s">
        <v>33</v>
      </c>
      <c r="Q202" s="4">
        <v>0</v>
      </c>
      <c r="R202" s="7">
        <v>44927</v>
      </c>
      <c r="S202" s="6">
        <v>44931</v>
      </c>
      <c r="T202" s="4" t="s">
        <v>34</v>
      </c>
      <c r="U202" s="4">
        <v>1496</v>
      </c>
      <c r="V202" s="4">
        <v>0</v>
      </c>
      <c r="W202" s="4">
        <v>0</v>
      </c>
      <c r="X202" s="4" t="s">
        <v>1006</v>
      </c>
      <c r="Y202" s="4" t="s">
        <v>35</v>
      </c>
    </row>
    <row r="203" s="4" customFormat="1" spans="1:25">
      <c r="A203" s="4" t="s">
        <v>1007</v>
      </c>
      <c r="B203" s="4" t="s">
        <v>26</v>
      </c>
      <c r="C203" s="4" t="s">
        <v>27</v>
      </c>
      <c r="D203" s="4" t="s">
        <v>1008</v>
      </c>
      <c r="E203" s="4" t="s">
        <v>1009</v>
      </c>
      <c r="F203" s="6">
        <v>44927</v>
      </c>
      <c r="G203" s="6">
        <v>44928</v>
      </c>
      <c r="H203" s="4">
        <v>1</v>
      </c>
      <c r="I203" s="4">
        <v>1</v>
      </c>
      <c r="J203" s="4">
        <v>1</v>
      </c>
      <c r="K203" s="4" t="s">
        <v>30</v>
      </c>
      <c r="L203" s="4">
        <v>328</v>
      </c>
      <c r="M203" s="4">
        <v>328</v>
      </c>
      <c r="N203" s="4" t="s">
        <v>1010</v>
      </c>
      <c r="O203" s="4" t="s">
        <v>32</v>
      </c>
      <c r="P203" s="4" t="s">
        <v>33</v>
      </c>
      <c r="Q203" s="4">
        <v>0</v>
      </c>
      <c r="R203" s="7">
        <v>44927</v>
      </c>
      <c r="S203" s="6">
        <v>44931</v>
      </c>
      <c r="T203" s="4" t="s">
        <v>34</v>
      </c>
      <c r="U203" s="4">
        <v>328</v>
      </c>
      <c r="V203" s="4">
        <v>0</v>
      </c>
      <c r="W203" s="4">
        <v>0</v>
      </c>
      <c r="X203" s="4" t="s">
        <v>1011</v>
      </c>
      <c r="Y203" s="4" t="s">
        <v>1012</v>
      </c>
    </row>
    <row r="204" s="4" customFormat="1" spans="1:25">
      <c r="A204" s="4" t="s">
        <v>1013</v>
      </c>
      <c r="B204" s="4" t="s">
        <v>26</v>
      </c>
      <c r="C204" s="4" t="s">
        <v>27</v>
      </c>
      <c r="D204" s="4" t="s">
        <v>1014</v>
      </c>
      <c r="E204" s="4" t="s">
        <v>1015</v>
      </c>
      <c r="F204" s="6">
        <v>44927</v>
      </c>
      <c r="G204" s="6">
        <v>44928</v>
      </c>
      <c r="H204" s="4">
        <v>1</v>
      </c>
      <c r="I204" s="4">
        <v>1</v>
      </c>
      <c r="J204" s="4">
        <v>1</v>
      </c>
      <c r="K204" s="4" t="s">
        <v>30</v>
      </c>
      <c r="L204" s="4">
        <v>248</v>
      </c>
      <c r="M204" s="4">
        <v>248</v>
      </c>
      <c r="N204" s="4" t="s">
        <v>1016</v>
      </c>
      <c r="O204" s="4" t="s">
        <v>32</v>
      </c>
      <c r="P204" s="4" t="s">
        <v>33</v>
      </c>
      <c r="Q204" s="4">
        <v>0</v>
      </c>
      <c r="R204" s="7">
        <v>44927</v>
      </c>
      <c r="S204" s="6">
        <v>44931</v>
      </c>
      <c r="T204" s="4" t="s">
        <v>34</v>
      </c>
      <c r="U204" s="4">
        <v>248</v>
      </c>
      <c r="V204" s="4">
        <v>0</v>
      </c>
      <c r="W204" s="4">
        <v>0</v>
      </c>
      <c r="X204" s="4" t="s">
        <v>1017</v>
      </c>
      <c r="Y204" s="4" t="s">
        <v>1018</v>
      </c>
    </row>
    <row r="205" s="4" customFormat="1" spans="1:25">
      <c r="A205" s="4" t="s">
        <v>1004</v>
      </c>
      <c r="B205" s="4" t="s">
        <v>26</v>
      </c>
      <c r="C205" s="4" t="s">
        <v>137</v>
      </c>
      <c r="D205" s="4" t="s">
        <v>510</v>
      </c>
      <c r="E205" s="4" t="s">
        <v>309</v>
      </c>
      <c r="F205" s="6">
        <v>44927</v>
      </c>
      <c r="G205" s="6">
        <v>44928</v>
      </c>
      <c r="H205" s="4">
        <v>2</v>
      </c>
      <c r="I205" s="4">
        <v>1</v>
      </c>
      <c r="J205" s="4">
        <v>2</v>
      </c>
      <c r="K205" s="4" t="s">
        <v>30</v>
      </c>
      <c r="L205" s="4">
        <v>-1496</v>
      </c>
      <c r="M205" s="4">
        <v>-1496</v>
      </c>
      <c r="N205" s="4" t="s">
        <v>1005</v>
      </c>
      <c r="O205" s="4" t="s">
        <v>32</v>
      </c>
      <c r="P205" s="4" t="s">
        <v>33</v>
      </c>
      <c r="Q205" s="4">
        <v>0</v>
      </c>
      <c r="R205" s="7">
        <v>44927</v>
      </c>
      <c r="S205" s="6">
        <v>44931</v>
      </c>
      <c r="T205" s="4" t="s">
        <v>34</v>
      </c>
      <c r="U205" s="4">
        <v>-1496</v>
      </c>
      <c r="V205" s="4">
        <v>0</v>
      </c>
      <c r="W205" s="4">
        <v>0</v>
      </c>
      <c r="X205" s="4" t="s">
        <v>1006</v>
      </c>
      <c r="Y205" s="4" t="s">
        <v>35</v>
      </c>
    </row>
    <row r="206" s="4" customFormat="1" spans="1:25">
      <c r="A206" s="4" t="s">
        <v>1019</v>
      </c>
      <c r="B206" s="4" t="s">
        <v>26</v>
      </c>
      <c r="C206" s="4" t="s">
        <v>27</v>
      </c>
      <c r="D206" s="4" t="s">
        <v>1020</v>
      </c>
      <c r="E206" s="4" t="s">
        <v>1021</v>
      </c>
      <c r="F206" s="6">
        <v>44927</v>
      </c>
      <c r="G206" s="6">
        <v>44928</v>
      </c>
      <c r="H206" s="4">
        <v>1</v>
      </c>
      <c r="I206" s="4">
        <v>1</v>
      </c>
      <c r="J206" s="4">
        <v>1</v>
      </c>
      <c r="K206" s="4" t="s">
        <v>30</v>
      </c>
      <c r="L206" s="4">
        <v>840</v>
      </c>
      <c r="M206" s="4">
        <v>840</v>
      </c>
      <c r="N206" s="4" t="s">
        <v>1022</v>
      </c>
      <c r="O206" s="4" t="s">
        <v>32</v>
      </c>
      <c r="P206" s="4" t="s">
        <v>33</v>
      </c>
      <c r="Q206" s="4">
        <v>0</v>
      </c>
      <c r="R206" s="7">
        <v>44927</v>
      </c>
      <c r="S206" s="6">
        <v>44931</v>
      </c>
      <c r="T206" s="4" t="s">
        <v>34</v>
      </c>
      <c r="U206" s="4">
        <v>840</v>
      </c>
      <c r="V206" s="4">
        <v>0</v>
      </c>
      <c r="W206" s="4">
        <v>0</v>
      </c>
      <c r="X206" s="4" t="s">
        <v>1023</v>
      </c>
      <c r="Y206" s="4" t="s">
        <v>1024</v>
      </c>
    </row>
    <row r="207" s="4" customFormat="1" spans="1:25">
      <c r="A207" s="4" t="s">
        <v>1025</v>
      </c>
      <c r="B207" s="4" t="s">
        <v>26</v>
      </c>
      <c r="C207" s="4" t="s">
        <v>27</v>
      </c>
      <c r="D207" s="4" t="s">
        <v>1026</v>
      </c>
      <c r="E207" s="4" t="s">
        <v>309</v>
      </c>
      <c r="F207" s="6">
        <v>44927</v>
      </c>
      <c r="G207" s="6">
        <v>44928</v>
      </c>
      <c r="H207" s="4">
        <v>1</v>
      </c>
      <c r="I207" s="4">
        <v>1</v>
      </c>
      <c r="J207" s="4">
        <v>1</v>
      </c>
      <c r="K207" s="4" t="s">
        <v>30</v>
      </c>
      <c r="L207" s="4">
        <v>844</v>
      </c>
      <c r="M207" s="4">
        <v>844</v>
      </c>
      <c r="N207" s="4" t="s">
        <v>1027</v>
      </c>
      <c r="O207" s="4" t="s">
        <v>32</v>
      </c>
      <c r="P207" s="4" t="s">
        <v>33</v>
      </c>
      <c r="Q207" s="4">
        <v>0</v>
      </c>
      <c r="R207" s="7">
        <v>44927</v>
      </c>
      <c r="S207" s="6">
        <v>44931</v>
      </c>
      <c r="T207" s="4" t="s">
        <v>34</v>
      </c>
      <c r="U207" s="4">
        <v>844</v>
      </c>
      <c r="V207" s="4">
        <v>0</v>
      </c>
      <c r="W207" s="4">
        <v>0</v>
      </c>
      <c r="X207" s="4" t="s">
        <v>1028</v>
      </c>
      <c r="Y207" s="4" t="s">
        <v>35</v>
      </c>
    </row>
    <row r="208" s="4" customFormat="1" spans="1:25">
      <c r="A208" s="4" t="s">
        <v>1029</v>
      </c>
      <c r="B208" s="4" t="s">
        <v>26</v>
      </c>
      <c r="C208" s="4" t="s">
        <v>27</v>
      </c>
      <c r="D208" s="4" t="s">
        <v>1030</v>
      </c>
      <c r="E208" s="4" t="s">
        <v>1031</v>
      </c>
      <c r="F208" s="6">
        <v>44927</v>
      </c>
      <c r="G208" s="6">
        <v>44928</v>
      </c>
      <c r="H208" s="4">
        <v>1</v>
      </c>
      <c r="I208" s="4">
        <v>1</v>
      </c>
      <c r="J208" s="4">
        <v>1</v>
      </c>
      <c r="K208" s="4" t="s">
        <v>30</v>
      </c>
      <c r="L208" s="4">
        <v>130</v>
      </c>
      <c r="M208" s="4">
        <v>130</v>
      </c>
      <c r="N208" s="4" t="s">
        <v>1032</v>
      </c>
      <c r="O208" s="4" t="s">
        <v>32</v>
      </c>
      <c r="P208" s="4" t="s">
        <v>33</v>
      </c>
      <c r="Q208" s="4">
        <v>0</v>
      </c>
      <c r="R208" s="7">
        <v>44927</v>
      </c>
      <c r="S208" s="6">
        <v>44931</v>
      </c>
      <c r="T208" s="4" t="s">
        <v>34</v>
      </c>
      <c r="U208" s="4">
        <v>130</v>
      </c>
      <c r="V208" s="4">
        <v>0</v>
      </c>
      <c r="W208" s="4">
        <v>0</v>
      </c>
      <c r="X208" s="4" t="s">
        <v>1033</v>
      </c>
      <c r="Y208" s="4" t="s">
        <v>35</v>
      </c>
    </row>
    <row r="209" s="4" customFormat="1" spans="1:25">
      <c r="A209" s="4" t="s">
        <v>1034</v>
      </c>
      <c r="B209" s="4" t="s">
        <v>26</v>
      </c>
      <c r="C209" s="4" t="s">
        <v>27</v>
      </c>
      <c r="D209" s="4" t="s">
        <v>1035</v>
      </c>
      <c r="E209" s="4" t="s">
        <v>1036</v>
      </c>
      <c r="F209" s="6">
        <v>44927</v>
      </c>
      <c r="G209" s="6">
        <v>44928</v>
      </c>
      <c r="H209" s="4">
        <v>1</v>
      </c>
      <c r="I209" s="4">
        <v>1</v>
      </c>
      <c r="J209" s="4">
        <v>1</v>
      </c>
      <c r="K209" s="4" t="s">
        <v>30</v>
      </c>
      <c r="L209" s="4">
        <v>520</v>
      </c>
      <c r="M209" s="4">
        <v>520</v>
      </c>
      <c r="N209" s="4" t="s">
        <v>1037</v>
      </c>
      <c r="O209" s="4" t="s">
        <v>32</v>
      </c>
      <c r="P209" s="4" t="s">
        <v>33</v>
      </c>
      <c r="Q209" s="4">
        <v>0</v>
      </c>
      <c r="R209" s="7">
        <v>44927</v>
      </c>
      <c r="S209" s="6">
        <v>44931</v>
      </c>
      <c r="T209" s="4" t="s">
        <v>34</v>
      </c>
      <c r="U209" s="4">
        <v>520</v>
      </c>
      <c r="V209" s="4">
        <v>0</v>
      </c>
      <c r="W209" s="4">
        <v>0</v>
      </c>
      <c r="X209" s="4" t="s">
        <v>1038</v>
      </c>
      <c r="Y209" s="4" t="s">
        <v>1039</v>
      </c>
    </row>
    <row r="210" s="4" customFormat="1" spans="1:25">
      <c r="A210" s="4" t="s">
        <v>1040</v>
      </c>
      <c r="B210" s="4" t="s">
        <v>26</v>
      </c>
      <c r="C210" s="4" t="s">
        <v>27</v>
      </c>
      <c r="D210" s="4" t="s">
        <v>972</v>
      </c>
      <c r="E210" s="4" t="s">
        <v>973</v>
      </c>
      <c r="F210" s="6">
        <v>44927</v>
      </c>
      <c r="G210" s="6">
        <v>44928</v>
      </c>
      <c r="H210" s="4">
        <v>1</v>
      </c>
      <c r="I210" s="4">
        <v>1</v>
      </c>
      <c r="J210" s="4">
        <v>1</v>
      </c>
      <c r="K210" s="4" t="s">
        <v>30</v>
      </c>
      <c r="L210" s="4">
        <v>1071</v>
      </c>
      <c r="M210" s="4">
        <v>1071</v>
      </c>
      <c r="N210" s="4" t="s">
        <v>1041</v>
      </c>
      <c r="O210" s="4" t="s">
        <v>32</v>
      </c>
      <c r="P210" s="4" t="s">
        <v>33</v>
      </c>
      <c r="Q210" s="4">
        <v>0</v>
      </c>
      <c r="R210" s="7">
        <v>44927</v>
      </c>
      <c r="S210" s="6">
        <v>44931</v>
      </c>
      <c r="T210" s="4" t="s">
        <v>34</v>
      </c>
      <c r="U210" s="4">
        <v>1071</v>
      </c>
      <c r="V210" s="4">
        <v>0</v>
      </c>
      <c r="W210" s="4">
        <v>0</v>
      </c>
      <c r="X210" s="4" t="s">
        <v>1042</v>
      </c>
      <c r="Y210" s="4" t="s">
        <v>1043</v>
      </c>
    </row>
    <row r="211" s="4" customFormat="1" spans="1:25">
      <c r="A211" s="4" t="s">
        <v>1044</v>
      </c>
      <c r="B211" s="4" t="s">
        <v>26</v>
      </c>
      <c r="C211" s="4" t="s">
        <v>27</v>
      </c>
      <c r="D211" s="4" t="s">
        <v>1045</v>
      </c>
      <c r="E211" s="4" t="s">
        <v>123</v>
      </c>
      <c r="F211" s="6">
        <v>44927</v>
      </c>
      <c r="G211" s="6">
        <v>44928</v>
      </c>
      <c r="H211" s="4">
        <v>1</v>
      </c>
      <c r="I211" s="4">
        <v>1</v>
      </c>
      <c r="J211" s="4">
        <v>1</v>
      </c>
      <c r="K211" s="4" t="s">
        <v>30</v>
      </c>
      <c r="L211" s="4">
        <v>706</v>
      </c>
      <c r="M211" s="4">
        <v>706</v>
      </c>
      <c r="N211" s="4" t="s">
        <v>1046</v>
      </c>
      <c r="O211" s="4" t="s">
        <v>32</v>
      </c>
      <c r="P211" s="4" t="s">
        <v>33</v>
      </c>
      <c r="Q211" s="4">
        <v>0</v>
      </c>
      <c r="R211" s="7">
        <v>44927</v>
      </c>
      <c r="S211" s="6">
        <v>44931</v>
      </c>
      <c r="T211" s="4" t="s">
        <v>34</v>
      </c>
      <c r="U211" s="4">
        <v>706</v>
      </c>
      <c r="V211" s="4">
        <v>0</v>
      </c>
      <c r="W211" s="4">
        <v>0</v>
      </c>
      <c r="X211" s="4" t="s">
        <v>1047</v>
      </c>
      <c r="Y211" s="4" t="s">
        <v>35</v>
      </c>
    </row>
    <row r="212" s="4" customFormat="1" spans="1:25">
      <c r="A212" s="4" t="s">
        <v>1048</v>
      </c>
      <c r="B212" s="4" t="s">
        <v>26</v>
      </c>
      <c r="C212" s="4" t="s">
        <v>27</v>
      </c>
      <c r="D212" s="4" t="s">
        <v>1049</v>
      </c>
      <c r="E212" s="4" t="s">
        <v>1050</v>
      </c>
      <c r="F212" s="6">
        <v>44927</v>
      </c>
      <c r="G212" s="6">
        <v>44928</v>
      </c>
      <c r="H212" s="4">
        <v>1</v>
      </c>
      <c r="I212" s="4">
        <v>1</v>
      </c>
      <c r="J212" s="4">
        <v>1</v>
      </c>
      <c r="K212" s="4" t="s">
        <v>30</v>
      </c>
      <c r="L212" s="4">
        <v>550</v>
      </c>
      <c r="M212" s="4">
        <v>550</v>
      </c>
      <c r="N212" s="4" t="s">
        <v>1051</v>
      </c>
      <c r="O212" s="4" t="s">
        <v>32</v>
      </c>
      <c r="P212" s="4" t="s">
        <v>33</v>
      </c>
      <c r="Q212" s="4">
        <v>0</v>
      </c>
      <c r="R212" s="7">
        <v>44927</v>
      </c>
      <c r="S212" s="6">
        <v>44931</v>
      </c>
      <c r="T212" s="4" t="s">
        <v>34</v>
      </c>
      <c r="U212" s="4">
        <v>550</v>
      </c>
      <c r="V212" s="4">
        <v>0</v>
      </c>
      <c r="W212" s="4">
        <v>0</v>
      </c>
      <c r="X212" s="4" t="s">
        <v>1052</v>
      </c>
      <c r="Y212" s="4" t="s">
        <v>35</v>
      </c>
    </row>
    <row r="213" s="4" customFormat="1" spans="1:25">
      <c r="A213" s="4" t="s">
        <v>1053</v>
      </c>
      <c r="B213" s="4" t="s">
        <v>26</v>
      </c>
      <c r="C213" s="4" t="s">
        <v>27</v>
      </c>
      <c r="D213" s="4" t="s">
        <v>1054</v>
      </c>
      <c r="E213" s="4" t="s">
        <v>610</v>
      </c>
      <c r="F213" s="6">
        <v>44927</v>
      </c>
      <c r="G213" s="6">
        <v>44928</v>
      </c>
      <c r="H213" s="4">
        <v>1</v>
      </c>
      <c r="I213" s="4">
        <v>1</v>
      </c>
      <c r="J213" s="4">
        <v>1</v>
      </c>
      <c r="K213" s="4" t="s">
        <v>30</v>
      </c>
      <c r="L213" s="4">
        <v>596</v>
      </c>
      <c r="M213" s="4">
        <v>596</v>
      </c>
      <c r="N213" s="4" t="s">
        <v>1055</v>
      </c>
      <c r="O213" s="4" t="s">
        <v>32</v>
      </c>
      <c r="P213" s="4" t="s">
        <v>33</v>
      </c>
      <c r="Q213" s="4">
        <v>0</v>
      </c>
      <c r="R213" s="7">
        <v>44927</v>
      </c>
      <c r="S213" s="6">
        <v>44931</v>
      </c>
      <c r="T213" s="4" t="s">
        <v>34</v>
      </c>
      <c r="U213" s="4">
        <v>596</v>
      </c>
      <c r="V213" s="4">
        <v>0</v>
      </c>
      <c r="W213" s="4">
        <v>0</v>
      </c>
      <c r="X213" s="4" t="s">
        <v>1056</v>
      </c>
      <c r="Y213" s="4" t="s">
        <v>35</v>
      </c>
    </row>
    <row r="214" s="4" customFormat="1" spans="1:25">
      <c r="A214" s="4" t="s">
        <v>773</v>
      </c>
      <c r="B214" s="4" t="s">
        <v>26</v>
      </c>
      <c r="C214" s="4" t="s">
        <v>137</v>
      </c>
      <c r="D214" s="4" t="s">
        <v>774</v>
      </c>
      <c r="E214" s="4" t="s">
        <v>108</v>
      </c>
      <c r="F214" s="6">
        <v>44927</v>
      </c>
      <c r="G214" s="6">
        <v>44928</v>
      </c>
      <c r="H214" s="4">
        <v>1</v>
      </c>
      <c r="I214" s="4">
        <v>1</v>
      </c>
      <c r="J214" s="4">
        <v>1</v>
      </c>
      <c r="K214" s="4" t="s">
        <v>30</v>
      </c>
      <c r="L214" s="4">
        <v>-870</v>
      </c>
      <c r="M214" s="4">
        <v>-870</v>
      </c>
      <c r="N214" s="4" t="s">
        <v>775</v>
      </c>
      <c r="O214" s="4" t="s">
        <v>32</v>
      </c>
      <c r="P214" s="4" t="s">
        <v>33</v>
      </c>
      <c r="Q214" s="4">
        <v>0</v>
      </c>
      <c r="R214" s="7">
        <v>44926</v>
      </c>
      <c r="S214" s="6">
        <v>44931</v>
      </c>
      <c r="T214" s="4" t="s">
        <v>34</v>
      </c>
      <c r="U214" s="4">
        <v>-870</v>
      </c>
      <c r="V214" s="4">
        <v>0</v>
      </c>
      <c r="W214" s="4">
        <v>0</v>
      </c>
      <c r="X214" s="4" t="s">
        <v>776</v>
      </c>
      <c r="Y214" s="4" t="s">
        <v>35</v>
      </c>
    </row>
    <row r="215" s="4" customFormat="1" spans="1:25">
      <c r="A215" s="4" t="s">
        <v>341</v>
      </c>
      <c r="B215" s="4" t="s">
        <v>26</v>
      </c>
      <c r="C215" s="4" t="s">
        <v>137</v>
      </c>
      <c r="D215" s="4" t="s">
        <v>342</v>
      </c>
      <c r="E215" s="4" t="s">
        <v>343</v>
      </c>
      <c r="F215" s="6">
        <v>44927</v>
      </c>
      <c r="G215" s="6">
        <v>44928</v>
      </c>
      <c r="H215" s="4">
        <v>1</v>
      </c>
      <c r="I215" s="4">
        <v>1</v>
      </c>
      <c r="J215" s="4">
        <v>1</v>
      </c>
      <c r="K215" s="4" t="s">
        <v>30</v>
      </c>
      <c r="L215" s="4">
        <v>-208</v>
      </c>
      <c r="M215" s="4">
        <v>-208</v>
      </c>
      <c r="N215" s="4" t="s">
        <v>344</v>
      </c>
      <c r="O215" s="4" t="s">
        <v>32</v>
      </c>
      <c r="P215" s="4" t="s">
        <v>33</v>
      </c>
      <c r="Q215" s="4">
        <v>0</v>
      </c>
      <c r="R215" s="7">
        <v>44916</v>
      </c>
      <c r="S215" s="6">
        <v>44931</v>
      </c>
      <c r="T215" s="4" t="s">
        <v>34</v>
      </c>
      <c r="U215" s="4">
        <v>-208</v>
      </c>
      <c r="V215" s="4">
        <v>0</v>
      </c>
      <c r="W215" s="4">
        <v>0</v>
      </c>
      <c r="X215" s="4" t="s">
        <v>345</v>
      </c>
      <c r="Y215" s="4" t="s">
        <v>346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8"/>
  <sheetViews>
    <sheetView tabSelected="1" workbookViewId="0">
      <selection activeCell="A206" sqref="A206:C208"/>
    </sheetView>
  </sheetViews>
  <sheetFormatPr defaultColWidth="10" defaultRowHeight="14.4"/>
  <cols>
    <col min="1" max="1" width="12.8888888888889" style="4"/>
    <col min="2" max="2" width="11.8888888888889" style="4"/>
    <col min="3" max="4" width="10.6666666666667" style="4"/>
    <col min="5" max="16347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1057</v>
      </c>
    </row>
    <row r="2" s="4" customFormat="1" hidden="1" spans="1:9">
      <c r="A2" s="5">
        <v>18841452777</v>
      </c>
      <c r="B2" s="6">
        <v>44923</v>
      </c>
      <c r="C2" s="6">
        <v>44928</v>
      </c>
      <c r="D2" s="4">
        <v>5120</v>
      </c>
      <c r="E2" s="4" t="str">
        <f>VLOOKUP(A2,HOP!A:L,12,0)</f>
        <v>5120.00</v>
      </c>
      <c r="F2" s="4" t="str">
        <f>VLOOKUP(A2,HOP!A:C,3,0)</f>
        <v>2664156</v>
      </c>
      <c r="G2" s="4">
        <f>D2-E2</f>
        <v>0</v>
      </c>
      <c r="H2" s="4" t="str">
        <f>$H$1&amp;F2</f>
        <v>，2664156</v>
      </c>
      <c r="I2" s="4" t="str">
        <f>VLOOKUP(A2,HOP!A:U,21,0)</f>
        <v>直连</v>
      </c>
    </row>
    <row r="3" s="4" customFormat="1" hidden="1" spans="1:9">
      <c r="A3" s="5">
        <v>18946866641</v>
      </c>
      <c r="B3" s="6">
        <v>44926</v>
      </c>
      <c r="C3" s="6">
        <v>44928</v>
      </c>
      <c r="D3" s="4">
        <v>4112</v>
      </c>
      <c r="E3" s="4" t="str">
        <f>VLOOKUP(A3,HOP!A:L,12,0)</f>
        <v>4112.00</v>
      </c>
      <c r="F3" s="4" t="str">
        <f>VLOOKUP(A3,HOP!A:C,3,0)</f>
        <v>2685559</v>
      </c>
      <c r="G3" s="4">
        <f t="shared" ref="G3:G34" si="0">D3-E3</f>
        <v>0</v>
      </c>
      <c r="H3" s="4" t="str">
        <f t="shared" ref="H3:H34" si="1">$H$1&amp;F3</f>
        <v>，2685559</v>
      </c>
      <c r="I3" s="4" t="str">
        <f>VLOOKUP(A3,HOP!A:U,21,0)</f>
        <v>直采</v>
      </c>
    </row>
    <row r="4" s="4" customFormat="1" hidden="1" spans="1:9">
      <c r="A4" s="5">
        <v>21103395907</v>
      </c>
      <c r="B4" s="6">
        <v>44925</v>
      </c>
      <c r="C4" s="6">
        <v>44928</v>
      </c>
      <c r="D4" s="4">
        <v>5022</v>
      </c>
      <c r="E4" s="4" t="str">
        <f>VLOOKUP(A4,HOP!A:L,12,0)</f>
        <v>5022.00</v>
      </c>
      <c r="F4" s="4" t="str">
        <f>VLOOKUP(A4,HOP!A:C,3,0)</f>
        <v>2700870</v>
      </c>
      <c r="G4" s="4">
        <f t="shared" si="0"/>
        <v>0</v>
      </c>
      <c r="H4" s="4" t="str">
        <f t="shared" si="1"/>
        <v>，2700870</v>
      </c>
      <c r="I4" s="4" t="str">
        <f>VLOOKUP(A4,HOP!A:U,21,0)</f>
        <v>直连</v>
      </c>
    </row>
    <row r="5" s="4" customFormat="1" hidden="1" spans="1:9">
      <c r="A5" s="5">
        <v>21105170329</v>
      </c>
      <c r="B5" s="6">
        <v>44925</v>
      </c>
      <c r="C5" s="6">
        <v>44928</v>
      </c>
      <c r="D5" s="4">
        <v>2511</v>
      </c>
      <c r="E5" s="4" t="str">
        <f>VLOOKUP(A5,HOP!A:L,12,0)</f>
        <v>2511.00</v>
      </c>
      <c r="F5" s="4" t="str">
        <f>VLOOKUP(A5,HOP!A:C,3,0)</f>
        <v>2701149</v>
      </c>
      <c r="G5" s="4">
        <f t="shared" si="0"/>
        <v>0</v>
      </c>
      <c r="H5" s="4" t="str">
        <f t="shared" si="1"/>
        <v>，2701149</v>
      </c>
      <c r="I5" s="4" t="str">
        <f>VLOOKUP(A5,HOP!A:U,21,0)</f>
        <v>直连</v>
      </c>
    </row>
    <row r="6" s="4" customFormat="1" hidden="1" spans="1:9">
      <c r="A6" s="5">
        <v>21260571683</v>
      </c>
      <c r="B6" s="6">
        <v>44926</v>
      </c>
      <c r="C6" s="6">
        <v>44928</v>
      </c>
      <c r="D6" s="4">
        <v>0</v>
      </c>
      <c r="E6" s="4" t="str">
        <f>VLOOKUP(A6,HOP!A:L,12,0)</f>
        <v>0.00</v>
      </c>
      <c r="F6" s="4" t="str">
        <f>VLOOKUP(A6,HOP!A:C,3,0)</f>
        <v>2719989</v>
      </c>
      <c r="G6" s="4">
        <f t="shared" si="0"/>
        <v>0</v>
      </c>
      <c r="H6" s="4" t="str">
        <f t="shared" si="1"/>
        <v>，2719989</v>
      </c>
      <c r="I6" s="4" t="str">
        <f>VLOOKUP(A6,HOP!A:U,21,0)</f>
        <v>直采</v>
      </c>
    </row>
    <row r="7" s="4" customFormat="1" hidden="1" spans="1:9">
      <c r="A7" s="5">
        <v>21702328308</v>
      </c>
      <c r="B7" s="6">
        <v>44921</v>
      </c>
      <c r="C7" s="6">
        <v>44928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21715206342</v>
      </c>
      <c r="B8" s="6">
        <v>44926</v>
      </c>
      <c r="C8" s="6">
        <v>44928</v>
      </c>
      <c r="D8" s="4">
        <v>2111</v>
      </c>
      <c r="E8" s="4" t="str">
        <f>VLOOKUP(A8,HOP!A:L,12,0)</f>
        <v>2111.00</v>
      </c>
      <c r="F8" s="4" t="str">
        <f>VLOOKUP(A8,HOP!A:C,3,0)</f>
        <v>2776893</v>
      </c>
      <c r="G8" s="4">
        <f t="shared" si="0"/>
        <v>0</v>
      </c>
      <c r="H8" s="4" t="str">
        <f t="shared" si="1"/>
        <v>，2776893</v>
      </c>
      <c r="I8" s="4" t="str">
        <f>VLOOKUP(A8,HOP!A:U,21,0)</f>
        <v>直连</v>
      </c>
    </row>
    <row r="9" s="4" customFormat="1" hidden="1" spans="1:9">
      <c r="A9" s="5">
        <v>21751627515</v>
      </c>
      <c r="B9" s="6">
        <v>44923</v>
      </c>
      <c r="C9" s="6">
        <v>44928</v>
      </c>
      <c r="D9" s="4">
        <v>5633</v>
      </c>
      <c r="E9" s="4" t="str">
        <f>VLOOKUP(A9,HOP!A:L,12,0)</f>
        <v>5633.00</v>
      </c>
      <c r="F9" s="4" t="str">
        <f>VLOOKUP(A9,HOP!A:C,3,0)</f>
        <v>2784847</v>
      </c>
      <c r="G9" s="4">
        <f t="shared" si="0"/>
        <v>0</v>
      </c>
      <c r="H9" s="4" t="str">
        <f t="shared" si="1"/>
        <v>，2784847</v>
      </c>
      <c r="I9" s="4" t="str">
        <f>VLOOKUP(A9,HOP!A:U,21,0)</f>
        <v>直连</v>
      </c>
    </row>
    <row r="10" s="4" customFormat="1" hidden="1" spans="1:9">
      <c r="A10" s="5">
        <v>21767978522</v>
      </c>
      <c r="B10" s="6">
        <v>44926</v>
      </c>
      <c r="C10" s="6">
        <v>44928</v>
      </c>
      <c r="D10" s="4">
        <v>9482</v>
      </c>
      <c r="E10" s="4" t="str">
        <f>VLOOKUP(A10,HOP!A:L,12,0)</f>
        <v>9482.00</v>
      </c>
      <c r="F10" s="4" t="str">
        <f>VLOOKUP(A10,HOP!A:C,3,0)</f>
        <v>2789229</v>
      </c>
      <c r="G10" s="4">
        <f t="shared" si="0"/>
        <v>0</v>
      </c>
      <c r="H10" s="4" t="str">
        <f t="shared" si="1"/>
        <v>，2789229</v>
      </c>
      <c r="I10" s="4" t="str">
        <f>VLOOKUP(A10,HOP!A:U,21,0)</f>
        <v>直采</v>
      </c>
    </row>
    <row r="11" s="4" customFormat="1" hidden="1" spans="1:9">
      <c r="A11" s="5">
        <v>21780038415</v>
      </c>
      <c r="B11" s="6">
        <v>44927</v>
      </c>
      <c r="C11" s="6">
        <v>44928</v>
      </c>
      <c r="D11" s="4">
        <v>417</v>
      </c>
      <c r="E11" s="4" t="str">
        <f>VLOOKUP(A11,HOP!A:L,12,0)</f>
        <v>417.00</v>
      </c>
      <c r="F11" s="4" t="str">
        <f>VLOOKUP(A11,HOP!A:C,3,0)</f>
        <v>2792546</v>
      </c>
      <c r="G11" s="4">
        <f t="shared" si="0"/>
        <v>0</v>
      </c>
      <c r="H11" s="4" t="str">
        <f t="shared" si="1"/>
        <v>，2792546</v>
      </c>
      <c r="I11" s="4" t="str">
        <f>VLOOKUP(A11,HOP!A:U,21,0)</f>
        <v>直连</v>
      </c>
    </row>
    <row r="12" s="4" customFormat="1" hidden="1" spans="1:9">
      <c r="A12" s="5">
        <v>21784329416</v>
      </c>
      <c r="B12" s="6">
        <v>44926</v>
      </c>
      <c r="C12" s="6">
        <v>44928</v>
      </c>
      <c r="D12" s="4">
        <v>2131</v>
      </c>
      <c r="E12" s="4" t="str">
        <f>VLOOKUP(A12,HOP!A:L,12,0)</f>
        <v>2131.00</v>
      </c>
      <c r="F12" s="4" t="str">
        <f>VLOOKUP(A12,HOP!A:C,3,0)</f>
        <v>2794037</v>
      </c>
      <c r="G12" s="4">
        <f t="shared" si="0"/>
        <v>0</v>
      </c>
      <c r="H12" s="4" t="str">
        <f t="shared" si="1"/>
        <v>，2794037</v>
      </c>
      <c r="I12" s="4" t="str">
        <f>VLOOKUP(A12,HOP!A:U,21,0)</f>
        <v>直连</v>
      </c>
    </row>
    <row r="13" s="4" customFormat="1" hidden="1" spans="1:9">
      <c r="A13" s="5">
        <v>21786561092</v>
      </c>
      <c r="B13" s="6">
        <v>44924</v>
      </c>
      <c r="C13" s="6">
        <v>44928</v>
      </c>
      <c r="D13" s="4">
        <v>4079</v>
      </c>
      <c r="E13" s="4" t="str">
        <f>VLOOKUP(A13,HOP!A:L,12,0)</f>
        <v>4079.00</v>
      </c>
      <c r="F13" s="4" t="str">
        <f>VLOOKUP(A13,HOP!A:C,3,0)</f>
        <v>2794670</v>
      </c>
      <c r="G13" s="4">
        <f t="shared" si="0"/>
        <v>0</v>
      </c>
      <c r="H13" s="4" t="str">
        <f t="shared" si="1"/>
        <v>，2794670</v>
      </c>
      <c r="I13" s="4" t="str">
        <f>VLOOKUP(A13,HOP!A:U,21,0)</f>
        <v>直连</v>
      </c>
    </row>
    <row r="14" s="4" customFormat="1" hidden="1" spans="1:9">
      <c r="A14" s="5">
        <v>21816792464</v>
      </c>
      <c r="B14" s="6">
        <v>44923</v>
      </c>
      <c r="C14" s="6">
        <v>44928</v>
      </c>
      <c r="D14" s="4">
        <v>3879</v>
      </c>
      <c r="E14" s="4" t="str">
        <f>VLOOKUP(A14,HOP!A:L,12,0)</f>
        <v>3879.00</v>
      </c>
      <c r="F14" s="4" t="str">
        <f>VLOOKUP(A14,HOP!A:C,3,0)</f>
        <v>2804899</v>
      </c>
      <c r="G14" s="4">
        <f t="shared" si="0"/>
        <v>0</v>
      </c>
      <c r="H14" s="4" t="str">
        <f t="shared" si="1"/>
        <v>，2804899</v>
      </c>
      <c r="I14" s="4" t="str">
        <f>VLOOKUP(A14,HOP!A:U,21,0)</f>
        <v>直连</v>
      </c>
    </row>
    <row r="15" s="4" customFormat="1" hidden="1" spans="1:9">
      <c r="A15" s="5">
        <v>21819983958</v>
      </c>
      <c r="B15" s="6">
        <v>44926</v>
      </c>
      <c r="C15" s="6">
        <v>44928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21822883054</v>
      </c>
      <c r="B16" s="6">
        <v>44925</v>
      </c>
      <c r="C16" s="6">
        <v>44928</v>
      </c>
      <c r="D16" s="4">
        <v>3144.26</v>
      </c>
      <c r="E16" s="4" t="str">
        <f>VLOOKUP(A16,HOP!A:L,12,0)</f>
        <v>3144.20</v>
      </c>
      <c r="F16" s="4" t="str">
        <f>VLOOKUP(A16,HOP!A:C,3,0)</f>
        <v>2807308</v>
      </c>
      <c r="G16" s="4">
        <f t="shared" si="0"/>
        <v>0.0600000000004002</v>
      </c>
      <c r="H16" s="4" t="str">
        <f t="shared" si="1"/>
        <v>，2807308</v>
      </c>
      <c r="I16" s="4" t="str">
        <f>VLOOKUP(A16,HOP!A:U,21,0)</f>
        <v>直连</v>
      </c>
    </row>
    <row r="17" s="4" customFormat="1" hidden="1" spans="1:9">
      <c r="A17" s="5">
        <v>21824041877</v>
      </c>
      <c r="B17" s="6">
        <v>44925</v>
      </c>
      <c r="C17" s="6">
        <v>44928</v>
      </c>
      <c r="D17" s="4">
        <v>2634</v>
      </c>
      <c r="E17" s="4" t="str">
        <f>VLOOKUP(A17,HOP!A:L,12,0)</f>
        <v>2634.00</v>
      </c>
      <c r="F17" s="4" t="str">
        <f>VLOOKUP(A17,HOP!A:C,3,0)</f>
        <v>2808184</v>
      </c>
      <c r="G17" s="4">
        <f t="shared" si="0"/>
        <v>0</v>
      </c>
      <c r="H17" s="4" t="str">
        <f t="shared" si="1"/>
        <v>，2808184</v>
      </c>
      <c r="I17" s="4" t="str">
        <f>VLOOKUP(A17,HOP!A:U,21,0)</f>
        <v>直连</v>
      </c>
    </row>
    <row r="18" s="4" customFormat="1" hidden="1" spans="1:9">
      <c r="A18" s="5">
        <v>21830205798</v>
      </c>
      <c r="B18" s="6">
        <v>44926</v>
      </c>
      <c r="C18" s="6">
        <v>44928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21839356948</v>
      </c>
      <c r="B19" s="6">
        <v>44921</v>
      </c>
      <c r="C19" s="6">
        <v>44928</v>
      </c>
      <c r="D19" s="4">
        <v>10150</v>
      </c>
      <c r="E19" s="4">
        <v>10150</v>
      </c>
      <c r="F19" s="4" t="str">
        <f>VLOOKUP(A19,HOP!A:C,3,0)</f>
        <v>2822530</v>
      </c>
      <c r="G19" s="4">
        <f t="shared" si="0"/>
        <v>0</v>
      </c>
      <c r="H19" s="4" t="str">
        <f t="shared" si="1"/>
        <v>，2822530</v>
      </c>
      <c r="I19" s="4" t="str">
        <f>VLOOKUP(A19,HOP!A:U,21,0)</f>
        <v>直采</v>
      </c>
    </row>
    <row r="20" s="4" customFormat="1" hidden="1" spans="1:9">
      <c r="A20" s="5">
        <v>21843112427</v>
      </c>
      <c r="B20" s="6">
        <v>44924</v>
      </c>
      <c r="C20" s="6">
        <v>44928</v>
      </c>
      <c r="D20" s="4">
        <v>10729</v>
      </c>
      <c r="E20" s="4" t="str">
        <f>VLOOKUP(A20,HOP!A:L,12,0)</f>
        <v>10729.00</v>
      </c>
      <c r="F20" s="4" t="str">
        <f>VLOOKUP(A20,HOP!A:C,3,0)</f>
        <v>2827289</v>
      </c>
      <c r="G20" s="4">
        <f t="shared" si="0"/>
        <v>0</v>
      </c>
      <c r="H20" s="4" t="str">
        <f t="shared" si="1"/>
        <v>，2827289</v>
      </c>
      <c r="I20" s="4" t="str">
        <f>VLOOKUP(A20,HOP!A:U,21,0)</f>
        <v>直采</v>
      </c>
    </row>
    <row r="21" s="4" customFormat="1" hidden="1" spans="1:9">
      <c r="A21" s="5">
        <v>21843143653</v>
      </c>
      <c r="B21" s="6">
        <v>44926</v>
      </c>
      <c r="C21" s="6">
        <v>44928</v>
      </c>
      <c r="D21" s="4">
        <v>1723</v>
      </c>
      <c r="E21" s="4" t="str">
        <f>VLOOKUP(A21,HOP!A:L,12,0)</f>
        <v>1723.00</v>
      </c>
      <c r="F21" s="4" t="str">
        <f>VLOOKUP(A21,HOP!A:C,3,0)</f>
        <v>2827336</v>
      </c>
      <c r="G21" s="4">
        <f t="shared" si="0"/>
        <v>0</v>
      </c>
      <c r="H21" s="4" t="str">
        <f t="shared" si="1"/>
        <v>，2827336</v>
      </c>
      <c r="I21" s="4" t="str">
        <f>VLOOKUP(A21,HOP!A:U,21,0)</f>
        <v>直采</v>
      </c>
    </row>
    <row r="22" s="4" customFormat="1" hidden="1" spans="1:9">
      <c r="A22" s="5">
        <v>21849580797</v>
      </c>
      <c r="B22" s="6">
        <v>44926</v>
      </c>
      <c r="C22" s="6">
        <v>44928</v>
      </c>
      <c r="D22" s="4">
        <v>5007</v>
      </c>
      <c r="E22" s="4" t="str">
        <f>VLOOKUP(A22,HOP!A:L,12,0)</f>
        <v>5007.00</v>
      </c>
      <c r="F22" s="4" t="str">
        <f>VLOOKUP(A22,HOP!A:C,3,0)</f>
        <v>2838780</v>
      </c>
      <c r="G22" s="4">
        <f t="shared" si="0"/>
        <v>0</v>
      </c>
      <c r="H22" s="4" t="str">
        <f t="shared" si="1"/>
        <v>，2838780</v>
      </c>
      <c r="I22" s="4" t="str">
        <f>VLOOKUP(A22,HOP!A:U,21,0)</f>
        <v>直采</v>
      </c>
    </row>
    <row r="23" s="4" customFormat="1" hidden="1" spans="1:9">
      <c r="A23" s="5">
        <v>21853360352</v>
      </c>
      <c r="B23" s="6">
        <v>44924</v>
      </c>
      <c r="C23" s="6">
        <v>44928</v>
      </c>
      <c r="D23" s="4">
        <v>10862</v>
      </c>
      <c r="E23" s="4" t="str">
        <f>VLOOKUP(A23,HOP!A:L,12,0)</f>
        <v>10862.00</v>
      </c>
      <c r="F23" s="4" t="str">
        <f>VLOOKUP(A23,HOP!A:C,3,0)</f>
        <v>2845478</v>
      </c>
      <c r="G23" s="4">
        <f t="shared" si="0"/>
        <v>0</v>
      </c>
      <c r="H23" s="4" t="str">
        <f t="shared" si="1"/>
        <v>，2845478</v>
      </c>
      <c r="I23" s="4" t="str">
        <f>VLOOKUP(A23,HOP!A:U,21,0)</f>
        <v>直采</v>
      </c>
    </row>
    <row r="24" s="4" customFormat="1" hidden="1" spans="1:9">
      <c r="A24" s="5">
        <v>999221854251335</v>
      </c>
      <c r="B24" s="6">
        <v>44925</v>
      </c>
      <c r="C24" s="6">
        <v>44928</v>
      </c>
      <c r="D24" s="4">
        <v>1923</v>
      </c>
      <c r="E24" s="4" t="str">
        <f>VLOOKUP(A24,HOP!A:L,12,0)</f>
        <v>1923.00</v>
      </c>
      <c r="F24" s="4" t="str">
        <f>VLOOKUP(A24,HOP!A:C,3,0)</f>
        <v>2846959</v>
      </c>
      <c r="G24" s="4">
        <f t="shared" si="0"/>
        <v>0</v>
      </c>
      <c r="H24" s="4" t="str">
        <f t="shared" si="1"/>
        <v>，2846959</v>
      </c>
      <c r="I24" s="4" t="str">
        <f>VLOOKUP(A24,HOP!A:U,21,0)</f>
        <v>直连</v>
      </c>
    </row>
    <row r="25" s="4" customFormat="1" hidden="1" spans="1:9">
      <c r="A25" s="5">
        <v>999221855820942</v>
      </c>
      <c r="B25" s="6">
        <v>44923</v>
      </c>
      <c r="C25" s="6">
        <v>44928</v>
      </c>
      <c r="D25" s="4">
        <v>3508</v>
      </c>
      <c r="E25" s="4" t="str">
        <f>VLOOKUP(A25,HOP!A:L,12,0)</f>
        <v>3508.00</v>
      </c>
      <c r="F25" s="4" t="str">
        <f>VLOOKUP(A25,HOP!A:C,3,0)</f>
        <v>2849960</v>
      </c>
      <c r="G25" s="4">
        <f t="shared" si="0"/>
        <v>0</v>
      </c>
      <c r="H25" s="4" t="str">
        <f t="shared" si="1"/>
        <v>，2849960</v>
      </c>
      <c r="I25" s="4" t="str">
        <f>VLOOKUP(A25,HOP!A:U,21,0)</f>
        <v>直连</v>
      </c>
    </row>
    <row r="26" s="4" customFormat="1" hidden="1" spans="1:9">
      <c r="A26" s="5">
        <v>21857615139</v>
      </c>
      <c r="B26" s="6">
        <v>44925</v>
      </c>
      <c r="C26" s="6">
        <v>44928</v>
      </c>
      <c r="D26" s="4">
        <v>1431</v>
      </c>
      <c r="E26" s="4">
        <v>1431</v>
      </c>
      <c r="F26" s="4" t="str">
        <f>VLOOKUP(A26,HOP!A:C,3,0)</f>
        <v>2852888</v>
      </c>
      <c r="G26" s="4">
        <f t="shared" si="0"/>
        <v>0</v>
      </c>
      <c r="H26" s="4" t="str">
        <f t="shared" si="1"/>
        <v>，2852888</v>
      </c>
      <c r="I26" s="4" t="str">
        <f>VLOOKUP(A26,HOP!A:U,21,0)</f>
        <v>直连</v>
      </c>
    </row>
    <row r="27" s="4" customFormat="1" hidden="1" spans="1:9">
      <c r="A27" s="5">
        <v>999221859236705</v>
      </c>
      <c r="B27" s="6">
        <v>44923</v>
      </c>
      <c r="C27" s="6">
        <v>44928</v>
      </c>
      <c r="D27" s="4">
        <v>0</v>
      </c>
      <c r="E27" s="4" t="str">
        <f>VLOOKUP(A27,HOP!A:L,12,0)</f>
        <v>18665.00</v>
      </c>
      <c r="F27" s="4" t="str">
        <f>VLOOKUP(A27,HOP!A:C,3,0)</f>
        <v>2855432</v>
      </c>
      <c r="G27" s="4">
        <f t="shared" si="0"/>
        <v>-18665</v>
      </c>
      <c r="H27" s="4" t="str">
        <f t="shared" si="1"/>
        <v>，2855432</v>
      </c>
      <c r="I27" s="4" t="str">
        <f>VLOOKUP(A27,HOP!A:U,21,0)</f>
        <v>直连</v>
      </c>
    </row>
    <row r="28" s="4" customFormat="1" hidden="1" spans="1:9">
      <c r="A28" s="5">
        <v>21862405650</v>
      </c>
      <c r="B28" s="6">
        <v>44925</v>
      </c>
      <c r="C28" s="6">
        <v>44928</v>
      </c>
      <c r="D28" s="4">
        <v>0</v>
      </c>
      <c r="E28" s="4" t="str">
        <f>VLOOKUP(A28,HOP!A:L,12,0)</f>
        <v>0.00</v>
      </c>
      <c r="F28" s="4" t="str">
        <f>VLOOKUP(A28,HOP!A:C,3,0)</f>
        <v>2856754</v>
      </c>
      <c r="G28" s="4">
        <f t="shared" si="0"/>
        <v>0</v>
      </c>
      <c r="H28" s="4" t="str">
        <f t="shared" si="1"/>
        <v>，2856754</v>
      </c>
      <c r="I28" s="4" t="str">
        <f>VLOOKUP(A28,HOP!A:U,21,0)</f>
        <v>直连</v>
      </c>
    </row>
    <row r="29" s="4" customFormat="1" hidden="1" spans="1:9">
      <c r="A29" s="5">
        <v>21862669083</v>
      </c>
      <c r="B29" s="6">
        <v>44922</v>
      </c>
      <c r="C29" s="6">
        <v>44928</v>
      </c>
      <c r="D29" s="4">
        <v>18290</v>
      </c>
      <c r="E29" s="4" t="str">
        <f>VLOOKUP(A29,HOP!A:L,12,0)</f>
        <v>18290.00</v>
      </c>
      <c r="F29" s="4" t="str">
        <f>VLOOKUP(A29,HOP!A:C,3,0)</f>
        <v>2856842</v>
      </c>
      <c r="G29" s="4">
        <f t="shared" si="0"/>
        <v>0</v>
      </c>
      <c r="H29" s="4" t="str">
        <f t="shared" si="1"/>
        <v>，2856842</v>
      </c>
      <c r="I29" s="4" t="str">
        <f>VLOOKUP(A29,HOP!A:U,21,0)</f>
        <v>直采</v>
      </c>
    </row>
    <row r="30" s="4" customFormat="1" hidden="1" spans="1:9">
      <c r="A30" s="5">
        <v>999221863755412</v>
      </c>
      <c r="B30" s="6">
        <v>44925</v>
      </c>
      <c r="C30" s="6">
        <v>44928</v>
      </c>
      <c r="D30" s="4">
        <v>1818</v>
      </c>
      <c r="E30" s="4" t="str">
        <f>VLOOKUP(A30,HOP!A:L,12,0)</f>
        <v>1818.00</v>
      </c>
      <c r="F30" s="4" t="str">
        <f>VLOOKUP(A30,HOP!A:C,3,0)</f>
        <v>2857196</v>
      </c>
      <c r="G30" s="4">
        <f t="shared" si="0"/>
        <v>0</v>
      </c>
      <c r="H30" s="4" t="str">
        <f t="shared" si="1"/>
        <v>，2857196</v>
      </c>
      <c r="I30" s="4" t="str">
        <f>VLOOKUP(A30,HOP!A:U,21,0)</f>
        <v>直连</v>
      </c>
    </row>
    <row r="31" s="4" customFormat="1" hidden="1" spans="1:9">
      <c r="A31" s="5">
        <v>21867093662</v>
      </c>
      <c r="B31" s="6">
        <v>44926</v>
      </c>
      <c r="C31" s="6">
        <v>44928</v>
      </c>
      <c r="D31" s="4">
        <v>8665</v>
      </c>
      <c r="E31" s="4" t="str">
        <f>VLOOKUP(A31,HOP!A:L,12,0)</f>
        <v>8665.00</v>
      </c>
      <c r="F31" s="4" t="str">
        <f>VLOOKUP(A31,HOP!A:C,3,0)</f>
        <v>2858142</v>
      </c>
      <c r="G31" s="4">
        <f t="shared" si="0"/>
        <v>0</v>
      </c>
      <c r="H31" s="4" t="str">
        <f t="shared" si="1"/>
        <v>，2858142</v>
      </c>
      <c r="I31" s="4" t="str">
        <f>VLOOKUP(A31,HOP!A:U,21,0)</f>
        <v>直采</v>
      </c>
    </row>
    <row r="32" s="4" customFormat="1" hidden="1" spans="1:9">
      <c r="A32" s="5">
        <v>21875826194</v>
      </c>
      <c r="B32" s="6">
        <v>44927</v>
      </c>
      <c r="C32" s="6">
        <v>44928</v>
      </c>
      <c r="D32" s="4">
        <v>276</v>
      </c>
      <c r="E32" s="4" t="str">
        <f>VLOOKUP(A32,HOP!A:L,12,0)</f>
        <v>276.00</v>
      </c>
      <c r="F32" s="4" t="str">
        <f>VLOOKUP(A32,HOP!A:C,3,0)</f>
        <v>2861337</v>
      </c>
      <c r="G32" s="4">
        <f t="shared" si="0"/>
        <v>0</v>
      </c>
      <c r="H32" s="4" t="str">
        <f t="shared" si="1"/>
        <v>，2861337</v>
      </c>
      <c r="I32" s="4" t="str">
        <f>VLOOKUP(A32,HOP!A:U,21,0)</f>
        <v>直连</v>
      </c>
    </row>
    <row r="33" s="4" customFormat="1" hidden="1" spans="1:9">
      <c r="A33" s="5">
        <v>21880686518</v>
      </c>
      <c r="B33" s="6">
        <v>44926</v>
      </c>
      <c r="C33" s="6">
        <v>44928</v>
      </c>
      <c r="D33" s="4">
        <v>6163</v>
      </c>
      <c r="E33" s="4" t="str">
        <f>VLOOKUP(A33,HOP!A:L,12,0)</f>
        <v>6163.00</v>
      </c>
      <c r="F33" s="4" t="str">
        <f>VLOOKUP(A33,HOP!A:C,3,0)</f>
        <v>2862768</v>
      </c>
      <c r="G33" s="4">
        <f t="shared" si="0"/>
        <v>0</v>
      </c>
      <c r="H33" s="4" t="str">
        <f t="shared" si="1"/>
        <v>，2862768</v>
      </c>
      <c r="I33" s="4" t="str">
        <f>VLOOKUP(A33,HOP!A:U,21,0)</f>
        <v>直采</v>
      </c>
    </row>
    <row r="34" s="4" customFormat="1" hidden="1" spans="1:9">
      <c r="A34" s="5">
        <v>21882103294</v>
      </c>
      <c r="B34" s="6">
        <v>44925</v>
      </c>
      <c r="C34" s="6">
        <v>44928</v>
      </c>
      <c r="D34" s="4">
        <v>31326</v>
      </c>
      <c r="E34" s="4" t="str">
        <f>VLOOKUP(A34,HOP!A:L,12,0)</f>
        <v>31326.00</v>
      </c>
      <c r="F34" s="4" t="str">
        <f>VLOOKUP(A34,HOP!A:C,3,0)</f>
        <v>2863529</v>
      </c>
      <c r="G34" s="4">
        <f t="shared" si="0"/>
        <v>0</v>
      </c>
      <c r="H34" s="4" t="str">
        <f t="shared" si="1"/>
        <v>，2863529</v>
      </c>
      <c r="I34" s="4" t="str">
        <f>VLOOKUP(A34,HOP!A:U,21,0)</f>
        <v>直采</v>
      </c>
    </row>
    <row r="35" s="4" customFormat="1" hidden="1" spans="1:9">
      <c r="A35" s="5">
        <v>21882499318</v>
      </c>
      <c r="B35" s="6">
        <v>44923</v>
      </c>
      <c r="C35" s="6">
        <v>44928</v>
      </c>
      <c r="D35" s="4">
        <v>4140</v>
      </c>
      <c r="E35" s="4" t="str">
        <f>VLOOKUP(A35,HOP!A:L,12,0)</f>
        <v>4140.00</v>
      </c>
      <c r="F35" s="4" t="str">
        <f>VLOOKUP(A35,HOP!A:C,3,0)</f>
        <v>2863812</v>
      </c>
      <c r="G35" s="4">
        <f t="shared" ref="G35:G66" si="2">D35-E35</f>
        <v>0</v>
      </c>
      <c r="H35" s="4" t="str">
        <f t="shared" ref="H35:H66" si="3">$H$1&amp;F35</f>
        <v>，2863812</v>
      </c>
      <c r="I35" s="4" t="str">
        <f>VLOOKUP(A35,HOP!A:U,21,0)</f>
        <v>直连</v>
      </c>
    </row>
    <row r="36" s="4" customFormat="1" hidden="1" spans="1:9">
      <c r="A36" s="5">
        <v>999221885328815</v>
      </c>
      <c r="B36" s="6">
        <v>44926</v>
      </c>
      <c r="C36" s="6">
        <v>44928</v>
      </c>
      <c r="D36" s="4">
        <v>2530</v>
      </c>
      <c r="E36" s="4" t="str">
        <f>VLOOKUP(A36,HOP!A:L,12,0)</f>
        <v>2530.00</v>
      </c>
      <c r="F36" s="4" t="str">
        <f>VLOOKUP(A36,HOP!A:C,3,0)</f>
        <v>2864221</v>
      </c>
      <c r="G36" s="4">
        <f t="shared" si="2"/>
        <v>0</v>
      </c>
      <c r="H36" s="4" t="str">
        <f t="shared" si="3"/>
        <v>，2864221</v>
      </c>
      <c r="I36" s="4" t="str">
        <f>VLOOKUP(A36,HOP!A:U,21,0)</f>
        <v>直连</v>
      </c>
    </row>
    <row r="37" s="4" customFormat="1" hidden="1" spans="1:9">
      <c r="A37" s="5">
        <v>21886442244</v>
      </c>
      <c r="B37" s="6">
        <v>44927</v>
      </c>
      <c r="C37" s="6">
        <v>44928</v>
      </c>
      <c r="D37" s="4">
        <v>900</v>
      </c>
      <c r="E37" s="4" t="str">
        <f>VLOOKUP(A37,HOP!A:L,12,0)</f>
        <v>900.00</v>
      </c>
      <c r="F37" s="4" t="str">
        <f>VLOOKUP(A37,HOP!A:C,3,0)</f>
        <v>2864477</v>
      </c>
      <c r="G37" s="4">
        <f t="shared" si="2"/>
        <v>0</v>
      </c>
      <c r="H37" s="4" t="str">
        <f t="shared" si="3"/>
        <v>，2864477</v>
      </c>
      <c r="I37" s="4" t="str">
        <f>VLOOKUP(A37,HOP!A:U,21,0)</f>
        <v>直连</v>
      </c>
    </row>
    <row r="38" s="4" customFormat="1" hidden="1" spans="1:9">
      <c r="A38" s="5">
        <v>999221890907060</v>
      </c>
      <c r="B38" s="6">
        <v>44927</v>
      </c>
      <c r="C38" s="6">
        <v>44928</v>
      </c>
      <c r="D38" s="4">
        <v>629</v>
      </c>
      <c r="E38" s="4" t="str">
        <f>VLOOKUP(A38,HOP!A:L,12,0)</f>
        <v>629.00</v>
      </c>
      <c r="F38" s="4" t="str">
        <f>VLOOKUP(A38,HOP!A:C,3,0)</f>
        <v>2865962</v>
      </c>
      <c r="G38" s="4">
        <f t="shared" si="2"/>
        <v>0</v>
      </c>
      <c r="H38" s="4" t="str">
        <f t="shared" si="3"/>
        <v>，2865962</v>
      </c>
      <c r="I38" s="4" t="str">
        <f>VLOOKUP(A38,HOP!A:U,21,0)</f>
        <v>直连</v>
      </c>
    </row>
    <row r="39" s="4" customFormat="1" hidden="1" spans="1:9">
      <c r="A39" s="5">
        <v>21893288467</v>
      </c>
      <c r="B39" s="6">
        <v>44926</v>
      </c>
      <c r="C39" s="6">
        <v>44928</v>
      </c>
      <c r="D39" s="4">
        <v>13934</v>
      </c>
      <c r="E39" s="4" t="str">
        <f>VLOOKUP(A39,HOP!A:L,12,0)</f>
        <v>13934.00</v>
      </c>
      <c r="F39" s="4" t="str">
        <f>VLOOKUP(A39,HOP!A:C,3,0)</f>
        <v>2866642</v>
      </c>
      <c r="G39" s="4">
        <f t="shared" si="2"/>
        <v>0</v>
      </c>
      <c r="H39" s="4" t="str">
        <f t="shared" si="3"/>
        <v>，2866642</v>
      </c>
      <c r="I39" s="4" t="str">
        <f>VLOOKUP(A39,HOP!A:U,21,0)</f>
        <v>直采</v>
      </c>
    </row>
    <row r="40" s="4" customFormat="1" hidden="1" spans="1:9">
      <c r="A40" s="5">
        <v>21900033600</v>
      </c>
      <c r="B40" s="6">
        <v>44926</v>
      </c>
      <c r="C40" s="6">
        <v>44928</v>
      </c>
      <c r="D40" s="4">
        <v>2320</v>
      </c>
      <c r="E40" s="4" t="str">
        <f>VLOOKUP(A40,HOP!A:L,12,0)</f>
        <v>2320.00</v>
      </c>
      <c r="F40" s="4" t="str">
        <f>VLOOKUP(A40,HOP!A:C,3,0)</f>
        <v>2868218</v>
      </c>
      <c r="G40" s="4">
        <f t="shared" si="2"/>
        <v>0</v>
      </c>
      <c r="H40" s="4" t="str">
        <f t="shared" si="3"/>
        <v>，2868218</v>
      </c>
      <c r="I40" s="4" t="str">
        <f>VLOOKUP(A40,HOP!A:U,21,0)</f>
        <v>直连</v>
      </c>
    </row>
    <row r="41" s="4" customFormat="1" hidden="1" spans="1:9">
      <c r="A41" s="5">
        <v>999221901191266</v>
      </c>
      <c r="B41" s="6">
        <v>44926</v>
      </c>
      <c r="C41" s="6">
        <v>44928</v>
      </c>
      <c r="D41" s="4">
        <v>1000</v>
      </c>
      <c r="E41" s="4" t="str">
        <f>VLOOKUP(A41,HOP!A:L,12,0)</f>
        <v>1000.00</v>
      </c>
      <c r="F41" s="4" t="str">
        <f>VLOOKUP(A41,HOP!A:C,3,0)</f>
        <v>2868642</v>
      </c>
      <c r="G41" s="4">
        <f t="shared" si="2"/>
        <v>0</v>
      </c>
      <c r="H41" s="4" t="str">
        <f t="shared" si="3"/>
        <v>，2868642</v>
      </c>
      <c r="I41" s="4" t="str">
        <f>VLOOKUP(A41,HOP!A:U,21,0)</f>
        <v>直连</v>
      </c>
    </row>
    <row r="42" s="4" customFormat="1" hidden="1" spans="1:9">
      <c r="A42" s="5">
        <v>21903714797</v>
      </c>
      <c r="B42" s="6">
        <v>44925</v>
      </c>
      <c r="C42" s="6">
        <v>44928</v>
      </c>
      <c r="D42" s="4">
        <v>3156</v>
      </c>
      <c r="E42" s="4" t="str">
        <f>VLOOKUP(A42,HOP!A:L,12,0)</f>
        <v>3156.00</v>
      </c>
      <c r="F42" s="4" t="str">
        <f>VLOOKUP(A42,HOP!A:C,3,0)</f>
        <v>2869287</v>
      </c>
      <c r="G42" s="4">
        <f t="shared" si="2"/>
        <v>0</v>
      </c>
      <c r="H42" s="4" t="str">
        <f t="shared" si="3"/>
        <v>，2869287</v>
      </c>
      <c r="I42" s="4" t="str">
        <f>VLOOKUP(A42,HOP!A:U,21,0)</f>
        <v>直连</v>
      </c>
    </row>
    <row r="43" s="4" customFormat="1" hidden="1" spans="1:9">
      <c r="A43" s="5">
        <v>999221904514771</v>
      </c>
      <c r="B43" s="6">
        <v>44926</v>
      </c>
      <c r="C43" s="6">
        <v>44928</v>
      </c>
      <c r="D43" s="4">
        <v>3498</v>
      </c>
      <c r="E43" s="4" t="str">
        <f>VLOOKUP(A43,HOP!A:L,12,0)</f>
        <v>3498.00</v>
      </c>
      <c r="F43" s="4" t="str">
        <f>VLOOKUP(A43,HOP!A:C,3,0)</f>
        <v>2869428</v>
      </c>
      <c r="G43" s="4">
        <f t="shared" si="2"/>
        <v>0</v>
      </c>
      <c r="H43" s="4" t="str">
        <f t="shared" si="3"/>
        <v>，2869428</v>
      </c>
      <c r="I43" s="4" t="str">
        <f>VLOOKUP(A43,HOP!A:U,21,0)</f>
        <v>直连</v>
      </c>
    </row>
    <row r="44" s="4" customFormat="1" hidden="1" spans="1:9">
      <c r="A44" s="5">
        <v>999221904658749</v>
      </c>
      <c r="B44" s="6">
        <v>44925</v>
      </c>
      <c r="C44" s="6">
        <v>44928</v>
      </c>
      <c r="D44" s="4">
        <v>4296</v>
      </c>
      <c r="E44" s="4" t="str">
        <f>VLOOKUP(A44,HOP!A:L,12,0)</f>
        <v>4296.00</v>
      </c>
      <c r="F44" s="4" t="str">
        <f>VLOOKUP(A44,HOP!A:C,3,0)</f>
        <v>2869496</v>
      </c>
      <c r="G44" s="4">
        <f t="shared" si="2"/>
        <v>0</v>
      </c>
      <c r="H44" s="4" t="str">
        <f t="shared" si="3"/>
        <v>，2869496</v>
      </c>
      <c r="I44" s="4" t="str">
        <f>VLOOKUP(A44,HOP!A:U,21,0)</f>
        <v>直连</v>
      </c>
    </row>
    <row r="45" s="4" customFormat="1" hidden="1" spans="1:9">
      <c r="A45" s="5">
        <v>999221928489548</v>
      </c>
      <c r="B45" s="6">
        <v>44927</v>
      </c>
      <c r="C45" s="6">
        <v>44928</v>
      </c>
      <c r="D45" s="4">
        <v>274</v>
      </c>
      <c r="E45" s="4" t="str">
        <f>VLOOKUP(A45,HOP!A:L,12,0)</f>
        <v>274.00</v>
      </c>
      <c r="F45" s="4" t="str">
        <f>VLOOKUP(A45,HOP!A:C,3,0)</f>
        <v>2875690</v>
      </c>
      <c r="G45" s="4">
        <f t="shared" si="2"/>
        <v>0</v>
      </c>
      <c r="H45" s="4" t="str">
        <f t="shared" si="3"/>
        <v>，2875690</v>
      </c>
      <c r="I45" s="4" t="str">
        <f>VLOOKUP(A45,HOP!A:U,21,0)</f>
        <v>直连</v>
      </c>
    </row>
    <row r="46" s="4" customFormat="1" hidden="1" spans="1:9">
      <c r="A46" s="5">
        <v>999221943136727</v>
      </c>
      <c r="B46" s="6">
        <v>44926</v>
      </c>
      <c r="C46" s="6">
        <v>44928</v>
      </c>
      <c r="D46" s="4">
        <v>472</v>
      </c>
      <c r="E46" s="4" t="str">
        <f>VLOOKUP(A46,HOP!A:L,12,0)</f>
        <v>472.00</v>
      </c>
      <c r="F46" s="4" t="str">
        <f>VLOOKUP(A46,HOP!A:C,3,0)</f>
        <v>2880602</v>
      </c>
      <c r="G46" s="4">
        <f t="shared" si="2"/>
        <v>0</v>
      </c>
      <c r="H46" s="4" t="str">
        <f t="shared" si="3"/>
        <v>，2880602</v>
      </c>
      <c r="I46" s="4" t="str">
        <f>VLOOKUP(A46,HOP!A:U,21,0)</f>
        <v>直连</v>
      </c>
    </row>
    <row r="47" s="4" customFormat="1" hidden="1" spans="1:9">
      <c r="A47" s="5">
        <v>999221944907806</v>
      </c>
      <c r="B47" s="6">
        <v>44922</v>
      </c>
      <c r="C47" s="6">
        <v>44928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999221946479665</v>
      </c>
      <c r="B48" s="6">
        <v>44925</v>
      </c>
      <c r="C48" s="6">
        <v>44928</v>
      </c>
      <c r="D48" s="4">
        <v>7614</v>
      </c>
      <c r="E48" s="4" t="str">
        <f>VLOOKUP(A48,HOP!A:L,12,0)</f>
        <v>7614.00</v>
      </c>
      <c r="F48" s="4" t="str">
        <f>VLOOKUP(A48,HOP!A:C,3,0)</f>
        <v>2882118</v>
      </c>
      <c r="G48" s="4">
        <f t="shared" si="2"/>
        <v>0</v>
      </c>
      <c r="H48" s="4" t="str">
        <f t="shared" si="3"/>
        <v>，2882118</v>
      </c>
      <c r="I48" s="4" t="str">
        <f>VLOOKUP(A48,HOP!A:U,21,0)</f>
        <v>直连</v>
      </c>
    </row>
    <row r="49" s="4" customFormat="1" hidden="1" spans="1:9">
      <c r="A49" s="5">
        <v>999221946507377</v>
      </c>
      <c r="B49" s="6">
        <v>44925</v>
      </c>
      <c r="C49" s="6">
        <v>44928</v>
      </c>
      <c r="D49" s="4">
        <v>4651</v>
      </c>
      <c r="E49" s="4" t="str">
        <f>VLOOKUP(A49,HOP!A:L,12,0)</f>
        <v>4651.00</v>
      </c>
      <c r="F49" s="4" t="str">
        <f>VLOOKUP(A49,HOP!A:C,3,0)</f>
        <v>2882132</v>
      </c>
      <c r="G49" s="4">
        <f t="shared" si="2"/>
        <v>0</v>
      </c>
      <c r="H49" s="4" t="str">
        <f t="shared" si="3"/>
        <v>，2882132</v>
      </c>
      <c r="I49" s="4" t="str">
        <f>VLOOKUP(A49,HOP!A:U,21,0)</f>
        <v>直连</v>
      </c>
    </row>
    <row r="50" s="4" customFormat="1" hidden="1" spans="1:9">
      <c r="A50" s="5">
        <v>999221949888513</v>
      </c>
      <c r="B50" s="6">
        <v>44926</v>
      </c>
      <c r="C50" s="6">
        <v>44928</v>
      </c>
      <c r="D50" s="4">
        <v>2441</v>
      </c>
      <c r="E50" s="4" t="str">
        <f>VLOOKUP(A50,HOP!A:L,12,0)</f>
        <v>2441.00</v>
      </c>
      <c r="F50" s="4" t="str">
        <f>VLOOKUP(A50,HOP!A:C,3,0)</f>
        <v>2883002</v>
      </c>
      <c r="G50" s="4">
        <f t="shared" si="2"/>
        <v>0</v>
      </c>
      <c r="H50" s="4" t="str">
        <f t="shared" si="3"/>
        <v>，2883002</v>
      </c>
      <c r="I50" s="4" t="str">
        <f>VLOOKUP(A50,HOP!A:U,21,0)</f>
        <v>直连</v>
      </c>
    </row>
    <row r="51" s="4" customFormat="1" hidden="1" spans="1:9">
      <c r="A51" s="5">
        <v>21951585137</v>
      </c>
      <c r="B51" s="6">
        <v>44926</v>
      </c>
      <c r="C51" s="6">
        <v>44928</v>
      </c>
      <c r="D51" s="4">
        <v>1696</v>
      </c>
      <c r="E51" s="4" t="str">
        <f>VLOOKUP(A51,HOP!A:L,12,0)</f>
        <v>1696.00</v>
      </c>
      <c r="F51" s="4" t="str">
        <f>VLOOKUP(A51,HOP!A:C,3,0)</f>
        <v>2883890</v>
      </c>
      <c r="G51" s="4">
        <f t="shared" si="2"/>
        <v>0</v>
      </c>
      <c r="H51" s="4" t="str">
        <f t="shared" si="3"/>
        <v>，2883890</v>
      </c>
      <c r="I51" s="4" t="str">
        <f>VLOOKUP(A51,HOP!A:U,21,0)</f>
        <v>直连</v>
      </c>
    </row>
    <row r="52" s="4" customFormat="1" hidden="1" spans="1:9">
      <c r="A52" s="5">
        <v>999221955916622</v>
      </c>
      <c r="B52" s="6">
        <v>44926</v>
      </c>
      <c r="C52" s="6">
        <v>44928</v>
      </c>
      <c r="D52" s="4">
        <v>1502</v>
      </c>
      <c r="E52" s="4" t="str">
        <f>VLOOKUP(A52,HOP!A:L,12,0)</f>
        <v>1502.00</v>
      </c>
      <c r="F52" s="4" t="str">
        <f>VLOOKUP(A52,HOP!A:C,3,0)</f>
        <v>2884999</v>
      </c>
      <c r="G52" s="4">
        <f t="shared" si="2"/>
        <v>0</v>
      </c>
      <c r="H52" s="4" t="str">
        <f t="shared" si="3"/>
        <v>，2884999</v>
      </c>
      <c r="I52" s="4" t="str">
        <f>VLOOKUP(A52,HOP!A:U,21,0)</f>
        <v>直连</v>
      </c>
    </row>
    <row r="53" s="4" customFormat="1" hidden="1" spans="1:9">
      <c r="A53" s="5">
        <v>999221956370200</v>
      </c>
      <c r="B53" s="6">
        <v>44926</v>
      </c>
      <c r="C53" s="6">
        <v>44928</v>
      </c>
      <c r="D53" s="4">
        <v>4754</v>
      </c>
      <c r="E53" s="4" t="str">
        <f>VLOOKUP(A53,HOP!A:L,12,0)</f>
        <v>4754.00</v>
      </c>
      <c r="F53" s="4" t="str">
        <f>VLOOKUP(A53,HOP!A:C,3,0)</f>
        <v>2885250</v>
      </c>
      <c r="G53" s="4">
        <f t="shared" si="2"/>
        <v>0</v>
      </c>
      <c r="H53" s="4" t="str">
        <f t="shared" si="3"/>
        <v>，2885250</v>
      </c>
      <c r="I53" s="4" t="str">
        <f>VLOOKUP(A53,HOP!A:U,21,0)</f>
        <v>直连</v>
      </c>
    </row>
    <row r="54" s="4" customFormat="1" hidden="1" spans="1:9">
      <c r="A54" s="5">
        <v>999221956751366</v>
      </c>
      <c r="B54" s="6">
        <v>44926</v>
      </c>
      <c r="C54" s="6">
        <v>44928</v>
      </c>
      <c r="D54" s="4">
        <v>2052</v>
      </c>
      <c r="E54" s="4" t="str">
        <f>VLOOKUP(A54,HOP!A:L,12,0)</f>
        <v>2052.00</v>
      </c>
      <c r="F54" s="4" t="str">
        <f>VLOOKUP(A54,HOP!A:C,3,0)</f>
        <v>2885450</v>
      </c>
      <c r="G54" s="4">
        <f t="shared" si="2"/>
        <v>0</v>
      </c>
      <c r="H54" s="4" t="str">
        <f t="shared" si="3"/>
        <v>，2885450</v>
      </c>
      <c r="I54" s="4" t="str">
        <f>VLOOKUP(A54,HOP!A:U,21,0)</f>
        <v>直连</v>
      </c>
    </row>
    <row r="55" s="4" customFormat="1" hidden="1" spans="1:9">
      <c r="A55" s="5">
        <v>999221958676187</v>
      </c>
      <c r="B55" s="6">
        <v>44927</v>
      </c>
      <c r="C55" s="6">
        <v>44928</v>
      </c>
      <c r="D55" s="4">
        <v>325</v>
      </c>
      <c r="E55" s="4" t="str">
        <f>VLOOKUP(A55,HOP!A:L,12,0)</f>
        <v>325.00</v>
      </c>
      <c r="F55" s="4" t="str">
        <f>VLOOKUP(A55,HOP!A:C,3,0)</f>
        <v>2885805</v>
      </c>
      <c r="G55" s="4">
        <f t="shared" si="2"/>
        <v>0</v>
      </c>
      <c r="H55" s="4" t="str">
        <f t="shared" si="3"/>
        <v>，2885805</v>
      </c>
      <c r="I55" s="4" t="str">
        <f>VLOOKUP(A55,HOP!A:U,21,0)</f>
        <v>直连</v>
      </c>
    </row>
    <row r="56" s="4" customFormat="1" hidden="1" spans="1:9">
      <c r="A56" s="5">
        <v>999221959256388</v>
      </c>
      <c r="B56" s="6">
        <v>44925</v>
      </c>
      <c r="C56" s="6">
        <v>44928</v>
      </c>
      <c r="D56" s="4">
        <v>2719</v>
      </c>
      <c r="E56" s="4" t="str">
        <f>VLOOKUP(A56,HOP!A:L,12,0)</f>
        <v>2719.00</v>
      </c>
      <c r="F56" s="4" t="str">
        <f>VLOOKUP(A56,HOP!A:C,3,0)</f>
        <v>2885899</v>
      </c>
      <c r="G56" s="4">
        <f t="shared" si="2"/>
        <v>0</v>
      </c>
      <c r="H56" s="4" t="str">
        <f t="shared" si="3"/>
        <v>，2885899</v>
      </c>
      <c r="I56" s="4" t="str">
        <f>VLOOKUP(A56,HOP!A:U,21,0)</f>
        <v>直连</v>
      </c>
    </row>
    <row r="57" s="4" customFormat="1" hidden="1" spans="1:9">
      <c r="A57" s="5">
        <v>999221963881028</v>
      </c>
      <c r="B57" s="6">
        <v>44926</v>
      </c>
      <c r="C57" s="6">
        <v>44928</v>
      </c>
      <c r="D57" s="4">
        <v>1941</v>
      </c>
      <c r="E57" s="4" t="str">
        <f>VLOOKUP(A57,HOP!A:L,12,0)</f>
        <v>1941.00</v>
      </c>
      <c r="F57" s="4" t="str">
        <f>VLOOKUP(A57,HOP!A:C,3,0)</f>
        <v>2888074</v>
      </c>
      <c r="G57" s="4">
        <f t="shared" si="2"/>
        <v>0</v>
      </c>
      <c r="H57" s="4" t="str">
        <f t="shared" si="3"/>
        <v>，2888074</v>
      </c>
      <c r="I57" s="4" t="str">
        <f>VLOOKUP(A57,HOP!A:U,21,0)</f>
        <v>直连</v>
      </c>
    </row>
    <row r="58" s="4" customFormat="1" hidden="1" spans="1:9">
      <c r="A58" s="5">
        <v>999221967834750</v>
      </c>
      <c r="B58" s="6">
        <v>44927</v>
      </c>
      <c r="C58" s="6">
        <v>44928</v>
      </c>
      <c r="D58" s="4">
        <v>817</v>
      </c>
      <c r="E58" s="4" t="str">
        <f>VLOOKUP(A58,HOP!A:L,12,0)</f>
        <v>817.00</v>
      </c>
      <c r="F58" s="4" t="str">
        <f>VLOOKUP(A58,HOP!A:C,3,0)</f>
        <v>2888688</v>
      </c>
      <c r="G58" s="4">
        <f t="shared" si="2"/>
        <v>0</v>
      </c>
      <c r="H58" s="4" t="str">
        <f t="shared" si="3"/>
        <v>，2888688</v>
      </c>
      <c r="I58" s="4" t="str">
        <f>VLOOKUP(A58,HOP!A:U,21,0)</f>
        <v>直连</v>
      </c>
    </row>
    <row r="59" s="4" customFormat="1" spans="1:9">
      <c r="A59" s="5">
        <v>999221968877202</v>
      </c>
      <c r="B59" s="6">
        <v>44925</v>
      </c>
      <c r="C59" s="6">
        <v>44928</v>
      </c>
      <c r="D59" s="4">
        <v>12986</v>
      </c>
      <c r="E59" s="4" t="str">
        <f>VLOOKUP(A59,HOP!A:L,12,0)</f>
        <v>12985.98</v>
      </c>
      <c r="F59" s="4" t="str">
        <f>VLOOKUP(A59,HOP!A:C,3,0)</f>
        <v>2889326</v>
      </c>
      <c r="G59" s="4">
        <f t="shared" si="2"/>
        <v>0.0200000000004366</v>
      </c>
      <c r="H59" s="4" t="str">
        <f t="shared" si="3"/>
        <v>，2889326</v>
      </c>
      <c r="I59" s="4" t="str">
        <f>VLOOKUP(A59,HOP!A:U,21,0)</f>
        <v>直连</v>
      </c>
    </row>
    <row r="60" s="4" customFormat="1" hidden="1" spans="1:9">
      <c r="A60" s="5">
        <v>999221969924313</v>
      </c>
      <c r="B60" s="6">
        <v>44926</v>
      </c>
      <c r="C60" s="6">
        <v>44928</v>
      </c>
      <c r="D60" s="4">
        <v>1048</v>
      </c>
      <c r="E60" s="4" t="str">
        <f>VLOOKUP(A60,HOP!A:L,12,0)</f>
        <v>1048.00</v>
      </c>
      <c r="F60" s="4" t="str">
        <f>VLOOKUP(A60,HOP!A:C,3,0)</f>
        <v>2890071</v>
      </c>
      <c r="G60" s="4">
        <f t="shared" si="2"/>
        <v>0</v>
      </c>
      <c r="H60" s="4" t="str">
        <f t="shared" si="3"/>
        <v>，2890071</v>
      </c>
      <c r="I60" s="4" t="str">
        <f>VLOOKUP(A60,HOP!A:U,21,0)</f>
        <v>直连</v>
      </c>
    </row>
    <row r="61" s="4" customFormat="1" hidden="1" spans="1:9">
      <c r="A61" s="5">
        <v>999221969942983</v>
      </c>
      <c r="B61" s="6">
        <v>44927</v>
      </c>
      <c r="C61" s="6">
        <v>44928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999221970340189</v>
      </c>
      <c r="B62" s="6">
        <v>44926</v>
      </c>
      <c r="C62" s="6">
        <v>44928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999221978673996</v>
      </c>
      <c r="B63" s="6">
        <v>44926</v>
      </c>
      <c r="C63" s="6">
        <v>44928</v>
      </c>
      <c r="D63" s="4">
        <v>1246</v>
      </c>
      <c r="E63" s="4" t="str">
        <f>VLOOKUP(A63,HOP!A:L,12,0)</f>
        <v>1246.00</v>
      </c>
      <c r="F63" s="4" t="str">
        <f>VLOOKUP(A63,HOP!A:C,3,0)</f>
        <v>2892982</v>
      </c>
      <c r="G63" s="4">
        <f t="shared" si="2"/>
        <v>0</v>
      </c>
      <c r="H63" s="4" t="str">
        <f t="shared" si="3"/>
        <v>，2892982</v>
      </c>
      <c r="I63" s="4" t="str">
        <f>VLOOKUP(A63,HOP!A:U,21,0)</f>
        <v>直连</v>
      </c>
    </row>
    <row r="64" s="4" customFormat="1" hidden="1" spans="1:9">
      <c r="A64" s="5">
        <v>999221981987107</v>
      </c>
      <c r="B64" s="6">
        <v>44927</v>
      </c>
      <c r="C64" s="6">
        <v>44928</v>
      </c>
      <c r="D64" s="4">
        <v>509</v>
      </c>
      <c r="E64" s="4" t="str">
        <f>VLOOKUP(A64,HOP!A:L,12,0)</f>
        <v>509.00</v>
      </c>
      <c r="F64" s="4" t="str">
        <f>VLOOKUP(A64,HOP!A:C,3,0)</f>
        <v>2894057</v>
      </c>
      <c r="G64" s="4">
        <f t="shared" si="2"/>
        <v>0</v>
      </c>
      <c r="H64" s="4" t="str">
        <f t="shared" si="3"/>
        <v>，2894057</v>
      </c>
      <c r="I64" s="4" t="str">
        <f>VLOOKUP(A64,HOP!A:U,21,0)</f>
        <v>直连</v>
      </c>
    </row>
    <row r="65" s="4" customFormat="1" hidden="1" spans="1:9">
      <c r="A65" s="5">
        <v>999221982206889</v>
      </c>
      <c r="B65" s="6">
        <v>44925</v>
      </c>
      <c r="C65" s="6">
        <v>44928</v>
      </c>
      <c r="D65" s="4">
        <v>3831</v>
      </c>
      <c r="E65" s="4" t="str">
        <f>VLOOKUP(A65,HOP!A:L,12,0)</f>
        <v>3831.00</v>
      </c>
      <c r="F65" s="4" t="str">
        <f>VLOOKUP(A65,HOP!A:C,3,0)</f>
        <v>2894202</v>
      </c>
      <c r="G65" s="4">
        <f t="shared" si="2"/>
        <v>0</v>
      </c>
      <c r="H65" s="4" t="str">
        <f t="shared" si="3"/>
        <v>，2894202</v>
      </c>
      <c r="I65" s="4" t="str">
        <f>VLOOKUP(A65,HOP!A:U,21,0)</f>
        <v>直连</v>
      </c>
    </row>
    <row r="66" s="4" customFormat="1" hidden="1" spans="1:9">
      <c r="A66" s="5">
        <v>999221982258975</v>
      </c>
      <c r="B66" s="6">
        <v>44926</v>
      </c>
      <c r="C66" s="6">
        <v>44928</v>
      </c>
      <c r="D66" s="4">
        <v>1538</v>
      </c>
      <c r="E66" s="4" t="str">
        <f>VLOOKUP(A66,HOP!A:L,12,0)</f>
        <v>1538.00</v>
      </c>
      <c r="F66" s="4" t="str">
        <f>VLOOKUP(A66,HOP!A:C,3,0)</f>
        <v>2894240</v>
      </c>
      <c r="G66" s="4">
        <f t="shared" si="2"/>
        <v>0</v>
      </c>
      <c r="H66" s="4" t="str">
        <f t="shared" si="3"/>
        <v>，2894240</v>
      </c>
      <c r="I66" s="4" t="str">
        <f>VLOOKUP(A66,HOP!A:U,21,0)</f>
        <v>直连</v>
      </c>
    </row>
    <row r="67" s="4" customFormat="1" hidden="1" spans="1:9">
      <c r="A67" s="5">
        <v>999221983043782</v>
      </c>
      <c r="B67" s="6">
        <v>44927</v>
      </c>
      <c r="C67" s="6">
        <v>44928</v>
      </c>
      <c r="D67" s="4">
        <v>562</v>
      </c>
      <c r="E67" s="4" t="str">
        <f>VLOOKUP(A67,HOP!A:L,12,0)</f>
        <v>562.00</v>
      </c>
      <c r="F67" s="4" t="str">
        <f>VLOOKUP(A67,HOP!A:C,3,0)</f>
        <v>2894675</v>
      </c>
      <c r="G67" s="4">
        <f t="shared" ref="G67:G98" si="4">D67-E67</f>
        <v>0</v>
      </c>
      <c r="H67" s="4" t="str">
        <f t="shared" ref="H67:H98" si="5">$H$1&amp;F67</f>
        <v>，2894675</v>
      </c>
      <c r="I67" s="4" t="str">
        <f>VLOOKUP(A67,HOP!A:U,21,0)</f>
        <v>直连</v>
      </c>
    </row>
    <row r="68" s="4" customFormat="1" hidden="1" spans="1:9">
      <c r="A68" s="5">
        <v>999221983119285</v>
      </c>
      <c r="B68" s="6">
        <v>44925</v>
      </c>
      <c r="C68" s="6">
        <v>44928</v>
      </c>
      <c r="D68" s="4">
        <v>3163</v>
      </c>
      <c r="E68" s="4" t="str">
        <f>VLOOKUP(A68,HOP!A:L,12,0)</f>
        <v>3163.00</v>
      </c>
      <c r="F68" s="4" t="str">
        <f>VLOOKUP(A68,HOP!A:C,3,0)</f>
        <v>2894720</v>
      </c>
      <c r="G68" s="4">
        <f t="shared" si="4"/>
        <v>0</v>
      </c>
      <c r="H68" s="4" t="str">
        <f t="shared" si="5"/>
        <v>，2894720</v>
      </c>
      <c r="I68" s="4" t="str">
        <f>VLOOKUP(A68,HOP!A:U,21,0)</f>
        <v>直连</v>
      </c>
    </row>
    <row r="69" s="4" customFormat="1" hidden="1" spans="1:9">
      <c r="A69" s="5">
        <v>999221983205259</v>
      </c>
      <c r="B69" s="6">
        <v>44925</v>
      </c>
      <c r="C69" s="6">
        <v>44928</v>
      </c>
      <c r="D69" s="4">
        <v>4930</v>
      </c>
      <c r="E69" s="4" t="str">
        <f>VLOOKUP(A69,HOP!A:L,12,0)</f>
        <v>4930.00</v>
      </c>
      <c r="F69" s="4" t="str">
        <f>VLOOKUP(A69,HOP!A:C,3,0)</f>
        <v>2894773</v>
      </c>
      <c r="G69" s="4">
        <f t="shared" si="4"/>
        <v>0</v>
      </c>
      <c r="H69" s="4" t="str">
        <f t="shared" si="5"/>
        <v>，2894773</v>
      </c>
      <c r="I69" s="4" t="str">
        <f>VLOOKUP(A69,HOP!A:U,21,0)</f>
        <v>直连</v>
      </c>
    </row>
    <row r="70" s="4" customFormat="1" hidden="1" spans="1:9">
      <c r="A70" s="5">
        <v>999221984964455</v>
      </c>
      <c r="B70" s="6">
        <v>44927</v>
      </c>
      <c r="C70" s="6">
        <v>44928</v>
      </c>
      <c r="D70" s="4">
        <v>885</v>
      </c>
      <c r="E70" s="4" t="str">
        <f>VLOOKUP(A70,HOP!A:L,12,0)</f>
        <v>885.00</v>
      </c>
      <c r="F70" s="4" t="str">
        <f>VLOOKUP(A70,HOP!A:C,3,0)</f>
        <v>2895236</v>
      </c>
      <c r="G70" s="4">
        <f t="shared" si="4"/>
        <v>0</v>
      </c>
      <c r="H70" s="4" t="str">
        <f t="shared" si="5"/>
        <v>，2895236</v>
      </c>
      <c r="I70" s="4" t="str">
        <f>VLOOKUP(A70,HOP!A:U,21,0)</f>
        <v>直连</v>
      </c>
    </row>
    <row r="71" s="4" customFormat="1" hidden="1" spans="1:9">
      <c r="A71" s="5">
        <v>999221986931316</v>
      </c>
      <c r="B71" s="6">
        <v>44925</v>
      </c>
      <c r="C71" s="6">
        <v>44928</v>
      </c>
      <c r="D71" s="4">
        <v>13366</v>
      </c>
      <c r="E71" s="4" t="str">
        <f>VLOOKUP(A71,HOP!A:L,12,0)</f>
        <v>13366.00</v>
      </c>
      <c r="F71" s="4" t="str">
        <f>VLOOKUP(A71,HOP!A:C,3,0)</f>
        <v>2895690</v>
      </c>
      <c r="G71" s="4">
        <f t="shared" si="4"/>
        <v>0</v>
      </c>
      <c r="H71" s="4" t="str">
        <f t="shared" si="5"/>
        <v>，2895690</v>
      </c>
      <c r="I71" s="4" t="str">
        <f>VLOOKUP(A71,HOP!A:U,21,0)</f>
        <v>直采</v>
      </c>
    </row>
    <row r="72" s="4" customFormat="1" hidden="1" spans="1:9">
      <c r="A72" s="5">
        <v>999221990679838</v>
      </c>
      <c r="B72" s="6">
        <v>44923</v>
      </c>
      <c r="C72" s="6">
        <v>44928</v>
      </c>
      <c r="D72" s="4">
        <v>9029</v>
      </c>
      <c r="E72" s="4" t="str">
        <f>VLOOKUP(A72,HOP!A:L,12,0)</f>
        <v>9029.00</v>
      </c>
      <c r="F72" s="4" t="str">
        <f>VLOOKUP(A72,HOP!A:C,3,0)</f>
        <v>2896978</v>
      </c>
      <c r="G72" s="4">
        <f t="shared" si="4"/>
        <v>0</v>
      </c>
      <c r="H72" s="4" t="str">
        <f t="shared" si="5"/>
        <v>，2896978</v>
      </c>
      <c r="I72" s="4" t="str">
        <f>VLOOKUP(A72,HOP!A:U,21,0)</f>
        <v>直连</v>
      </c>
    </row>
    <row r="73" s="4" customFormat="1" hidden="1" spans="1:9">
      <c r="A73" s="5">
        <v>999221991715738</v>
      </c>
      <c r="B73" s="6">
        <v>44925</v>
      </c>
      <c r="C73" s="6">
        <v>44928</v>
      </c>
      <c r="D73" s="4">
        <v>1149</v>
      </c>
      <c r="E73" s="4" t="str">
        <f>VLOOKUP(A73,HOP!A:L,12,0)</f>
        <v>1149.00</v>
      </c>
      <c r="F73" s="4" t="str">
        <f>VLOOKUP(A73,HOP!A:C,3,0)</f>
        <v>2897194</v>
      </c>
      <c r="G73" s="4">
        <f t="shared" si="4"/>
        <v>0</v>
      </c>
      <c r="H73" s="4" t="str">
        <f t="shared" si="5"/>
        <v>，2897194</v>
      </c>
      <c r="I73" s="4" t="str">
        <f>VLOOKUP(A73,HOP!A:U,21,0)</f>
        <v>直连</v>
      </c>
    </row>
    <row r="74" s="4" customFormat="1" hidden="1" spans="1:9">
      <c r="A74" s="5">
        <v>999221994690738</v>
      </c>
      <c r="B74" s="6">
        <v>44923</v>
      </c>
      <c r="C74" s="6">
        <v>44928</v>
      </c>
      <c r="D74" s="4">
        <v>6995</v>
      </c>
      <c r="E74" s="4" t="str">
        <f>VLOOKUP(A74,HOP!A:L,12,0)</f>
        <v>6995.00</v>
      </c>
      <c r="F74" s="4" t="str">
        <f>VLOOKUP(A74,HOP!A:C,3,0)</f>
        <v>2898359</v>
      </c>
      <c r="G74" s="4">
        <f t="shared" si="4"/>
        <v>0</v>
      </c>
      <c r="H74" s="4" t="str">
        <f t="shared" si="5"/>
        <v>，2898359</v>
      </c>
      <c r="I74" s="4" t="str">
        <f>VLOOKUP(A74,HOP!A:U,21,0)</f>
        <v>直连</v>
      </c>
    </row>
    <row r="75" s="4" customFormat="1" hidden="1" spans="1:9">
      <c r="A75" s="5">
        <v>999221995914413</v>
      </c>
      <c r="B75" s="6">
        <v>44927</v>
      </c>
      <c r="C75" s="6">
        <v>44928</v>
      </c>
      <c r="D75" s="4">
        <v>591</v>
      </c>
      <c r="E75" s="4" t="str">
        <f>VLOOKUP(A75,HOP!A:L,12,0)</f>
        <v>591.00</v>
      </c>
      <c r="F75" s="4" t="str">
        <f>VLOOKUP(A75,HOP!A:C,3,0)</f>
        <v>2898464</v>
      </c>
      <c r="G75" s="4">
        <f t="shared" si="4"/>
        <v>0</v>
      </c>
      <c r="H75" s="4" t="str">
        <f t="shared" si="5"/>
        <v>，2898464</v>
      </c>
      <c r="I75" s="4" t="str">
        <f>VLOOKUP(A75,HOP!A:U,21,0)</f>
        <v>直连</v>
      </c>
    </row>
    <row r="76" s="4" customFormat="1" hidden="1" spans="1:9">
      <c r="A76" s="5">
        <v>999221996364492</v>
      </c>
      <c r="B76" s="6">
        <v>44925</v>
      </c>
      <c r="C76" s="6">
        <v>44928</v>
      </c>
      <c r="D76" s="4">
        <v>8005</v>
      </c>
      <c r="E76" s="4" t="str">
        <f>VLOOKUP(A76,HOP!A:L,12,0)</f>
        <v>8005.00</v>
      </c>
      <c r="F76" s="4" t="str">
        <f>VLOOKUP(A76,HOP!A:C,3,0)</f>
        <v>2898566</v>
      </c>
      <c r="G76" s="4">
        <f t="shared" si="4"/>
        <v>0</v>
      </c>
      <c r="H76" s="4" t="str">
        <f t="shared" si="5"/>
        <v>，2898566</v>
      </c>
      <c r="I76" s="4" t="str">
        <f>VLOOKUP(A76,HOP!A:U,21,0)</f>
        <v>直连</v>
      </c>
    </row>
    <row r="77" s="4" customFormat="1" hidden="1" spans="1:9">
      <c r="A77" s="5">
        <v>999221998914046</v>
      </c>
      <c r="B77" s="6">
        <v>44926</v>
      </c>
      <c r="C77" s="6">
        <v>44928</v>
      </c>
      <c r="D77" s="4">
        <v>2006</v>
      </c>
      <c r="E77" s="4" t="str">
        <f>VLOOKUP(A77,HOP!A:L,12,0)</f>
        <v>2006.00</v>
      </c>
      <c r="F77" s="4" t="str">
        <f>VLOOKUP(A77,HOP!A:C,3,0)</f>
        <v>2899546</v>
      </c>
      <c r="G77" s="4">
        <f t="shared" si="4"/>
        <v>0</v>
      </c>
      <c r="H77" s="4" t="str">
        <f t="shared" si="5"/>
        <v>，2899546</v>
      </c>
      <c r="I77" s="4" t="str">
        <f>VLOOKUP(A77,HOP!A:U,21,0)</f>
        <v>直连</v>
      </c>
    </row>
    <row r="78" s="4" customFormat="1" hidden="1" spans="1:9">
      <c r="A78" s="5">
        <v>999221999846636</v>
      </c>
      <c r="B78" s="6">
        <v>44921</v>
      </c>
      <c r="C78" s="6">
        <v>44928</v>
      </c>
      <c r="D78" s="4">
        <v>5404</v>
      </c>
      <c r="E78" s="4" t="str">
        <f>VLOOKUP(A78,HOP!A:L,12,0)</f>
        <v>5404.00</v>
      </c>
      <c r="F78" s="4" t="str">
        <f>VLOOKUP(A78,HOP!A:C,3,0)</f>
        <v>2900152</v>
      </c>
      <c r="G78" s="4">
        <f t="shared" si="4"/>
        <v>0</v>
      </c>
      <c r="H78" s="4" t="str">
        <f t="shared" si="5"/>
        <v>，2900152</v>
      </c>
      <c r="I78" s="4" t="str">
        <f>VLOOKUP(A78,HOP!A:U,21,0)</f>
        <v>直连</v>
      </c>
    </row>
    <row r="79" s="4" customFormat="1" hidden="1" spans="1:9">
      <c r="A79" s="5">
        <v>999222004441578</v>
      </c>
      <c r="B79" s="6">
        <v>44925</v>
      </c>
      <c r="C79" s="6">
        <v>44928</v>
      </c>
      <c r="D79" s="4">
        <v>1999</v>
      </c>
      <c r="E79" s="4" t="str">
        <f>VLOOKUP(A79,HOP!A:L,12,0)</f>
        <v>1999.00</v>
      </c>
      <c r="F79" s="4" t="str">
        <f>VLOOKUP(A79,HOP!A:C,3,0)</f>
        <v>2901266</v>
      </c>
      <c r="G79" s="4">
        <f t="shared" si="4"/>
        <v>0</v>
      </c>
      <c r="H79" s="4" t="str">
        <f t="shared" si="5"/>
        <v>，2901266</v>
      </c>
      <c r="I79" s="4" t="str">
        <f>VLOOKUP(A79,HOP!A:U,21,0)</f>
        <v>直连</v>
      </c>
    </row>
    <row r="80" s="4" customFormat="1" hidden="1" spans="1:9">
      <c r="A80" s="5">
        <v>999222004572961</v>
      </c>
      <c r="B80" s="6">
        <v>44927</v>
      </c>
      <c r="C80" s="6">
        <v>44928</v>
      </c>
      <c r="D80" s="4">
        <v>1938</v>
      </c>
      <c r="E80" s="4" t="str">
        <f>VLOOKUP(A80,HOP!A:L,12,0)</f>
        <v>1938.00</v>
      </c>
      <c r="F80" s="4" t="str">
        <f>VLOOKUP(A80,HOP!A:C,3,0)</f>
        <v>2901329</v>
      </c>
      <c r="G80" s="4">
        <f t="shared" si="4"/>
        <v>0</v>
      </c>
      <c r="H80" s="4" t="str">
        <f t="shared" si="5"/>
        <v>，2901329</v>
      </c>
      <c r="I80" s="4" t="str">
        <f>VLOOKUP(A80,HOP!A:U,21,0)</f>
        <v>直连</v>
      </c>
    </row>
    <row r="81" s="4" customFormat="1" hidden="1" spans="1:9">
      <c r="A81" s="5">
        <v>999222007234227</v>
      </c>
      <c r="B81" s="6">
        <v>44927</v>
      </c>
      <c r="C81" s="6">
        <v>44928</v>
      </c>
      <c r="D81" s="4">
        <v>347</v>
      </c>
      <c r="E81" s="4" t="str">
        <f>VLOOKUP(A81,HOP!A:L,12,0)</f>
        <v>347.00</v>
      </c>
      <c r="F81" s="4" t="str">
        <f>VLOOKUP(A81,HOP!A:C,3,0)</f>
        <v>2902293</v>
      </c>
      <c r="G81" s="4">
        <f t="shared" si="4"/>
        <v>0</v>
      </c>
      <c r="H81" s="4" t="str">
        <f t="shared" si="5"/>
        <v>，2902293</v>
      </c>
      <c r="I81" s="4" t="str">
        <f>VLOOKUP(A81,HOP!A:U,21,0)</f>
        <v>直连</v>
      </c>
    </row>
    <row r="82" s="4" customFormat="1" hidden="1" spans="1:9">
      <c r="A82" s="5">
        <v>999222008486886</v>
      </c>
      <c r="B82" s="6">
        <v>44924</v>
      </c>
      <c r="C82" s="6">
        <v>44928</v>
      </c>
      <c r="D82" s="4">
        <v>3914</v>
      </c>
      <c r="E82" s="4" t="str">
        <f>VLOOKUP(A82,HOP!A:L,12,0)</f>
        <v>3914.00</v>
      </c>
      <c r="F82" s="4" t="str">
        <f>VLOOKUP(A82,HOP!A:C,3,0)</f>
        <v>2902551</v>
      </c>
      <c r="G82" s="4">
        <f t="shared" si="4"/>
        <v>0</v>
      </c>
      <c r="H82" s="4" t="str">
        <f t="shared" si="5"/>
        <v>，2902551</v>
      </c>
      <c r="I82" s="4" t="str">
        <f>VLOOKUP(A82,HOP!A:U,21,0)</f>
        <v>直连</v>
      </c>
    </row>
    <row r="83" s="4" customFormat="1" hidden="1" spans="1:9">
      <c r="A83" s="5">
        <v>999222009563381</v>
      </c>
      <c r="B83" s="6">
        <v>44925</v>
      </c>
      <c r="C83" s="6">
        <v>44928</v>
      </c>
      <c r="D83" s="4">
        <v>2795</v>
      </c>
      <c r="E83" s="4" t="str">
        <f>VLOOKUP(A83,HOP!A:L,12,0)</f>
        <v>2795.00</v>
      </c>
      <c r="F83" s="4" t="str">
        <f>VLOOKUP(A83,HOP!A:C,3,0)</f>
        <v>2902833</v>
      </c>
      <c r="G83" s="4">
        <f t="shared" si="4"/>
        <v>0</v>
      </c>
      <c r="H83" s="4" t="str">
        <f t="shared" si="5"/>
        <v>，2902833</v>
      </c>
      <c r="I83" s="4" t="str">
        <f>VLOOKUP(A83,HOP!A:U,21,0)</f>
        <v>直连</v>
      </c>
    </row>
    <row r="84" s="4" customFormat="1" hidden="1" spans="1:9">
      <c r="A84" s="5">
        <v>999222011540113</v>
      </c>
      <c r="B84" s="6">
        <v>44924</v>
      </c>
      <c r="C84" s="6">
        <v>44928</v>
      </c>
      <c r="D84" s="4">
        <v>2196</v>
      </c>
      <c r="E84" s="4" t="str">
        <f>VLOOKUP(A84,HOP!A:L,12,0)</f>
        <v>2196.00</v>
      </c>
      <c r="F84" s="4" t="str">
        <f>VLOOKUP(A84,HOP!A:C,3,0)</f>
        <v>2903962</v>
      </c>
      <c r="G84" s="4">
        <f t="shared" si="4"/>
        <v>0</v>
      </c>
      <c r="H84" s="4" t="str">
        <f t="shared" si="5"/>
        <v>，2903962</v>
      </c>
      <c r="I84" s="4" t="str">
        <f>VLOOKUP(A84,HOP!A:U,21,0)</f>
        <v>直连</v>
      </c>
    </row>
    <row r="85" s="4" customFormat="1" hidden="1" spans="1:9">
      <c r="A85" s="5">
        <v>999222012356441</v>
      </c>
      <c r="B85" s="6">
        <v>44927</v>
      </c>
      <c r="C85" s="6">
        <v>44928</v>
      </c>
      <c r="D85" s="4">
        <v>482</v>
      </c>
      <c r="E85" s="4" t="str">
        <f>VLOOKUP(A85,HOP!A:L,12,0)</f>
        <v>482.00</v>
      </c>
      <c r="F85" s="4" t="str">
        <f>VLOOKUP(A85,HOP!A:C,3,0)</f>
        <v>2904447</v>
      </c>
      <c r="G85" s="4">
        <f t="shared" si="4"/>
        <v>0</v>
      </c>
      <c r="H85" s="4" t="str">
        <f t="shared" si="5"/>
        <v>，2904447</v>
      </c>
      <c r="I85" s="4" t="str">
        <f>VLOOKUP(A85,HOP!A:U,21,0)</f>
        <v>直连</v>
      </c>
    </row>
    <row r="86" s="4" customFormat="1" hidden="1" spans="1:9">
      <c r="A86" s="5">
        <v>999222015373443</v>
      </c>
      <c r="B86" s="6">
        <v>44925</v>
      </c>
      <c r="C86" s="6">
        <v>44928</v>
      </c>
      <c r="D86" s="4">
        <v>2818</v>
      </c>
      <c r="E86" s="4" t="str">
        <f>VLOOKUP(A86,HOP!A:L,12,0)</f>
        <v>2818.00</v>
      </c>
      <c r="F86" s="4" t="str">
        <f>VLOOKUP(A86,HOP!A:C,3,0)</f>
        <v>2904882</v>
      </c>
      <c r="G86" s="4">
        <f t="shared" si="4"/>
        <v>0</v>
      </c>
      <c r="H86" s="4" t="str">
        <f t="shared" si="5"/>
        <v>，2904882</v>
      </c>
      <c r="I86" s="4" t="str">
        <f>VLOOKUP(A86,HOP!A:U,21,0)</f>
        <v>直连</v>
      </c>
    </row>
    <row r="87" s="4" customFormat="1" hidden="1" spans="1:9">
      <c r="A87" s="5">
        <v>999222016221496</v>
      </c>
      <c r="B87" s="6">
        <v>44925</v>
      </c>
      <c r="C87" s="6">
        <v>44928</v>
      </c>
      <c r="D87" s="4">
        <v>1589</v>
      </c>
      <c r="E87" s="4" t="str">
        <f>VLOOKUP(A87,HOP!A:L,12,0)</f>
        <v>1589.00</v>
      </c>
      <c r="F87" s="4" t="str">
        <f>VLOOKUP(A87,HOP!A:C,3,0)</f>
        <v>2905103</v>
      </c>
      <c r="G87" s="4">
        <f t="shared" si="4"/>
        <v>0</v>
      </c>
      <c r="H87" s="4" t="str">
        <f t="shared" si="5"/>
        <v>，2905103</v>
      </c>
      <c r="I87" s="4" t="str">
        <f>VLOOKUP(A87,HOP!A:U,21,0)</f>
        <v>直连</v>
      </c>
    </row>
    <row r="88" s="4" customFormat="1" hidden="1" spans="1:9">
      <c r="A88" s="5">
        <v>999222016266370</v>
      </c>
      <c r="B88" s="6">
        <v>44926</v>
      </c>
      <c r="C88" s="6">
        <v>44928</v>
      </c>
      <c r="D88" s="4">
        <v>2463</v>
      </c>
      <c r="E88" s="4" t="str">
        <f>VLOOKUP(A88,HOP!A:L,12,0)</f>
        <v>2463.00</v>
      </c>
      <c r="F88" s="4" t="str">
        <f>VLOOKUP(A88,HOP!A:C,3,0)</f>
        <v>2905119</v>
      </c>
      <c r="G88" s="4">
        <f t="shared" si="4"/>
        <v>0</v>
      </c>
      <c r="H88" s="4" t="str">
        <f t="shared" si="5"/>
        <v>，2905119</v>
      </c>
      <c r="I88" s="4" t="str">
        <f>VLOOKUP(A88,HOP!A:U,21,0)</f>
        <v>直连</v>
      </c>
    </row>
    <row r="89" s="4" customFormat="1" hidden="1" spans="1:9">
      <c r="A89" s="5">
        <v>999222016920089</v>
      </c>
      <c r="B89" s="6">
        <v>44926</v>
      </c>
      <c r="C89" s="6">
        <v>44928</v>
      </c>
      <c r="D89" s="4">
        <v>1176</v>
      </c>
      <c r="E89" s="4" t="str">
        <f>VLOOKUP(A89,HOP!A:L,12,0)</f>
        <v>1176.00</v>
      </c>
      <c r="F89" s="4" t="str">
        <f>VLOOKUP(A89,HOP!A:C,3,0)</f>
        <v>2905449</v>
      </c>
      <c r="G89" s="4">
        <f t="shared" si="4"/>
        <v>0</v>
      </c>
      <c r="H89" s="4" t="str">
        <f t="shared" si="5"/>
        <v>，2905449</v>
      </c>
      <c r="I89" s="4" t="str">
        <f>VLOOKUP(A89,HOP!A:U,21,0)</f>
        <v>直连</v>
      </c>
    </row>
    <row r="90" s="4" customFormat="1" hidden="1" spans="1:9">
      <c r="A90" s="5">
        <v>999222016941481</v>
      </c>
      <c r="B90" s="6">
        <v>44925</v>
      </c>
      <c r="C90" s="6">
        <v>44928</v>
      </c>
      <c r="D90" s="4">
        <v>6984</v>
      </c>
      <c r="E90" s="4" t="str">
        <f>VLOOKUP(A90,HOP!A:L,12,0)</f>
        <v>6984.00</v>
      </c>
      <c r="F90" s="4" t="str">
        <f>VLOOKUP(A90,HOP!A:C,3,0)</f>
        <v>2905464</v>
      </c>
      <c r="G90" s="4">
        <f t="shared" si="4"/>
        <v>0</v>
      </c>
      <c r="H90" s="4" t="str">
        <f t="shared" si="5"/>
        <v>，2905464</v>
      </c>
      <c r="I90" s="4" t="str">
        <f>VLOOKUP(A90,HOP!A:U,21,0)</f>
        <v>直连</v>
      </c>
    </row>
    <row r="91" s="4" customFormat="1" hidden="1" spans="1:9">
      <c r="A91" s="5">
        <v>999222017264836</v>
      </c>
      <c r="B91" s="6">
        <v>44923</v>
      </c>
      <c r="C91" s="6">
        <v>44928</v>
      </c>
      <c r="D91" s="4">
        <v>3382</v>
      </c>
      <c r="E91" s="4" t="str">
        <f>VLOOKUP(A91,HOP!A:L,12,0)</f>
        <v>3382.00</v>
      </c>
      <c r="F91" s="4" t="str">
        <f>VLOOKUP(A91,HOP!A:C,3,0)</f>
        <v>2905613</v>
      </c>
      <c r="G91" s="4">
        <f t="shared" si="4"/>
        <v>0</v>
      </c>
      <c r="H91" s="4" t="str">
        <f t="shared" si="5"/>
        <v>，2905613</v>
      </c>
      <c r="I91" s="4" t="str">
        <f>VLOOKUP(A91,HOP!A:U,21,0)</f>
        <v>直连</v>
      </c>
    </row>
    <row r="92" s="4" customFormat="1" hidden="1" spans="1:9">
      <c r="A92" s="5">
        <v>999222017756279</v>
      </c>
      <c r="B92" s="6">
        <v>44927</v>
      </c>
      <c r="C92" s="6">
        <v>44928</v>
      </c>
      <c r="D92" s="4">
        <v>1349</v>
      </c>
      <c r="E92" s="4" t="str">
        <f>VLOOKUP(A92,HOP!A:L,12,0)</f>
        <v>1349.00</v>
      </c>
      <c r="F92" s="4" t="str">
        <f>VLOOKUP(A92,HOP!A:C,3,0)</f>
        <v>2905868</v>
      </c>
      <c r="G92" s="4">
        <f t="shared" si="4"/>
        <v>0</v>
      </c>
      <c r="H92" s="4" t="str">
        <f t="shared" si="5"/>
        <v>，2905868</v>
      </c>
      <c r="I92" s="4" t="str">
        <f>VLOOKUP(A92,HOP!A:U,21,0)</f>
        <v>直连</v>
      </c>
    </row>
    <row r="93" s="4" customFormat="1" hidden="1" spans="1:9">
      <c r="A93" s="5">
        <v>999222018020218</v>
      </c>
      <c r="B93" s="6">
        <v>44926</v>
      </c>
      <c r="C93" s="6">
        <v>44928</v>
      </c>
      <c r="D93" s="4">
        <v>1682</v>
      </c>
      <c r="E93" s="4" t="str">
        <f>VLOOKUP(A93,HOP!A:L,12,0)</f>
        <v>1682.00</v>
      </c>
      <c r="F93" s="4" t="str">
        <f>VLOOKUP(A93,HOP!A:C,3,0)</f>
        <v>2905976</v>
      </c>
      <c r="G93" s="4">
        <f t="shared" si="4"/>
        <v>0</v>
      </c>
      <c r="H93" s="4" t="str">
        <f t="shared" si="5"/>
        <v>，2905976</v>
      </c>
      <c r="I93" s="4" t="str">
        <f>VLOOKUP(A93,HOP!A:U,21,0)</f>
        <v>直连</v>
      </c>
    </row>
    <row r="94" s="4" customFormat="1" hidden="1" spans="1:9">
      <c r="A94" s="5">
        <v>999222023033835</v>
      </c>
      <c r="B94" s="6">
        <v>44926</v>
      </c>
      <c r="C94" s="6">
        <v>44928</v>
      </c>
      <c r="D94" s="4">
        <v>1566</v>
      </c>
      <c r="E94" s="4" t="str">
        <f>VLOOKUP(A94,HOP!A:L,12,0)</f>
        <v>1566.00</v>
      </c>
      <c r="F94" s="4" t="str">
        <f>VLOOKUP(A94,HOP!A:C,3,0)</f>
        <v>2907199</v>
      </c>
      <c r="G94" s="4">
        <f t="shared" si="4"/>
        <v>0</v>
      </c>
      <c r="H94" s="4" t="str">
        <f t="shared" si="5"/>
        <v>，2907199</v>
      </c>
      <c r="I94" s="4" t="str">
        <f>VLOOKUP(A94,HOP!A:U,21,0)</f>
        <v>直连</v>
      </c>
    </row>
    <row r="95" s="4" customFormat="1" hidden="1" spans="1:9">
      <c r="A95" s="5">
        <v>999222023053571</v>
      </c>
      <c r="B95" s="6">
        <v>44926</v>
      </c>
      <c r="C95" s="6">
        <v>44928</v>
      </c>
      <c r="D95" s="4">
        <v>5006</v>
      </c>
      <c r="E95" s="4" t="str">
        <f>VLOOKUP(A95,HOP!A:L,12,0)</f>
        <v>5006.00</v>
      </c>
      <c r="F95" s="4" t="str">
        <f>VLOOKUP(A95,HOP!A:C,3,0)</f>
        <v>2907207</v>
      </c>
      <c r="G95" s="4">
        <f t="shared" si="4"/>
        <v>0</v>
      </c>
      <c r="H95" s="4" t="str">
        <f t="shared" si="5"/>
        <v>，2907207</v>
      </c>
      <c r="I95" s="4" t="str">
        <f>VLOOKUP(A95,HOP!A:U,21,0)</f>
        <v>直连</v>
      </c>
    </row>
    <row r="96" s="4" customFormat="1" hidden="1" spans="1:9">
      <c r="A96" s="5">
        <v>999222023155757</v>
      </c>
      <c r="B96" s="6">
        <v>44926</v>
      </c>
      <c r="C96" s="6">
        <v>44928</v>
      </c>
      <c r="D96" s="4">
        <v>1944</v>
      </c>
      <c r="E96" s="4" t="str">
        <f>VLOOKUP(A96,HOP!A:L,12,0)</f>
        <v>1944.00</v>
      </c>
      <c r="F96" s="4" t="str">
        <f>VLOOKUP(A96,HOP!A:C,3,0)</f>
        <v>2907255</v>
      </c>
      <c r="G96" s="4">
        <f t="shared" si="4"/>
        <v>0</v>
      </c>
      <c r="H96" s="4" t="str">
        <f t="shared" si="5"/>
        <v>，2907255</v>
      </c>
      <c r="I96" s="4" t="str">
        <f>VLOOKUP(A96,HOP!A:U,21,0)</f>
        <v>直连</v>
      </c>
    </row>
    <row r="97" s="4" customFormat="1" hidden="1" spans="1:9">
      <c r="A97" s="5">
        <v>999222023425030</v>
      </c>
      <c r="B97" s="6">
        <v>44927</v>
      </c>
      <c r="C97" s="6">
        <v>44928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999222023728420</v>
      </c>
      <c r="B98" s="6">
        <v>44927</v>
      </c>
      <c r="C98" s="6">
        <v>44928</v>
      </c>
      <c r="D98" s="4">
        <v>2793</v>
      </c>
      <c r="E98" s="4" t="str">
        <f>VLOOKUP(A98,HOP!A:L,12,0)</f>
        <v>2793.00</v>
      </c>
      <c r="F98" s="4" t="str">
        <f>VLOOKUP(A98,HOP!A:C,3,0)</f>
        <v>2907598</v>
      </c>
      <c r="G98" s="4">
        <f t="shared" si="4"/>
        <v>0</v>
      </c>
      <c r="H98" s="4" t="str">
        <f t="shared" si="5"/>
        <v>，2907598</v>
      </c>
      <c r="I98" s="4" t="str">
        <f>VLOOKUP(A98,HOP!A:U,21,0)</f>
        <v>直连</v>
      </c>
    </row>
    <row r="99" s="4" customFormat="1" hidden="1" spans="1:9">
      <c r="A99" s="5">
        <v>999222023835716</v>
      </c>
      <c r="B99" s="6">
        <v>44927</v>
      </c>
      <c r="C99" s="6">
        <v>44928</v>
      </c>
      <c r="D99" s="4">
        <v>483</v>
      </c>
      <c r="E99" s="4" t="str">
        <f>VLOOKUP(A99,HOP!A:L,12,0)</f>
        <v>483.00</v>
      </c>
      <c r="F99" s="4" t="str">
        <f>VLOOKUP(A99,HOP!A:C,3,0)</f>
        <v>2907707</v>
      </c>
      <c r="G99" s="4">
        <f t="shared" ref="G99:G130" si="6">D99-E99</f>
        <v>0</v>
      </c>
      <c r="H99" s="4" t="str">
        <f t="shared" ref="H99:H130" si="7">$H$1&amp;F99</f>
        <v>，2907707</v>
      </c>
      <c r="I99" s="4" t="str">
        <f>VLOOKUP(A99,HOP!A:U,21,0)</f>
        <v>直连</v>
      </c>
    </row>
    <row r="100" s="4" customFormat="1" hidden="1" spans="1:9">
      <c r="A100" s="5">
        <v>999222024015966</v>
      </c>
      <c r="B100" s="6">
        <v>44926</v>
      </c>
      <c r="C100" s="6">
        <v>44928</v>
      </c>
      <c r="D100" s="4">
        <v>5698</v>
      </c>
      <c r="E100" s="4" t="str">
        <f>VLOOKUP(A100,HOP!A:L,12,0)</f>
        <v>5698.00</v>
      </c>
      <c r="F100" s="4" t="str">
        <f>VLOOKUP(A100,HOP!A:C,3,0)</f>
        <v>2907850</v>
      </c>
      <c r="G100" s="4">
        <f t="shared" si="6"/>
        <v>0</v>
      </c>
      <c r="H100" s="4" t="str">
        <f t="shared" si="7"/>
        <v>，2907850</v>
      </c>
      <c r="I100" s="4" t="str">
        <f>VLOOKUP(A100,HOP!A:U,21,0)</f>
        <v>直连</v>
      </c>
    </row>
    <row r="101" s="4" customFormat="1" hidden="1" spans="1:9">
      <c r="A101" s="5">
        <v>999222024041303</v>
      </c>
      <c r="B101" s="6">
        <v>44926</v>
      </c>
      <c r="C101" s="6">
        <v>44928</v>
      </c>
      <c r="D101" s="4">
        <v>2070</v>
      </c>
      <c r="E101" s="4" t="str">
        <f>VLOOKUP(A101,HOP!A:L,12,0)</f>
        <v>2070.00</v>
      </c>
      <c r="F101" s="4" t="str">
        <f>VLOOKUP(A101,HOP!A:C,3,0)</f>
        <v>2907866</v>
      </c>
      <c r="G101" s="4">
        <f t="shared" si="6"/>
        <v>0</v>
      </c>
      <c r="H101" s="4" t="str">
        <f t="shared" si="7"/>
        <v>，2907866</v>
      </c>
      <c r="I101" s="4" t="str">
        <f>VLOOKUP(A101,HOP!A:U,21,0)</f>
        <v>直连</v>
      </c>
    </row>
    <row r="102" s="4" customFormat="1" hidden="1" spans="1:9">
      <c r="A102" s="5">
        <v>999222024295929</v>
      </c>
      <c r="B102" s="6">
        <v>44927</v>
      </c>
      <c r="C102" s="6">
        <v>44928</v>
      </c>
      <c r="D102" s="4">
        <v>617</v>
      </c>
      <c r="E102" s="4" t="str">
        <f>VLOOKUP(A102,HOP!A:L,12,0)</f>
        <v>617.00</v>
      </c>
      <c r="F102" s="4" t="str">
        <f>VLOOKUP(A102,HOP!A:C,3,0)</f>
        <v>2908043</v>
      </c>
      <c r="G102" s="4">
        <f t="shared" si="6"/>
        <v>0</v>
      </c>
      <c r="H102" s="4" t="str">
        <f t="shared" si="7"/>
        <v>，2908043</v>
      </c>
      <c r="I102" s="4" t="str">
        <f>VLOOKUP(A102,HOP!A:U,21,0)</f>
        <v>直连</v>
      </c>
    </row>
    <row r="103" s="4" customFormat="1" hidden="1" spans="1:9">
      <c r="A103" s="5">
        <v>999222024627007</v>
      </c>
      <c r="B103" s="6">
        <v>44925</v>
      </c>
      <c r="C103" s="6">
        <v>44928</v>
      </c>
      <c r="D103" s="4">
        <v>2304</v>
      </c>
      <c r="E103" s="4" t="str">
        <f>VLOOKUP(A103,HOP!A:L,12,0)</f>
        <v>2304.00</v>
      </c>
      <c r="F103" s="4" t="str">
        <f>VLOOKUP(A103,HOP!A:C,3,0)</f>
        <v>2908287</v>
      </c>
      <c r="G103" s="4">
        <f t="shared" si="6"/>
        <v>0</v>
      </c>
      <c r="H103" s="4" t="str">
        <f t="shared" si="7"/>
        <v>，2908287</v>
      </c>
      <c r="I103" s="4" t="str">
        <f>VLOOKUP(A103,HOP!A:U,21,0)</f>
        <v>直连</v>
      </c>
    </row>
    <row r="104" s="4" customFormat="1" hidden="1" spans="1:9">
      <c r="A104" s="5">
        <v>999222024654892</v>
      </c>
      <c r="B104" s="6">
        <v>44926</v>
      </c>
      <c r="C104" s="6">
        <v>44928</v>
      </c>
      <c r="D104" s="4">
        <v>864</v>
      </c>
      <c r="E104" s="4" t="str">
        <f>VLOOKUP(A104,HOP!A:L,12,0)</f>
        <v>864.00</v>
      </c>
      <c r="F104" s="4" t="str">
        <f>VLOOKUP(A104,HOP!A:C,3,0)</f>
        <v>2908305</v>
      </c>
      <c r="G104" s="4">
        <f t="shared" si="6"/>
        <v>0</v>
      </c>
      <c r="H104" s="4" t="str">
        <f t="shared" si="7"/>
        <v>，2908305</v>
      </c>
      <c r="I104" s="4" t="str">
        <f>VLOOKUP(A104,HOP!A:U,21,0)</f>
        <v>直连</v>
      </c>
    </row>
    <row r="105" s="4" customFormat="1" hidden="1" spans="1:9">
      <c r="A105" s="5">
        <v>22024691017</v>
      </c>
      <c r="B105" s="6">
        <v>44927</v>
      </c>
      <c r="C105" s="6">
        <v>44928</v>
      </c>
      <c r="D105" s="4">
        <v>968</v>
      </c>
      <c r="E105" s="4" t="str">
        <f>VLOOKUP(A105,HOP!A:L,12,0)</f>
        <v>968.00</v>
      </c>
      <c r="F105" s="4" t="str">
        <f>VLOOKUP(A105,HOP!A:C,3,0)</f>
        <v>2908344</v>
      </c>
      <c r="G105" s="4">
        <f t="shared" si="6"/>
        <v>0</v>
      </c>
      <c r="H105" s="4" t="str">
        <f t="shared" si="7"/>
        <v>，2908344</v>
      </c>
      <c r="I105" s="4" t="str">
        <f>VLOOKUP(A105,HOP!A:U,21,0)</f>
        <v>直连</v>
      </c>
    </row>
    <row r="106" s="4" customFormat="1" hidden="1" spans="1:9">
      <c r="A106" s="5">
        <v>999222026198756</v>
      </c>
      <c r="B106" s="6">
        <v>44924</v>
      </c>
      <c r="C106" s="6">
        <v>44928</v>
      </c>
      <c r="D106" s="4">
        <v>3436</v>
      </c>
      <c r="E106" s="4" t="str">
        <f>VLOOKUP(A106,HOP!A:L,12,0)</f>
        <v>3436.00</v>
      </c>
      <c r="F106" s="4" t="str">
        <f>VLOOKUP(A106,HOP!A:C,3,0)</f>
        <v>2908617</v>
      </c>
      <c r="G106" s="4">
        <f t="shared" si="6"/>
        <v>0</v>
      </c>
      <c r="H106" s="4" t="str">
        <f t="shared" si="7"/>
        <v>，2908617</v>
      </c>
      <c r="I106" s="4" t="str">
        <f>VLOOKUP(A106,HOP!A:U,21,0)</f>
        <v>直连</v>
      </c>
    </row>
    <row r="107" s="4" customFormat="1" hidden="1" spans="1:9">
      <c r="A107" s="5">
        <v>999222026711180</v>
      </c>
      <c r="B107" s="6">
        <v>44926</v>
      </c>
      <c r="C107" s="6">
        <v>44928</v>
      </c>
      <c r="D107" s="4">
        <v>1971</v>
      </c>
      <c r="E107" s="4" t="str">
        <f>VLOOKUP(A107,HOP!A:L,12,0)</f>
        <v>1971.00</v>
      </c>
      <c r="F107" s="4" t="str">
        <f>VLOOKUP(A107,HOP!A:C,3,0)</f>
        <v>2908729</v>
      </c>
      <c r="G107" s="4">
        <f t="shared" si="6"/>
        <v>0</v>
      </c>
      <c r="H107" s="4" t="str">
        <f t="shared" si="7"/>
        <v>，2908729</v>
      </c>
      <c r="I107" s="4" t="str">
        <f>VLOOKUP(A107,HOP!A:U,21,0)</f>
        <v>直连</v>
      </c>
    </row>
    <row r="108" s="4" customFormat="1" hidden="1" spans="1:9">
      <c r="A108" s="5">
        <v>999222027349007</v>
      </c>
      <c r="B108" s="6">
        <v>44927</v>
      </c>
      <c r="C108" s="6">
        <v>44928</v>
      </c>
      <c r="D108" s="4">
        <v>196</v>
      </c>
      <c r="E108" s="4" t="str">
        <f>VLOOKUP(A108,HOP!A:L,12,0)</f>
        <v>196.00</v>
      </c>
      <c r="F108" s="4" t="str">
        <f>VLOOKUP(A108,HOP!A:C,3,0)</f>
        <v>2908949</v>
      </c>
      <c r="G108" s="4">
        <f t="shared" si="6"/>
        <v>0</v>
      </c>
      <c r="H108" s="4" t="str">
        <f t="shared" si="7"/>
        <v>，2908949</v>
      </c>
      <c r="I108" s="4" t="str">
        <f>VLOOKUP(A108,HOP!A:U,21,0)</f>
        <v>直连</v>
      </c>
    </row>
    <row r="109" s="4" customFormat="1" hidden="1" spans="1:9">
      <c r="A109" s="5">
        <v>999222029036768</v>
      </c>
      <c r="B109" s="6">
        <v>44927</v>
      </c>
      <c r="C109" s="6">
        <v>44928</v>
      </c>
      <c r="D109" s="4">
        <v>1393</v>
      </c>
      <c r="E109" s="4" t="str">
        <f>VLOOKUP(A109,HOP!A:L,12,0)</f>
        <v>1393.00</v>
      </c>
      <c r="F109" s="4" t="str">
        <f>VLOOKUP(A109,HOP!A:C,3,0)</f>
        <v>2909852</v>
      </c>
      <c r="G109" s="4">
        <f t="shared" si="6"/>
        <v>0</v>
      </c>
      <c r="H109" s="4" t="str">
        <f t="shared" si="7"/>
        <v>，2909852</v>
      </c>
      <c r="I109" s="4" t="str">
        <f>VLOOKUP(A109,HOP!A:U,21,0)</f>
        <v>直采</v>
      </c>
    </row>
    <row r="110" s="4" customFormat="1" hidden="1" spans="1:9">
      <c r="A110" s="5">
        <v>999222029197400</v>
      </c>
      <c r="B110" s="6">
        <v>44926</v>
      </c>
      <c r="C110" s="6">
        <v>44928</v>
      </c>
      <c r="D110" s="4">
        <v>1008</v>
      </c>
      <c r="E110" s="4" t="str">
        <f>VLOOKUP(A110,HOP!A:L,12,0)</f>
        <v>1008.00</v>
      </c>
      <c r="F110" s="4" t="str">
        <f>VLOOKUP(A110,HOP!A:C,3,0)</f>
        <v>2909972</v>
      </c>
      <c r="G110" s="4">
        <f t="shared" si="6"/>
        <v>0</v>
      </c>
      <c r="H110" s="4" t="str">
        <f t="shared" si="7"/>
        <v>，2909972</v>
      </c>
      <c r="I110" s="4" t="str">
        <f>VLOOKUP(A110,HOP!A:U,21,0)</f>
        <v>直连</v>
      </c>
    </row>
    <row r="111" s="4" customFormat="1" hidden="1" spans="1:9">
      <c r="A111" s="5">
        <v>999222029310080</v>
      </c>
      <c r="B111" s="6">
        <v>44925</v>
      </c>
      <c r="C111" s="6">
        <v>44928</v>
      </c>
      <c r="D111" s="4">
        <v>2108</v>
      </c>
      <c r="E111" s="4" t="str">
        <f>VLOOKUP(A111,HOP!A:L,12,0)</f>
        <v>2108.00</v>
      </c>
      <c r="F111" s="4" t="str">
        <f>VLOOKUP(A111,HOP!A:C,3,0)</f>
        <v>2910043</v>
      </c>
      <c r="G111" s="4">
        <f t="shared" si="6"/>
        <v>0</v>
      </c>
      <c r="H111" s="4" t="str">
        <f t="shared" si="7"/>
        <v>，2910043</v>
      </c>
      <c r="I111" s="4" t="str">
        <f>VLOOKUP(A111,HOP!A:U,21,0)</f>
        <v>直连</v>
      </c>
    </row>
    <row r="112" s="4" customFormat="1" hidden="1" spans="1:9">
      <c r="A112" s="5">
        <v>999222029833133</v>
      </c>
      <c r="B112" s="6">
        <v>44927</v>
      </c>
      <c r="C112" s="6">
        <v>44928</v>
      </c>
      <c r="D112" s="4">
        <v>414</v>
      </c>
      <c r="E112" s="4" t="str">
        <f>VLOOKUP(A112,HOP!A:L,12,0)</f>
        <v>414.00</v>
      </c>
      <c r="F112" s="4" t="str">
        <f>VLOOKUP(A112,HOP!A:C,3,0)</f>
        <v>2910340</v>
      </c>
      <c r="G112" s="4">
        <f t="shared" si="6"/>
        <v>0</v>
      </c>
      <c r="H112" s="4" t="str">
        <f t="shared" si="7"/>
        <v>，2910340</v>
      </c>
      <c r="I112" s="4" t="str">
        <f>VLOOKUP(A112,HOP!A:U,21,0)</f>
        <v>直连</v>
      </c>
    </row>
    <row r="113" s="4" customFormat="1" hidden="1" spans="1:9">
      <c r="A113" s="5">
        <v>999222029838861</v>
      </c>
      <c r="B113" s="6">
        <v>44927</v>
      </c>
      <c r="C113" s="6">
        <v>44928</v>
      </c>
      <c r="D113" s="4">
        <v>626</v>
      </c>
      <c r="E113" s="4">
        <v>626</v>
      </c>
      <c r="F113" s="4" t="str">
        <f>VLOOKUP(A113,HOP!A:C,3,0)</f>
        <v>2910344</v>
      </c>
      <c r="G113" s="4">
        <f t="shared" si="6"/>
        <v>0</v>
      </c>
      <c r="H113" s="4" t="str">
        <f t="shared" si="7"/>
        <v>，2910344</v>
      </c>
      <c r="I113" s="4" t="str">
        <f>VLOOKUP(A113,HOP!A:U,21,0)</f>
        <v>直连</v>
      </c>
    </row>
    <row r="114" s="4" customFormat="1" hidden="1" spans="1:9">
      <c r="A114" s="5">
        <v>999222030008089</v>
      </c>
      <c r="B114" s="6">
        <v>44925</v>
      </c>
      <c r="C114" s="6">
        <v>44928</v>
      </c>
      <c r="D114" s="4">
        <v>1836</v>
      </c>
      <c r="E114" s="4" t="str">
        <f>VLOOKUP(A114,HOP!A:L,12,0)</f>
        <v>1836.00</v>
      </c>
      <c r="F114" s="4" t="str">
        <f>VLOOKUP(A114,HOP!A:C,3,0)</f>
        <v>2910409</v>
      </c>
      <c r="G114" s="4">
        <f t="shared" si="6"/>
        <v>0</v>
      </c>
      <c r="H114" s="4" t="str">
        <f t="shared" si="7"/>
        <v>，2910409</v>
      </c>
      <c r="I114" s="4" t="str">
        <f>VLOOKUP(A114,HOP!A:U,21,0)</f>
        <v>直连</v>
      </c>
    </row>
    <row r="115" s="4" customFormat="1" hidden="1" spans="1:9">
      <c r="A115" s="5">
        <v>999222030083794</v>
      </c>
      <c r="B115" s="6">
        <v>44925</v>
      </c>
      <c r="C115" s="6">
        <v>44928</v>
      </c>
      <c r="D115" s="4">
        <v>5591</v>
      </c>
      <c r="E115" s="4" t="str">
        <f>VLOOKUP(A115,HOP!A:L,12,0)</f>
        <v>5591.00</v>
      </c>
      <c r="F115" s="4" t="str">
        <f>VLOOKUP(A115,HOP!A:C,3,0)</f>
        <v>2910525</v>
      </c>
      <c r="G115" s="4">
        <f t="shared" si="6"/>
        <v>0</v>
      </c>
      <c r="H115" s="4" t="str">
        <f t="shared" si="7"/>
        <v>，2910525</v>
      </c>
      <c r="I115" s="4" t="str">
        <f>VLOOKUP(A115,HOP!A:U,21,0)</f>
        <v>直连</v>
      </c>
    </row>
    <row r="116" s="4" customFormat="1" hidden="1" spans="1:9">
      <c r="A116" s="5">
        <v>22030341682</v>
      </c>
      <c r="B116" s="6">
        <v>44927</v>
      </c>
      <c r="C116" s="6">
        <v>44928</v>
      </c>
      <c r="D116" s="4">
        <v>352</v>
      </c>
      <c r="E116" s="4" t="str">
        <f>VLOOKUP(A116,HOP!A:L,12,0)</f>
        <v>352.00</v>
      </c>
      <c r="F116" s="4" t="str">
        <f>VLOOKUP(A116,HOP!A:C,3,0)</f>
        <v>2910653</v>
      </c>
      <c r="G116" s="4">
        <f t="shared" si="6"/>
        <v>0</v>
      </c>
      <c r="H116" s="4" t="str">
        <f t="shared" si="7"/>
        <v>，2910653</v>
      </c>
      <c r="I116" s="4" t="str">
        <f>VLOOKUP(A116,HOP!A:U,21,0)</f>
        <v>直连</v>
      </c>
    </row>
    <row r="117" s="4" customFormat="1" hidden="1" spans="1:9">
      <c r="A117" s="5">
        <v>999222030452924</v>
      </c>
      <c r="B117" s="6">
        <v>44925</v>
      </c>
      <c r="C117" s="6">
        <v>44928</v>
      </c>
      <c r="D117" s="4">
        <v>2532</v>
      </c>
      <c r="E117" s="4" t="str">
        <f>VLOOKUP(A117,HOP!A:L,12,0)</f>
        <v>2532.00</v>
      </c>
      <c r="F117" s="4" t="str">
        <f>VLOOKUP(A117,HOP!A:C,3,0)</f>
        <v>2910718</v>
      </c>
      <c r="G117" s="4">
        <f t="shared" si="6"/>
        <v>0</v>
      </c>
      <c r="H117" s="4" t="str">
        <f t="shared" si="7"/>
        <v>，2910718</v>
      </c>
      <c r="I117" s="4" t="str">
        <f>VLOOKUP(A117,HOP!A:U,21,0)</f>
        <v>直连</v>
      </c>
    </row>
    <row r="118" s="4" customFormat="1" hidden="1" spans="1:9">
      <c r="A118" s="5">
        <v>999222030835220</v>
      </c>
      <c r="B118" s="6">
        <v>44927</v>
      </c>
      <c r="C118" s="6">
        <v>44928</v>
      </c>
      <c r="D118" s="4">
        <v>825</v>
      </c>
      <c r="E118" s="4" t="str">
        <f>VLOOKUP(A118,HOP!A:L,12,0)</f>
        <v>825.00</v>
      </c>
      <c r="F118" s="4" t="str">
        <f>VLOOKUP(A118,HOP!A:C,3,0)</f>
        <v>2910953</v>
      </c>
      <c r="G118" s="4">
        <f t="shared" si="6"/>
        <v>0</v>
      </c>
      <c r="H118" s="4" t="str">
        <f t="shared" si="7"/>
        <v>，2910953</v>
      </c>
      <c r="I118" s="4" t="str">
        <f>VLOOKUP(A118,HOP!A:U,21,0)</f>
        <v>直连</v>
      </c>
    </row>
    <row r="119" s="4" customFormat="1" hidden="1" spans="1:9">
      <c r="A119" s="5">
        <v>999222031714733</v>
      </c>
      <c r="B119" s="6">
        <v>44926</v>
      </c>
      <c r="C119" s="6">
        <v>44928</v>
      </c>
      <c r="D119" s="4">
        <v>2122</v>
      </c>
      <c r="E119" s="4" t="str">
        <f>VLOOKUP(A119,HOP!A:L,12,0)</f>
        <v>2122.00</v>
      </c>
      <c r="F119" s="4" t="str">
        <f>VLOOKUP(A119,HOP!A:C,3,0)</f>
        <v>2910975</v>
      </c>
      <c r="G119" s="4">
        <f t="shared" si="6"/>
        <v>0</v>
      </c>
      <c r="H119" s="4" t="str">
        <f t="shared" si="7"/>
        <v>，2910975</v>
      </c>
      <c r="I119" s="4" t="str">
        <f>VLOOKUP(A119,HOP!A:U,21,0)</f>
        <v>直连</v>
      </c>
    </row>
    <row r="120" s="4" customFormat="1" hidden="1" spans="1:9">
      <c r="A120" s="5">
        <v>999222033091767</v>
      </c>
      <c r="B120" s="6">
        <v>44925</v>
      </c>
      <c r="C120" s="6">
        <v>44928</v>
      </c>
      <c r="D120" s="4">
        <v>513</v>
      </c>
      <c r="E120" s="4" t="str">
        <f>VLOOKUP(A120,HOP!A:L,12,0)</f>
        <v>513.00</v>
      </c>
      <c r="F120" s="4" t="str">
        <f>VLOOKUP(A120,HOP!A:C,3,0)</f>
        <v>2911126</v>
      </c>
      <c r="G120" s="4">
        <f t="shared" si="6"/>
        <v>0</v>
      </c>
      <c r="H120" s="4" t="str">
        <f t="shared" si="7"/>
        <v>，2911126</v>
      </c>
      <c r="I120" s="4" t="str">
        <f>VLOOKUP(A120,HOP!A:U,21,0)</f>
        <v>直连</v>
      </c>
    </row>
    <row r="121" s="4" customFormat="1" hidden="1" spans="1:9">
      <c r="A121" s="5">
        <v>999222033306063</v>
      </c>
      <c r="B121" s="6">
        <v>44927</v>
      </c>
      <c r="C121" s="6">
        <v>44928</v>
      </c>
      <c r="D121" s="4">
        <v>719</v>
      </c>
      <c r="E121" s="4" t="str">
        <f>VLOOKUP(A121,HOP!A:L,12,0)</f>
        <v>719.00</v>
      </c>
      <c r="F121" s="4" t="str">
        <f>VLOOKUP(A121,HOP!A:C,3,0)</f>
        <v>2911142</v>
      </c>
      <c r="G121" s="4">
        <f t="shared" si="6"/>
        <v>0</v>
      </c>
      <c r="H121" s="4" t="str">
        <f t="shared" si="7"/>
        <v>，2911142</v>
      </c>
      <c r="I121" s="4" t="str">
        <f>VLOOKUP(A121,HOP!A:U,21,0)</f>
        <v>直连</v>
      </c>
    </row>
    <row r="122" s="4" customFormat="1" hidden="1" spans="1:9">
      <c r="A122" s="5">
        <v>999222034920325</v>
      </c>
      <c r="B122" s="6">
        <v>44927</v>
      </c>
      <c r="C122" s="6">
        <v>44928</v>
      </c>
      <c r="D122" s="4">
        <v>691</v>
      </c>
      <c r="E122" s="4" t="str">
        <f>VLOOKUP(A122,HOP!A:L,12,0)</f>
        <v>691.00</v>
      </c>
      <c r="F122" s="4" t="str">
        <f>VLOOKUP(A122,HOP!A:C,3,0)</f>
        <v>2911622</v>
      </c>
      <c r="G122" s="4">
        <f t="shared" si="6"/>
        <v>0</v>
      </c>
      <c r="H122" s="4" t="str">
        <f t="shared" si="7"/>
        <v>，2911622</v>
      </c>
      <c r="I122" s="4" t="str">
        <f>VLOOKUP(A122,HOP!A:U,21,0)</f>
        <v>直连</v>
      </c>
    </row>
    <row r="123" s="4" customFormat="1" hidden="1" spans="1:9">
      <c r="A123" s="5">
        <v>999222034930386</v>
      </c>
      <c r="B123" s="6">
        <v>44926</v>
      </c>
      <c r="C123" s="6">
        <v>44928</v>
      </c>
      <c r="D123" s="4">
        <v>2016</v>
      </c>
      <c r="E123" s="4" t="str">
        <f>VLOOKUP(A123,HOP!A:L,12,0)</f>
        <v>2016.00</v>
      </c>
      <c r="F123" s="4" t="str">
        <f>VLOOKUP(A123,HOP!A:C,3,0)</f>
        <v>2911627</v>
      </c>
      <c r="G123" s="4">
        <f t="shared" si="6"/>
        <v>0</v>
      </c>
      <c r="H123" s="4" t="str">
        <f t="shared" si="7"/>
        <v>，2911627</v>
      </c>
      <c r="I123" s="4" t="str">
        <f>VLOOKUP(A123,HOP!A:U,21,0)</f>
        <v>直连</v>
      </c>
    </row>
    <row r="124" s="4" customFormat="1" hidden="1" spans="1:9">
      <c r="A124" s="5">
        <v>999222034984517</v>
      </c>
      <c r="B124" s="6">
        <v>44927</v>
      </c>
      <c r="C124" s="6">
        <v>44928</v>
      </c>
      <c r="D124" s="4">
        <v>493</v>
      </c>
      <c r="E124" s="4" t="str">
        <f>VLOOKUP(A124,HOP!A:L,12,0)</f>
        <v>493.00</v>
      </c>
      <c r="F124" s="4" t="str">
        <f>VLOOKUP(A124,HOP!A:C,3,0)</f>
        <v>2911653</v>
      </c>
      <c r="G124" s="4">
        <f t="shared" si="6"/>
        <v>0</v>
      </c>
      <c r="H124" s="4" t="str">
        <f t="shared" si="7"/>
        <v>，2911653</v>
      </c>
      <c r="I124" s="4" t="str">
        <f>VLOOKUP(A124,HOP!A:U,21,0)</f>
        <v>直连</v>
      </c>
    </row>
    <row r="125" s="4" customFormat="1" hidden="1" spans="1:9">
      <c r="A125" s="5">
        <v>22035200546</v>
      </c>
      <c r="B125" s="6">
        <v>44927</v>
      </c>
      <c r="C125" s="6">
        <v>44928</v>
      </c>
      <c r="D125" s="4">
        <v>440</v>
      </c>
      <c r="E125" s="4" t="str">
        <f>VLOOKUP(A125,HOP!A:L,12,0)</f>
        <v>440.00</v>
      </c>
      <c r="F125" s="4" t="str">
        <f>VLOOKUP(A125,HOP!A:C,3,0)</f>
        <v>2911787</v>
      </c>
      <c r="G125" s="4">
        <f t="shared" si="6"/>
        <v>0</v>
      </c>
      <c r="H125" s="4" t="str">
        <f t="shared" si="7"/>
        <v>，2911787</v>
      </c>
      <c r="I125" s="4" t="str">
        <f>VLOOKUP(A125,HOP!A:U,21,0)</f>
        <v>直连</v>
      </c>
    </row>
    <row r="126" s="4" customFormat="1" hidden="1" spans="1:9">
      <c r="A126" s="5">
        <v>999222035752498</v>
      </c>
      <c r="B126" s="6">
        <v>44926</v>
      </c>
      <c r="C126" s="6">
        <v>44928</v>
      </c>
      <c r="D126" s="4">
        <v>744</v>
      </c>
      <c r="E126" s="4" t="str">
        <f>VLOOKUP(A126,HOP!A:L,12,0)</f>
        <v>744.00</v>
      </c>
      <c r="F126" s="4" t="str">
        <f>VLOOKUP(A126,HOP!A:C,3,0)</f>
        <v>2912088</v>
      </c>
      <c r="G126" s="4">
        <f t="shared" si="6"/>
        <v>0</v>
      </c>
      <c r="H126" s="4" t="str">
        <f t="shared" si="7"/>
        <v>，2912088</v>
      </c>
      <c r="I126" s="4" t="str">
        <f>VLOOKUP(A126,HOP!A:U,21,0)</f>
        <v>直连</v>
      </c>
    </row>
    <row r="127" s="4" customFormat="1" hidden="1" spans="1:9">
      <c r="A127" s="5">
        <v>999222036719666</v>
      </c>
      <c r="B127" s="6">
        <v>44927</v>
      </c>
      <c r="C127" s="6">
        <v>44928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999222037114901</v>
      </c>
      <c r="B128" s="6">
        <v>44926</v>
      </c>
      <c r="C128" s="6">
        <v>44928</v>
      </c>
      <c r="D128" s="4">
        <v>2998</v>
      </c>
      <c r="E128" s="4" t="str">
        <f>VLOOKUP(A128,HOP!A:L,12,0)</f>
        <v>2998.00</v>
      </c>
      <c r="F128" s="4" t="str">
        <f>VLOOKUP(A128,HOP!A:C,3,0)</f>
        <v>2912280</v>
      </c>
      <c r="G128" s="4">
        <f t="shared" si="6"/>
        <v>0</v>
      </c>
      <c r="H128" s="4" t="str">
        <f t="shared" si="7"/>
        <v>，2912280</v>
      </c>
      <c r="I128" s="4" t="str">
        <f>VLOOKUP(A128,HOP!A:U,21,0)</f>
        <v>直连</v>
      </c>
    </row>
    <row r="129" s="4" customFormat="1" hidden="1" spans="1:9">
      <c r="A129" s="5">
        <v>999222037123013</v>
      </c>
      <c r="B129" s="6">
        <v>44927</v>
      </c>
      <c r="C129" s="6">
        <v>44928</v>
      </c>
      <c r="D129" s="4">
        <v>587</v>
      </c>
      <c r="E129" s="4" t="str">
        <f>VLOOKUP(A129,HOP!A:L,12,0)</f>
        <v>587.00</v>
      </c>
      <c r="F129" s="4" t="str">
        <f>VLOOKUP(A129,HOP!A:C,3,0)</f>
        <v>2912282</v>
      </c>
      <c r="G129" s="4">
        <f t="shared" si="6"/>
        <v>0</v>
      </c>
      <c r="H129" s="4" t="str">
        <f t="shared" si="7"/>
        <v>，2912282</v>
      </c>
      <c r="I129" s="4" t="str">
        <f>VLOOKUP(A129,HOP!A:U,21,0)</f>
        <v>直连</v>
      </c>
    </row>
    <row r="130" s="4" customFormat="1" hidden="1" spans="1:9">
      <c r="A130" s="5">
        <v>999222037151366</v>
      </c>
      <c r="B130" s="6">
        <v>44927</v>
      </c>
      <c r="C130" s="6">
        <v>44928</v>
      </c>
      <c r="D130" s="4">
        <v>387</v>
      </c>
      <c r="E130" s="4" t="str">
        <f>VLOOKUP(A130,HOP!A:L,12,0)</f>
        <v>387.00</v>
      </c>
      <c r="F130" s="4" t="str">
        <f>VLOOKUP(A130,HOP!A:C,3,0)</f>
        <v>2912290</v>
      </c>
      <c r="G130" s="4">
        <f t="shared" si="6"/>
        <v>0</v>
      </c>
      <c r="H130" s="4" t="str">
        <f t="shared" si="7"/>
        <v>，2912290</v>
      </c>
      <c r="I130" s="4" t="str">
        <f>VLOOKUP(A130,HOP!A:U,21,0)</f>
        <v>直连</v>
      </c>
    </row>
    <row r="131" s="4" customFormat="1" hidden="1" spans="1:9">
      <c r="A131" s="5">
        <v>999222037437041</v>
      </c>
      <c r="B131" s="6">
        <v>44927</v>
      </c>
      <c r="C131" s="6">
        <v>44928</v>
      </c>
      <c r="D131" s="4">
        <v>242</v>
      </c>
      <c r="E131" s="4" t="str">
        <f>VLOOKUP(A131,HOP!A:L,12,0)</f>
        <v>242.00</v>
      </c>
      <c r="F131" s="4" t="str">
        <f>VLOOKUP(A131,HOP!A:C,3,0)</f>
        <v>2912353</v>
      </c>
      <c r="G131" s="4">
        <f t="shared" ref="G131:G162" si="8">D131-E131</f>
        <v>0</v>
      </c>
      <c r="H131" s="4" t="str">
        <f t="shared" ref="H131:H162" si="9">$H$1&amp;F131</f>
        <v>，2912353</v>
      </c>
      <c r="I131" s="4" t="str">
        <f>VLOOKUP(A131,HOP!A:U,21,0)</f>
        <v>直连</v>
      </c>
    </row>
    <row r="132" s="4" customFormat="1" hidden="1" spans="1:9">
      <c r="A132" s="5">
        <v>22038155787</v>
      </c>
      <c r="B132" s="6">
        <v>44926</v>
      </c>
      <c r="C132" s="6">
        <v>44928</v>
      </c>
      <c r="D132" s="4">
        <v>19808</v>
      </c>
      <c r="E132" s="4" t="str">
        <f>VLOOKUP(A132,HOP!A:L,12,0)</f>
        <v>19808.00</v>
      </c>
      <c r="F132" s="4" t="str">
        <f>VLOOKUP(A132,HOP!A:C,3,0)</f>
        <v>2912481</v>
      </c>
      <c r="G132" s="4">
        <f t="shared" si="8"/>
        <v>0</v>
      </c>
      <c r="H132" s="4" t="str">
        <f t="shared" si="9"/>
        <v>，2912481</v>
      </c>
      <c r="I132" s="4" t="str">
        <f>VLOOKUP(A132,HOP!A:U,21,0)</f>
        <v>直连</v>
      </c>
    </row>
    <row r="133" s="4" customFormat="1" hidden="1" spans="1:9">
      <c r="A133" s="5">
        <v>999222038210287</v>
      </c>
      <c r="B133" s="6">
        <v>44926</v>
      </c>
      <c r="C133" s="6">
        <v>44928</v>
      </c>
      <c r="D133" s="4">
        <v>3320</v>
      </c>
      <c r="E133" s="4" t="str">
        <f>VLOOKUP(A133,HOP!A:L,12,0)</f>
        <v>3320.00</v>
      </c>
      <c r="F133" s="4" t="str">
        <f>VLOOKUP(A133,HOP!A:C,3,0)</f>
        <v>2912483</v>
      </c>
      <c r="G133" s="4">
        <f t="shared" si="8"/>
        <v>0</v>
      </c>
      <c r="H133" s="4" t="str">
        <f t="shared" si="9"/>
        <v>，2912483</v>
      </c>
      <c r="I133" s="4" t="str">
        <f>VLOOKUP(A133,HOP!A:U,21,0)</f>
        <v>直连</v>
      </c>
    </row>
    <row r="134" s="4" customFormat="1" hidden="1" spans="1:9">
      <c r="A134" s="5">
        <v>999222039112558</v>
      </c>
      <c r="B134" s="6">
        <v>44926</v>
      </c>
      <c r="C134" s="6">
        <v>44928</v>
      </c>
      <c r="D134" s="4">
        <v>4372</v>
      </c>
      <c r="E134" s="4" t="str">
        <f>VLOOKUP(A134,HOP!A:L,12,0)</f>
        <v>4372.00</v>
      </c>
      <c r="F134" s="4" t="str">
        <f>VLOOKUP(A134,HOP!A:C,3,0)</f>
        <v>2912637</v>
      </c>
      <c r="G134" s="4">
        <f t="shared" si="8"/>
        <v>0</v>
      </c>
      <c r="H134" s="4" t="str">
        <f t="shared" si="9"/>
        <v>，2912637</v>
      </c>
      <c r="I134" s="4" t="str">
        <f>VLOOKUP(A134,HOP!A:U,21,0)</f>
        <v>直连</v>
      </c>
    </row>
    <row r="135" s="4" customFormat="1" hidden="1" spans="1:9">
      <c r="A135" s="5">
        <v>999222039245833</v>
      </c>
      <c r="B135" s="6">
        <v>44927</v>
      </c>
      <c r="C135" s="6">
        <v>44928</v>
      </c>
      <c r="D135" s="4">
        <v>1819</v>
      </c>
      <c r="E135" s="4" t="str">
        <f>VLOOKUP(A135,HOP!A:L,12,0)</f>
        <v>1819.00</v>
      </c>
      <c r="F135" s="4" t="str">
        <f>VLOOKUP(A135,HOP!A:C,3,0)</f>
        <v>2912721</v>
      </c>
      <c r="G135" s="4">
        <f t="shared" si="8"/>
        <v>0</v>
      </c>
      <c r="H135" s="4" t="str">
        <f t="shared" si="9"/>
        <v>，2912721</v>
      </c>
      <c r="I135" s="4" t="str">
        <f>VLOOKUP(A135,HOP!A:U,21,0)</f>
        <v>直连</v>
      </c>
    </row>
    <row r="136" s="4" customFormat="1" hidden="1" spans="1:9">
      <c r="A136" s="5">
        <v>999222039307719</v>
      </c>
      <c r="B136" s="6">
        <v>44926</v>
      </c>
      <c r="C136" s="6">
        <v>44928</v>
      </c>
      <c r="D136" s="4">
        <v>4451</v>
      </c>
      <c r="E136" s="4" t="str">
        <f>VLOOKUP(A136,HOP!A:L,12,0)</f>
        <v>4451.00</v>
      </c>
      <c r="F136" s="4" t="str">
        <f>VLOOKUP(A136,HOP!A:C,3,0)</f>
        <v>2912745</v>
      </c>
      <c r="G136" s="4">
        <f t="shared" si="8"/>
        <v>0</v>
      </c>
      <c r="H136" s="4" t="str">
        <f t="shared" si="9"/>
        <v>，2912745</v>
      </c>
      <c r="I136" s="4" t="str">
        <f>VLOOKUP(A136,HOP!A:U,21,0)</f>
        <v>直采</v>
      </c>
    </row>
    <row r="137" s="4" customFormat="1" hidden="1" spans="1:9">
      <c r="A137" s="5">
        <v>999222039746218</v>
      </c>
      <c r="B137" s="6">
        <v>44927</v>
      </c>
      <c r="C137" s="6">
        <v>44928</v>
      </c>
      <c r="D137" s="4">
        <v>388</v>
      </c>
      <c r="E137" s="4" t="str">
        <f>VLOOKUP(A137,HOP!A:L,12,0)</f>
        <v>388.00</v>
      </c>
      <c r="F137" s="4" t="str">
        <f>VLOOKUP(A137,HOP!A:C,3,0)</f>
        <v>2912860</v>
      </c>
      <c r="G137" s="4">
        <f t="shared" si="8"/>
        <v>0</v>
      </c>
      <c r="H137" s="4" t="str">
        <f t="shared" si="9"/>
        <v>，2912860</v>
      </c>
      <c r="I137" s="4" t="str">
        <f>VLOOKUP(A137,HOP!A:U,21,0)</f>
        <v>直连</v>
      </c>
    </row>
    <row r="138" s="4" customFormat="1" hidden="1" spans="1:9">
      <c r="A138" s="5">
        <v>999222039792125</v>
      </c>
      <c r="B138" s="6">
        <v>44927</v>
      </c>
      <c r="C138" s="6">
        <v>44928</v>
      </c>
      <c r="D138" s="4">
        <v>1597</v>
      </c>
      <c r="E138" s="4" t="str">
        <f>VLOOKUP(A138,HOP!A:L,12,0)</f>
        <v>1597.00</v>
      </c>
      <c r="F138" s="4" t="str">
        <f>VLOOKUP(A138,HOP!A:C,3,0)</f>
        <v>2912877</v>
      </c>
      <c r="G138" s="4">
        <f t="shared" si="8"/>
        <v>0</v>
      </c>
      <c r="H138" s="4" t="str">
        <f t="shared" si="9"/>
        <v>，2912877</v>
      </c>
      <c r="I138" s="4" t="str">
        <f>VLOOKUP(A138,HOP!A:U,21,0)</f>
        <v>直连</v>
      </c>
    </row>
    <row r="139" s="4" customFormat="1" hidden="1" spans="1:9">
      <c r="A139" s="5">
        <v>999222040070682</v>
      </c>
      <c r="B139" s="6">
        <v>44926</v>
      </c>
      <c r="C139" s="6">
        <v>44928</v>
      </c>
      <c r="D139" s="4">
        <v>812</v>
      </c>
      <c r="E139" s="4" t="str">
        <f>VLOOKUP(A139,HOP!A:L,12,0)</f>
        <v>812.00</v>
      </c>
      <c r="F139" s="4" t="str">
        <f>VLOOKUP(A139,HOP!A:C,3,0)</f>
        <v>2912942</v>
      </c>
      <c r="G139" s="4">
        <f t="shared" si="8"/>
        <v>0</v>
      </c>
      <c r="H139" s="4" t="str">
        <f t="shared" si="9"/>
        <v>，2912942</v>
      </c>
      <c r="I139" s="4" t="str">
        <f>VLOOKUP(A139,HOP!A:U,21,0)</f>
        <v>直连</v>
      </c>
    </row>
    <row r="140" s="4" customFormat="1" hidden="1" spans="1:9">
      <c r="A140" s="5">
        <v>999222040265899</v>
      </c>
      <c r="B140" s="6">
        <v>44927</v>
      </c>
      <c r="C140" s="6">
        <v>44928</v>
      </c>
      <c r="D140" s="4">
        <v>678</v>
      </c>
      <c r="E140" s="4" t="str">
        <f>VLOOKUP(A140,HOP!A:L,12,0)</f>
        <v>678.00</v>
      </c>
      <c r="F140" s="4" t="str">
        <f>VLOOKUP(A140,HOP!A:C,3,0)</f>
        <v>2912977</v>
      </c>
      <c r="G140" s="4">
        <f t="shared" si="8"/>
        <v>0</v>
      </c>
      <c r="H140" s="4" t="str">
        <f t="shared" si="9"/>
        <v>，2912977</v>
      </c>
      <c r="I140" s="4" t="str">
        <f>VLOOKUP(A140,HOP!A:U,21,0)</f>
        <v>直连</v>
      </c>
    </row>
    <row r="141" s="4" customFormat="1" hidden="1" spans="1:9">
      <c r="A141" s="5">
        <v>22040860696</v>
      </c>
      <c r="B141" s="6">
        <v>44927</v>
      </c>
      <c r="C141" s="6">
        <v>44928</v>
      </c>
      <c r="D141" s="4">
        <v>641</v>
      </c>
      <c r="E141" s="4" t="str">
        <f>VLOOKUP(A141,HOP!A:L,12,0)</f>
        <v>641.00</v>
      </c>
      <c r="F141" s="4" t="str">
        <f>VLOOKUP(A141,HOP!A:C,3,0)</f>
        <v>2913100</v>
      </c>
      <c r="G141" s="4">
        <f t="shared" si="8"/>
        <v>0</v>
      </c>
      <c r="H141" s="4" t="str">
        <f t="shared" si="9"/>
        <v>，2913100</v>
      </c>
      <c r="I141" s="4" t="str">
        <f>VLOOKUP(A141,HOP!A:U,21,0)</f>
        <v>直连</v>
      </c>
    </row>
    <row r="142" s="4" customFormat="1" hidden="1" spans="1:9">
      <c r="A142" s="5">
        <v>999222041238723</v>
      </c>
      <c r="B142" s="6">
        <v>44927</v>
      </c>
      <c r="C142" s="6">
        <v>44928</v>
      </c>
      <c r="D142" s="4">
        <v>157</v>
      </c>
      <c r="E142" s="4" t="str">
        <f>VLOOKUP(A142,HOP!A:L,12,0)</f>
        <v>157.00</v>
      </c>
      <c r="F142" s="4" t="str">
        <f>VLOOKUP(A142,HOP!A:C,3,0)</f>
        <v>2913166</v>
      </c>
      <c r="G142" s="4">
        <f t="shared" si="8"/>
        <v>0</v>
      </c>
      <c r="H142" s="4" t="str">
        <f t="shared" si="9"/>
        <v>，2913166</v>
      </c>
      <c r="I142" s="4" t="str">
        <f>VLOOKUP(A142,HOP!A:U,21,0)</f>
        <v>直连</v>
      </c>
    </row>
    <row r="143" s="4" customFormat="1" hidden="1" spans="1:9">
      <c r="A143" s="5">
        <v>999222041250491</v>
      </c>
      <c r="B143" s="6">
        <v>44927</v>
      </c>
      <c r="C143" s="6">
        <v>44928</v>
      </c>
      <c r="D143" s="4">
        <v>0</v>
      </c>
      <c r="E143" s="4" t="str">
        <f>VLOOKUP(A143,HOP!A:L,12,0)</f>
        <v>870.00</v>
      </c>
      <c r="F143" s="4" t="str">
        <f>VLOOKUP(A143,HOP!A:C,3,0)</f>
        <v>2913167</v>
      </c>
      <c r="G143" s="4">
        <f t="shared" si="8"/>
        <v>-870</v>
      </c>
      <c r="H143" s="4" t="str">
        <f t="shared" si="9"/>
        <v>，2913167</v>
      </c>
      <c r="I143" s="4" t="str">
        <f>VLOOKUP(A143,HOP!A:U,21,0)</f>
        <v>直连</v>
      </c>
    </row>
    <row r="144" s="4" customFormat="1" hidden="1" spans="1:9">
      <c r="A144" s="5">
        <v>999222041518157</v>
      </c>
      <c r="B144" s="6">
        <v>44927</v>
      </c>
      <c r="C144" s="6">
        <v>44928</v>
      </c>
      <c r="D144" s="4">
        <v>431</v>
      </c>
      <c r="E144" s="4" t="str">
        <f>VLOOKUP(A144,HOP!A:L,12,0)</f>
        <v>431.00</v>
      </c>
      <c r="F144" s="4" t="str">
        <f>VLOOKUP(A144,HOP!A:C,3,0)</f>
        <v>2913222</v>
      </c>
      <c r="G144" s="4">
        <f t="shared" si="8"/>
        <v>0</v>
      </c>
      <c r="H144" s="4" t="str">
        <f t="shared" si="9"/>
        <v>，2913222</v>
      </c>
      <c r="I144" s="4" t="str">
        <f>VLOOKUP(A144,HOP!A:U,21,0)</f>
        <v>直连</v>
      </c>
    </row>
    <row r="145" s="4" customFormat="1" hidden="1" spans="1:9">
      <c r="A145" s="5">
        <v>999222045778975</v>
      </c>
      <c r="B145" s="6">
        <v>44927</v>
      </c>
      <c r="C145" s="6">
        <v>44928</v>
      </c>
      <c r="D145" s="4">
        <v>459</v>
      </c>
      <c r="E145" s="4" t="str">
        <f>VLOOKUP(A145,HOP!A:L,12,0)</f>
        <v>459.00</v>
      </c>
      <c r="F145" s="4" t="str">
        <f>VLOOKUP(A145,HOP!A:C,3,0)</f>
        <v>2913503</v>
      </c>
      <c r="G145" s="4">
        <f t="shared" si="8"/>
        <v>0</v>
      </c>
      <c r="H145" s="4" t="str">
        <f t="shared" si="9"/>
        <v>，2913503</v>
      </c>
      <c r="I145" s="4" t="str">
        <f>VLOOKUP(A145,HOP!A:U,21,0)</f>
        <v>直连</v>
      </c>
    </row>
    <row r="146" s="4" customFormat="1" hidden="1" spans="1:9">
      <c r="A146" s="5">
        <v>999222046288114</v>
      </c>
      <c r="B146" s="6">
        <v>44927</v>
      </c>
      <c r="C146" s="6">
        <v>44928</v>
      </c>
      <c r="D146" s="4">
        <v>386</v>
      </c>
      <c r="E146" s="4" t="str">
        <f>VLOOKUP(A146,HOP!A:L,12,0)</f>
        <v>386.00</v>
      </c>
      <c r="F146" s="4" t="str">
        <f>VLOOKUP(A146,HOP!A:C,3,0)</f>
        <v>2913592</v>
      </c>
      <c r="G146" s="4">
        <f t="shared" si="8"/>
        <v>0</v>
      </c>
      <c r="H146" s="4" t="str">
        <f t="shared" si="9"/>
        <v>，2913592</v>
      </c>
      <c r="I146" s="4" t="str">
        <f>VLOOKUP(A146,HOP!A:U,21,0)</f>
        <v>直连</v>
      </c>
    </row>
    <row r="147" s="4" customFormat="1" hidden="1" spans="1:9">
      <c r="A147" s="5">
        <v>999222046338916</v>
      </c>
      <c r="B147" s="6">
        <v>44927</v>
      </c>
      <c r="C147" s="6">
        <v>44928</v>
      </c>
      <c r="D147" s="4">
        <v>747</v>
      </c>
      <c r="E147" s="4" t="str">
        <f>VLOOKUP(A147,HOP!A:L,12,0)</f>
        <v>747.00</v>
      </c>
      <c r="F147" s="4" t="str">
        <f>VLOOKUP(A147,HOP!A:C,3,0)</f>
        <v>2913597</v>
      </c>
      <c r="G147" s="4">
        <f t="shared" si="8"/>
        <v>0</v>
      </c>
      <c r="H147" s="4" t="str">
        <f t="shared" si="9"/>
        <v>，2913597</v>
      </c>
      <c r="I147" s="4" t="str">
        <f>VLOOKUP(A147,HOP!A:U,21,0)</f>
        <v>直连</v>
      </c>
    </row>
    <row r="148" s="4" customFormat="1" hidden="1" spans="1:9">
      <c r="A148" s="5">
        <v>999222046582608</v>
      </c>
      <c r="B148" s="6">
        <v>44927</v>
      </c>
      <c r="C148" s="6">
        <v>44928</v>
      </c>
      <c r="D148" s="4">
        <v>573</v>
      </c>
      <c r="E148" s="4" t="str">
        <f>VLOOKUP(A148,HOP!A:L,12,0)</f>
        <v>573.00</v>
      </c>
      <c r="F148" s="4" t="str">
        <f>VLOOKUP(A148,HOP!A:C,3,0)</f>
        <v>2913649</v>
      </c>
      <c r="G148" s="4">
        <f t="shared" si="8"/>
        <v>0</v>
      </c>
      <c r="H148" s="4" t="str">
        <f t="shared" si="9"/>
        <v>，2913649</v>
      </c>
      <c r="I148" s="4" t="str">
        <f>VLOOKUP(A148,HOP!A:U,21,0)</f>
        <v>直连</v>
      </c>
    </row>
    <row r="149" s="4" customFormat="1" hidden="1" spans="1:9">
      <c r="A149" s="5">
        <v>999222046621118</v>
      </c>
      <c r="B149" s="6">
        <v>44927</v>
      </c>
      <c r="C149" s="6">
        <v>44928</v>
      </c>
      <c r="D149" s="4">
        <v>405</v>
      </c>
      <c r="E149" s="4" t="str">
        <f>VLOOKUP(A149,HOP!A:L,12,0)</f>
        <v>405.00</v>
      </c>
      <c r="F149" s="4" t="str">
        <f>VLOOKUP(A149,HOP!A:C,3,0)</f>
        <v>2913655</v>
      </c>
      <c r="G149" s="4">
        <f t="shared" si="8"/>
        <v>0</v>
      </c>
      <c r="H149" s="4" t="str">
        <f t="shared" si="9"/>
        <v>，2913655</v>
      </c>
      <c r="I149" s="4" t="str">
        <f>VLOOKUP(A149,HOP!A:U,21,0)</f>
        <v>直连</v>
      </c>
    </row>
    <row r="150" s="4" customFormat="1" hidden="1" spans="1:9">
      <c r="A150" s="5">
        <v>999222046839215</v>
      </c>
      <c r="B150" s="6">
        <v>44927</v>
      </c>
      <c r="C150" s="6">
        <v>44928</v>
      </c>
      <c r="D150" s="4">
        <v>568</v>
      </c>
      <c r="E150" s="4" t="str">
        <f>VLOOKUP(A150,HOP!A:L,12,0)</f>
        <v>568.00</v>
      </c>
      <c r="F150" s="4" t="str">
        <f>VLOOKUP(A150,HOP!A:C,3,0)</f>
        <v>2913692</v>
      </c>
      <c r="G150" s="4">
        <f t="shared" si="8"/>
        <v>0</v>
      </c>
      <c r="H150" s="4" t="str">
        <f t="shared" si="9"/>
        <v>，2913692</v>
      </c>
      <c r="I150" s="4" t="str">
        <f>VLOOKUP(A150,HOP!A:U,21,0)</f>
        <v>直连</v>
      </c>
    </row>
    <row r="151" s="4" customFormat="1" hidden="1" spans="1:9">
      <c r="A151" s="5">
        <v>999222047469854</v>
      </c>
      <c r="B151" s="6">
        <v>44927</v>
      </c>
      <c r="C151" s="6">
        <v>44928</v>
      </c>
      <c r="D151" s="4">
        <v>1460</v>
      </c>
      <c r="E151" s="4" t="str">
        <f>VLOOKUP(A151,HOP!A:L,12,0)</f>
        <v>1460.00</v>
      </c>
      <c r="F151" s="4" t="str">
        <f>VLOOKUP(A151,HOP!A:C,3,0)</f>
        <v>2913802</v>
      </c>
      <c r="G151" s="4">
        <f t="shared" si="8"/>
        <v>0</v>
      </c>
      <c r="H151" s="4" t="str">
        <f t="shared" si="9"/>
        <v>，2913802</v>
      </c>
      <c r="I151" s="4" t="str">
        <f>VLOOKUP(A151,HOP!A:U,21,0)</f>
        <v>直连</v>
      </c>
    </row>
    <row r="152" s="4" customFormat="1" hidden="1" spans="1:9">
      <c r="A152" s="5">
        <v>999222047620183</v>
      </c>
      <c r="B152" s="6">
        <v>44927</v>
      </c>
      <c r="C152" s="6">
        <v>44928</v>
      </c>
      <c r="D152" s="4">
        <v>748</v>
      </c>
      <c r="E152" s="4" t="str">
        <f>VLOOKUP(A152,HOP!A:L,12,0)</f>
        <v>748.00</v>
      </c>
      <c r="F152" s="4" t="str">
        <f>VLOOKUP(A152,HOP!A:C,3,0)</f>
        <v>2913832</v>
      </c>
      <c r="G152" s="4">
        <f t="shared" si="8"/>
        <v>0</v>
      </c>
      <c r="H152" s="4" t="str">
        <f t="shared" si="9"/>
        <v>，2913832</v>
      </c>
      <c r="I152" s="4" t="str">
        <f>VLOOKUP(A152,HOP!A:U,21,0)</f>
        <v>直连</v>
      </c>
    </row>
    <row r="153" s="4" customFormat="1" hidden="1" spans="1:9">
      <c r="A153" s="5">
        <v>999222047649948</v>
      </c>
      <c r="B153" s="6">
        <v>44927</v>
      </c>
      <c r="C153" s="6">
        <v>44928</v>
      </c>
      <c r="D153" s="4">
        <v>158</v>
      </c>
      <c r="E153" s="4" t="str">
        <f>VLOOKUP(A153,HOP!A:L,12,0)</f>
        <v>158.00</v>
      </c>
      <c r="F153" s="4" t="str">
        <f>VLOOKUP(A153,HOP!A:C,3,0)</f>
        <v>2913841</v>
      </c>
      <c r="G153" s="4">
        <f t="shared" si="8"/>
        <v>0</v>
      </c>
      <c r="H153" s="4" t="str">
        <f t="shared" si="9"/>
        <v>，2913841</v>
      </c>
      <c r="I153" s="4" t="str">
        <f>VLOOKUP(A153,HOP!A:U,21,0)</f>
        <v>直连</v>
      </c>
    </row>
    <row r="154" s="4" customFormat="1" hidden="1" spans="1:9">
      <c r="A154" s="5">
        <v>999222047654361</v>
      </c>
      <c r="B154" s="6">
        <v>44927</v>
      </c>
      <c r="C154" s="6">
        <v>44928</v>
      </c>
      <c r="D154" s="4">
        <v>506</v>
      </c>
      <c r="E154" s="4" t="str">
        <f>VLOOKUP(A154,HOP!A:L,12,0)</f>
        <v>506.00</v>
      </c>
      <c r="F154" s="4" t="str">
        <f>VLOOKUP(A154,HOP!A:C,3,0)</f>
        <v>2913844</v>
      </c>
      <c r="G154" s="4">
        <f t="shared" si="8"/>
        <v>0</v>
      </c>
      <c r="H154" s="4" t="str">
        <f t="shared" si="9"/>
        <v>，2913844</v>
      </c>
      <c r="I154" s="4" t="str">
        <f>VLOOKUP(A154,HOP!A:U,21,0)</f>
        <v>直连</v>
      </c>
    </row>
    <row r="155" s="4" customFormat="1" hidden="1" spans="1:9">
      <c r="A155" s="5">
        <v>999222047766239</v>
      </c>
      <c r="B155" s="6">
        <v>44927</v>
      </c>
      <c r="C155" s="6">
        <v>44928</v>
      </c>
      <c r="D155" s="4">
        <v>496</v>
      </c>
      <c r="E155" s="4" t="str">
        <f>VLOOKUP(A155,HOP!A:L,12,0)</f>
        <v>496.00</v>
      </c>
      <c r="F155" s="4" t="str">
        <f>VLOOKUP(A155,HOP!A:C,3,0)</f>
        <v>2913894</v>
      </c>
      <c r="G155" s="4">
        <f t="shared" si="8"/>
        <v>0</v>
      </c>
      <c r="H155" s="4" t="str">
        <f t="shared" si="9"/>
        <v>，2913894</v>
      </c>
      <c r="I155" s="4" t="str">
        <f>VLOOKUP(A155,HOP!A:U,21,0)</f>
        <v>直连</v>
      </c>
    </row>
    <row r="156" s="4" customFormat="1" hidden="1" spans="1:9">
      <c r="A156" s="5">
        <v>999222047834504</v>
      </c>
      <c r="B156" s="6">
        <v>44927</v>
      </c>
      <c r="C156" s="6">
        <v>44928</v>
      </c>
      <c r="D156" s="4">
        <v>1115</v>
      </c>
      <c r="E156" s="4" t="str">
        <f>VLOOKUP(A156,HOP!A:L,12,0)</f>
        <v>1115.00</v>
      </c>
      <c r="F156" s="4" t="str">
        <f>VLOOKUP(A156,HOP!A:C,3,0)</f>
        <v>2913940</v>
      </c>
      <c r="G156" s="4">
        <f t="shared" si="8"/>
        <v>0</v>
      </c>
      <c r="H156" s="4" t="str">
        <f t="shared" si="9"/>
        <v>，2913940</v>
      </c>
      <c r="I156" s="4" t="str">
        <f>VLOOKUP(A156,HOP!A:U,21,0)</f>
        <v>直连</v>
      </c>
    </row>
    <row r="157" s="4" customFormat="1" hidden="1" spans="1:9">
      <c r="A157" s="5">
        <v>999222049193335</v>
      </c>
      <c r="B157" s="6">
        <v>44927</v>
      </c>
      <c r="C157" s="6">
        <v>44928</v>
      </c>
      <c r="D157" s="4">
        <v>677</v>
      </c>
      <c r="E157" s="4" t="str">
        <f>VLOOKUP(A157,HOP!A:L,12,0)</f>
        <v>677.00</v>
      </c>
      <c r="F157" s="4" t="str">
        <f>VLOOKUP(A157,HOP!A:C,3,0)</f>
        <v>2913971</v>
      </c>
      <c r="G157" s="4">
        <f t="shared" si="8"/>
        <v>0</v>
      </c>
      <c r="H157" s="4" t="str">
        <f t="shared" si="9"/>
        <v>，2913971</v>
      </c>
      <c r="I157" s="4" t="str">
        <f>VLOOKUP(A157,HOP!A:U,21,0)</f>
        <v>直连</v>
      </c>
    </row>
    <row r="158" s="4" customFormat="1" hidden="1" spans="1:9">
      <c r="A158" s="5">
        <v>999222049940541</v>
      </c>
      <c r="B158" s="6">
        <v>44927</v>
      </c>
      <c r="C158" s="6">
        <v>44928</v>
      </c>
      <c r="D158" s="4">
        <v>188</v>
      </c>
      <c r="E158" s="4" t="str">
        <f>VLOOKUP(A158,HOP!A:L,12,0)</f>
        <v>188.00</v>
      </c>
      <c r="F158" s="4" t="str">
        <f>VLOOKUP(A158,HOP!A:C,3,0)</f>
        <v>2914038</v>
      </c>
      <c r="G158" s="4">
        <f t="shared" si="8"/>
        <v>0</v>
      </c>
      <c r="H158" s="4" t="str">
        <f t="shared" si="9"/>
        <v>，2914038</v>
      </c>
      <c r="I158" s="4" t="str">
        <f>VLOOKUP(A158,HOP!A:U,21,0)</f>
        <v>直连</v>
      </c>
    </row>
    <row r="159" s="4" customFormat="1" hidden="1" spans="1:9">
      <c r="A159" s="5">
        <v>999222050063814</v>
      </c>
      <c r="B159" s="6">
        <v>44927</v>
      </c>
      <c r="C159" s="6">
        <v>44928</v>
      </c>
      <c r="D159" s="4">
        <v>0</v>
      </c>
      <c r="E159" s="4" t="str">
        <f>VLOOKUP(A159,HOP!A:L,12,0)</f>
        <v>0.00</v>
      </c>
      <c r="F159" s="4" t="str">
        <f>VLOOKUP(A159,HOP!A:C,3,0)</f>
        <v>2914059</v>
      </c>
      <c r="G159" s="4">
        <f t="shared" si="8"/>
        <v>0</v>
      </c>
      <c r="H159" s="4" t="str">
        <f t="shared" si="9"/>
        <v>，2914059</v>
      </c>
      <c r="I159" s="4" t="str">
        <f>VLOOKUP(A159,HOP!A:U,21,0)</f>
        <v>直连</v>
      </c>
    </row>
    <row r="160" s="4" customFormat="1" hidden="1" spans="1:9">
      <c r="A160" s="5">
        <v>999222050607921</v>
      </c>
      <c r="B160" s="6">
        <v>44927</v>
      </c>
      <c r="C160" s="6">
        <v>44928</v>
      </c>
      <c r="D160" s="4">
        <v>591</v>
      </c>
      <c r="E160" s="4" t="str">
        <f>VLOOKUP(A160,HOP!A:L,12,0)</f>
        <v>591.00</v>
      </c>
      <c r="F160" s="4" t="str">
        <f>VLOOKUP(A160,HOP!A:C,3,0)</f>
        <v>2914125</v>
      </c>
      <c r="G160" s="4">
        <f t="shared" si="8"/>
        <v>0</v>
      </c>
      <c r="H160" s="4" t="str">
        <f t="shared" si="9"/>
        <v>，2914125</v>
      </c>
      <c r="I160" s="4" t="str">
        <f>VLOOKUP(A160,HOP!A:U,21,0)</f>
        <v>直连</v>
      </c>
    </row>
    <row r="161" s="4" customFormat="1" hidden="1" spans="1:9">
      <c r="A161" s="5">
        <v>999222050616276</v>
      </c>
      <c r="B161" s="6">
        <v>44927</v>
      </c>
      <c r="C161" s="6">
        <v>44928</v>
      </c>
      <c r="D161" s="4">
        <v>383</v>
      </c>
      <c r="E161" s="4" t="str">
        <f>VLOOKUP(A161,HOP!A:L,12,0)</f>
        <v>383.00</v>
      </c>
      <c r="F161" s="4" t="str">
        <f>VLOOKUP(A161,HOP!A:C,3,0)</f>
        <v>2914128</v>
      </c>
      <c r="G161" s="4">
        <f t="shared" si="8"/>
        <v>0</v>
      </c>
      <c r="H161" s="4" t="str">
        <f t="shared" si="9"/>
        <v>，2914128</v>
      </c>
      <c r="I161" s="4" t="str">
        <f>VLOOKUP(A161,HOP!A:U,21,0)</f>
        <v>直连</v>
      </c>
    </row>
    <row r="162" s="4" customFormat="1" hidden="1" spans="1:9">
      <c r="A162" s="5">
        <v>999222050621290</v>
      </c>
      <c r="B162" s="6">
        <v>44927</v>
      </c>
      <c r="C162" s="6">
        <v>44928</v>
      </c>
      <c r="D162" s="4">
        <v>473</v>
      </c>
      <c r="E162" s="4" t="str">
        <f>VLOOKUP(A162,HOP!A:L,12,0)</f>
        <v>473.00</v>
      </c>
      <c r="F162" s="4" t="str">
        <f>VLOOKUP(A162,HOP!A:C,3,0)</f>
        <v>2914130</v>
      </c>
      <c r="G162" s="4">
        <f t="shared" si="8"/>
        <v>0</v>
      </c>
      <c r="H162" s="4" t="str">
        <f t="shared" si="9"/>
        <v>，2914130</v>
      </c>
      <c r="I162" s="4" t="str">
        <f>VLOOKUP(A162,HOP!A:U,21,0)</f>
        <v>直连</v>
      </c>
    </row>
    <row r="163" s="4" customFormat="1" hidden="1" spans="1:9">
      <c r="A163" s="5">
        <v>999222050637760</v>
      </c>
      <c r="B163" s="6">
        <v>44927</v>
      </c>
      <c r="C163" s="6">
        <v>44928</v>
      </c>
      <c r="D163" s="4">
        <v>1173</v>
      </c>
      <c r="E163" s="4" t="str">
        <f>VLOOKUP(A163,HOP!A:L,12,0)</f>
        <v>1173.00</v>
      </c>
      <c r="F163" s="4" t="str">
        <f>VLOOKUP(A163,HOP!A:C,3,0)</f>
        <v>2914135</v>
      </c>
      <c r="G163" s="4">
        <f t="shared" ref="G163:G194" si="10">D163-E163</f>
        <v>0</v>
      </c>
      <c r="H163" s="4" t="str">
        <f t="shared" ref="H163:H194" si="11">$H$1&amp;F163</f>
        <v>，2914135</v>
      </c>
      <c r="I163" s="4" t="str">
        <f>VLOOKUP(A163,HOP!A:U,21,0)</f>
        <v>直连</v>
      </c>
    </row>
    <row r="164" s="4" customFormat="1" hidden="1" spans="1:9">
      <c r="A164" s="5">
        <v>999222050691376</v>
      </c>
      <c r="B164" s="6">
        <v>44927</v>
      </c>
      <c r="C164" s="6">
        <v>44928</v>
      </c>
      <c r="D164" s="4">
        <v>695</v>
      </c>
      <c r="E164" s="4" t="str">
        <f>VLOOKUP(A164,HOP!A:L,12,0)</f>
        <v>695.00</v>
      </c>
      <c r="F164" s="4" t="str">
        <f>VLOOKUP(A164,HOP!A:C,3,0)</f>
        <v>2914145</v>
      </c>
      <c r="G164" s="4">
        <f t="shared" si="10"/>
        <v>0</v>
      </c>
      <c r="H164" s="4" t="str">
        <f t="shared" si="11"/>
        <v>，2914145</v>
      </c>
      <c r="I164" s="4" t="str">
        <f>VLOOKUP(A164,HOP!A:U,21,0)</f>
        <v>直连</v>
      </c>
    </row>
    <row r="165" s="4" customFormat="1" hidden="1" spans="1:9">
      <c r="A165" s="5">
        <v>999222050803397</v>
      </c>
      <c r="B165" s="6">
        <v>44927</v>
      </c>
      <c r="C165" s="6">
        <v>44928</v>
      </c>
      <c r="D165" s="4">
        <v>640</v>
      </c>
      <c r="E165" s="4" t="str">
        <f>VLOOKUP(A165,HOP!A:L,12,0)</f>
        <v>640.00</v>
      </c>
      <c r="F165" s="4" t="str">
        <f>VLOOKUP(A165,HOP!A:C,3,0)</f>
        <v>2914161</v>
      </c>
      <c r="G165" s="4">
        <f t="shared" si="10"/>
        <v>0</v>
      </c>
      <c r="H165" s="4" t="str">
        <f t="shared" si="11"/>
        <v>，2914161</v>
      </c>
      <c r="I165" s="4" t="str">
        <f>VLOOKUP(A165,HOP!A:U,21,0)</f>
        <v>直连</v>
      </c>
    </row>
    <row r="166" s="4" customFormat="1" hidden="1" spans="1:9">
      <c r="A166" s="5">
        <v>999222051025130</v>
      </c>
      <c r="B166" s="6">
        <v>44927</v>
      </c>
      <c r="C166" s="6">
        <v>44928</v>
      </c>
      <c r="D166" s="4">
        <v>284</v>
      </c>
      <c r="E166" s="4" t="str">
        <f>VLOOKUP(A166,HOP!A:L,12,0)</f>
        <v>284.00</v>
      </c>
      <c r="F166" s="4" t="str">
        <f>VLOOKUP(A166,HOP!A:C,3,0)</f>
        <v>2914197</v>
      </c>
      <c r="G166" s="4">
        <f t="shared" si="10"/>
        <v>0</v>
      </c>
      <c r="H166" s="4" t="str">
        <f t="shared" si="11"/>
        <v>，2914197</v>
      </c>
      <c r="I166" s="4" t="str">
        <f>VLOOKUP(A166,HOP!A:U,21,0)</f>
        <v>直连</v>
      </c>
    </row>
    <row r="167" s="4" customFormat="1" hidden="1" spans="1:9">
      <c r="A167" s="5">
        <v>999222051034876</v>
      </c>
      <c r="B167" s="6">
        <v>44927</v>
      </c>
      <c r="C167" s="6">
        <v>44928</v>
      </c>
      <c r="D167" s="4">
        <v>262</v>
      </c>
      <c r="E167" s="4" t="str">
        <f>VLOOKUP(A167,HOP!A:L,12,0)</f>
        <v>262.00</v>
      </c>
      <c r="F167" s="4" t="str">
        <f>VLOOKUP(A167,HOP!A:C,3,0)</f>
        <v>2914201</v>
      </c>
      <c r="G167" s="4">
        <f t="shared" si="10"/>
        <v>0</v>
      </c>
      <c r="H167" s="4" t="str">
        <f t="shared" si="11"/>
        <v>，2914201</v>
      </c>
      <c r="I167" s="4" t="str">
        <f>VLOOKUP(A167,HOP!A:U,21,0)</f>
        <v>直连</v>
      </c>
    </row>
    <row r="168" s="4" customFormat="1" hidden="1" spans="1:9">
      <c r="A168" s="5">
        <v>22051425995</v>
      </c>
      <c r="B168" s="6">
        <v>44927</v>
      </c>
      <c r="C168" s="6">
        <v>44928</v>
      </c>
      <c r="D168" s="4">
        <v>631</v>
      </c>
      <c r="E168" s="4" t="str">
        <f>VLOOKUP(A168,HOP!A:L,12,0)</f>
        <v>631.00</v>
      </c>
      <c r="F168" s="4" t="str">
        <f>VLOOKUP(A168,HOP!A:C,3,0)</f>
        <v>2914266</v>
      </c>
      <c r="G168" s="4">
        <f t="shared" si="10"/>
        <v>0</v>
      </c>
      <c r="H168" s="4" t="str">
        <f t="shared" si="11"/>
        <v>，2914266</v>
      </c>
      <c r="I168" s="4" t="str">
        <f>VLOOKUP(A168,HOP!A:U,21,0)</f>
        <v>直连</v>
      </c>
    </row>
    <row r="169" s="4" customFormat="1" hidden="1" spans="1:9">
      <c r="A169" s="5">
        <v>999222051912669</v>
      </c>
      <c r="B169" s="6">
        <v>44927</v>
      </c>
      <c r="C169" s="6">
        <v>44928</v>
      </c>
      <c r="D169" s="4">
        <v>1226</v>
      </c>
      <c r="E169" s="4" t="str">
        <f>VLOOKUP(A169,HOP!A:L,12,0)</f>
        <v>1226.00</v>
      </c>
      <c r="F169" s="4" t="str">
        <f>VLOOKUP(A169,HOP!A:C,3,0)</f>
        <v>2914376</v>
      </c>
      <c r="G169" s="4">
        <f t="shared" si="10"/>
        <v>0</v>
      </c>
      <c r="H169" s="4" t="str">
        <f t="shared" si="11"/>
        <v>，2914376</v>
      </c>
      <c r="I169" s="4" t="str">
        <f>VLOOKUP(A169,HOP!A:U,21,0)</f>
        <v>直连</v>
      </c>
    </row>
    <row r="170" s="4" customFormat="1" hidden="1" spans="1:9">
      <c r="A170" s="5">
        <v>999222052026866</v>
      </c>
      <c r="B170" s="6">
        <v>44927</v>
      </c>
      <c r="C170" s="6">
        <v>44928</v>
      </c>
      <c r="D170" s="4">
        <v>2823</v>
      </c>
      <c r="E170" s="4" t="str">
        <f>VLOOKUP(A170,HOP!A:L,12,0)</f>
        <v>2823.00</v>
      </c>
      <c r="F170" s="4" t="str">
        <f>VLOOKUP(A170,HOP!A:C,3,0)</f>
        <v>2914408</v>
      </c>
      <c r="G170" s="4">
        <f t="shared" si="10"/>
        <v>0</v>
      </c>
      <c r="H170" s="4" t="str">
        <f t="shared" si="11"/>
        <v>，2914408</v>
      </c>
      <c r="I170" s="4" t="str">
        <f>VLOOKUP(A170,HOP!A:U,21,0)</f>
        <v>直连</v>
      </c>
    </row>
    <row r="171" s="4" customFormat="1" hidden="1" spans="1:9">
      <c r="A171" s="5">
        <v>999222052153097</v>
      </c>
      <c r="B171" s="6">
        <v>44927</v>
      </c>
      <c r="C171" s="6">
        <v>44928</v>
      </c>
      <c r="D171" s="4">
        <v>695</v>
      </c>
      <c r="E171" s="4" t="str">
        <f>VLOOKUP(A171,HOP!A:L,12,0)</f>
        <v>695.00</v>
      </c>
      <c r="F171" s="4" t="str">
        <f>VLOOKUP(A171,HOP!A:C,3,0)</f>
        <v>2914447</v>
      </c>
      <c r="G171" s="4">
        <f t="shared" si="10"/>
        <v>0</v>
      </c>
      <c r="H171" s="4" t="str">
        <f t="shared" si="11"/>
        <v>，2914447</v>
      </c>
      <c r="I171" s="4" t="str">
        <f>VLOOKUP(A171,HOP!A:U,21,0)</f>
        <v>直连</v>
      </c>
    </row>
    <row r="172" s="4" customFormat="1" hidden="1" spans="1:9">
      <c r="A172" s="5">
        <v>999222052188572</v>
      </c>
      <c r="B172" s="6">
        <v>44927</v>
      </c>
      <c r="C172" s="6">
        <v>44928</v>
      </c>
      <c r="D172" s="4">
        <v>406</v>
      </c>
      <c r="E172" s="4" t="str">
        <f>VLOOKUP(A172,HOP!A:L,12,0)</f>
        <v>406.00</v>
      </c>
      <c r="F172" s="4" t="str">
        <f>VLOOKUP(A172,HOP!A:C,3,0)</f>
        <v>2914453</v>
      </c>
      <c r="G172" s="4">
        <f t="shared" si="10"/>
        <v>0</v>
      </c>
      <c r="H172" s="4" t="str">
        <f t="shared" si="11"/>
        <v>，2914453</v>
      </c>
      <c r="I172" s="4" t="str">
        <f>VLOOKUP(A172,HOP!A:U,21,0)</f>
        <v>直连</v>
      </c>
    </row>
    <row r="173" s="4" customFormat="1" hidden="1" spans="1:9">
      <c r="A173" s="5">
        <v>999222052185353</v>
      </c>
      <c r="B173" s="6">
        <v>44927</v>
      </c>
      <c r="C173" s="6">
        <v>44928</v>
      </c>
      <c r="D173" s="4">
        <v>646</v>
      </c>
      <c r="E173" s="4" t="str">
        <f>VLOOKUP(A173,HOP!A:L,12,0)</f>
        <v>646.00</v>
      </c>
      <c r="F173" s="4" t="str">
        <f>VLOOKUP(A173,HOP!A:C,3,0)</f>
        <v>2914452</v>
      </c>
      <c r="G173" s="4">
        <f t="shared" si="10"/>
        <v>0</v>
      </c>
      <c r="H173" s="4" t="str">
        <f t="shared" si="11"/>
        <v>，2914452</v>
      </c>
      <c r="I173" s="4" t="str">
        <f>VLOOKUP(A173,HOP!A:U,21,0)</f>
        <v>直连</v>
      </c>
    </row>
    <row r="174" s="4" customFormat="1" hidden="1" spans="1:9">
      <c r="A174" s="5">
        <v>999222052402661</v>
      </c>
      <c r="B174" s="6">
        <v>44927</v>
      </c>
      <c r="C174" s="6">
        <v>44928</v>
      </c>
      <c r="D174" s="4">
        <v>470</v>
      </c>
      <c r="E174" s="4" t="str">
        <f>VLOOKUP(A174,HOP!A:L,12,0)</f>
        <v>470.00</v>
      </c>
      <c r="F174" s="4" t="str">
        <f>VLOOKUP(A174,HOP!A:C,3,0)</f>
        <v>2914525</v>
      </c>
      <c r="G174" s="4">
        <f t="shared" si="10"/>
        <v>0</v>
      </c>
      <c r="H174" s="4" t="str">
        <f t="shared" si="11"/>
        <v>，2914525</v>
      </c>
      <c r="I174" s="4" t="str">
        <f>VLOOKUP(A174,HOP!A:U,21,0)</f>
        <v>直采</v>
      </c>
    </row>
    <row r="175" s="4" customFormat="1" hidden="1" spans="1:9">
      <c r="A175" s="5">
        <v>999222052425084</v>
      </c>
      <c r="B175" s="6">
        <v>44927</v>
      </c>
      <c r="C175" s="6">
        <v>44928</v>
      </c>
      <c r="D175" s="4">
        <v>330</v>
      </c>
      <c r="E175" s="4" t="str">
        <f>VLOOKUP(A175,HOP!A:L,12,0)</f>
        <v>330.00</v>
      </c>
      <c r="F175" s="4" t="str">
        <f>VLOOKUP(A175,HOP!A:C,3,0)</f>
        <v>2914531</v>
      </c>
      <c r="G175" s="4">
        <f t="shared" si="10"/>
        <v>0</v>
      </c>
      <c r="H175" s="4" t="str">
        <f t="shared" si="11"/>
        <v>，2914531</v>
      </c>
      <c r="I175" s="4" t="str">
        <f>VLOOKUP(A175,HOP!A:U,21,0)</f>
        <v>直连</v>
      </c>
    </row>
    <row r="176" s="4" customFormat="1" hidden="1" spans="1:9">
      <c r="A176" s="5">
        <v>999222052449240</v>
      </c>
      <c r="B176" s="6">
        <v>44927</v>
      </c>
      <c r="C176" s="6">
        <v>44928</v>
      </c>
      <c r="D176" s="4">
        <v>695</v>
      </c>
      <c r="E176" s="4" t="str">
        <f>VLOOKUP(A176,HOP!A:L,12,0)</f>
        <v>695.00</v>
      </c>
      <c r="F176" s="4" t="str">
        <f>VLOOKUP(A176,HOP!A:C,3,0)</f>
        <v>2914541</v>
      </c>
      <c r="G176" s="4">
        <f t="shared" si="10"/>
        <v>0</v>
      </c>
      <c r="H176" s="4" t="str">
        <f t="shared" si="11"/>
        <v>，2914541</v>
      </c>
      <c r="I176" s="4" t="str">
        <f>VLOOKUP(A176,HOP!A:U,21,0)</f>
        <v>直连</v>
      </c>
    </row>
    <row r="177" s="4" customFormat="1" hidden="1" spans="1:9">
      <c r="A177" s="5">
        <v>999222052480778</v>
      </c>
      <c r="B177" s="6">
        <v>44927</v>
      </c>
      <c r="C177" s="6">
        <v>44928</v>
      </c>
      <c r="D177" s="4">
        <v>800</v>
      </c>
      <c r="E177" s="4" t="str">
        <f>VLOOKUP(A177,HOP!A:L,12,0)</f>
        <v>800.00</v>
      </c>
      <c r="F177" s="4" t="str">
        <f>VLOOKUP(A177,HOP!A:C,3,0)</f>
        <v>2914552</v>
      </c>
      <c r="G177" s="4">
        <f t="shared" si="10"/>
        <v>0</v>
      </c>
      <c r="H177" s="4" t="str">
        <f t="shared" si="11"/>
        <v>，2914552</v>
      </c>
      <c r="I177" s="4" t="str">
        <f>VLOOKUP(A177,HOP!A:U,21,0)</f>
        <v>直连</v>
      </c>
    </row>
    <row r="178" s="4" customFormat="1" hidden="1" spans="1:9">
      <c r="A178" s="5">
        <v>999222052601806</v>
      </c>
      <c r="B178" s="6">
        <v>44927</v>
      </c>
      <c r="C178" s="6">
        <v>44928</v>
      </c>
      <c r="D178" s="4">
        <v>1811</v>
      </c>
      <c r="E178" s="4" t="str">
        <f>VLOOKUP(A178,HOP!A:L,12,0)</f>
        <v>1811.00</v>
      </c>
      <c r="F178" s="4" t="str">
        <f>VLOOKUP(A178,HOP!A:C,3,0)</f>
        <v>2914607</v>
      </c>
      <c r="G178" s="4">
        <f t="shared" si="10"/>
        <v>0</v>
      </c>
      <c r="H178" s="4" t="str">
        <f t="shared" si="11"/>
        <v>，2914607</v>
      </c>
      <c r="I178" s="4" t="str">
        <f>VLOOKUP(A178,HOP!A:U,21,0)</f>
        <v>直连</v>
      </c>
    </row>
    <row r="179" s="4" customFormat="1" hidden="1" spans="1:9">
      <c r="A179" s="5">
        <v>999222052611548</v>
      </c>
      <c r="B179" s="6">
        <v>44927</v>
      </c>
      <c r="C179" s="6">
        <v>44928</v>
      </c>
      <c r="D179" s="4">
        <v>548</v>
      </c>
      <c r="E179" s="4" t="str">
        <f>VLOOKUP(A179,HOP!A:L,12,0)</f>
        <v>548.00</v>
      </c>
      <c r="F179" s="4" t="str">
        <f>VLOOKUP(A179,HOP!A:C,3,0)</f>
        <v>2914610</v>
      </c>
      <c r="G179" s="4">
        <f t="shared" si="10"/>
        <v>0</v>
      </c>
      <c r="H179" s="4" t="str">
        <f t="shared" si="11"/>
        <v>，2914610</v>
      </c>
      <c r="I179" s="4" t="str">
        <f>VLOOKUP(A179,HOP!A:U,21,0)</f>
        <v>直连</v>
      </c>
    </row>
    <row r="180" s="4" customFormat="1" hidden="1" spans="1:9">
      <c r="A180" s="5">
        <v>999222052719036</v>
      </c>
      <c r="B180" s="6">
        <v>44927</v>
      </c>
      <c r="C180" s="6">
        <v>44928</v>
      </c>
      <c r="D180" s="4">
        <v>1243</v>
      </c>
      <c r="E180" s="4" t="str">
        <f>VLOOKUP(A180,HOP!A:L,12,0)</f>
        <v>1243.00</v>
      </c>
      <c r="F180" s="4" t="str">
        <f>VLOOKUP(A180,HOP!A:C,3,0)</f>
        <v>2914659</v>
      </c>
      <c r="G180" s="4">
        <f t="shared" si="10"/>
        <v>0</v>
      </c>
      <c r="H180" s="4" t="str">
        <f t="shared" si="11"/>
        <v>，2914659</v>
      </c>
      <c r="I180" s="4" t="str">
        <f>VLOOKUP(A180,HOP!A:U,21,0)</f>
        <v>直连</v>
      </c>
    </row>
    <row r="181" s="4" customFormat="1" hidden="1" spans="1:9">
      <c r="A181" s="5">
        <v>999222052782201</v>
      </c>
      <c r="B181" s="6">
        <v>44927</v>
      </c>
      <c r="C181" s="6">
        <v>44928</v>
      </c>
      <c r="D181" s="4">
        <v>418</v>
      </c>
      <c r="E181" s="4" t="str">
        <f>VLOOKUP(A181,HOP!A:L,12,0)</f>
        <v>418.00</v>
      </c>
      <c r="F181" s="4" t="str">
        <f>VLOOKUP(A181,HOP!A:C,3,0)</f>
        <v>2914692</v>
      </c>
      <c r="G181" s="4">
        <f t="shared" si="10"/>
        <v>0</v>
      </c>
      <c r="H181" s="4" t="str">
        <f t="shared" si="11"/>
        <v>，2914692</v>
      </c>
      <c r="I181" s="4" t="str">
        <f>VLOOKUP(A181,HOP!A:U,21,0)</f>
        <v>直连</v>
      </c>
    </row>
    <row r="182" s="4" customFormat="1" hidden="1" spans="1:9">
      <c r="A182" s="5">
        <v>999222053037509</v>
      </c>
      <c r="B182" s="6">
        <v>44927</v>
      </c>
      <c r="C182" s="6">
        <v>44928</v>
      </c>
      <c r="D182" s="4">
        <v>722</v>
      </c>
      <c r="E182" s="4" t="str">
        <f>VLOOKUP(A182,HOP!A:L,12,0)</f>
        <v>722.00</v>
      </c>
      <c r="F182" s="4" t="str">
        <f>VLOOKUP(A182,HOP!A:C,3,0)</f>
        <v>2914786</v>
      </c>
      <c r="G182" s="4">
        <f t="shared" si="10"/>
        <v>0</v>
      </c>
      <c r="H182" s="4" t="str">
        <f t="shared" si="11"/>
        <v>，2914786</v>
      </c>
      <c r="I182" s="4" t="str">
        <f>VLOOKUP(A182,HOP!A:U,21,0)</f>
        <v>直连</v>
      </c>
    </row>
    <row r="183" s="4" customFormat="1" hidden="1" spans="1:9">
      <c r="A183" s="5">
        <v>999222053069829</v>
      </c>
      <c r="B183" s="6">
        <v>44927</v>
      </c>
      <c r="C183" s="6">
        <v>44928</v>
      </c>
      <c r="D183" s="4">
        <v>1071</v>
      </c>
      <c r="E183" s="4" t="str">
        <f>VLOOKUP(A183,HOP!A:L,12,0)</f>
        <v>1071.00</v>
      </c>
      <c r="F183" s="4" t="str">
        <f>VLOOKUP(A183,HOP!A:C,3,0)</f>
        <v>2914795</v>
      </c>
      <c r="G183" s="4">
        <f t="shared" si="10"/>
        <v>0</v>
      </c>
      <c r="H183" s="4" t="str">
        <f t="shared" si="11"/>
        <v>，2914795</v>
      </c>
      <c r="I183" s="4" t="str">
        <f>VLOOKUP(A183,HOP!A:U,21,0)</f>
        <v>直连</v>
      </c>
    </row>
    <row r="184" s="4" customFormat="1" hidden="1" spans="1:9">
      <c r="A184" s="5">
        <v>999222053070679</v>
      </c>
      <c r="B184" s="6">
        <v>44927</v>
      </c>
      <c r="C184" s="6">
        <v>44928</v>
      </c>
      <c r="D184" s="4">
        <v>1586</v>
      </c>
      <c r="E184" s="4" t="str">
        <f>VLOOKUP(A184,HOP!A:L,12,0)</f>
        <v>1586.00</v>
      </c>
      <c r="F184" s="4" t="str">
        <f>VLOOKUP(A184,HOP!A:C,3,0)</f>
        <v>2914797</v>
      </c>
      <c r="G184" s="4">
        <f t="shared" si="10"/>
        <v>0</v>
      </c>
      <c r="H184" s="4" t="str">
        <f t="shared" si="11"/>
        <v>，2914797</v>
      </c>
      <c r="I184" s="4" t="str">
        <f>VLOOKUP(A184,HOP!A:U,21,0)</f>
        <v>直连</v>
      </c>
    </row>
    <row r="185" s="4" customFormat="1" hidden="1" spans="1:9">
      <c r="A185" s="5">
        <v>999222053269481</v>
      </c>
      <c r="B185" s="6">
        <v>44927</v>
      </c>
      <c r="C185" s="6">
        <v>44928</v>
      </c>
      <c r="D185" s="4">
        <v>1342</v>
      </c>
      <c r="E185" s="4" t="str">
        <f>VLOOKUP(A185,HOP!A:L,12,0)</f>
        <v>1342.00</v>
      </c>
      <c r="F185" s="4" t="str">
        <f>VLOOKUP(A185,HOP!A:C,3,0)</f>
        <v>2914874</v>
      </c>
      <c r="G185" s="4">
        <f t="shared" si="10"/>
        <v>0</v>
      </c>
      <c r="H185" s="4" t="str">
        <f t="shared" si="11"/>
        <v>，2914874</v>
      </c>
      <c r="I185" s="4" t="str">
        <f>VLOOKUP(A185,HOP!A:U,21,0)</f>
        <v>直连</v>
      </c>
    </row>
    <row r="186" s="4" customFormat="1" hidden="1" spans="1:9">
      <c r="A186" s="5">
        <v>999222053354653</v>
      </c>
      <c r="B186" s="6">
        <v>44927</v>
      </c>
      <c r="C186" s="6">
        <v>44928</v>
      </c>
      <c r="D186" s="4">
        <v>839</v>
      </c>
      <c r="E186" s="4" t="str">
        <f>VLOOKUP(A186,HOP!A:L,12,0)</f>
        <v>839.00</v>
      </c>
      <c r="F186" s="4" t="str">
        <f>VLOOKUP(A186,HOP!A:C,3,0)</f>
        <v>2914899</v>
      </c>
      <c r="G186" s="4">
        <f t="shared" si="10"/>
        <v>0</v>
      </c>
      <c r="H186" s="4" t="str">
        <f t="shared" si="11"/>
        <v>，2914899</v>
      </c>
      <c r="I186" s="4" t="str">
        <f>VLOOKUP(A186,HOP!A:U,21,0)</f>
        <v>直连</v>
      </c>
    </row>
    <row r="187" s="4" customFormat="1" hidden="1" spans="1:9">
      <c r="A187" s="5">
        <v>999222053381693</v>
      </c>
      <c r="B187" s="6">
        <v>44927</v>
      </c>
      <c r="C187" s="6">
        <v>44928</v>
      </c>
      <c r="D187" s="4">
        <v>568</v>
      </c>
      <c r="E187" s="4" t="str">
        <f>VLOOKUP(A187,HOP!A:L,12,0)</f>
        <v>568.00</v>
      </c>
      <c r="F187" s="4" t="str">
        <f>VLOOKUP(A187,HOP!A:C,3,0)</f>
        <v>2914903</v>
      </c>
      <c r="G187" s="4">
        <f t="shared" si="10"/>
        <v>0</v>
      </c>
      <c r="H187" s="4" t="str">
        <f t="shared" si="11"/>
        <v>，2914903</v>
      </c>
      <c r="I187" s="4" t="str">
        <f>VLOOKUP(A187,HOP!A:U,21,0)</f>
        <v>直连</v>
      </c>
    </row>
    <row r="188" s="4" customFormat="1" hidden="1" spans="1:9">
      <c r="A188" s="5">
        <v>999222053721052</v>
      </c>
      <c r="B188" s="6">
        <v>44927</v>
      </c>
      <c r="C188" s="6">
        <v>44928</v>
      </c>
      <c r="D188" s="4">
        <v>724</v>
      </c>
      <c r="E188" s="4" t="str">
        <f>VLOOKUP(A188,HOP!A:L,12,0)</f>
        <v>724.00</v>
      </c>
      <c r="F188" s="4" t="str">
        <f>VLOOKUP(A188,HOP!A:C,3,0)</f>
        <v>2915035</v>
      </c>
      <c r="G188" s="4">
        <f t="shared" si="10"/>
        <v>0</v>
      </c>
      <c r="H188" s="4" t="str">
        <f t="shared" si="11"/>
        <v>，2915035</v>
      </c>
      <c r="I188" s="4" t="str">
        <f>VLOOKUP(A188,HOP!A:U,21,0)</f>
        <v>直连</v>
      </c>
    </row>
    <row r="189" s="4" customFormat="1" hidden="1" spans="1:9">
      <c r="A189" s="5">
        <v>999222053811568</v>
      </c>
      <c r="B189" s="6">
        <v>44927</v>
      </c>
      <c r="C189" s="6">
        <v>44928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10"/>
        <v>#N/A</v>
      </c>
      <c r="H189" s="4" t="e">
        <f t="shared" si="11"/>
        <v>#N/A</v>
      </c>
      <c r="I189" s="4" t="e">
        <f>VLOOKUP(A189,HOP!A:U,21,0)</f>
        <v>#N/A</v>
      </c>
    </row>
    <row r="190" s="4" customFormat="1" hidden="1" spans="1:9">
      <c r="A190" s="5">
        <v>999222053817358</v>
      </c>
      <c r="B190" s="6">
        <v>44927</v>
      </c>
      <c r="C190" s="6">
        <v>44928</v>
      </c>
      <c r="D190" s="4">
        <v>328</v>
      </c>
      <c r="E190" s="4" t="str">
        <f>VLOOKUP(A190,HOP!A:L,12,0)</f>
        <v>328.00</v>
      </c>
      <c r="F190" s="4" t="str">
        <f>VLOOKUP(A190,HOP!A:C,3,0)</f>
        <v>2915066</v>
      </c>
      <c r="G190" s="4">
        <f t="shared" si="10"/>
        <v>0</v>
      </c>
      <c r="H190" s="4" t="str">
        <f t="shared" si="11"/>
        <v>，2915066</v>
      </c>
      <c r="I190" s="4" t="str">
        <f>VLOOKUP(A190,HOP!A:U,21,0)</f>
        <v>直连</v>
      </c>
    </row>
    <row r="191" s="4" customFormat="1" hidden="1" spans="1:9">
      <c r="A191" s="5">
        <v>999222053983963</v>
      </c>
      <c r="B191" s="6">
        <v>44927</v>
      </c>
      <c r="C191" s="6">
        <v>44928</v>
      </c>
      <c r="D191" s="4">
        <v>248</v>
      </c>
      <c r="E191" s="4" t="str">
        <f>VLOOKUP(A191,HOP!A:L,12,0)</f>
        <v>248.00</v>
      </c>
      <c r="F191" s="4" t="str">
        <f>VLOOKUP(A191,HOP!A:C,3,0)</f>
        <v>2915108</v>
      </c>
      <c r="G191" s="4">
        <f t="shared" si="10"/>
        <v>0</v>
      </c>
      <c r="H191" s="4" t="str">
        <f t="shared" si="11"/>
        <v>，2915108</v>
      </c>
      <c r="I191" s="4" t="str">
        <f>VLOOKUP(A191,HOP!A:U,21,0)</f>
        <v>直连</v>
      </c>
    </row>
    <row r="192" s="4" customFormat="1" hidden="1" spans="1:9">
      <c r="A192" s="5">
        <v>999222054111816</v>
      </c>
      <c r="B192" s="6">
        <v>44927</v>
      </c>
      <c r="C192" s="6">
        <v>44928</v>
      </c>
      <c r="D192" s="4">
        <v>840</v>
      </c>
      <c r="E192" s="4" t="str">
        <f>VLOOKUP(A192,HOP!A:L,12,0)</f>
        <v>840.00</v>
      </c>
      <c r="F192" s="4" t="str">
        <f>VLOOKUP(A192,HOP!A:C,3,0)</f>
        <v>2915153</v>
      </c>
      <c r="G192" s="4">
        <f t="shared" si="10"/>
        <v>0</v>
      </c>
      <c r="H192" s="4" t="str">
        <f t="shared" si="11"/>
        <v>，2915153</v>
      </c>
      <c r="I192" s="4" t="str">
        <f>VLOOKUP(A192,HOP!A:U,21,0)</f>
        <v>直连</v>
      </c>
    </row>
    <row r="193" s="4" customFormat="1" hidden="1" spans="1:9">
      <c r="A193" s="5">
        <v>999222054183663</v>
      </c>
      <c r="B193" s="6">
        <v>44927</v>
      </c>
      <c r="C193" s="6">
        <v>44928</v>
      </c>
      <c r="D193" s="4">
        <v>844</v>
      </c>
      <c r="E193" s="4" t="str">
        <f>VLOOKUP(A193,HOP!A:L,12,0)</f>
        <v>844.00</v>
      </c>
      <c r="F193" s="4" t="str">
        <f>VLOOKUP(A193,HOP!A:C,3,0)</f>
        <v>2915175</v>
      </c>
      <c r="G193" s="4">
        <f t="shared" si="10"/>
        <v>0</v>
      </c>
      <c r="H193" s="4" t="str">
        <f t="shared" si="11"/>
        <v>，2915175</v>
      </c>
      <c r="I193" s="4" t="str">
        <f>VLOOKUP(A193,HOP!A:U,21,0)</f>
        <v>直连</v>
      </c>
    </row>
    <row r="194" s="4" customFormat="1" hidden="1" spans="1:9">
      <c r="A194" s="5">
        <v>999222055252469</v>
      </c>
      <c r="B194" s="6">
        <v>44927</v>
      </c>
      <c r="C194" s="6">
        <v>44928</v>
      </c>
      <c r="D194" s="4">
        <v>130</v>
      </c>
      <c r="E194" s="4" t="str">
        <f>VLOOKUP(A194,HOP!A:L,12,0)</f>
        <v>130.00</v>
      </c>
      <c r="F194" s="4" t="str">
        <f>VLOOKUP(A194,HOP!A:C,3,0)</f>
        <v>2915216</v>
      </c>
      <c r="G194" s="4">
        <f t="shared" si="10"/>
        <v>0</v>
      </c>
      <c r="H194" s="4" t="str">
        <f t="shared" si="11"/>
        <v>，2915216</v>
      </c>
      <c r="I194" s="4" t="str">
        <f>VLOOKUP(A194,HOP!A:U,21,0)</f>
        <v>直连</v>
      </c>
    </row>
    <row r="195" s="4" customFormat="1" hidden="1" spans="1:9">
      <c r="A195" s="5">
        <v>999222055518920</v>
      </c>
      <c r="B195" s="6">
        <v>44927</v>
      </c>
      <c r="C195" s="6">
        <v>44928</v>
      </c>
      <c r="D195" s="4">
        <v>520</v>
      </c>
      <c r="E195" s="4" t="str">
        <f>VLOOKUP(A195,HOP!A:L,12,0)</f>
        <v>520.00</v>
      </c>
      <c r="F195" s="4" t="str">
        <f>VLOOKUP(A195,HOP!A:C,3,0)</f>
        <v>2915236</v>
      </c>
      <c r="G195" s="4">
        <f>D195-E195</f>
        <v>0</v>
      </c>
      <c r="H195" s="4" t="str">
        <f>$H$1&amp;F195</f>
        <v>，2915236</v>
      </c>
      <c r="I195" s="4" t="str">
        <f>VLOOKUP(A195,HOP!A:U,21,0)</f>
        <v>直连</v>
      </c>
    </row>
    <row r="196" s="4" customFormat="1" hidden="1" spans="1:9">
      <c r="A196" s="5">
        <v>999222055679690</v>
      </c>
      <c r="B196" s="6">
        <v>44927</v>
      </c>
      <c r="C196" s="6">
        <v>44928</v>
      </c>
      <c r="D196" s="4">
        <v>1071</v>
      </c>
      <c r="E196" s="4" t="str">
        <f>VLOOKUP(A196,HOP!A:L,12,0)</f>
        <v>1071.00</v>
      </c>
      <c r="F196" s="4" t="str">
        <f>VLOOKUP(A196,HOP!A:C,3,0)</f>
        <v>2915247</v>
      </c>
      <c r="G196" s="4">
        <f>D196-E196</f>
        <v>0</v>
      </c>
      <c r="H196" s="4" t="str">
        <f>$H$1&amp;F196</f>
        <v>，2915247</v>
      </c>
      <c r="I196" s="4" t="str">
        <f>VLOOKUP(A196,HOP!A:U,21,0)</f>
        <v>直连</v>
      </c>
    </row>
    <row r="197" s="4" customFormat="1" hidden="1" spans="1:9">
      <c r="A197" s="5">
        <v>22055715363</v>
      </c>
      <c r="B197" s="6">
        <v>44927</v>
      </c>
      <c r="C197" s="6">
        <v>44928</v>
      </c>
      <c r="D197" s="4">
        <v>706</v>
      </c>
      <c r="E197" s="4" t="str">
        <f>VLOOKUP(A197,HOP!A:L,12,0)</f>
        <v>706.00</v>
      </c>
      <c r="F197" s="4" t="str">
        <f>VLOOKUP(A197,HOP!A:C,3,0)</f>
        <v>2915259</v>
      </c>
      <c r="G197" s="4">
        <f>D197-E197</f>
        <v>0</v>
      </c>
      <c r="H197" s="4" t="str">
        <f>$H$1&amp;F197</f>
        <v>，2915259</v>
      </c>
      <c r="I197" s="4" t="str">
        <f>VLOOKUP(A197,HOP!A:U,21,0)</f>
        <v>直连</v>
      </c>
    </row>
    <row r="198" s="4" customFormat="1" hidden="1" spans="1:9">
      <c r="A198" s="5">
        <v>999222056139346</v>
      </c>
      <c r="B198" s="6">
        <v>44927</v>
      </c>
      <c r="C198" s="6">
        <v>44928</v>
      </c>
      <c r="D198" s="4">
        <v>550</v>
      </c>
      <c r="E198" s="4" t="str">
        <f>VLOOKUP(A198,HOP!A:L,12,0)</f>
        <v>550.00</v>
      </c>
      <c r="F198" s="4" t="str">
        <f>VLOOKUP(A198,HOP!A:C,3,0)</f>
        <v>2915306</v>
      </c>
      <c r="G198" s="4">
        <f>D198-E198</f>
        <v>0</v>
      </c>
      <c r="H198" s="4" t="str">
        <f>$H$1&amp;F198</f>
        <v>，2915306</v>
      </c>
      <c r="I198" s="4" t="str">
        <f>VLOOKUP(A198,HOP!A:U,21,0)</f>
        <v>直连</v>
      </c>
    </row>
    <row r="199" s="4" customFormat="1" hidden="1" spans="1:9">
      <c r="A199" s="5">
        <v>999222056154329</v>
      </c>
      <c r="B199" s="6">
        <v>44927</v>
      </c>
      <c r="C199" s="6">
        <v>44928</v>
      </c>
      <c r="D199" s="4">
        <v>596</v>
      </c>
      <c r="E199" s="4" t="str">
        <f>VLOOKUP(A199,HOP!A:L,12,0)</f>
        <v>596.00</v>
      </c>
      <c r="F199" s="4" t="str">
        <f>VLOOKUP(A199,HOP!A:C,3,0)</f>
        <v>2915308</v>
      </c>
      <c r="G199" s="4">
        <f>D199-E199</f>
        <v>0</v>
      </c>
      <c r="H199" s="4" t="str">
        <f>$H$1&amp;F199</f>
        <v>，2915308</v>
      </c>
      <c r="I199" s="4" t="str">
        <f>VLOOKUP(A199,HOP!A:U,21,0)</f>
        <v>直连</v>
      </c>
    </row>
    <row r="201" spans="4:4">
      <c r="D201" s="4">
        <f>SUM(D2:D200)</f>
        <v>477605.26</v>
      </c>
    </row>
    <row r="203" spans="4:4">
      <c r="D203" s="4" t="s">
        <v>1058</v>
      </c>
    </row>
    <row r="206" spans="1:3">
      <c r="A206" s="4" t="s">
        <v>1059</v>
      </c>
      <c r="C206" s="4">
        <v>150123</v>
      </c>
    </row>
    <row r="207" spans="1:3">
      <c r="A207" s="4" t="s">
        <v>1060</v>
      </c>
      <c r="C207" s="4">
        <v>327482.26</v>
      </c>
    </row>
    <row r="208" spans="1:3">
      <c r="A208" s="4" t="s">
        <v>1061</v>
      </c>
      <c r="C208" s="4">
        <f>SUBTOTAL(9,C206:C207)</f>
        <v>477605.26</v>
      </c>
    </row>
  </sheetData>
  <autoFilter ref="A1:X199">
    <filterColumn colId="3">
      <filters>
        <filter val="800"/>
        <filter val="900"/>
        <filter val="1000"/>
        <filter val="1502"/>
        <filter val="2304"/>
        <filter val="5404"/>
        <filter val="405"/>
        <filter val="8005"/>
        <filter val="406"/>
        <filter val="506"/>
        <filter val="706"/>
        <filter val="2006"/>
        <filter val="5006"/>
        <filter val="5007"/>
        <filter val="1008"/>
        <filter val="2108"/>
        <filter val="3508"/>
        <filter val="19808"/>
        <filter val="509"/>
        <filter val="1811"/>
        <filter val="2111"/>
        <filter val="2511"/>
        <filter val="812"/>
        <filter val="4112"/>
        <filter val="513"/>
        <filter val="414"/>
        <filter val="3914"/>
        <filter val="7614"/>
        <filter val="1115"/>
        <filter val="2016"/>
        <filter val="417"/>
        <filter val="617"/>
        <filter val="817"/>
        <filter val="418"/>
        <filter val="1818"/>
        <filter val="2818"/>
        <filter val="719"/>
        <filter val="1819"/>
        <filter val="2719"/>
        <filter val="520"/>
        <filter val="2320"/>
        <filter val="3320"/>
        <filter val="5120"/>
        <filter val="722"/>
        <filter val="2122"/>
        <filter val="5022"/>
        <filter val="1723"/>
        <filter val="1923"/>
        <filter val="2823"/>
        <filter val="724"/>
        <filter val="325"/>
        <filter val="825"/>
        <filter val="626"/>
        <filter val="1226"/>
        <filter val="31326"/>
        <filter val="328"/>
        <filter val="629"/>
        <filter val="9029"/>
        <filter val="10729"/>
        <filter val="130"/>
        <filter val="330"/>
        <filter val="2530"/>
        <filter val="4930"/>
        <filter val="431"/>
        <filter val="631"/>
        <filter val="1431"/>
        <filter val="2131"/>
        <filter val="3831"/>
        <filter val="2532"/>
        <filter val="5633"/>
        <filter val="2634"/>
        <filter val="13934"/>
        <filter val="1836"/>
        <filter val="3436"/>
        <filter val="3144.26"/>
        <filter val="1538"/>
        <filter val="1938"/>
        <filter val="839"/>
        <filter val="440"/>
        <filter val="640"/>
        <filter val="840"/>
        <filter val="4140"/>
        <filter val="641"/>
        <filter val="1941"/>
        <filter val="2441"/>
        <filter val="242"/>
        <filter val="1342"/>
        <filter val="1243"/>
        <filter val="744"/>
        <filter val="844"/>
        <filter val="1944"/>
        <filter val="646"/>
        <filter val="1246"/>
        <filter val="347"/>
        <filter val="747"/>
        <filter val="248"/>
        <filter val="548"/>
        <filter val="748"/>
        <filter val="1048"/>
        <filter val="1149"/>
        <filter val="1349"/>
        <filter val="550"/>
        <filter val="10150"/>
        <filter val="4451"/>
        <filter val="4651"/>
        <filter val="352"/>
        <filter val="2052"/>
        <filter val="4754"/>
        <filter val="3156"/>
        <filter val="157"/>
        <filter val="158"/>
        <filter val="459"/>
        <filter val="1460"/>
        <filter val="262"/>
        <filter val="562"/>
        <filter val="10862"/>
        <filter val="2463"/>
        <filter val="3163"/>
        <filter val="6163"/>
        <filter val="864"/>
        <filter val="8665"/>
        <filter val="1566"/>
        <filter val="13366"/>
        <filter val="568"/>
        <filter val="968"/>
        <filter val="470"/>
        <filter val="2070"/>
        <filter val="1071"/>
        <filter val="1971"/>
        <filter val="472"/>
        <filter val="4372"/>
        <filter val="473"/>
        <filter val="573"/>
        <filter val="1173"/>
        <filter val="274"/>
        <filter val="276"/>
        <filter val="1176"/>
        <filter val="677"/>
        <filter val="678"/>
        <filter val="3879"/>
        <filter val="4079"/>
        <filter val="482"/>
        <filter val="1682"/>
        <filter val="3382"/>
        <filter val="9482"/>
        <filter val="383"/>
        <filter val="483"/>
        <filter val="284"/>
        <filter val="6984"/>
        <filter val="885"/>
        <filter val="386"/>
        <filter val="1586"/>
        <filter val="12986"/>
        <filter val="387"/>
        <filter val="587"/>
        <filter val="188"/>
        <filter val="388"/>
        <filter val="1589"/>
        <filter val="18290"/>
        <filter val="591"/>
        <filter val="691"/>
        <filter val="5591"/>
        <filter val="493"/>
        <filter val="1393"/>
        <filter val="2793"/>
        <filter val="695"/>
        <filter val="2795"/>
        <filter val="6995"/>
        <filter val="196"/>
        <filter val="496"/>
        <filter val="596"/>
        <filter val="1696"/>
        <filter val="2196"/>
        <filter val="4296"/>
        <filter val="1597"/>
        <filter val="2998"/>
        <filter val="3498"/>
        <filter val="5698"/>
        <filter val="1999"/>
      </filters>
    </filterColumn>
    <filterColumn colId="6">
      <filters>
        <filter val="0.02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1062</v>
      </c>
      <c r="B1" s="2" t="s">
        <v>1063</v>
      </c>
      <c r="C1" s="2" t="s">
        <v>1064</v>
      </c>
      <c r="D1" s="2" t="s">
        <v>1065</v>
      </c>
      <c r="E1" s="2" t="s">
        <v>13</v>
      </c>
      <c r="F1" s="2" t="s">
        <v>5</v>
      </c>
      <c r="G1" s="2" t="s">
        <v>6</v>
      </c>
      <c r="H1" s="2" t="s">
        <v>1066</v>
      </c>
      <c r="I1" s="2" t="s">
        <v>1067</v>
      </c>
      <c r="J1" s="2" t="s">
        <v>1068</v>
      </c>
      <c r="K1" s="2" t="s">
        <v>1069</v>
      </c>
      <c r="L1" s="2" t="s">
        <v>1070</v>
      </c>
      <c r="M1" s="2" t="s">
        <v>1071</v>
      </c>
      <c r="N1" s="2" t="s">
        <v>1072</v>
      </c>
      <c r="O1" s="2" t="s">
        <v>1073</v>
      </c>
      <c r="P1" s="2" t="s">
        <v>1074</v>
      </c>
      <c r="Q1" s="2" t="s">
        <v>1075</v>
      </c>
      <c r="R1" s="2" t="s">
        <v>1076</v>
      </c>
      <c r="S1" s="2" t="s">
        <v>1077</v>
      </c>
      <c r="T1" s="2" t="s">
        <v>1078</v>
      </c>
      <c r="U1" s="2" t="s">
        <v>1079</v>
      </c>
      <c r="V1" s="2" t="s">
        <v>1080</v>
      </c>
    </row>
    <row r="2" s="1" customFormat="1" spans="1:22">
      <c r="A2" s="3">
        <v>999222056154329</v>
      </c>
      <c r="B2" s="1" t="s">
        <v>1081</v>
      </c>
      <c r="C2" s="1" t="s">
        <v>1082</v>
      </c>
      <c r="D2" s="1" t="s">
        <v>1083</v>
      </c>
      <c r="E2" s="1" t="s">
        <v>1084</v>
      </c>
      <c r="F2" s="1" t="s">
        <v>1081</v>
      </c>
      <c r="G2" s="1" t="s">
        <v>1085</v>
      </c>
      <c r="H2" s="1" t="s">
        <v>1086</v>
      </c>
      <c r="I2" s="1" t="s">
        <v>1087</v>
      </c>
      <c r="J2" s="1" t="s">
        <v>30</v>
      </c>
      <c r="K2" s="1" t="s">
        <v>1088</v>
      </c>
      <c r="L2" s="1" t="s">
        <v>1088</v>
      </c>
      <c r="M2" s="1" t="s">
        <v>1089</v>
      </c>
      <c r="N2" s="1" t="s">
        <v>1089</v>
      </c>
      <c r="O2" s="1" t="s">
        <v>1090</v>
      </c>
      <c r="P2" s="1" t="s">
        <v>1091</v>
      </c>
      <c r="Q2" s="1" t="s">
        <v>1092</v>
      </c>
      <c r="R2" s="1" t="s">
        <v>1093</v>
      </c>
      <c r="S2" s="1" t="s">
        <v>1094</v>
      </c>
      <c r="T2" s="1" t="s">
        <v>1095</v>
      </c>
      <c r="U2" s="1" t="s">
        <v>1096</v>
      </c>
      <c r="V2" s="1" t="s">
        <v>1097</v>
      </c>
    </row>
    <row r="3" s="1" customFormat="1" spans="1:22">
      <c r="A3" s="3">
        <v>999222056139346</v>
      </c>
      <c r="B3" s="1" t="s">
        <v>1081</v>
      </c>
      <c r="C3" s="1" t="s">
        <v>1098</v>
      </c>
      <c r="D3" s="1" t="s">
        <v>1099</v>
      </c>
      <c r="E3" s="1" t="s">
        <v>1100</v>
      </c>
      <c r="F3" s="1" t="s">
        <v>1081</v>
      </c>
      <c r="G3" s="1" t="s">
        <v>1085</v>
      </c>
      <c r="H3" s="1" t="s">
        <v>1086</v>
      </c>
      <c r="I3" s="1" t="s">
        <v>1101</v>
      </c>
      <c r="J3" s="1" t="s">
        <v>30</v>
      </c>
      <c r="K3" s="1" t="s">
        <v>1102</v>
      </c>
      <c r="L3" s="1" t="s">
        <v>1102</v>
      </c>
      <c r="M3" s="1" t="s">
        <v>1089</v>
      </c>
      <c r="N3" s="1" t="s">
        <v>1089</v>
      </c>
      <c r="O3" s="1" t="s">
        <v>1090</v>
      </c>
      <c r="P3" s="1" t="s">
        <v>1091</v>
      </c>
      <c r="Q3" s="1" t="s">
        <v>1092</v>
      </c>
      <c r="R3" s="1" t="s">
        <v>1103</v>
      </c>
      <c r="S3" s="1" t="s">
        <v>1094</v>
      </c>
      <c r="T3" s="1" t="s">
        <v>1095</v>
      </c>
      <c r="U3" s="1" t="s">
        <v>1096</v>
      </c>
      <c r="V3" s="1" t="s">
        <v>1104</v>
      </c>
    </row>
    <row r="4" s="1" customFormat="1" spans="1:22">
      <c r="A4" s="3">
        <v>22055715363</v>
      </c>
      <c r="B4" s="1" t="s">
        <v>1081</v>
      </c>
      <c r="C4" s="1" t="s">
        <v>1105</v>
      </c>
      <c r="D4" s="1" t="s">
        <v>1106</v>
      </c>
      <c r="E4" s="1" t="s">
        <v>1107</v>
      </c>
      <c r="F4" s="1" t="s">
        <v>1081</v>
      </c>
      <c r="G4" s="1" t="s">
        <v>1085</v>
      </c>
      <c r="H4" s="1" t="s">
        <v>1086</v>
      </c>
      <c r="I4" s="1" t="s">
        <v>1108</v>
      </c>
      <c r="J4" s="1" t="s">
        <v>30</v>
      </c>
      <c r="K4" s="1" t="s">
        <v>1109</v>
      </c>
      <c r="L4" s="1" t="s">
        <v>1109</v>
      </c>
      <c r="M4" s="1" t="s">
        <v>1089</v>
      </c>
      <c r="N4" s="1" t="s">
        <v>1089</v>
      </c>
      <c r="O4" s="1" t="s">
        <v>1090</v>
      </c>
      <c r="P4" s="1" t="s">
        <v>1091</v>
      </c>
      <c r="Q4" s="1" t="s">
        <v>1092</v>
      </c>
      <c r="R4" s="1" t="s">
        <v>1110</v>
      </c>
      <c r="S4" s="1" t="s">
        <v>1094</v>
      </c>
      <c r="T4" s="1" t="s">
        <v>1095</v>
      </c>
      <c r="U4" s="1" t="s">
        <v>1096</v>
      </c>
      <c r="V4" s="1" t="s">
        <v>1111</v>
      </c>
    </row>
    <row r="5" s="1" customFormat="1" spans="1:22">
      <c r="A5" s="3">
        <v>999222055679690</v>
      </c>
      <c r="B5" s="1" t="s">
        <v>1081</v>
      </c>
      <c r="C5" s="1" t="s">
        <v>1112</v>
      </c>
      <c r="D5" s="1" t="s">
        <v>1113</v>
      </c>
      <c r="E5" s="1" t="s">
        <v>1114</v>
      </c>
      <c r="F5" s="1" t="s">
        <v>1081</v>
      </c>
      <c r="G5" s="1" t="s">
        <v>1085</v>
      </c>
      <c r="H5" s="1" t="s">
        <v>1086</v>
      </c>
      <c r="I5" s="1" t="s">
        <v>1115</v>
      </c>
      <c r="J5" s="1" t="s">
        <v>30</v>
      </c>
      <c r="K5" s="1" t="s">
        <v>1116</v>
      </c>
      <c r="L5" s="1" t="s">
        <v>1116</v>
      </c>
      <c r="M5" s="1" t="s">
        <v>1089</v>
      </c>
      <c r="N5" s="1" t="s">
        <v>1089</v>
      </c>
      <c r="O5" s="1" t="s">
        <v>1090</v>
      </c>
      <c r="P5" s="1" t="s">
        <v>1091</v>
      </c>
      <c r="Q5" s="1" t="s">
        <v>1092</v>
      </c>
      <c r="R5" s="1" t="s">
        <v>1117</v>
      </c>
      <c r="S5" s="1" t="s">
        <v>1094</v>
      </c>
      <c r="T5" s="1" t="s">
        <v>1095</v>
      </c>
      <c r="U5" s="1" t="s">
        <v>1096</v>
      </c>
      <c r="V5" s="1" t="s">
        <v>1118</v>
      </c>
    </row>
    <row r="6" s="1" customFormat="1" spans="1:22">
      <c r="A6" s="3">
        <v>999222055518920</v>
      </c>
      <c r="B6" s="1" t="s">
        <v>1081</v>
      </c>
      <c r="C6" s="1" t="s">
        <v>1119</v>
      </c>
      <c r="D6" s="1" t="s">
        <v>1120</v>
      </c>
      <c r="E6" s="1" t="s">
        <v>1121</v>
      </c>
      <c r="F6" s="1" t="s">
        <v>1081</v>
      </c>
      <c r="G6" s="1" t="s">
        <v>1085</v>
      </c>
      <c r="H6" s="1" t="s">
        <v>1086</v>
      </c>
      <c r="I6" s="1" t="s">
        <v>1122</v>
      </c>
      <c r="J6" s="1" t="s">
        <v>30</v>
      </c>
      <c r="K6" s="1" t="s">
        <v>1123</v>
      </c>
      <c r="L6" s="1" t="s">
        <v>1123</v>
      </c>
      <c r="M6" s="1" t="s">
        <v>1089</v>
      </c>
      <c r="N6" s="1" t="s">
        <v>1089</v>
      </c>
      <c r="O6" s="1" t="s">
        <v>1090</v>
      </c>
      <c r="P6" s="1" t="s">
        <v>1091</v>
      </c>
      <c r="Q6" s="1" t="s">
        <v>1092</v>
      </c>
      <c r="R6" s="1" t="s">
        <v>1124</v>
      </c>
      <c r="S6" s="1" t="s">
        <v>1094</v>
      </c>
      <c r="T6" s="1" t="s">
        <v>1095</v>
      </c>
      <c r="U6" s="1" t="s">
        <v>1096</v>
      </c>
      <c r="V6" s="1" t="s">
        <v>1125</v>
      </c>
    </row>
    <row r="7" s="1" customFormat="1" spans="1:22">
      <c r="A7" s="3">
        <v>999222055252469</v>
      </c>
      <c r="B7" s="1" t="s">
        <v>1081</v>
      </c>
      <c r="C7" s="1" t="s">
        <v>1126</v>
      </c>
      <c r="D7" s="1" t="s">
        <v>1127</v>
      </c>
      <c r="E7" s="1" t="s">
        <v>1128</v>
      </c>
      <c r="F7" s="1" t="s">
        <v>1081</v>
      </c>
      <c r="G7" s="1" t="s">
        <v>1085</v>
      </c>
      <c r="H7" s="1" t="s">
        <v>1086</v>
      </c>
      <c r="I7" s="1" t="s">
        <v>1129</v>
      </c>
      <c r="J7" s="1" t="s">
        <v>30</v>
      </c>
      <c r="K7" s="1" t="s">
        <v>1130</v>
      </c>
      <c r="L7" s="1" t="s">
        <v>1130</v>
      </c>
      <c r="M7" s="1" t="s">
        <v>1089</v>
      </c>
      <c r="N7" s="1" t="s">
        <v>1089</v>
      </c>
      <c r="O7" s="1" t="s">
        <v>1090</v>
      </c>
      <c r="P7" s="1" t="s">
        <v>1091</v>
      </c>
      <c r="Q7" s="1" t="s">
        <v>1092</v>
      </c>
      <c r="R7" s="1" t="s">
        <v>1131</v>
      </c>
      <c r="S7" s="1" t="s">
        <v>1094</v>
      </c>
      <c r="T7" s="1" t="s">
        <v>1095</v>
      </c>
      <c r="U7" s="1" t="s">
        <v>1096</v>
      </c>
      <c r="V7" s="1" t="s">
        <v>1132</v>
      </c>
    </row>
    <row r="8" s="1" customFormat="1" spans="1:22">
      <c r="A8" s="3">
        <v>999222054183663</v>
      </c>
      <c r="B8" s="1" t="s">
        <v>1081</v>
      </c>
      <c r="C8" s="1" t="s">
        <v>1133</v>
      </c>
      <c r="D8" s="1" t="s">
        <v>1134</v>
      </c>
      <c r="E8" s="1" t="s">
        <v>1135</v>
      </c>
      <c r="F8" s="1" t="s">
        <v>1081</v>
      </c>
      <c r="G8" s="1" t="s">
        <v>1085</v>
      </c>
      <c r="H8" s="1" t="s">
        <v>1086</v>
      </c>
      <c r="I8" s="1" t="s">
        <v>1136</v>
      </c>
      <c r="J8" s="1" t="s">
        <v>30</v>
      </c>
      <c r="K8" s="1" t="s">
        <v>1137</v>
      </c>
      <c r="L8" s="1" t="s">
        <v>1137</v>
      </c>
      <c r="M8" s="1" t="s">
        <v>1089</v>
      </c>
      <c r="N8" s="1" t="s">
        <v>1089</v>
      </c>
      <c r="O8" s="1" t="s">
        <v>1090</v>
      </c>
      <c r="P8" s="1" t="s">
        <v>1091</v>
      </c>
      <c r="Q8" s="1" t="s">
        <v>1092</v>
      </c>
      <c r="R8" s="1" t="s">
        <v>1138</v>
      </c>
      <c r="S8" s="1" t="s">
        <v>1094</v>
      </c>
      <c r="T8" s="1" t="s">
        <v>1095</v>
      </c>
      <c r="U8" s="1" t="s">
        <v>1096</v>
      </c>
      <c r="V8" s="1" t="s">
        <v>1139</v>
      </c>
    </row>
    <row r="9" s="1" customFormat="1" spans="1:22">
      <c r="A9" s="3">
        <v>999222054111816</v>
      </c>
      <c r="B9" s="1" t="s">
        <v>1081</v>
      </c>
      <c r="C9" s="1" t="s">
        <v>1140</v>
      </c>
      <c r="D9" s="1" t="s">
        <v>1141</v>
      </c>
      <c r="E9" s="1" t="s">
        <v>1142</v>
      </c>
      <c r="F9" s="1" t="s">
        <v>1081</v>
      </c>
      <c r="G9" s="1" t="s">
        <v>1085</v>
      </c>
      <c r="H9" s="1" t="s">
        <v>1086</v>
      </c>
      <c r="I9" s="1" t="s">
        <v>1143</v>
      </c>
      <c r="J9" s="1" t="s">
        <v>30</v>
      </c>
      <c r="K9" s="1" t="s">
        <v>1144</v>
      </c>
      <c r="L9" s="1" t="s">
        <v>1144</v>
      </c>
      <c r="M9" s="1" t="s">
        <v>1089</v>
      </c>
      <c r="N9" s="1" t="s">
        <v>1089</v>
      </c>
      <c r="O9" s="1" t="s">
        <v>1090</v>
      </c>
      <c r="P9" s="1" t="s">
        <v>1091</v>
      </c>
      <c r="Q9" s="1" t="s">
        <v>1092</v>
      </c>
      <c r="R9" s="1" t="s">
        <v>1145</v>
      </c>
      <c r="S9" s="1" t="s">
        <v>1094</v>
      </c>
      <c r="T9" s="1" t="s">
        <v>1095</v>
      </c>
      <c r="U9" s="1" t="s">
        <v>1096</v>
      </c>
      <c r="V9" s="1" t="s">
        <v>1146</v>
      </c>
    </row>
    <row r="10" s="1" customFormat="1" spans="1:22">
      <c r="A10" s="3">
        <v>999222053983963</v>
      </c>
      <c r="B10" s="1" t="s">
        <v>1081</v>
      </c>
      <c r="C10" s="1" t="s">
        <v>1147</v>
      </c>
      <c r="D10" s="1" t="s">
        <v>1148</v>
      </c>
      <c r="E10" s="1" t="s">
        <v>1149</v>
      </c>
      <c r="F10" s="1" t="s">
        <v>1081</v>
      </c>
      <c r="G10" s="1" t="s">
        <v>1085</v>
      </c>
      <c r="H10" s="1" t="s">
        <v>1086</v>
      </c>
      <c r="I10" s="1" t="s">
        <v>1150</v>
      </c>
      <c r="J10" s="1" t="s">
        <v>30</v>
      </c>
      <c r="K10" s="1" t="s">
        <v>1151</v>
      </c>
      <c r="L10" s="1" t="s">
        <v>1151</v>
      </c>
      <c r="M10" s="1" t="s">
        <v>1089</v>
      </c>
      <c r="N10" s="1" t="s">
        <v>1089</v>
      </c>
      <c r="O10" s="1" t="s">
        <v>1090</v>
      </c>
      <c r="P10" s="1" t="s">
        <v>1091</v>
      </c>
      <c r="Q10" s="1" t="s">
        <v>1092</v>
      </c>
      <c r="R10" s="1" t="s">
        <v>1152</v>
      </c>
      <c r="S10" s="1" t="s">
        <v>1094</v>
      </c>
      <c r="T10" s="1" t="s">
        <v>1095</v>
      </c>
      <c r="U10" s="1" t="s">
        <v>1096</v>
      </c>
      <c r="V10" s="1" t="s">
        <v>1153</v>
      </c>
    </row>
    <row r="11" s="1" customFormat="1" spans="1:22">
      <c r="A11" s="3">
        <v>999222053817358</v>
      </c>
      <c r="B11" s="1" t="s">
        <v>1081</v>
      </c>
      <c r="C11" s="1" t="s">
        <v>1154</v>
      </c>
      <c r="D11" s="1" t="s">
        <v>1155</v>
      </c>
      <c r="E11" s="1" t="s">
        <v>1156</v>
      </c>
      <c r="F11" s="1" t="s">
        <v>1081</v>
      </c>
      <c r="G11" s="1" t="s">
        <v>1085</v>
      </c>
      <c r="H11" s="1" t="s">
        <v>1086</v>
      </c>
      <c r="I11" s="1" t="s">
        <v>1157</v>
      </c>
      <c r="J11" s="1" t="s">
        <v>30</v>
      </c>
      <c r="K11" s="1" t="s">
        <v>1158</v>
      </c>
      <c r="L11" s="1" t="s">
        <v>1158</v>
      </c>
      <c r="M11" s="1" t="s">
        <v>1089</v>
      </c>
      <c r="N11" s="1" t="s">
        <v>1089</v>
      </c>
      <c r="O11" s="1" t="s">
        <v>1090</v>
      </c>
      <c r="P11" s="1" t="s">
        <v>1091</v>
      </c>
      <c r="Q11" s="1" t="s">
        <v>1092</v>
      </c>
      <c r="R11" s="1" t="s">
        <v>1159</v>
      </c>
      <c r="S11" s="1" t="s">
        <v>1094</v>
      </c>
      <c r="T11" s="1" t="s">
        <v>1095</v>
      </c>
      <c r="U11" s="1" t="s">
        <v>1096</v>
      </c>
      <c r="V11" s="1" t="s">
        <v>1132</v>
      </c>
    </row>
    <row r="12" s="1" customFormat="1" spans="1:22">
      <c r="A12" s="3">
        <v>999222053721052</v>
      </c>
      <c r="B12" s="1" t="s">
        <v>1081</v>
      </c>
      <c r="C12" s="1" t="s">
        <v>1160</v>
      </c>
      <c r="D12" s="1" t="s">
        <v>1161</v>
      </c>
      <c r="E12" s="1" t="s">
        <v>1162</v>
      </c>
      <c r="F12" s="1" t="s">
        <v>1081</v>
      </c>
      <c r="G12" s="1" t="s">
        <v>1085</v>
      </c>
      <c r="H12" s="1" t="s">
        <v>1086</v>
      </c>
      <c r="I12" s="1" t="s">
        <v>1163</v>
      </c>
      <c r="J12" s="1" t="s">
        <v>30</v>
      </c>
      <c r="K12" s="1" t="s">
        <v>1164</v>
      </c>
      <c r="L12" s="1" t="s">
        <v>1164</v>
      </c>
      <c r="M12" s="1" t="s">
        <v>1089</v>
      </c>
      <c r="N12" s="1" t="s">
        <v>1089</v>
      </c>
      <c r="O12" s="1" t="s">
        <v>1090</v>
      </c>
      <c r="P12" s="1" t="s">
        <v>1091</v>
      </c>
      <c r="Q12" s="1" t="s">
        <v>1092</v>
      </c>
      <c r="R12" s="1" t="s">
        <v>1165</v>
      </c>
      <c r="S12" s="1" t="s">
        <v>1094</v>
      </c>
      <c r="T12" s="1" t="s">
        <v>1095</v>
      </c>
      <c r="U12" s="1" t="s">
        <v>1096</v>
      </c>
      <c r="V12" s="1" t="s">
        <v>1166</v>
      </c>
    </row>
    <row r="13" s="1" customFormat="1" spans="1:22">
      <c r="A13" s="3">
        <v>999222053381693</v>
      </c>
      <c r="B13" s="1" t="s">
        <v>1081</v>
      </c>
      <c r="C13" s="1" t="s">
        <v>1167</v>
      </c>
      <c r="D13" s="1" t="s">
        <v>1168</v>
      </c>
      <c r="E13" s="1" t="s">
        <v>1169</v>
      </c>
      <c r="F13" s="1" t="s">
        <v>1081</v>
      </c>
      <c r="G13" s="1" t="s">
        <v>1085</v>
      </c>
      <c r="H13" s="1" t="s">
        <v>1086</v>
      </c>
      <c r="I13" s="1" t="s">
        <v>1170</v>
      </c>
      <c r="J13" s="1" t="s">
        <v>30</v>
      </c>
      <c r="K13" s="1" t="s">
        <v>1171</v>
      </c>
      <c r="L13" s="1" t="s">
        <v>1171</v>
      </c>
      <c r="M13" s="1" t="s">
        <v>1089</v>
      </c>
      <c r="N13" s="1" t="s">
        <v>1089</v>
      </c>
      <c r="O13" s="1" t="s">
        <v>1090</v>
      </c>
      <c r="P13" s="1" t="s">
        <v>1091</v>
      </c>
      <c r="Q13" s="1" t="s">
        <v>1092</v>
      </c>
      <c r="R13" s="1" t="s">
        <v>1172</v>
      </c>
      <c r="S13" s="1" t="s">
        <v>1094</v>
      </c>
      <c r="T13" s="1" t="s">
        <v>1095</v>
      </c>
      <c r="U13" s="1" t="s">
        <v>1096</v>
      </c>
      <c r="V13" s="1" t="s">
        <v>1125</v>
      </c>
    </row>
    <row r="14" s="1" customFormat="1" spans="1:22">
      <c r="A14" s="3">
        <v>999222053354653</v>
      </c>
      <c r="B14" s="1" t="s">
        <v>1081</v>
      </c>
      <c r="C14" s="1" t="s">
        <v>1173</v>
      </c>
      <c r="D14" s="1" t="s">
        <v>1174</v>
      </c>
      <c r="E14" s="1" t="s">
        <v>1175</v>
      </c>
      <c r="F14" s="1" t="s">
        <v>1081</v>
      </c>
      <c r="G14" s="1" t="s">
        <v>1085</v>
      </c>
      <c r="H14" s="1" t="s">
        <v>1086</v>
      </c>
      <c r="I14" s="1" t="s">
        <v>1176</v>
      </c>
      <c r="J14" s="1" t="s">
        <v>30</v>
      </c>
      <c r="K14" s="1" t="s">
        <v>1177</v>
      </c>
      <c r="L14" s="1" t="s">
        <v>1177</v>
      </c>
      <c r="M14" s="1" t="s">
        <v>1089</v>
      </c>
      <c r="N14" s="1" t="s">
        <v>1089</v>
      </c>
      <c r="O14" s="1" t="s">
        <v>1090</v>
      </c>
      <c r="P14" s="1" t="s">
        <v>1091</v>
      </c>
      <c r="Q14" s="1" t="s">
        <v>1092</v>
      </c>
      <c r="R14" s="1" t="s">
        <v>1178</v>
      </c>
      <c r="S14" s="1" t="s">
        <v>1094</v>
      </c>
      <c r="T14" s="1" t="s">
        <v>1095</v>
      </c>
      <c r="U14" s="1" t="s">
        <v>1096</v>
      </c>
      <c r="V14" s="1" t="s">
        <v>1179</v>
      </c>
    </row>
    <row r="15" s="1" customFormat="1" spans="1:22">
      <c r="A15" s="3">
        <v>999222053269481</v>
      </c>
      <c r="B15" s="1" t="s">
        <v>1081</v>
      </c>
      <c r="C15" s="1" t="s">
        <v>1180</v>
      </c>
      <c r="D15" s="1" t="s">
        <v>1181</v>
      </c>
      <c r="E15" s="1" t="s">
        <v>1182</v>
      </c>
      <c r="F15" s="1" t="s">
        <v>1081</v>
      </c>
      <c r="G15" s="1" t="s">
        <v>1085</v>
      </c>
      <c r="H15" s="1" t="s">
        <v>1086</v>
      </c>
      <c r="I15" s="1" t="s">
        <v>1183</v>
      </c>
      <c r="J15" s="1" t="s">
        <v>30</v>
      </c>
      <c r="K15" s="1" t="s">
        <v>1184</v>
      </c>
      <c r="L15" s="1" t="s">
        <v>1184</v>
      </c>
      <c r="M15" s="1" t="s">
        <v>1089</v>
      </c>
      <c r="N15" s="1" t="s">
        <v>1089</v>
      </c>
      <c r="O15" s="1" t="s">
        <v>1090</v>
      </c>
      <c r="P15" s="1" t="s">
        <v>1091</v>
      </c>
      <c r="Q15" s="1" t="s">
        <v>1092</v>
      </c>
      <c r="R15" s="1" t="s">
        <v>1185</v>
      </c>
      <c r="S15" s="1" t="s">
        <v>1094</v>
      </c>
      <c r="T15" s="1" t="s">
        <v>1095</v>
      </c>
      <c r="U15" s="1" t="s">
        <v>1096</v>
      </c>
      <c r="V15" s="1" t="s">
        <v>1111</v>
      </c>
    </row>
    <row r="16" s="1" customFormat="1" spans="1:22">
      <c r="A16" s="3">
        <v>999222053070679</v>
      </c>
      <c r="B16" s="1" t="s">
        <v>1081</v>
      </c>
      <c r="C16" s="1" t="s">
        <v>1186</v>
      </c>
      <c r="D16" s="1" t="s">
        <v>1187</v>
      </c>
      <c r="E16" s="1" t="s">
        <v>1188</v>
      </c>
      <c r="F16" s="1" t="s">
        <v>1081</v>
      </c>
      <c r="G16" s="1" t="s">
        <v>1085</v>
      </c>
      <c r="H16" s="1" t="s">
        <v>1086</v>
      </c>
      <c r="I16" s="1" t="s">
        <v>1189</v>
      </c>
      <c r="J16" s="1" t="s">
        <v>30</v>
      </c>
      <c r="K16" s="1" t="s">
        <v>1190</v>
      </c>
      <c r="L16" s="1" t="s">
        <v>1190</v>
      </c>
      <c r="M16" s="1" t="s">
        <v>1089</v>
      </c>
      <c r="N16" s="1" t="s">
        <v>1089</v>
      </c>
      <c r="O16" s="1" t="s">
        <v>1090</v>
      </c>
      <c r="P16" s="1" t="s">
        <v>1091</v>
      </c>
      <c r="Q16" s="1" t="s">
        <v>1092</v>
      </c>
      <c r="R16" s="1" t="s">
        <v>1191</v>
      </c>
      <c r="S16" s="1" t="s">
        <v>1094</v>
      </c>
      <c r="T16" s="1" t="s">
        <v>1095</v>
      </c>
      <c r="U16" s="1" t="s">
        <v>1096</v>
      </c>
      <c r="V16" s="1" t="s">
        <v>1139</v>
      </c>
    </row>
    <row r="17" s="1" customFormat="1" spans="1:22">
      <c r="A17" s="3">
        <v>999222053069829</v>
      </c>
      <c r="B17" s="1" t="s">
        <v>1081</v>
      </c>
      <c r="C17" s="1" t="s">
        <v>1192</v>
      </c>
      <c r="D17" s="1" t="s">
        <v>1113</v>
      </c>
      <c r="E17" s="1" t="s">
        <v>1193</v>
      </c>
      <c r="F17" s="1" t="s">
        <v>1081</v>
      </c>
      <c r="G17" s="1" t="s">
        <v>1085</v>
      </c>
      <c r="H17" s="1" t="s">
        <v>1086</v>
      </c>
      <c r="I17" s="1" t="s">
        <v>1115</v>
      </c>
      <c r="J17" s="1" t="s">
        <v>30</v>
      </c>
      <c r="K17" s="1" t="s">
        <v>1116</v>
      </c>
      <c r="L17" s="1" t="s">
        <v>1116</v>
      </c>
      <c r="M17" s="1" t="s">
        <v>1089</v>
      </c>
      <c r="N17" s="1" t="s">
        <v>1089</v>
      </c>
      <c r="O17" s="1" t="s">
        <v>1090</v>
      </c>
      <c r="P17" s="1" t="s">
        <v>1091</v>
      </c>
      <c r="Q17" s="1" t="s">
        <v>1092</v>
      </c>
      <c r="R17" s="1" t="s">
        <v>1194</v>
      </c>
      <c r="S17" s="1" t="s">
        <v>1094</v>
      </c>
      <c r="T17" s="1" t="s">
        <v>1095</v>
      </c>
      <c r="U17" s="1" t="s">
        <v>1096</v>
      </c>
      <c r="V17" s="1" t="s">
        <v>1118</v>
      </c>
    </row>
    <row r="18" s="1" customFormat="1" spans="1:22">
      <c r="A18" s="3">
        <v>999222053037509</v>
      </c>
      <c r="B18" s="1" t="s">
        <v>1081</v>
      </c>
      <c r="C18" s="1" t="s">
        <v>1195</v>
      </c>
      <c r="D18" s="1" t="s">
        <v>1196</v>
      </c>
      <c r="E18" s="1" t="s">
        <v>1197</v>
      </c>
      <c r="F18" s="1" t="s">
        <v>1081</v>
      </c>
      <c r="G18" s="1" t="s">
        <v>1085</v>
      </c>
      <c r="H18" s="1" t="s">
        <v>1086</v>
      </c>
      <c r="I18" s="1" t="s">
        <v>1198</v>
      </c>
      <c r="J18" s="1" t="s">
        <v>30</v>
      </c>
      <c r="K18" s="1" t="s">
        <v>1199</v>
      </c>
      <c r="L18" s="1" t="s">
        <v>1199</v>
      </c>
      <c r="M18" s="1" t="s">
        <v>1089</v>
      </c>
      <c r="N18" s="1" t="s">
        <v>1089</v>
      </c>
      <c r="O18" s="1" t="s">
        <v>1090</v>
      </c>
      <c r="P18" s="1" t="s">
        <v>1091</v>
      </c>
      <c r="Q18" s="1" t="s">
        <v>1092</v>
      </c>
      <c r="R18" s="1" t="s">
        <v>1200</v>
      </c>
      <c r="S18" s="1" t="s">
        <v>1094</v>
      </c>
      <c r="T18" s="1" t="s">
        <v>1095</v>
      </c>
      <c r="U18" s="1" t="s">
        <v>1096</v>
      </c>
      <c r="V18" s="1" t="s">
        <v>1201</v>
      </c>
    </row>
    <row r="19" s="1" customFormat="1" spans="1:22">
      <c r="A19" s="3">
        <v>999222052782201</v>
      </c>
      <c r="B19" s="1" t="s">
        <v>1081</v>
      </c>
      <c r="C19" s="1" t="s">
        <v>1202</v>
      </c>
      <c r="D19" s="1" t="s">
        <v>1203</v>
      </c>
      <c r="E19" s="1" t="s">
        <v>1204</v>
      </c>
      <c r="F19" s="1" t="s">
        <v>1081</v>
      </c>
      <c r="G19" s="1" t="s">
        <v>1085</v>
      </c>
      <c r="H19" s="1" t="s">
        <v>1086</v>
      </c>
      <c r="I19" s="1" t="s">
        <v>1205</v>
      </c>
      <c r="J19" s="1" t="s">
        <v>30</v>
      </c>
      <c r="K19" s="1" t="s">
        <v>1206</v>
      </c>
      <c r="L19" s="1" t="s">
        <v>1206</v>
      </c>
      <c r="M19" s="1" t="s">
        <v>1089</v>
      </c>
      <c r="N19" s="1" t="s">
        <v>1089</v>
      </c>
      <c r="O19" s="1" t="s">
        <v>1090</v>
      </c>
      <c r="P19" s="1" t="s">
        <v>1091</v>
      </c>
      <c r="Q19" s="1" t="s">
        <v>1092</v>
      </c>
      <c r="R19" s="1" t="s">
        <v>1207</v>
      </c>
      <c r="S19" s="1" t="s">
        <v>1094</v>
      </c>
      <c r="T19" s="1" t="s">
        <v>1095</v>
      </c>
      <c r="U19" s="1" t="s">
        <v>1096</v>
      </c>
      <c r="V19" s="1" t="s">
        <v>1125</v>
      </c>
    </row>
    <row r="20" s="1" customFormat="1" spans="1:22">
      <c r="A20" s="3">
        <v>999222052719036</v>
      </c>
      <c r="B20" s="1" t="s">
        <v>1081</v>
      </c>
      <c r="C20" s="1" t="s">
        <v>1208</v>
      </c>
      <c r="D20" s="1" t="s">
        <v>1209</v>
      </c>
      <c r="E20" s="1" t="s">
        <v>1210</v>
      </c>
      <c r="F20" s="1" t="s">
        <v>1081</v>
      </c>
      <c r="G20" s="1" t="s">
        <v>1085</v>
      </c>
      <c r="H20" s="1" t="s">
        <v>1086</v>
      </c>
      <c r="I20" s="1" t="s">
        <v>1211</v>
      </c>
      <c r="J20" s="1" t="s">
        <v>30</v>
      </c>
      <c r="K20" s="1" t="s">
        <v>1212</v>
      </c>
      <c r="L20" s="1" t="s">
        <v>1212</v>
      </c>
      <c r="M20" s="1" t="s">
        <v>1089</v>
      </c>
      <c r="N20" s="1" t="s">
        <v>1089</v>
      </c>
      <c r="O20" s="1" t="s">
        <v>1090</v>
      </c>
      <c r="P20" s="1" t="s">
        <v>1091</v>
      </c>
      <c r="Q20" s="1" t="s">
        <v>1092</v>
      </c>
      <c r="R20" s="1" t="s">
        <v>1213</v>
      </c>
      <c r="S20" s="1" t="s">
        <v>1094</v>
      </c>
      <c r="T20" s="1" t="s">
        <v>1095</v>
      </c>
      <c r="U20" s="1" t="s">
        <v>1096</v>
      </c>
      <c r="V20" s="1" t="s">
        <v>1214</v>
      </c>
    </row>
    <row r="21" s="1" customFormat="1" spans="1:22">
      <c r="A21" s="3">
        <v>999222052611548</v>
      </c>
      <c r="B21" s="1" t="s">
        <v>1081</v>
      </c>
      <c r="C21" s="1" t="s">
        <v>1215</v>
      </c>
      <c r="D21" s="1" t="s">
        <v>1216</v>
      </c>
      <c r="E21" s="1" t="s">
        <v>1217</v>
      </c>
      <c r="F21" s="1" t="s">
        <v>1081</v>
      </c>
      <c r="G21" s="1" t="s">
        <v>1085</v>
      </c>
      <c r="H21" s="1" t="s">
        <v>1086</v>
      </c>
      <c r="I21" s="1" t="s">
        <v>1218</v>
      </c>
      <c r="J21" s="1" t="s">
        <v>30</v>
      </c>
      <c r="K21" s="1" t="s">
        <v>1219</v>
      </c>
      <c r="L21" s="1" t="s">
        <v>1219</v>
      </c>
      <c r="M21" s="1" t="s">
        <v>1089</v>
      </c>
      <c r="N21" s="1" t="s">
        <v>1089</v>
      </c>
      <c r="O21" s="1" t="s">
        <v>1090</v>
      </c>
      <c r="P21" s="1" t="s">
        <v>1091</v>
      </c>
      <c r="Q21" s="1" t="s">
        <v>1092</v>
      </c>
      <c r="R21" s="1" t="s">
        <v>1220</v>
      </c>
      <c r="S21" s="1" t="s">
        <v>1094</v>
      </c>
      <c r="T21" s="1" t="s">
        <v>1095</v>
      </c>
      <c r="U21" s="1" t="s">
        <v>1096</v>
      </c>
      <c r="V21" s="1" t="s">
        <v>1139</v>
      </c>
    </row>
    <row r="22" s="1" customFormat="1" spans="1:22">
      <c r="A22" s="3">
        <v>999222052601806</v>
      </c>
      <c r="B22" s="1" t="s">
        <v>1081</v>
      </c>
      <c r="C22" s="1" t="s">
        <v>1221</v>
      </c>
      <c r="D22" s="1" t="s">
        <v>1222</v>
      </c>
      <c r="E22" s="1" t="s">
        <v>1223</v>
      </c>
      <c r="F22" s="1" t="s">
        <v>1081</v>
      </c>
      <c r="G22" s="1" t="s">
        <v>1085</v>
      </c>
      <c r="H22" s="1" t="s">
        <v>1086</v>
      </c>
      <c r="I22" s="1" t="s">
        <v>1224</v>
      </c>
      <c r="J22" s="1" t="s">
        <v>30</v>
      </c>
      <c r="K22" s="1" t="s">
        <v>1225</v>
      </c>
      <c r="L22" s="1" t="s">
        <v>1225</v>
      </c>
      <c r="M22" s="1" t="s">
        <v>1089</v>
      </c>
      <c r="N22" s="1" t="s">
        <v>1089</v>
      </c>
      <c r="O22" s="1" t="s">
        <v>1090</v>
      </c>
      <c r="P22" s="1" t="s">
        <v>1091</v>
      </c>
      <c r="Q22" s="1" t="s">
        <v>1092</v>
      </c>
      <c r="R22" s="1" t="s">
        <v>1226</v>
      </c>
      <c r="S22" s="1" t="s">
        <v>1094</v>
      </c>
      <c r="T22" s="1" t="s">
        <v>1095</v>
      </c>
      <c r="U22" s="1" t="s">
        <v>1096</v>
      </c>
      <c r="V22" s="1" t="s">
        <v>1227</v>
      </c>
    </row>
    <row r="23" s="1" customFormat="1" spans="1:22">
      <c r="A23" s="3">
        <v>999222052480778</v>
      </c>
      <c r="B23" s="1" t="s">
        <v>1081</v>
      </c>
      <c r="C23" s="1" t="s">
        <v>1228</v>
      </c>
      <c r="D23" s="1" t="s">
        <v>1229</v>
      </c>
      <c r="E23" s="1" t="s">
        <v>1230</v>
      </c>
      <c r="F23" s="1" t="s">
        <v>1081</v>
      </c>
      <c r="G23" s="1" t="s">
        <v>1085</v>
      </c>
      <c r="H23" s="1" t="s">
        <v>1086</v>
      </c>
      <c r="I23" s="1" t="s">
        <v>1231</v>
      </c>
      <c r="J23" s="1" t="s">
        <v>30</v>
      </c>
      <c r="K23" s="1" t="s">
        <v>1232</v>
      </c>
      <c r="L23" s="1" t="s">
        <v>1232</v>
      </c>
      <c r="M23" s="1" t="s">
        <v>1089</v>
      </c>
      <c r="N23" s="1" t="s">
        <v>1089</v>
      </c>
      <c r="O23" s="1" t="s">
        <v>1090</v>
      </c>
      <c r="P23" s="1" t="s">
        <v>1091</v>
      </c>
      <c r="Q23" s="1" t="s">
        <v>1092</v>
      </c>
      <c r="R23" s="1" t="s">
        <v>1233</v>
      </c>
      <c r="S23" s="1" t="s">
        <v>1094</v>
      </c>
      <c r="T23" s="1" t="s">
        <v>1095</v>
      </c>
      <c r="U23" s="1" t="s">
        <v>1096</v>
      </c>
      <c r="V23" s="1" t="s">
        <v>1139</v>
      </c>
    </row>
    <row r="24" s="1" customFormat="1" spans="1:22">
      <c r="A24" s="3">
        <v>999222052449240</v>
      </c>
      <c r="B24" s="1" t="s">
        <v>1081</v>
      </c>
      <c r="C24" s="1" t="s">
        <v>1234</v>
      </c>
      <c r="D24" s="1" t="s">
        <v>1235</v>
      </c>
      <c r="E24" s="1" t="s">
        <v>1236</v>
      </c>
      <c r="F24" s="1" t="s">
        <v>1081</v>
      </c>
      <c r="G24" s="1" t="s">
        <v>1085</v>
      </c>
      <c r="H24" s="1" t="s">
        <v>1086</v>
      </c>
      <c r="I24" s="1" t="s">
        <v>1237</v>
      </c>
      <c r="J24" s="1" t="s">
        <v>30</v>
      </c>
      <c r="K24" s="1" t="s">
        <v>1238</v>
      </c>
      <c r="L24" s="1" t="s">
        <v>1238</v>
      </c>
      <c r="M24" s="1" t="s">
        <v>1089</v>
      </c>
      <c r="N24" s="1" t="s">
        <v>1089</v>
      </c>
      <c r="O24" s="1" t="s">
        <v>1090</v>
      </c>
      <c r="P24" s="1" t="s">
        <v>1091</v>
      </c>
      <c r="Q24" s="1" t="s">
        <v>1092</v>
      </c>
      <c r="R24" s="1" t="s">
        <v>1239</v>
      </c>
      <c r="S24" s="1" t="s">
        <v>1094</v>
      </c>
      <c r="T24" s="1" t="s">
        <v>1095</v>
      </c>
      <c r="U24" s="1" t="s">
        <v>1096</v>
      </c>
      <c r="V24" s="1" t="s">
        <v>1139</v>
      </c>
    </row>
    <row r="25" s="1" customFormat="1" spans="1:22">
      <c r="A25" s="3">
        <v>999222052425084</v>
      </c>
      <c r="B25" s="1" t="s">
        <v>1081</v>
      </c>
      <c r="C25" s="1" t="s">
        <v>1240</v>
      </c>
      <c r="D25" s="1" t="s">
        <v>1241</v>
      </c>
      <c r="E25" s="1" t="s">
        <v>1242</v>
      </c>
      <c r="F25" s="1" t="s">
        <v>1081</v>
      </c>
      <c r="G25" s="1" t="s">
        <v>1085</v>
      </c>
      <c r="H25" s="1" t="s">
        <v>1086</v>
      </c>
      <c r="I25" s="1" t="s">
        <v>1243</v>
      </c>
      <c r="J25" s="1" t="s">
        <v>30</v>
      </c>
      <c r="K25" s="1" t="s">
        <v>1244</v>
      </c>
      <c r="L25" s="1" t="s">
        <v>1244</v>
      </c>
      <c r="M25" s="1" t="s">
        <v>1089</v>
      </c>
      <c r="N25" s="1" t="s">
        <v>1089</v>
      </c>
      <c r="O25" s="1" t="s">
        <v>1090</v>
      </c>
      <c r="P25" s="1" t="s">
        <v>1091</v>
      </c>
      <c r="Q25" s="1" t="s">
        <v>1092</v>
      </c>
      <c r="R25" s="1" t="s">
        <v>1245</v>
      </c>
      <c r="S25" s="1" t="s">
        <v>1094</v>
      </c>
      <c r="T25" s="1" t="s">
        <v>1095</v>
      </c>
      <c r="U25" s="1" t="s">
        <v>1096</v>
      </c>
      <c r="V25" s="1" t="s">
        <v>1246</v>
      </c>
    </row>
    <row r="26" s="1" customFormat="1" spans="1:22">
      <c r="A26" s="3">
        <v>999222052402661</v>
      </c>
      <c r="B26" s="1" t="s">
        <v>1081</v>
      </c>
      <c r="C26" s="1" t="s">
        <v>1247</v>
      </c>
      <c r="D26" s="1" t="s">
        <v>1248</v>
      </c>
      <c r="E26" s="1" t="s">
        <v>1249</v>
      </c>
      <c r="F26" s="1" t="s">
        <v>1081</v>
      </c>
      <c r="G26" s="1" t="s">
        <v>1085</v>
      </c>
      <c r="H26" s="1" t="s">
        <v>1086</v>
      </c>
      <c r="I26" s="1" t="s">
        <v>1250</v>
      </c>
      <c r="J26" s="1" t="s">
        <v>30</v>
      </c>
      <c r="K26" s="1" t="s">
        <v>1251</v>
      </c>
      <c r="L26" s="1" t="s">
        <v>1251</v>
      </c>
      <c r="M26" s="1" t="s">
        <v>1089</v>
      </c>
      <c r="N26" s="1" t="s">
        <v>1089</v>
      </c>
      <c r="O26" s="1" t="s">
        <v>1090</v>
      </c>
      <c r="P26" s="1" t="s">
        <v>1091</v>
      </c>
      <c r="Q26" s="1" t="s">
        <v>1092</v>
      </c>
      <c r="R26" s="1" t="s">
        <v>1252</v>
      </c>
      <c r="S26" s="1" t="s">
        <v>1094</v>
      </c>
      <c r="T26" s="1" t="s">
        <v>1095</v>
      </c>
      <c r="U26" s="1" t="s">
        <v>1253</v>
      </c>
      <c r="V26" s="1" t="s">
        <v>1139</v>
      </c>
    </row>
    <row r="27" s="1" customFormat="1" spans="1:22">
      <c r="A27" s="3">
        <v>999222052188572</v>
      </c>
      <c r="B27" s="1" t="s">
        <v>1081</v>
      </c>
      <c r="C27" s="1" t="s">
        <v>1254</v>
      </c>
      <c r="D27" s="1" t="s">
        <v>1255</v>
      </c>
      <c r="E27" s="1" t="s">
        <v>1256</v>
      </c>
      <c r="F27" s="1" t="s">
        <v>1081</v>
      </c>
      <c r="G27" s="1" t="s">
        <v>1085</v>
      </c>
      <c r="H27" s="1" t="s">
        <v>1086</v>
      </c>
      <c r="I27" s="1" t="s">
        <v>1257</v>
      </c>
      <c r="J27" s="1" t="s">
        <v>30</v>
      </c>
      <c r="K27" s="1" t="s">
        <v>1258</v>
      </c>
      <c r="L27" s="1" t="s">
        <v>1258</v>
      </c>
      <c r="M27" s="1" t="s">
        <v>1089</v>
      </c>
      <c r="N27" s="1" t="s">
        <v>1089</v>
      </c>
      <c r="O27" s="1" t="s">
        <v>1090</v>
      </c>
      <c r="P27" s="1" t="s">
        <v>1091</v>
      </c>
      <c r="Q27" s="1" t="s">
        <v>1092</v>
      </c>
      <c r="R27" s="1" t="s">
        <v>1259</v>
      </c>
      <c r="S27" s="1" t="s">
        <v>1094</v>
      </c>
      <c r="T27" s="1" t="s">
        <v>1095</v>
      </c>
      <c r="U27" s="1" t="s">
        <v>1096</v>
      </c>
      <c r="V27" s="1" t="s">
        <v>1246</v>
      </c>
    </row>
    <row r="28" s="1" customFormat="1" spans="1:22">
      <c r="A28" s="3">
        <v>999222052185353</v>
      </c>
      <c r="B28" s="1" t="s">
        <v>1081</v>
      </c>
      <c r="C28" s="1" t="s">
        <v>1260</v>
      </c>
      <c r="D28" s="1" t="s">
        <v>1261</v>
      </c>
      <c r="E28" s="1" t="s">
        <v>1262</v>
      </c>
      <c r="F28" s="1" t="s">
        <v>1081</v>
      </c>
      <c r="G28" s="1" t="s">
        <v>1085</v>
      </c>
      <c r="H28" s="1" t="s">
        <v>1086</v>
      </c>
      <c r="I28" s="1" t="s">
        <v>1263</v>
      </c>
      <c r="J28" s="1" t="s">
        <v>30</v>
      </c>
      <c r="K28" s="1" t="s">
        <v>1264</v>
      </c>
      <c r="L28" s="1" t="s">
        <v>1264</v>
      </c>
      <c r="M28" s="1" t="s">
        <v>1089</v>
      </c>
      <c r="N28" s="1" t="s">
        <v>1089</v>
      </c>
      <c r="O28" s="1" t="s">
        <v>1090</v>
      </c>
      <c r="P28" s="1" t="s">
        <v>1091</v>
      </c>
      <c r="Q28" s="1" t="s">
        <v>1092</v>
      </c>
      <c r="R28" s="1" t="s">
        <v>1265</v>
      </c>
      <c r="S28" s="1" t="s">
        <v>1094</v>
      </c>
      <c r="T28" s="1" t="s">
        <v>1095</v>
      </c>
      <c r="U28" s="1" t="s">
        <v>1096</v>
      </c>
      <c r="V28" s="1" t="s">
        <v>1139</v>
      </c>
    </row>
    <row r="29" s="1" customFormat="1" spans="1:22">
      <c r="A29" s="3">
        <v>999222052153097</v>
      </c>
      <c r="B29" s="1" t="s">
        <v>1081</v>
      </c>
      <c r="C29" s="1" t="s">
        <v>1266</v>
      </c>
      <c r="D29" s="1" t="s">
        <v>1267</v>
      </c>
      <c r="E29" s="1" t="s">
        <v>1268</v>
      </c>
      <c r="F29" s="1" t="s">
        <v>1081</v>
      </c>
      <c r="G29" s="1" t="s">
        <v>1085</v>
      </c>
      <c r="H29" s="1" t="s">
        <v>1086</v>
      </c>
      <c r="I29" s="1" t="s">
        <v>1237</v>
      </c>
      <c r="J29" s="1" t="s">
        <v>30</v>
      </c>
      <c r="K29" s="1" t="s">
        <v>1238</v>
      </c>
      <c r="L29" s="1" t="s">
        <v>1238</v>
      </c>
      <c r="M29" s="1" t="s">
        <v>1089</v>
      </c>
      <c r="N29" s="1" t="s">
        <v>1089</v>
      </c>
      <c r="O29" s="1" t="s">
        <v>1090</v>
      </c>
      <c r="P29" s="1" t="s">
        <v>1091</v>
      </c>
      <c r="Q29" s="1" t="s">
        <v>1092</v>
      </c>
      <c r="R29" s="1" t="s">
        <v>1269</v>
      </c>
      <c r="S29" s="1" t="s">
        <v>1094</v>
      </c>
      <c r="T29" s="1" t="s">
        <v>1095</v>
      </c>
      <c r="U29" s="1" t="s">
        <v>1096</v>
      </c>
      <c r="V29" s="1" t="s">
        <v>1132</v>
      </c>
    </row>
    <row r="30" s="1" customFormat="1" spans="1:22">
      <c r="A30" s="3">
        <v>999222052026866</v>
      </c>
      <c r="B30" s="1" t="s">
        <v>1081</v>
      </c>
      <c r="C30" s="1" t="s">
        <v>1270</v>
      </c>
      <c r="D30" s="1" t="s">
        <v>1271</v>
      </c>
      <c r="E30" s="1" t="s">
        <v>1272</v>
      </c>
      <c r="F30" s="1" t="s">
        <v>1081</v>
      </c>
      <c r="G30" s="1" t="s">
        <v>1085</v>
      </c>
      <c r="H30" s="1" t="s">
        <v>1086</v>
      </c>
      <c r="I30" s="1" t="s">
        <v>1273</v>
      </c>
      <c r="J30" s="1" t="s">
        <v>30</v>
      </c>
      <c r="K30" s="1" t="s">
        <v>1274</v>
      </c>
      <c r="L30" s="1" t="s">
        <v>1274</v>
      </c>
      <c r="M30" s="1" t="s">
        <v>1089</v>
      </c>
      <c r="N30" s="1" t="s">
        <v>1089</v>
      </c>
      <c r="O30" s="1" t="s">
        <v>1090</v>
      </c>
      <c r="P30" s="1" t="s">
        <v>1091</v>
      </c>
      <c r="Q30" s="1" t="s">
        <v>1092</v>
      </c>
      <c r="R30" s="1" t="s">
        <v>1275</v>
      </c>
      <c r="S30" s="1" t="s">
        <v>1094</v>
      </c>
      <c r="T30" s="1" t="s">
        <v>1095</v>
      </c>
      <c r="U30" s="1" t="s">
        <v>1096</v>
      </c>
      <c r="V30" s="1" t="s">
        <v>1227</v>
      </c>
    </row>
    <row r="31" s="1" customFormat="1" spans="1:22">
      <c r="A31" s="3">
        <v>999222051912669</v>
      </c>
      <c r="B31" s="1" t="s">
        <v>1081</v>
      </c>
      <c r="C31" s="1" t="s">
        <v>1276</v>
      </c>
      <c r="D31" s="1" t="s">
        <v>1277</v>
      </c>
      <c r="E31" s="1" t="s">
        <v>1278</v>
      </c>
      <c r="F31" s="1" t="s">
        <v>1081</v>
      </c>
      <c r="G31" s="1" t="s">
        <v>1085</v>
      </c>
      <c r="H31" s="1" t="s">
        <v>1086</v>
      </c>
      <c r="I31" s="1" t="s">
        <v>1279</v>
      </c>
      <c r="J31" s="1" t="s">
        <v>30</v>
      </c>
      <c r="K31" s="1" t="s">
        <v>1280</v>
      </c>
      <c r="L31" s="1" t="s">
        <v>1280</v>
      </c>
      <c r="M31" s="1" t="s">
        <v>1089</v>
      </c>
      <c r="N31" s="1" t="s">
        <v>1089</v>
      </c>
      <c r="O31" s="1" t="s">
        <v>1090</v>
      </c>
      <c r="P31" s="1" t="s">
        <v>1091</v>
      </c>
      <c r="Q31" s="1" t="s">
        <v>1092</v>
      </c>
      <c r="R31" s="1" t="s">
        <v>1281</v>
      </c>
      <c r="S31" s="1" t="s">
        <v>1094</v>
      </c>
      <c r="T31" s="1" t="s">
        <v>1095</v>
      </c>
      <c r="U31" s="1" t="s">
        <v>1096</v>
      </c>
      <c r="V31" s="1" t="s">
        <v>1282</v>
      </c>
    </row>
    <row r="32" s="1" customFormat="1" spans="1:22">
      <c r="A32" s="3">
        <v>22051425995</v>
      </c>
      <c r="B32" s="1" t="s">
        <v>1081</v>
      </c>
      <c r="C32" s="1" t="s">
        <v>1283</v>
      </c>
      <c r="D32" s="1" t="s">
        <v>1284</v>
      </c>
      <c r="E32" s="1" t="s">
        <v>1285</v>
      </c>
      <c r="F32" s="1" t="s">
        <v>1081</v>
      </c>
      <c r="G32" s="1" t="s">
        <v>1085</v>
      </c>
      <c r="H32" s="1" t="s">
        <v>1086</v>
      </c>
      <c r="I32" s="1" t="s">
        <v>1286</v>
      </c>
      <c r="J32" s="1" t="s">
        <v>30</v>
      </c>
      <c r="K32" s="1" t="s">
        <v>1287</v>
      </c>
      <c r="L32" s="1" t="s">
        <v>1287</v>
      </c>
      <c r="M32" s="1" t="s">
        <v>1089</v>
      </c>
      <c r="N32" s="1" t="s">
        <v>1089</v>
      </c>
      <c r="O32" s="1" t="s">
        <v>1090</v>
      </c>
      <c r="P32" s="1" t="s">
        <v>1091</v>
      </c>
      <c r="Q32" s="1" t="s">
        <v>1092</v>
      </c>
      <c r="R32" s="1" t="s">
        <v>1288</v>
      </c>
      <c r="S32" s="1" t="s">
        <v>1094</v>
      </c>
      <c r="T32" s="1" t="s">
        <v>1095</v>
      </c>
      <c r="U32" s="1" t="s">
        <v>1096</v>
      </c>
      <c r="V32" s="1" t="s">
        <v>1125</v>
      </c>
    </row>
    <row r="33" s="1" customFormat="1" spans="1:22">
      <c r="A33" s="3">
        <v>999222051034876</v>
      </c>
      <c r="B33" s="1" t="s">
        <v>1081</v>
      </c>
      <c r="C33" s="1" t="s">
        <v>1289</v>
      </c>
      <c r="D33" s="1" t="s">
        <v>1290</v>
      </c>
      <c r="E33" s="1" t="s">
        <v>1291</v>
      </c>
      <c r="F33" s="1" t="s">
        <v>1081</v>
      </c>
      <c r="G33" s="1" t="s">
        <v>1085</v>
      </c>
      <c r="H33" s="1" t="s">
        <v>1086</v>
      </c>
      <c r="I33" s="1" t="s">
        <v>1292</v>
      </c>
      <c r="J33" s="1" t="s">
        <v>30</v>
      </c>
      <c r="K33" s="1" t="s">
        <v>1293</v>
      </c>
      <c r="L33" s="1" t="s">
        <v>1293</v>
      </c>
      <c r="M33" s="1" t="s">
        <v>1089</v>
      </c>
      <c r="N33" s="1" t="s">
        <v>1089</v>
      </c>
      <c r="O33" s="1" t="s">
        <v>1090</v>
      </c>
      <c r="P33" s="1" t="s">
        <v>1091</v>
      </c>
      <c r="Q33" s="1" t="s">
        <v>1092</v>
      </c>
      <c r="R33" s="1" t="s">
        <v>1294</v>
      </c>
      <c r="S33" s="1" t="s">
        <v>1094</v>
      </c>
      <c r="T33" s="1" t="s">
        <v>1095</v>
      </c>
      <c r="U33" s="1" t="s">
        <v>1096</v>
      </c>
      <c r="V33" s="1" t="s">
        <v>1295</v>
      </c>
    </row>
    <row r="34" s="1" customFormat="1" spans="1:22">
      <c r="A34" s="3">
        <v>999222051025130</v>
      </c>
      <c r="B34" s="1" t="s">
        <v>1081</v>
      </c>
      <c r="C34" s="1" t="s">
        <v>1296</v>
      </c>
      <c r="D34" s="1" t="s">
        <v>1297</v>
      </c>
      <c r="E34" s="1" t="s">
        <v>1298</v>
      </c>
      <c r="F34" s="1" t="s">
        <v>1081</v>
      </c>
      <c r="G34" s="1" t="s">
        <v>1085</v>
      </c>
      <c r="H34" s="1" t="s">
        <v>1086</v>
      </c>
      <c r="I34" s="1" t="s">
        <v>1299</v>
      </c>
      <c r="J34" s="1" t="s">
        <v>30</v>
      </c>
      <c r="K34" s="1" t="s">
        <v>1300</v>
      </c>
      <c r="L34" s="1" t="s">
        <v>1300</v>
      </c>
      <c r="M34" s="1" t="s">
        <v>1089</v>
      </c>
      <c r="N34" s="1" t="s">
        <v>1089</v>
      </c>
      <c r="O34" s="1" t="s">
        <v>1090</v>
      </c>
      <c r="P34" s="1" t="s">
        <v>1091</v>
      </c>
      <c r="Q34" s="1" t="s">
        <v>1092</v>
      </c>
      <c r="R34" s="1" t="s">
        <v>1301</v>
      </c>
      <c r="S34" s="1" t="s">
        <v>1094</v>
      </c>
      <c r="T34" s="1" t="s">
        <v>1095</v>
      </c>
      <c r="U34" s="1" t="s">
        <v>1096</v>
      </c>
      <c r="V34" s="1" t="s">
        <v>1132</v>
      </c>
    </row>
    <row r="35" s="1" customFormat="1" spans="1:22">
      <c r="A35" s="3">
        <v>999222050803397</v>
      </c>
      <c r="B35" s="1" t="s">
        <v>1081</v>
      </c>
      <c r="C35" s="1" t="s">
        <v>1302</v>
      </c>
      <c r="D35" s="1" t="s">
        <v>1303</v>
      </c>
      <c r="E35" s="1" t="s">
        <v>1304</v>
      </c>
      <c r="F35" s="1" t="s">
        <v>1081</v>
      </c>
      <c r="G35" s="1" t="s">
        <v>1085</v>
      </c>
      <c r="H35" s="1" t="s">
        <v>1086</v>
      </c>
      <c r="I35" s="1" t="s">
        <v>1305</v>
      </c>
      <c r="J35" s="1" t="s">
        <v>30</v>
      </c>
      <c r="K35" s="1" t="s">
        <v>1306</v>
      </c>
      <c r="L35" s="1" t="s">
        <v>1306</v>
      </c>
      <c r="M35" s="1" t="s">
        <v>1089</v>
      </c>
      <c r="N35" s="1" t="s">
        <v>1089</v>
      </c>
      <c r="O35" s="1" t="s">
        <v>1090</v>
      </c>
      <c r="P35" s="1" t="s">
        <v>1091</v>
      </c>
      <c r="Q35" s="1" t="s">
        <v>1092</v>
      </c>
      <c r="R35" s="1" t="s">
        <v>1307</v>
      </c>
      <c r="S35" s="1" t="s">
        <v>1094</v>
      </c>
      <c r="T35" s="1" t="s">
        <v>1095</v>
      </c>
      <c r="U35" s="1" t="s">
        <v>1096</v>
      </c>
      <c r="V35" s="1" t="s">
        <v>1308</v>
      </c>
    </row>
    <row r="36" s="1" customFormat="1" spans="1:22">
      <c r="A36" s="3">
        <v>999222050691376</v>
      </c>
      <c r="B36" s="1" t="s">
        <v>1081</v>
      </c>
      <c r="C36" s="1" t="s">
        <v>1309</v>
      </c>
      <c r="D36" s="1" t="s">
        <v>1235</v>
      </c>
      <c r="E36" s="1" t="s">
        <v>1310</v>
      </c>
      <c r="F36" s="1" t="s">
        <v>1081</v>
      </c>
      <c r="G36" s="1" t="s">
        <v>1085</v>
      </c>
      <c r="H36" s="1" t="s">
        <v>1086</v>
      </c>
      <c r="I36" s="1" t="s">
        <v>1237</v>
      </c>
      <c r="J36" s="1" t="s">
        <v>30</v>
      </c>
      <c r="K36" s="1" t="s">
        <v>1238</v>
      </c>
      <c r="L36" s="1" t="s">
        <v>1238</v>
      </c>
      <c r="M36" s="1" t="s">
        <v>1089</v>
      </c>
      <c r="N36" s="1" t="s">
        <v>1089</v>
      </c>
      <c r="O36" s="1" t="s">
        <v>1090</v>
      </c>
      <c r="P36" s="1" t="s">
        <v>1091</v>
      </c>
      <c r="Q36" s="1" t="s">
        <v>1092</v>
      </c>
      <c r="R36" s="1" t="s">
        <v>1311</v>
      </c>
      <c r="S36" s="1" t="s">
        <v>1094</v>
      </c>
      <c r="T36" s="1" t="s">
        <v>1095</v>
      </c>
      <c r="U36" s="1" t="s">
        <v>1096</v>
      </c>
      <c r="V36" s="1" t="s">
        <v>1139</v>
      </c>
    </row>
    <row r="37" s="1" customFormat="1" spans="1:22">
      <c r="A37" s="3">
        <v>999222050637760</v>
      </c>
      <c r="B37" s="1" t="s">
        <v>1081</v>
      </c>
      <c r="C37" s="1" t="s">
        <v>1312</v>
      </c>
      <c r="D37" s="1" t="s">
        <v>1313</v>
      </c>
      <c r="E37" s="1" t="s">
        <v>1314</v>
      </c>
      <c r="F37" s="1" t="s">
        <v>1081</v>
      </c>
      <c r="G37" s="1" t="s">
        <v>1085</v>
      </c>
      <c r="H37" s="1" t="s">
        <v>1086</v>
      </c>
      <c r="I37" s="1" t="s">
        <v>1315</v>
      </c>
      <c r="J37" s="1" t="s">
        <v>30</v>
      </c>
      <c r="K37" s="1" t="s">
        <v>1316</v>
      </c>
      <c r="L37" s="1" t="s">
        <v>1316</v>
      </c>
      <c r="M37" s="1" t="s">
        <v>1089</v>
      </c>
      <c r="N37" s="1" t="s">
        <v>1089</v>
      </c>
      <c r="O37" s="1" t="s">
        <v>1090</v>
      </c>
      <c r="P37" s="1" t="s">
        <v>1091</v>
      </c>
      <c r="Q37" s="1" t="s">
        <v>1092</v>
      </c>
      <c r="R37" s="1" t="s">
        <v>1317</v>
      </c>
      <c r="S37" s="1" t="s">
        <v>1094</v>
      </c>
      <c r="T37" s="1" t="s">
        <v>1095</v>
      </c>
      <c r="U37" s="1" t="s">
        <v>1096</v>
      </c>
      <c r="V37" s="1" t="s">
        <v>1318</v>
      </c>
    </row>
    <row r="38" s="1" customFormat="1" spans="1:22">
      <c r="A38" s="3">
        <v>999222050621290</v>
      </c>
      <c r="B38" s="1" t="s">
        <v>1081</v>
      </c>
      <c r="C38" s="1" t="s">
        <v>1319</v>
      </c>
      <c r="D38" s="1" t="s">
        <v>1320</v>
      </c>
      <c r="E38" s="1" t="s">
        <v>1321</v>
      </c>
      <c r="F38" s="1" t="s">
        <v>1081</v>
      </c>
      <c r="G38" s="1" t="s">
        <v>1085</v>
      </c>
      <c r="H38" s="1" t="s">
        <v>1086</v>
      </c>
      <c r="I38" s="1" t="s">
        <v>1322</v>
      </c>
      <c r="J38" s="1" t="s">
        <v>30</v>
      </c>
      <c r="K38" s="1" t="s">
        <v>1323</v>
      </c>
      <c r="L38" s="1" t="s">
        <v>1323</v>
      </c>
      <c r="M38" s="1" t="s">
        <v>1089</v>
      </c>
      <c r="N38" s="1" t="s">
        <v>1089</v>
      </c>
      <c r="O38" s="1" t="s">
        <v>1090</v>
      </c>
      <c r="P38" s="1" t="s">
        <v>1091</v>
      </c>
      <c r="Q38" s="1" t="s">
        <v>1092</v>
      </c>
      <c r="R38" s="1" t="s">
        <v>1324</v>
      </c>
      <c r="S38" s="1" t="s">
        <v>1094</v>
      </c>
      <c r="T38" s="1" t="s">
        <v>1095</v>
      </c>
      <c r="U38" s="1" t="s">
        <v>1096</v>
      </c>
      <c r="V38" s="1" t="s">
        <v>1125</v>
      </c>
    </row>
    <row r="39" s="1" customFormat="1" spans="1:22">
      <c r="A39" s="3">
        <v>999222050616276</v>
      </c>
      <c r="B39" s="1" t="s">
        <v>1081</v>
      </c>
      <c r="C39" s="1" t="s">
        <v>1325</v>
      </c>
      <c r="D39" s="1" t="s">
        <v>1326</v>
      </c>
      <c r="E39" s="1" t="s">
        <v>1327</v>
      </c>
      <c r="F39" s="1" t="s">
        <v>1081</v>
      </c>
      <c r="G39" s="1" t="s">
        <v>1085</v>
      </c>
      <c r="H39" s="1" t="s">
        <v>1086</v>
      </c>
      <c r="I39" s="1" t="s">
        <v>1328</v>
      </c>
      <c r="J39" s="1" t="s">
        <v>30</v>
      </c>
      <c r="K39" s="1" t="s">
        <v>1329</v>
      </c>
      <c r="L39" s="1" t="s">
        <v>1329</v>
      </c>
      <c r="M39" s="1" t="s">
        <v>1089</v>
      </c>
      <c r="N39" s="1" t="s">
        <v>1089</v>
      </c>
      <c r="O39" s="1" t="s">
        <v>1090</v>
      </c>
      <c r="P39" s="1" t="s">
        <v>1091</v>
      </c>
      <c r="Q39" s="1" t="s">
        <v>1092</v>
      </c>
      <c r="R39" s="1" t="s">
        <v>1330</v>
      </c>
      <c r="S39" s="1" t="s">
        <v>1094</v>
      </c>
      <c r="T39" s="1" t="s">
        <v>1095</v>
      </c>
      <c r="U39" s="1" t="s">
        <v>1096</v>
      </c>
      <c r="V39" s="1" t="s">
        <v>1125</v>
      </c>
    </row>
    <row r="40" s="1" customFormat="1" spans="1:22">
      <c r="A40" s="3">
        <v>999222050607921</v>
      </c>
      <c r="B40" s="1" t="s">
        <v>1081</v>
      </c>
      <c r="C40" s="1" t="s">
        <v>1331</v>
      </c>
      <c r="D40" s="1" t="s">
        <v>1332</v>
      </c>
      <c r="E40" s="1" t="s">
        <v>1333</v>
      </c>
      <c r="F40" s="1" t="s">
        <v>1081</v>
      </c>
      <c r="G40" s="1" t="s">
        <v>1085</v>
      </c>
      <c r="H40" s="1" t="s">
        <v>1086</v>
      </c>
      <c r="I40" s="1" t="s">
        <v>1334</v>
      </c>
      <c r="J40" s="1" t="s">
        <v>30</v>
      </c>
      <c r="K40" s="1" t="s">
        <v>1335</v>
      </c>
      <c r="L40" s="1" t="s">
        <v>1335</v>
      </c>
      <c r="M40" s="1" t="s">
        <v>1089</v>
      </c>
      <c r="N40" s="1" t="s">
        <v>1089</v>
      </c>
      <c r="O40" s="1" t="s">
        <v>1090</v>
      </c>
      <c r="P40" s="1" t="s">
        <v>1091</v>
      </c>
      <c r="Q40" s="1" t="s">
        <v>1092</v>
      </c>
      <c r="R40" s="1" t="s">
        <v>1336</v>
      </c>
      <c r="S40" s="1" t="s">
        <v>1094</v>
      </c>
      <c r="T40" s="1" t="s">
        <v>1095</v>
      </c>
      <c r="U40" s="1" t="s">
        <v>1096</v>
      </c>
      <c r="V40" s="1" t="s">
        <v>1125</v>
      </c>
    </row>
    <row r="41" s="1" customFormat="1" spans="1:22">
      <c r="A41" s="3">
        <v>999222050063814</v>
      </c>
      <c r="B41" s="1" t="s">
        <v>1081</v>
      </c>
      <c r="C41" s="1" t="s">
        <v>1337</v>
      </c>
      <c r="D41" s="1" t="s">
        <v>1338</v>
      </c>
      <c r="E41" s="1" t="s">
        <v>1339</v>
      </c>
      <c r="F41" s="1" t="s">
        <v>1081</v>
      </c>
      <c r="G41" s="1" t="s">
        <v>1085</v>
      </c>
      <c r="H41" s="1" t="s">
        <v>1086</v>
      </c>
      <c r="I41" s="1" t="s">
        <v>1340</v>
      </c>
      <c r="J41" s="1" t="s">
        <v>30</v>
      </c>
      <c r="K41" s="1" t="s">
        <v>1341</v>
      </c>
      <c r="L41" s="1" t="s">
        <v>1090</v>
      </c>
      <c r="M41" s="1" t="s">
        <v>1342</v>
      </c>
      <c r="N41" s="1" t="s">
        <v>1343</v>
      </c>
      <c r="O41" s="1" t="s">
        <v>1090</v>
      </c>
      <c r="P41" s="1" t="s">
        <v>1091</v>
      </c>
      <c r="Q41" s="1" t="s">
        <v>1092</v>
      </c>
      <c r="R41" s="1" t="s">
        <v>1344</v>
      </c>
      <c r="S41" s="1" t="s">
        <v>1094</v>
      </c>
      <c r="T41" s="1" t="s">
        <v>1095</v>
      </c>
      <c r="U41" s="1" t="s">
        <v>1096</v>
      </c>
      <c r="V41" s="1" t="s">
        <v>1125</v>
      </c>
    </row>
    <row r="42" s="1" customFormat="1" spans="1:22">
      <c r="A42" s="3">
        <v>999222049940541</v>
      </c>
      <c r="B42" s="1" t="s">
        <v>1081</v>
      </c>
      <c r="C42" s="1" t="s">
        <v>1345</v>
      </c>
      <c r="D42" s="1" t="s">
        <v>1346</v>
      </c>
      <c r="E42" s="1" t="s">
        <v>1347</v>
      </c>
      <c r="F42" s="1" t="s">
        <v>1081</v>
      </c>
      <c r="G42" s="1" t="s">
        <v>1085</v>
      </c>
      <c r="H42" s="1" t="s">
        <v>1086</v>
      </c>
      <c r="I42" s="1" t="s">
        <v>1348</v>
      </c>
      <c r="J42" s="1" t="s">
        <v>30</v>
      </c>
      <c r="K42" s="1" t="s">
        <v>1349</v>
      </c>
      <c r="L42" s="1" t="s">
        <v>1349</v>
      </c>
      <c r="M42" s="1" t="s">
        <v>1089</v>
      </c>
      <c r="N42" s="1" t="s">
        <v>1089</v>
      </c>
      <c r="O42" s="1" t="s">
        <v>1090</v>
      </c>
      <c r="P42" s="1" t="s">
        <v>1091</v>
      </c>
      <c r="Q42" s="1" t="s">
        <v>1092</v>
      </c>
      <c r="R42" s="1" t="s">
        <v>1350</v>
      </c>
      <c r="S42" s="1" t="s">
        <v>1094</v>
      </c>
      <c r="T42" s="1" t="s">
        <v>1095</v>
      </c>
      <c r="U42" s="1" t="s">
        <v>1096</v>
      </c>
      <c r="V42" s="1" t="s">
        <v>1132</v>
      </c>
    </row>
    <row r="43" s="1" customFormat="1" spans="1:22">
      <c r="A43" s="3">
        <v>999222049193335</v>
      </c>
      <c r="B43" s="1" t="s">
        <v>1081</v>
      </c>
      <c r="C43" s="1" t="s">
        <v>1351</v>
      </c>
      <c r="D43" s="1" t="s">
        <v>1303</v>
      </c>
      <c r="E43" s="1" t="s">
        <v>1352</v>
      </c>
      <c r="F43" s="1" t="s">
        <v>1081</v>
      </c>
      <c r="G43" s="1" t="s">
        <v>1085</v>
      </c>
      <c r="H43" s="1" t="s">
        <v>1086</v>
      </c>
      <c r="I43" s="1" t="s">
        <v>1353</v>
      </c>
      <c r="J43" s="1" t="s">
        <v>30</v>
      </c>
      <c r="K43" s="1" t="s">
        <v>1354</v>
      </c>
      <c r="L43" s="1" t="s">
        <v>1354</v>
      </c>
      <c r="M43" s="1" t="s">
        <v>1089</v>
      </c>
      <c r="N43" s="1" t="s">
        <v>1089</v>
      </c>
      <c r="O43" s="1" t="s">
        <v>1090</v>
      </c>
      <c r="P43" s="1" t="s">
        <v>1091</v>
      </c>
      <c r="Q43" s="1" t="s">
        <v>1092</v>
      </c>
      <c r="R43" s="1" t="s">
        <v>1355</v>
      </c>
      <c r="S43" s="1" t="s">
        <v>1094</v>
      </c>
      <c r="T43" s="1" t="s">
        <v>1095</v>
      </c>
      <c r="U43" s="1" t="s">
        <v>1096</v>
      </c>
      <c r="V43" s="1" t="s">
        <v>1308</v>
      </c>
    </row>
    <row r="44" s="1" customFormat="1" spans="1:22">
      <c r="A44" s="3">
        <v>999222047834504</v>
      </c>
      <c r="B44" s="1" t="s">
        <v>1081</v>
      </c>
      <c r="C44" s="1" t="s">
        <v>1356</v>
      </c>
      <c r="D44" s="1" t="s">
        <v>1357</v>
      </c>
      <c r="E44" s="1" t="s">
        <v>1358</v>
      </c>
      <c r="F44" s="1" t="s">
        <v>1081</v>
      </c>
      <c r="G44" s="1" t="s">
        <v>1085</v>
      </c>
      <c r="H44" s="1" t="s">
        <v>1086</v>
      </c>
      <c r="I44" s="1" t="s">
        <v>1359</v>
      </c>
      <c r="J44" s="1" t="s">
        <v>30</v>
      </c>
      <c r="K44" s="1" t="s">
        <v>1360</v>
      </c>
      <c r="L44" s="1" t="s">
        <v>1360</v>
      </c>
      <c r="M44" s="1" t="s">
        <v>1089</v>
      </c>
      <c r="N44" s="1" t="s">
        <v>1089</v>
      </c>
      <c r="O44" s="1" t="s">
        <v>1090</v>
      </c>
      <c r="P44" s="1" t="s">
        <v>1091</v>
      </c>
      <c r="Q44" s="1" t="s">
        <v>1092</v>
      </c>
      <c r="R44" s="1" t="s">
        <v>1361</v>
      </c>
      <c r="S44" s="1" t="s">
        <v>1094</v>
      </c>
      <c r="T44" s="1" t="s">
        <v>1095</v>
      </c>
      <c r="U44" s="1" t="s">
        <v>1096</v>
      </c>
      <c r="V44" s="1" t="s">
        <v>1227</v>
      </c>
    </row>
    <row r="45" s="1" customFormat="1" spans="1:22">
      <c r="A45" s="3">
        <v>999222047766239</v>
      </c>
      <c r="B45" s="1" t="s">
        <v>1081</v>
      </c>
      <c r="C45" s="1" t="s">
        <v>1362</v>
      </c>
      <c r="D45" s="1" t="s">
        <v>1363</v>
      </c>
      <c r="E45" s="1" t="s">
        <v>1364</v>
      </c>
      <c r="F45" s="1" t="s">
        <v>1081</v>
      </c>
      <c r="G45" s="1" t="s">
        <v>1085</v>
      </c>
      <c r="H45" s="1" t="s">
        <v>1086</v>
      </c>
      <c r="I45" s="1" t="s">
        <v>1365</v>
      </c>
      <c r="J45" s="1" t="s">
        <v>30</v>
      </c>
      <c r="K45" s="1" t="s">
        <v>1366</v>
      </c>
      <c r="L45" s="1" t="s">
        <v>1366</v>
      </c>
      <c r="M45" s="1" t="s">
        <v>1089</v>
      </c>
      <c r="N45" s="1" t="s">
        <v>1089</v>
      </c>
      <c r="O45" s="1" t="s">
        <v>1090</v>
      </c>
      <c r="P45" s="1" t="s">
        <v>1091</v>
      </c>
      <c r="Q45" s="1" t="s">
        <v>1092</v>
      </c>
      <c r="R45" s="1" t="s">
        <v>1367</v>
      </c>
      <c r="S45" s="1" t="s">
        <v>1094</v>
      </c>
      <c r="T45" s="1" t="s">
        <v>1095</v>
      </c>
      <c r="U45" s="1" t="s">
        <v>1096</v>
      </c>
      <c r="V45" s="1" t="s">
        <v>1368</v>
      </c>
    </row>
    <row r="46" s="1" customFormat="1" spans="1:22">
      <c r="A46" s="3">
        <v>999222047654361</v>
      </c>
      <c r="B46" s="1" t="s">
        <v>1081</v>
      </c>
      <c r="C46" s="1" t="s">
        <v>1369</v>
      </c>
      <c r="D46" s="1" t="s">
        <v>1370</v>
      </c>
      <c r="E46" s="1" t="s">
        <v>1371</v>
      </c>
      <c r="F46" s="1" t="s">
        <v>1081</v>
      </c>
      <c r="G46" s="1" t="s">
        <v>1085</v>
      </c>
      <c r="H46" s="1" t="s">
        <v>1086</v>
      </c>
      <c r="I46" s="1" t="s">
        <v>1372</v>
      </c>
      <c r="J46" s="1" t="s">
        <v>30</v>
      </c>
      <c r="K46" s="1" t="s">
        <v>1373</v>
      </c>
      <c r="L46" s="1" t="s">
        <v>1373</v>
      </c>
      <c r="M46" s="1" t="s">
        <v>1089</v>
      </c>
      <c r="N46" s="1" t="s">
        <v>1089</v>
      </c>
      <c r="O46" s="1" t="s">
        <v>1090</v>
      </c>
      <c r="P46" s="1" t="s">
        <v>1091</v>
      </c>
      <c r="Q46" s="1" t="s">
        <v>1092</v>
      </c>
      <c r="R46" s="1" t="s">
        <v>1374</v>
      </c>
      <c r="S46" s="1" t="s">
        <v>1094</v>
      </c>
      <c r="T46" s="1" t="s">
        <v>1095</v>
      </c>
      <c r="U46" s="1" t="s">
        <v>1096</v>
      </c>
      <c r="V46" s="1" t="s">
        <v>1201</v>
      </c>
    </row>
    <row r="47" s="1" customFormat="1" spans="1:22">
      <c r="A47" s="3">
        <v>999222047649948</v>
      </c>
      <c r="B47" s="1" t="s">
        <v>1081</v>
      </c>
      <c r="C47" s="1" t="s">
        <v>1375</v>
      </c>
      <c r="D47" s="1" t="s">
        <v>1376</v>
      </c>
      <c r="E47" s="1" t="s">
        <v>1377</v>
      </c>
      <c r="F47" s="1" t="s">
        <v>1081</v>
      </c>
      <c r="G47" s="1" t="s">
        <v>1085</v>
      </c>
      <c r="H47" s="1" t="s">
        <v>1086</v>
      </c>
      <c r="I47" s="1" t="s">
        <v>1378</v>
      </c>
      <c r="J47" s="1" t="s">
        <v>30</v>
      </c>
      <c r="K47" s="1" t="s">
        <v>1379</v>
      </c>
      <c r="L47" s="1" t="s">
        <v>1379</v>
      </c>
      <c r="M47" s="1" t="s">
        <v>1089</v>
      </c>
      <c r="N47" s="1" t="s">
        <v>1089</v>
      </c>
      <c r="O47" s="1" t="s">
        <v>1090</v>
      </c>
      <c r="P47" s="1" t="s">
        <v>1091</v>
      </c>
      <c r="Q47" s="1" t="s">
        <v>1092</v>
      </c>
      <c r="R47" s="1" t="s">
        <v>1380</v>
      </c>
      <c r="S47" s="1" t="s">
        <v>1094</v>
      </c>
      <c r="T47" s="1" t="s">
        <v>1095</v>
      </c>
      <c r="U47" s="1" t="s">
        <v>1096</v>
      </c>
      <c r="V47" s="1" t="s">
        <v>1132</v>
      </c>
    </row>
    <row r="48" s="1" customFormat="1" spans="1:22">
      <c r="A48" s="3">
        <v>999222047620183</v>
      </c>
      <c r="B48" s="1" t="s">
        <v>1081</v>
      </c>
      <c r="C48" s="1" t="s">
        <v>1381</v>
      </c>
      <c r="D48" s="1" t="s">
        <v>1382</v>
      </c>
      <c r="E48" s="1" t="s">
        <v>1383</v>
      </c>
      <c r="F48" s="1" t="s">
        <v>1081</v>
      </c>
      <c r="G48" s="1" t="s">
        <v>1085</v>
      </c>
      <c r="H48" s="1" t="s">
        <v>1086</v>
      </c>
      <c r="I48" s="1" t="s">
        <v>1384</v>
      </c>
      <c r="J48" s="1" t="s">
        <v>30</v>
      </c>
      <c r="K48" s="1" t="s">
        <v>1385</v>
      </c>
      <c r="L48" s="1" t="s">
        <v>1385</v>
      </c>
      <c r="M48" s="1" t="s">
        <v>1089</v>
      </c>
      <c r="N48" s="1" t="s">
        <v>1089</v>
      </c>
      <c r="O48" s="1" t="s">
        <v>1090</v>
      </c>
      <c r="P48" s="1" t="s">
        <v>1091</v>
      </c>
      <c r="Q48" s="1" t="s">
        <v>1092</v>
      </c>
      <c r="R48" s="1" t="s">
        <v>1386</v>
      </c>
      <c r="S48" s="1" t="s">
        <v>1094</v>
      </c>
      <c r="T48" s="1" t="s">
        <v>1095</v>
      </c>
      <c r="U48" s="1" t="s">
        <v>1096</v>
      </c>
      <c r="V48" s="1" t="s">
        <v>1246</v>
      </c>
    </row>
    <row r="49" s="1" customFormat="1" spans="1:22">
      <c r="A49" s="3">
        <v>999222047469854</v>
      </c>
      <c r="B49" s="1" t="s">
        <v>1081</v>
      </c>
      <c r="C49" s="1" t="s">
        <v>1387</v>
      </c>
      <c r="D49" s="1" t="s">
        <v>1388</v>
      </c>
      <c r="E49" s="1" t="s">
        <v>1389</v>
      </c>
      <c r="F49" s="1" t="s">
        <v>1081</v>
      </c>
      <c r="G49" s="1" t="s">
        <v>1085</v>
      </c>
      <c r="H49" s="1" t="s">
        <v>1086</v>
      </c>
      <c r="I49" s="1" t="s">
        <v>1390</v>
      </c>
      <c r="J49" s="1" t="s">
        <v>30</v>
      </c>
      <c r="K49" s="1" t="s">
        <v>1391</v>
      </c>
      <c r="L49" s="1" t="s">
        <v>1391</v>
      </c>
      <c r="M49" s="1" t="s">
        <v>1089</v>
      </c>
      <c r="N49" s="1" t="s">
        <v>1089</v>
      </c>
      <c r="O49" s="1" t="s">
        <v>1090</v>
      </c>
      <c r="P49" s="1" t="s">
        <v>1091</v>
      </c>
      <c r="Q49" s="1" t="s">
        <v>1092</v>
      </c>
      <c r="R49" s="1" t="s">
        <v>1392</v>
      </c>
      <c r="S49" s="1" t="s">
        <v>1094</v>
      </c>
      <c r="T49" s="1" t="s">
        <v>1095</v>
      </c>
      <c r="U49" s="1" t="s">
        <v>1096</v>
      </c>
      <c r="V49" s="1" t="s">
        <v>1282</v>
      </c>
    </row>
    <row r="50" s="1" customFormat="1" spans="1:22">
      <c r="A50" s="3">
        <v>999222046839215</v>
      </c>
      <c r="B50" s="1" t="s">
        <v>1393</v>
      </c>
      <c r="C50" s="1" t="s">
        <v>1394</v>
      </c>
      <c r="D50" s="1" t="s">
        <v>1395</v>
      </c>
      <c r="E50" s="1" t="s">
        <v>1396</v>
      </c>
      <c r="F50" s="1" t="s">
        <v>1081</v>
      </c>
      <c r="G50" s="1" t="s">
        <v>1085</v>
      </c>
      <c r="H50" s="1" t="s">
        <v>1086</v>
      </c>
      <c r="I50" s="1" t="s">
        <v>1397</v>
      </c>
      <c r="J50" s="1" t="s">
        <v>30</v>
      </c>
      <c r="K50" s="1" t="s">
        <v>1171</v>
      </c>
      <c r="L50" s="1" t="s">
        <v>1171</v>
      </c>
      <c r="M50" s="1" t="s">
        <v>1089</v>
      </c>
      <c r="N50" s="1" t="s">
        <v>1089</v>
      </c>
      <c r="O50" s="1" t="s">
        <v>1090</v>
      </c>
      <c r="P50" s="1" t="s">
        <v>1091</v>
      </c>
      <c r="Q50" s="1" t="s">
        <v>1092</v>
      </c>
      <c r="R50" s="1" t="s">
        <v>1398</v>
      </c>
      <c r="S50" s="1" t="s">
        <v>1094</v>
      </c>
      <c r="T50" s="1" t="s">
        <v>1095</v>
      </c>
      <c r="U50" s="1" t="s">
        <v>1096</v>
      </c>
      <c r="V50" s="1" t="s">
        <v>1282</v>
      </c>
    </row>
    <row r="51" s="1" customFormat="1" spans="1:22">
      <c r="A51" s="3">
        <v>999222046621118</v>
      </c>
      <c r="B51" s="1" t="s">
        <v>1393</v>
      </c>
      <c r="C51" s="1" t="s">
        <v>1399</v>
      </c>
      <c r="D51" s="1" t="s">
        <v>1400</v>
      </c>
      <c r="E51" s="1" t="s">
        <v>1401</v>
      </c>
      <c r="F51" s="1" t="s">
        <v>1081</v>
      </c>
      <c r="G51" s="1" t="s">
        <v>1085</v>
      </c>
      <c r="H51" s="1" t="s">
        <v>1086</v>
      </c>
      <c r="I51" s="1" t="s">
        <v>1402</v>
      </c>
      <c r="J51" s="1" t="s">
        <v>30</v>
      </c>
      <c r="K51" s="1" t="s">
        <v>1403</v>
      </c>
      <c r="L51" s="1" t="s">
        <v>1403</v>
      </c>
      <c r="M51" s="1" t="s">
        <v>1089</v>
      </c>
      <c r="N51" s="1" t="s">
        <v>1089</v>
      </c>
      <c r="O51" s="1" t="s">
        <v>1090</v>
      </c>
      <c r="P51" s="1" t="s">
        <v>1091</v>
      </c>
      <c r="Q51" s="1" t="s">
        <v>1092</v>
      </c>
      <c r="R51" s="1" t="s">
        <v>1404</v>
      </c>
      <c r="S51" s="1" t="s">
        <v>1094</v>
      </c>
      <c r="T51" s="1" t="s">
        <v>1095</v>
      </c>
      <c r="U51" s="1" t="s">
        <v>1096</v>
      </c>
      <c r="V51" s="1" t="s">
        <v>1125</v>
      </c>
    </row>
    <row r="52" s="1" customFormat="1" spans="1:22">
      <c r="A52" s="3">
        <v>999222046582608</v>
      </c>
      <c r="B52" s="1" t="s">
        <v>1393</v>
      </c>
      <c r="C52" s="1" t="s">
        <v>1405</v>
      </c>
      <c r="D52" s="1" t="s">
        <v>1406</v>
      </c>
      <c r="E52" s="1" t="s">
        <v>1407</v>
      </c>
      <c r="F52" s="1" t="s">
        <v>1081</v>
      </c>
      <c r="G52" s="1" t="s">
        <v>1085</v>
      </c>
      <c r="H52" s="1" t="s">
        <v>1086</v>
      </c>
      <c r="I52" s="1" t="s">
        <v>1408</v>
      </c>
      <c r="J52" s="1" t="s">
        <v>30</v>
      </c>
      <c r="K52" s="1" t="s">
        <v>1409</v>
      </c>
      <c r="L52" s="1" t="s">
        <v>1409</v>
      </c>
      <c r="M52" s="1" t="s">
        <v>1089</v>
      </c>
      <c r="N52" s="1" t="s">
        <v>1089</v>
      </c>
      <c r="O52" s="1" t="s">
        <v>1090</v>
      </c>
      <c r="P52" s="1" t="s">
        <v>1091</v>
      </c>
      <c r="Q52" s="1" t="s">
        <v>1092</v>
      </c>
      <c r="R52" s="1" t="s">
        <v>1410</v>
      </c>
      <c r="S52" s="1" t="s">
        <v>1094</v>
      </c>
      <c r="T52" s="1" t="s">
        <v>1095</v>
      </c>
      <c r="U52" s="1" t="s">
        <v>1096</v>
      </c>
      <c r="V52" s="1" t="s">
        <v>1125</v>
      </c>
    </row>
    <row r="53" s="1" customFormat="1" spans="1:22">
      <c r="A53" s="3">
        <v>999222046338916</v>
      </c>
      <c r="B53" s="1" t="s">
        <v>1393</v>
      </c>
      <c r="C53" s="1" t="s">
        <v>1411</v>
      </c>
      <c r="D53" s="1" t="s">
        <v>1382</v>
      </c>
      <c r="E53" s="1" t="s">
        <v>1412</v>
      </c>
      <c r="F53" s="1" t="s">
        <v>1081</v>
      </c>
      <c r="G53" s="1" t="s">
        <v>1085</v>
      </c>
      <c r="H53" s="1" t="s">
        <v>1086</v>
      </c>
      <c r="I53" s="1" t="s">
        <v>1413</v>
      </c>
      <c r="J53" s="1" t="s">
        <v>30</v>
      </c>
      <c r="K53" s="1" t="s">
        <v>1414</v>
      </c>
      <c r="L53" s="1" t="s">
        <v>1414</v>
      </c>
      <c r="M53" s="1" t="s">
        <v>1089</v>
      </c>
      <c r="N53" s="1" t="s">
        <v>1089</v>
      </c>
      <c r="O53" s="1" t="s">
        <v>1090</v>
      </c>
      <c r="P53" s="1" t="s">
        <v>1091</v>
      </c>
      <c r="Q53" s="1" t="s">
        <v>1092</v>
      </c>
      <c r="R53" s="1" t="s">
        <v>1415</v>
      </c>
      <c r="S53" s="1" t="s">
        <v>1094</v>
      </c>
      <c r="T53" s="1" t="s">
        <v>1095</v>
      </c>
      <c r="U53" s="1" t="s">
        <v>1096</v>
      </c>
      <c r="V53" s="1" t="s">
        <v>1246</v>
      </c>
    </row>
    <row r="54" s="1" customFormat="1" spans="1:22">
      <c r="A54" s="3">
        <v>999222046288114</v>
      </c>
      <c r="B54" s="1" t="s">
        <v>1393</v>
      </c>
      <c r="C54" s="1" t="s">
        <v>1416</v>
      </c>
      <c r="D54" s="1" t="s">
        <v>1417</v>
      </c>
      <c r="E54" s="1" t="s">
        <v>1418</v>
      </c>
      <c r="F54" s="1" t="s">
        <v>1081</v>
      </c>
      <c r="G54" s="1" t="s">
        <v>1085</v>
      </c>
      <c r="H54" s="1" t="s">
        <v>1086</v>
      </c>
      <c r="I54" s="1" t="s">
        <v>1419</v>
      </c>
      <c r="J54" s="1" t="s">
        <v>30</v>
      </c>
      <c r="K54" s="1" t="s">
        <v>1420</v>
      </c>
      <c r="L54" s="1" t="s">
        <v>1420</v>
      </c>
      <c r="M54" s="1" t="s">
        <v>1089</v>
      </c>
      <c r="N54" s="1" t="s">
        <v>1089</v>
      </c>
      <c r="O54" s="1" t="s">
        <v>1090</v>
      </c>
      <c r="P54" s="1" t="s">
        <v>1091</v>
      </c>
      <c r="Q54" s="1" t="s">
        <v>1092</v>
      </c>
      <c r="R54" s="1" t="s">
        <v>1421</v>
      </c>
      <c r="S54" s="1" t="s">
        <v>1094</v>
      </c>
      <c r="T54" s="1" t="s">
        <v>1095</v>
      </c>
      <c r="U54" s="1" t="s">
        <v>1096</v>
      </c>
      <c r="V54" s="1" t="s">
        <v>1132</v>
      </c>
    </row>
    <row r="55" s="1" customFormat="1" spans="1:22">
      <c r="A55" s="3">
        <v>999222045778975</v>
      </c>
      <c r="B55" s="1" t="s">
        <v>1393</v>
      </c>
      <c r="C55" s="1" t="s">
        <v>1422</v>
      </c>
      <c r="D55" s="1" t="s">
        <v>1423</v>
      </c>
      <c r="E55" s="1" t="s">
        <v>1424</v>
      </c>
      <c r="F55" s="1" t="s">
        <v>1081</v>
      </c>
      <c r="G55" s="1" t="s">
        <v>1085</v>
      </c>
      <c r="H55" s="1" t="s">
        <v>1086</v>
      </c>
      <c r="I55" s="1" t="s">
        <v>1425</v>
      </c>
      <c r="J55" s="1" t="s">
        <v>30</v>
      </c>
      <c r="K55" s="1" t="s">
        <v>1426</v>
      </c>
      <c r="L55" s="1" t="s">
        <v>1426</v>
      </c>
      <c r="M55" s="1" t="s">
        <v>1089</v>
      </c>
      <c r="N55" s="1" t="s">
        <v>1089</v>
      </c>
      <c r="O55" s="1" t="s">
        <v>1090</v>
      </c>
      <c r="P55" s="1" t="s">
        <v>1091</v>
      </c>
      <c r="Q55" s="1" t="s">
        <v>1092</v>
      </c>
      <c r="R55" s="1" t="s">
        <v>1427</v>
      </c>
      <c r="S55" s="1" t="s">
        <v>1094</v>
      </c>
      <c r="T55" s="1" t="s">
        <v>1095</v>
      </c>
      <c r="U55" s="1" t="s">
        <v>1096</v>
      </c>
      <c r="V55" s="1" t="s">
        <v>1246</v>
      </c>
    </row>
    <row r="56" s="1" customFormat="1" spans="1:22">
      <c r="A56" s="3">
        <v>999222041518157</v>
      </c>
      <c r="B56" s="1" t="s">
        <v>1393</v>
      </c>
      <c r="C56" s="1" t="s">
        <v>1428</v>
      </c>
      <c r="D56" s="1" t="s">
        <v>1429</v>
      </c>
      <c r="E56" s="1" t="s">
        <v>1430</v>
      </c>
      <c r="F56" s="1" t="s">
        <v>1081</v>
      </c>
      <c r="G56" s="1" t="s">
        <v>1085</v>
      </c>
      <c r="H56" s="1" t="s">
        <v>1086</v>
      </c>
      <c r="I56" s="1" t="s">
        <v>1431</v>
      </c>
      <c r="J56" s="1" t="s">
        <v>30</v>
      </c>
      <c r="K56" s="1" t="s">
        <v>1432</v>
      </c>
      <c r="L56" s="1" t="s">
        <v>1432</v>
      </c>
      <c r="M56" s="1" t="s">
        <v>1089</v>
      </c>
      <c r="N56" s="1" t="s">
        <v>1089</v>
      </c>
      <c r="O56" s="1" t="s">
        <v>1090</v>
      </c>
      <c r="P56" s="1" t="s">
        <v>1091</v>
      </c>
      <c r="Q56" s="1" t="s">
        <v>1092</v>
      </c>
      <c r="R56" s="1" t="s">
        <v>1433</v>
      </c>
      <c r="S56" s="1" t="s">
        <v>1094</v>
      </c>
      <c r="T56" s="1" t="s">
        <v>1095</v>
      </c>
      <c r="U56" s="1" t="s">
        <v>1096</v>
      </c>
      <c r="V56" s="1" t="s">
        <v>1111</v>
      </c>
    </row>
    <row r="57" s="1" customFormat="1" spans="1:22">
      <c r="A57" s="3">
        <v>999222041250491</v>
      </c>
      <c r="B57" s="1" t="s">
        <v>1393</v>
      </c>
      <c r="C57" s="1" t="s">
        <v>1434</v>
      </c>
      <c r="D57" s="1" t="s">
        <v>1435</v>
      </c>
      <c r="E57" s="1" t="s">
        <v>1436</v>
      </c>
      <c r="F57" s="1" t="s">
        <v>1081</v>
      </c>
      <c r="G57" s="1" t="s">
        <v>1085</v>
      </c>
      <c r="H57" s="1" t="s">
        <v>1086</v>
      </c>
      <c r="I57" s="1" t="s">
        <v>1437</v>
      </c>
      <c r="J57" s="1" t="s">
        <v>30</v>
      </c>
      <c r="K57" s="1" t="s">
        <v>1438</v>
      </c>
      <c r="L57" s="1" t="s">
        <v>1438</v>
      </c>
      <c r="M57" s="1" t="s">
        <v>1089</v>
      </c>
      <c r="N57" s="1" t="s">
        <v>1089</v>
      </c>
      <c r="O57" s="1" t="s">
        <v>1090</v>
      </c>
      <c r="P57" s="1" t="s">
        <v>1091</v>
      </c>
      <c r="Q57" s="1" t="s">
        <v>1092</v>
      </c>
      <c r="R57" s="1" t="s">
        <v>1439</v>
      </c>
      <c r="S57" s="1" t="s">
        <v>1094</v>
      </c>
      <c r="T57" s="1" t="s">
        <v>1095</v>
      </c>
      <c r="U57" s="1" t="s">
        <v>1096</v>
      </c>
      <c r="V57" s="1" t="s">
        <v>1318</v>
      </c>
    </row>
    <row r="58" s="1" customFormat="1" spans="1:22">
      <c r="A58" s="3">
        <v>999222041238723</v>
      </c>
      <c r="B58" s="1" t="s">
        <v>1393</v>
      </c>
      <c r="C58" s="1" t="s">
        <v>1440</v>
      </c>
      <c r="D58" s="1" t="s">
        <v>1376</v>
      </c>
      <c r="E58" s="1" t="s">
        <v>1441</v>
      </c>
      <c r="F58" s="1" t="s">
        <v>1081</v>
      </c>
      <c r="G58" s="1" t="s">
        <v>1085</v>
      </c>
      <c r="H58" s="1" t="s">
        <v>1086</v>
      </c>
      <c r="I58" s="1" t="s">
        <v>1442</v>
      </c>
      <c r="J58" s="1" t="s">
        <v>30</v>
      </c>
      <c r="K58" s="1" t="s">
        <v>1443</v>
      </c>
      <c r="L58" s="1" t="s">
        <v>1443</v>
      </c>
      <c r="M58" s="1" t="s">
        <v>1089</v>
      </c>
      <c r="N58" s="1" t="s">
        <v>1089</v>
      </c>
      <c r="O58" s="1" t="s">
        <v>1090</v>
      </c>
      <c r="P58" s="1" t="s">
        <v>1091</v>
      </c>
      <c r="Q58" s="1" t="s">
        <v>1092</v>
      </c>
      <c r="R58" s="1" t="s">
        <v>1444</v>
      </c>
      <c r="S58" s="1" t="s">
        <v>1094</v>
      </c>
      <c r="T58" s="1" t="s">
        <v>1095</v>
      </c>
      <c r="U58" s="1" t="s">
        <v>1096</v>
      </c>
      <c r="V58" s="1" t="s">
        <v>1132</v>
      </c>
    </row>
    <row r="59" s="1" customFormat="1" spans="1:22">
      <c r="A59" s="3">
        <v>22040860696</v>
      </c>
      <c r="B59" s="1" t="s">
        <v>1393</v>
      </c>
      <c r="C59" s="1" t="s">
        <v>1445</v>
      </c>
      <c r="D59" s="1" t="s">
        <v>1303</v>
      </c>
      <c r="E59" s="1" t="s">
        <v>1446</v>
      </c>
      <c r="F59" s="1" t="s">
        <v>1081</v>
      </c>
      <c r="G59" s="1" t="s">
        <v>1085</v>
      </c>
      <c r="H59" s="1" t="s">
        <v>1086</v>
      </c>
      <c r="I59" s="1" t="s">
        <v>1447</v>
      </c>
      <c r="J59" s="1" t="s">
        <v>30</v>
      </c>
      <c r="K59" s="1" t="s">
        <v>1448</v>
      </c>
      <c r="L59" s="1" t="s">
        <v>1448</v>
      </c>
      <c r="M59" s="1" t="s">
        <v>1089</v>
      </c>
      <c r="N59" s="1" t="s">
        <v>1089</v>
      </c>
      <c r="O59" s="1" t="s">
        <v>1090</v>
      </c>
      <c r="P59" s="1" t="s">
        <v>1091</v>
      </c>
      <c r="Q59" s="1" t="s">
        <v>1092</v>
      </c>
      <c r="R59" s="1" t="s">
        <v>1449</v>
      </c>
      <c r="S59" s="1" t="s">
        <v>1094</v>
      </c>
      <c r="T59" s="1" t="s">
        <v>1095</v>
      </c>
      <c r="U59" s="1" t="s">
        <v>1096</v>
      </c>
      <c r="V59" s="1" t="s">
        <v>1308</v>
      </c>
    </row>
    <row r="60" s="1" customFormat="1" spans="1:22">
      <c r="A60" s="3">
        <v>999222040265899</v>
      </c>
      <c r="B60" s="1" t="s">
        <v>1393</v>
      </c>
      <c r="C60" s="1" t="s">
        <v>1450</v>
      </c>
      <c r="D60" s="1" t="s">
        <v>1451</v>
      </c>
      <c r="E60" s="1" t="s">
        <v>1452</v>
      </c>
      <c r="F60" s="1" t="s">
        <v>1081</v>
      </c>
      <c r="G60" s="1" t="s">
        <v>1085</v>
      </c>
      <c r="H60" s="1" t="s">
        <v>1086</v>
      </c>
      <c r="I60" s="1" t="s">
        <v>1453</v>
      </c>
      <c r="J60" s="1" t="s">
        <v>30</v>
      </c>
      <c r="K60" s="1" t="s">
        <v>1454</v>
      </c>
      <c r="L60" s="1" t="s">
        <v>1454</v>
      </c>
      <c r="M60" s="1" t="s">
        <v>1089</v>
      </c>
      <c r="N60" s="1" t="s">
        <v>1089</v>
      </c>
      <c r="O60" s="1" t="s">
        <v>1090</v>
      </c>
      <c r="P60" s="1" t="s">
        <v>1091</v>
      </c>
      <c r="Q60" s="1" t="s">
        <v>1092</v>
      </c>
      <c r="R60" s="1" t="s">
        <v>1455</v>
      </c>
      <c r="S60" s="1" t="s">
        <v>1094</v>
      </c>
      <c r="T60" s="1" t="s">
        <v>1095</v>
      </c>
      <c r="U60" s="1" t="s">
        <v>1096</v>
      </c>
      <c r="V60" s="1" t="s">
        <v>1132</v>
      </c>
    </row>
    <row r="61" s="1" customFormat="1" spans="1:22">
      <c r="A61" s="3">
        <v>999222040070682</v>
      </c>
      <c r="B61" s="1" t="s">
        <v>1393</v>
      </c>
      <c r="C61" s="1" t="s">
        <v>1456</v>
      </c>
      <c r="D61" s="1" t="s">
        <v>1457</v>
      </c>
      <c r="E61" s="1" t="s">
        <v>1458</v>
      </c>
      <c r="F61" s="1" t="s">
        <v>1393</v>
      </c>
      <c r="G61" s="1" t="s">
        <v>1085</v>
      </c>
      <c r="H61" s="1" t="s">
        <v>1086</v>
      </c>
      <c r="I61" s="1" t="s">
        <v>1459</v>
      </c>
      <c r="J61" s="1" t="s">
        <v>30</v>
      </c>
      <c r="K61" s="1" t="s">
        <v>1460</v>
      </c>
      <c r="L61" s="1" t="s">
        <v>1460</v>
      </c>
      <c r="M61" s="1" t="s">
        <v>1089</v>
      </c>
      <c r="N61" s="1" t="s">
        <v>1089</v>
      </c>
      <c r="O61" s="1" t="s">
        <v>1090</v>
      </c>
      <c r="P61" s="1" t="s">
        <v>1091</v>
      </c>
      <c r="Q61" s="1" t="s">
        <v>1092</v>
      </c>
      <c r="R61" s="1" t="s">
        <v>1461</v>
      </c>
      <c r="S61" s="1" t="s">
        <v>1094</v>
      </c>
      <c r="T61" s="1" t="s">
        <v>1095</v>
      </c>
      <c r="U61" s="1" t="s">
        <v>1096</v>
      </c>
      <c r="V61" s="1" t="s">
        <v>1125</v>
      </c>
    </row>
    <row r="62" s="1" customFormat="1" spans="1:22">
      <c r="A62" s="3">
        <v>999222039792125</v>
      </c>
      <c r="B62" s="1" t="s">
        <v>1393</v>
      </c>
      <c r="C62" s="1" t="s">
        <v>1462</v>
      </c>
      <c r="D62" s="1" t="s">
        <v>1463</v>
      </c>
      <c r="E62" s="1" t="s">
        <v>1464</v>
      </c>
      <c r="F62" s="1" t="s">
        <v>1081</v>
      </c>
      <c r="G62" s="1" t="s">
        <v>1085</v>
      </c>
      <c r="H62" s="1" t="s">
        <v>1086</v>
      </c>
      <c r="I62" s="1" t="s">
        <v>1465</v>
      </c>
      <c r="J62" s="1" t="s">
        <v>30</v>
      </c>
      <c r="K62" s="1" t="s">
        <v>1466</v>
      </c>
      <c r="L62" s="1" t="s">
        <v>1466</v>
      </c>
      <c r="M62" s="1" t="s">
        <v>1089</v>
      </c>
      <c r="N62" s="1" t="s">
        <v>1089</v>
      </c>
      <c r="O62" s="1" t="s">
        <v>1090</v>
      </c>
      <c r="P62" s="1" t="s">
        <v>1091</v>
      </c>
      <c r="Q62" s="1" t="s">
        <v>1092</v>
      </c>
      <c r="R62" s="1" t="s">
        <v>1467</v>
      </c>
      <c r="S62" s="1" t="s">
        <v>1094</v>
      </c>
      <c r="T62" s="1" t="s">
        <v>1095</v>
      </c>
      <c r="U62" s="1" t="s">
        <v>1096</v>
      </c>
      <c r="V62" s="1" t="s">
        <v>1468</v>
      </c>
    </row>
    <row r="63" s="1" customFormat="1" spans="1:22">
      <c r="A63" s="3">
        <v>999222039746218</v>
      </c>
      <c r="B63" s="1" t="s">
        <v>1393</v>
      </c>
      <c r="C63" s="1" t="s">
        <v>1469</v>
      </c>
      <c r="D63" s="1" t="s">
        <v>1470</v>
      </c>
      <c r="E63" s="1" t="s">
        <v>1471</v>
      </c>
      <c r="F63" s="1" t="s">
        <v>1081</v>
      </c>
      <c r="G63" s="1" t="s">
        <v>1085</v>
      </c>
      <c r="H63" s="1" t="s">
        <v>1086</v>
      </c>
      <c r="I63" s="1" t="s">
        <v>1472</v>
      </c>
      <c r="J63" s="1" t="s">
        <v>30</v>
      </c>
      <c r="K63" s="1" t="s">
        <v>1473</v>
      </c>
      <c r="L63" s="1" t="s">
        <v>1473</v>
      </c>
      <c r="M63" s="1" t="s">
        <v>1089</v>
      </c>
      <c r="N63" s="1" t="s">
        <v>1089</v>
      </c>
      <c r="O63" s="1" t="s">
        <v>1090</v>
      </c>
      <c r="P63" s="1" t="s">
        <v>1091</v>
      </c>
      <c r="Q63" s="1" t="s">
        <v>1092</v>
      </c>
      <c r="R63" s="1" t="s">
        <v>1474</v>
      </c>
      <c r="S63" s="1" t="s">
        <v>1094</v>
      </c>
      <c r="T63" s="1" t="s">
        <v>1095</v>
      </c>
      <c r="U63" s="1" t="s">
        <v>1096</v>
      </c>
      <c r="V63" s="1" t="s">
        <v>1475</v>
      </c>
    </row>
    <row r="64" s="1" customFormat="1" spans="1:22">
      <c r="A64" s="3">
        <v>999222039307719</v>
      </c>
      <c r="B64" s="1" t="s">
        <v>1393</v>
      </c>
      <c r="C64" s="1" t="s">
        <v>1476</v>
      </c>
      <c r="D64" s="1" t="s">
        <v>1477</v>
      </c>
      <c r="E64" s="1" t="s">
        <v>1478</v>
      </c>
      <c r="F64" s="1" t="s">
        <v>1393</v>
      </c>
      <c r="G64" s="1" t="s">
        <v>1085</v>
      </c>
      <c r="H64" s="1" t="s">
        <v>1086</v>
      </c>
      <c r="I64" s="1" t="s">
        <v>1479</v>
      </c>
      <c r="J64" s="1" t="s">
        <v>30</v>
      </c>
      <c r="K64" s="1" t="s">
        <v>1480</v>
      </c>
      <c r="L64" s="1" t="s">
        <v>1480</v>
      </c>
      <c r="M64" s="1" t="s">
        <v>1089</v>
      </c>
      <c r="N64" s="1" t="s">
        <v>1089</v>
      </c>
      <c r="O64" s="1" t="s">
        <v>1090</v>
      </c>
      <c r="P64" s="1" t="s">
        <v>1091</v>
      </c>
      <c r="Q64" s="1" t="s">
        <v>1092</v>
      </c>
      <c r="R64" s="1" t="s">
        <v>1481</v>
      </c>
      <c r="S64" s="1" t="s">
        <v>1094</v>
      </c>
      <c r="T64" s="1" t="s">
        <v>1095</v>
      </c>
      <c r="U64" s="1" t="s">
        <v>1253</v>
      </c>
      <c r="V64" s="1" t="s">
        <v>1139</v>
      </c>
    </row>
    <row r="65" s="1" customFormat="1" spans="1:22">
      <c r="A65" s="3">
        <v>999222039245833</v>
      </c>
      <c r="B65" s="1" t="s">
        <v>1393</v>
      </c>
      <c r="C65" s="1" t="s">
        <v>1482</v>
      </c>
      <c r="D65" s="1" t="s">
        <v>1483</v>
      </c>
      <c r="E65" s="1" t="s">
        <v>1484</v>
      </c>
      <c r="F65" s="1" t="s">
        <v>1081</v>
      </c>
      <c r="G65" s="1" t="s">
        <v>1085</v>
      </c>
      <c r="H65" s="1" t="s">
        <v>1086</v>
      </c>
      <c r="I65" s="1" t="s">
        <v>1485</v>
      </c>
      <c r="J65" s="1" t="s">
        <v>30</v>
      </c>
      <c r="K65" s="1" t="s">
        <v>1486</v>
      </c>
      <c r="L65" s="1" t="s">
        <v>1486</v>
      </c>
      <c r="M65" s="1" t="s">
        <v>1089</v>
      </c>
      <c r="N65" s="1" t="s">
        <v>1089</v>
      </c>
      <c r="O65" s="1" t="s">
        <v>1090</v>
      </c>
      <c r="P65" s="1" t="s">
        <v>1091</v>
      </c>
      <c r="Q65" s="1" t="s">
        <v>1092</v>
      </c>
      <c r="R65" s="1" t="s">
        <v>1487</v>
      </c>
      <c r="S65" s="1" t="s">
        <v>1094</v>
      </c>
      <c r="T65" s="1" t="s">
        <v>1095</v>
      </c>
      <c r="U65" s="1" t="s">
        <v>1096</v>
      </c>
      <c r="V65" s="1" t="s">
        <v>1488</v>
      </c>
    </row>
    <row r="66" s="1" customFormat="1" spans="1:22">
      <c r="A66" s="3">
        <v>999222039112558</v>
      </c>
      <c r="B66" s="1" t="s">
        <v>1393</v>
      </c>
      <c r="C66" s="1" t="s">
        <v>1489</v>
      </c>
      <c r="D66" s="1" t="s">
        <v>1490</v>
      </c>
      <c r="E66" s="1" t="s">
        <v>1491</v>
      </c>
      <c r="F66" s="1" t="s">
        <v>1393</v>
      </c>
      <c r="G66" s="1" t="s">
        <v>1085</v>
      </c>
      <c r="H66" s="1" t="s">
        <v>1086</v>
      </c>
      <c r="I66" s="1" t="s">
        <v>1492</v>
      </c>
      <c r="J66" s="1" t="s">
        <v>30</v>
      </c>
      <c r="K66" s="1" t="s">
        <v>1493</v>
      </c>
      <c r="L66" s="1" t="s">
        <v>1493</v>
      </c>
      <c r="M66" s="1" t="s">
        <v>1089</v>
      </c>
      <c r="N66" s="1" t="s">
        <v>1089</v>
      </c>
      <c r="O66" s="1" t="s">
        <v>1090</v>
      </c>
      <c r="P66" s="1" t="s">
        <v>1091</v>
      </c>
      <c r="Q66" s="1" t="s">
        <v>1092</v>
      </c>
      <c r="R66" s="1" t="s">
        <v>1494</v>
      </c>
      <c r="S66" s="1" t="s">
        <v>1094</v>
      </c>
      <c r="T66" s="1" t="s">
        <v>1095</v>
      </c>
      <c r="U66" s="1" t="s">
        <v>1096</v>
      </c>
      <c r="V66" s="1" t="s">
        <v>1214</v>
      </c>
    </row>
    <row r="67" s="1" customFormat="1" spans="1:22">
      <c r="A67" s="3">
        <v>999222038210287</v>
      </c>
      <c r="B67" s="1" t="s">
        <v>1393</v>
      </c>
      <c r="C67" s="1" t="s">
        <v>1495</v>
      </c>
      <c r="D67" s="1" t="s">
        <v>1496</v>
      </c>
      <c r="E67" s="1" t="s">
        <v>1497</v>
      </c>
      <c r="F67" s="1" t="s">
        <v>1393</v>
      </c>
      <c r="G67" s="1" t="s">
        <v>1085</v>
      </c>
      <c r="H67" s="1" t="s">
        <v>1086</v>
      </c>
      <c r="I67" s="1" t="s">
        <v>1498</v>
      </c>
      <c r="J67" s="1" t="s">
        <v>30</v>
      </c>
      <c r="K67" s="1" t="s">
        <v>1499</v>
      </c>
      <c r="L67" s="1" t="s">
        <v>1499</v>
      </c>
      <c r="M67" s="1" t="s">
        <v>1089</v>
      </c>
      <c r="N67" s="1" t="s">
        <v>1089</v>
      </c>
      <c r="O67" s="1" t="s">
        <v>1090</v>
      </c>
      <c r="P67" s="1" t="s">
        <v>1091</v>
      </c>
      <c r="Q67" s="1" t="s">
        <v>1092</v>
      </c>
      <c r="R67" s="1" t="s">
        <v>1500</v>
      </c>
      <c r="S67" s="1" t="s">
        <v>1094</v>
      </c>
      <c r="T67" s="1" t="s">
        <v>1095</v>
      </c>
      <c r="U67" s="1" t="s">
        <v>1096</v>
      </c>
      <c r="V67" s="1" t="s">
        <v>1111</v>
      </c>
    </row>
    <row r="68" s="1" customFormat="1" spans="1:22">
      <c r="A68" s="3">
        <v>22038155787</v>
      </c>
      <c r="B68" s="1" t="s">
        <v>1393</v>
      </c>
      <c r="C68" s="1" t="s">
        <v>1501</v>
      </c>
      <c r="D68" s="1" t="s">
        <v>1502</v>
      </c>
      <c r="E68" s="1" t="s">
        <v>1503</v>
      </c>
      <c r="F68" s="1" t="s">
        <v>1393</v>
      </c>
      <c r="G68" s="1" t="s">
        <v>1085</v>
      </c>
      <c r="H68" s="1" t="s">
        <v>1086</v>
      </c>
      <c r="I68" s="1" t="s">
        <v>1504</v>
      </c>
      <c r="J68" s="1" t="s">
        <v>30</v>
      </c>
      <c r="K68" s="1" t="s">
        <v>1505</v>
      </c>
      <c r="L68" s="1" t="s">
        <v>1505</v>
      </c>
      <c r="M68" s="1" t="s">
        <v>1089</v>
      </c>
      <c r="N68" s="1" t="s">
        <v>1089</v>
      </c>
      <c r="O68" s="1" t="s">
        <v>1090</v>
      </c>
      <c r="P68" s="1" t="s">
        <v>1091</v>
      </c>
      <c r="Q68" s="1" t="s">
        <v>1092</v>
      </c>
      <c r="R68" s="1" t="s">
        <v>1506</v>
      </c>
      <c r="S68" s="1" t="s">
        <v>1094</v>
      </c>
      <c r="T68" s="1" t="s">
        <v>1095</v>
      </c>
      <c r="U68" s="1" t="s">
        <v>1096</v>
      </c>
      <c r="V68" s="1" t="s">
        <v>1507</v>
      </c>
    </row>
    <row r="69" s="1" customFormat="1" spans="1:22">
      <c r="A69" s="3">
        <v>999222037437041</v>
      </c>
      <c r="B69" s="1" t="s">
        <v>1508</v>
      </c>
      <c r="C69" s="1" t="s">
        <v>1509</v>
      </c>
      <c r="D69" s="1" t="s">
        <v>1510</v>
      </c>
      <c r="E69" s="1" t="s">
        <v>1511</v>
      </c>
      <c r="F69" s="1" t="s">
        <v>1081</v>
      </c>
      <c r="G69" s="1" t="s">
        <v>1085</v>
      </c>
      <c r="H69" s="1" t="s">
        <v>1086</v>
      </c>
      <c r="I69" s="1" t="s">
        <v>1512</v>
      </c>
      <c r="J69" s="1" t="s">
        <v>30</v>
      </c>
      <c r="K69" s="1" t="s">
        <v>1513</v>
      </c>
      <c r="L69" s="1" t="s">
        <v>1513</v>
      </c>
      <c r="M69" s="1" t="s">
        <v>1089</v>
      </c>
      <c r="N69" s="1" t="s">
        <v>1089</v>
      </c>
      <c r="O69" s="1" t="s">
        <v>1090</v>
      </c>
      <c r="P69" s="1" t="s">
        <v>1091</v>
      </c>
      <c r="Q69" s="1" t="s">
        <v>1092</v>
      </c>
      <c r="R69" s="1" t="s">
        <v>1514</v>
      </c>
      <c r="S69" s="1" t="s">
        <v>1094</v>
      </c>
      <c r="T69" s="1" t="s">
        <v>1095</v>
      </c>
      <c r="U69" s="1" t="s">
        <v>1096</v>
      </c>
      <c r="V69" s="1" t="s">
        <v>1104</v>
      </c>
    </row>
    <row r="70" s="1" customFormat="1" spans="1:22">
      <c r="A70" s="3">
        <v>999222037151366</v>
      </c>
      <c r="B70" s="1" t="s">
        <v>1508</v>
      </c>
      <c r="C70" s="1" t="s">
        <v>1515</v>
      </c>
      <c r="D70" s="1" t="s">
        <v>1516</v>
      </c>
      <c r="E70" s="1" t="s">
        <v>1517</v>
      </c>
      <c r="F70" s="1" t="s">
        <v>1081</v>
      </c>
      <c r="G70" s="1" t="s">
        <v>1085</v>
      </c>
      <c r="H70" s="1" t="s">
        <v>1086</v>
      </c>
      <c r="I70" s="1" t="s">
        <v>1518</v>
      </c>
      <c r="J70" s="1" t="s">
        <v>30</v>
      </c>
      <c r="K70" s="1" t="s">
        <v>1519</v>
      </c>
      <c r="L70" s="1" t="s">
        <v>1519</v>
      </c>
      <c r="M70" s="1" t="s">
        <v>1089</v>
      </c>
      <c r="N70" s="1" t="s">
        <v>1089</v>
      </c>
      <c r="O70" s="1" t="s">
        <v>1090</v>
      </c>
      <c r="P70" s="1" t="s">
        <v>1091</v>
      </c>
      <c r="Q70" s="1" t="s">
        <v>1092</v>
      </c>
      <c r="R70" s="1" t="s">
        <v>1520</v>
      </c>
      <c r="S70" s="1" t="s">
        <v>1094</v>
      </c>
      <c r="T70" s="1" t="s">
        <v>1095</v>
      </c>
      <c r="U70" s="1" t="s">
        <v>1096</v>
      </c>
      <c r="V70" s="1" t="s">
        <v>1521</v>
      </c>
    </row>
    <row r="71" s="1" customFormat="1" spans="1:22">
      <c r="A71" s="3">
        <v>999222037123013</v>
      </c>
      <c r="B71" s="1" t="s">
        <v>1508</v>
      </c>
      <c r="C71" s="1" t="s">
        <v>1522</v>
      </c>
      <c r="D71" s="1" t="s">
        <v>1523</v>
      </c>
      <c r="E71" s="1" t="s">
        <v>1524</v>
      </c>
      <c r="F71" s="1" t="s">
        <v>1081</v>
      </c>
      <c r="G71" s="1" t="s">
        <v>1085</v>
      </c>
      <c r="H71" s="1" t="s">
        <v>1086</v>
      </c>
      <c r="I71" s="1" t="s">
        <v>1525</v>
      </c>
      <c r="J71" s="1" t="s">
        <v>30</v>
      </c>
      <c r="K71" s="1" t="s">
        <v>1526</v>
      </c>
      <c r="L71" s="1" t="s">
        <v>1526</v>
      </c>
      <c r="M71" s="1" t="s">
        <v>1089</v>
      </c>
      <c r="N71" s="1" t="s">
        <v>1089</v>
      </c>
      <c r="O71" s="1" t="s">
        <v>1090</v>
      </c>
      <c r="P71" s="1" t="s">
        <v>1091</v>
      </c>
      <c r="Q71" s="1" t="s">
        <v>1092</v>
      </c>
      <c r="R71" s="1" t="s">
        <v>1527</v>
      </c>
      <c r="S71" s="1" t="s">
        <v>1094</v>
      </c>
      <c r="T71" s="1" t="s">
        <v>1095</v>
      </c>
      <c r="U71" s="1" t="s">
        <v>1096</v>
      </c>
      <c r="V71" s="1" t="s">
        <v>1166</v>
      </c>
    </row>
    <row r="72" s="1" customFormat="1" spans="1:22">
      <c r="A72" s="3">
        <v>999222037114901</v>
      </c>
      <c r="B72" s="1" t="s">
        <v>1508</v>
      </c>
      <c r="C72" s="1" t="s">
        <v>1528</v>
      </c>
      <c r="D72" s="1" t="s">
        <v>1529</v>
      </c>
      <c r="E72" s="1" t="s">
        <v>1530</v>
      </c>
      <c r="F72" s="1" t="s">
        <v>1393</v>
      </c>
      <c r="G72" s="1" t="s">
        <v>1085</v>
      </c>
      <c r="H72" s="1" t="s">
        <v>1086</v>
      </c>
      <c r="I72" s="1" t="s">
        <v>1531</v>
      </c>
      <c r="J72" s="1" t="s">
        <v>30</v>
      </c>
      <c r="K72" s="1" t="s">
        <v>1532</v>
      </c>
      <c r="L72" s="1" t="s">
        <v>1532</v>
      </c>
      <c r="M72" s="1" t="s">
        <v>1089</v>
      </c>
      <c r="N72" s="1" t="s">
        <v>1089</v>
      </c>
      <c r="O72" s="1" t="s">
        <v>1090</v>
      </c>
      <c r="P72" s="1" t="s">
        <v>1091</v>
      </c>
      <c r="Q72" s="1" t="s">
        <v>1092</v>
      </c>
      <c r="R72" s="1" t="s">
        <v>1533</v>
      </c>
      <c r="S72" s="1" t="s">
        <v>1094</v>
      </c>
      <c r="T72" s="1" t="s">
        <v>1095</v>
      </c>
      <c r="U72" s="1" t="s">
        <v>1096</v>
      </c>
      <c r="V72" s="1" t="s">
        <v>1166</v>
      </c>
    </row>
    <row r="73" s="1" customFormat="1" spans="1:22">
      <c r="A73" s="3">
        <v>999222035752498</v>
      </c>
      <c r="B73" s="1" t="s">
        <v>1508</v>
      </c>
      <c r="C73" s="1" t="s">
        <v>1534</v>
      </c>
      <c r="D73" s="1" t="s">
        <v>1535</v>
      </c>
      <c r="E73" s="1" t="s">
        <v>1536</v>
      </c>
      <c r="F73" s="1" t="s">
        <v>1393</v>
      </c>
      <c r="G73" s="1" t="s">
        <v>1085</v>
      </c>
      <c r="H73" s="1" t="s">
        <v>1086</v>
      </c>
      <c r="I73" s="1" t="s">
        <v>1537</v>
      </c>
      <c r="J73" s="1" t="s">
        <v>30</v>
      </c>
      <c r="K73" s="1" t="s">
        <v>1538</v>
      </c>
      <c r="L73" s="1" t="s">
        <v>1538</v>
      </c>
      <c r="M73" s="1" t="s">
        <v>1089</v>
      </c>
      <c r="N73" s="1" t="s">
        <v>1089</v>
      </c>
      <c r="O73" s="1" t="s">
        <v>1090</v>
      </c>
      <c r="P73" s="1" t="s">
        <v>1091</v>
      </c>
      <c r="Q73" s="1" t="s">
        <v>1092</v>
      </c>
      <c r="R73" s="1" t="s">
        <v>1539</v>
      </c>
      <c r="S73" s="1" t="s">
        <v>1094</v>
      </c>
      <c r="T73" s="1" t="s">
        <v>1095</v>
      </c>
      <c r="U73" s="1" t="s">
        <v>1096</v>
      </c>
      <c r="V73" s="1" t="s">
        <v>1246</v>
      </c>
    </row>
    <row r="74" s="1" customFormat="1" spans="1:22">
      <c r="A74" s="3">
        <v>22035200546</v>
      </c>
      <c r="B74" s="1" t="s">
        <v>1508</v>
      </c>
      <c r="C74" s="1" t="s">
        <v>1540</v>
      </c>
      <c r="D74" s="1" t="s">
        <v>1541</v>
      </c>
      <c r="E74" s="1" t="s">
        <v>1542</v>
      </c>
      <c r="F74" s="1" t="s">
        <v>1081</v>
      </c>
      <c r="G74" s="1" t="s">
        <v>1085</v>
      </c>
      <c r="H74" s="1" t="s">
        <v>1086</v>
      </c>
      <c r="I74" s="1" t="s">
        <v>1543</v>
      </c>
      <c r="J74" s="1" t="s">
        <v>30</v>
      </c>
      <c r="K74" s="1" t="s">
        <v>1544</v>
      </c>
      <c r="L74" s="1" t="s">
        <v>1544</v>
      </c>
      <c r="M74" s="1" t="s">
        <v>1089</v>
      </c>
      <c r="N74" s="1" t="s">
        <v>1089</v>
      </c>
      <c r="O74" s="1" t="s">
        <v>1090</v>
      </c>
      <c r="P74" s="1" t="s">
        <v>1091</v>
      </c>
      <c r="Q74" s="1" t="s">
        <v>1092</v>
      </c>
      <c r="R74" s="1" t="s">
        <v>1545</v>
      </c>
      <c r="S74" s="1" t="s">
        <v>1094</v>
      </c>
      <c r="T74" s="1" t="s">
        <v>1095</v>
      </c>
      <c r="U74" s="1" t="s">
        <v>1096</v>
      </c>
      <c r="V74" s="1" t="s">
        <v>1125</v>
      </c>
    </row>
    <row r="75" s="1" customFormat="1" spans="1:22">
      <c r="A75" s="3">
        <v>999222034984517</v>
      </c>
      <c r="B75" s="1" t="s">
        <v>1508</v>
      </c>
      <c r="C75" s="1" t="s">
        <v>1546</v>
      </c>
      <c r="D75" s="1" t="s">
        <v>1363</v>
      </c>
      <c r="E75" s="1" t="s">
        <v>1547</v>
      </c>
      <c r="F75" s="1" t="s">
        <v>1081</v>
      </c>
      <c r="G75" s="1" t="s">
        <v>1085</v>
      </c>
      <c r="H75" s="1" t="s">
        <v>1086</v>
      </c>
      <c r="I75" s="1" t="s">
        <v>1548</v>
      </c>
      <c r="J75" s="1" t="s">
        <v>30</v>
      </c>
      <c r="K75" s="1" t="s">
        <v>1549</v>
      </c>
      <c r="L75" s="1" t="s">
        <v>1549</v>
      </c>
      <c r="M75" s="1" t="s">
        <v>1089</v>
      </c>
      <c r="N75" s="1" t="s">
        <v>1089</v>
      </c>
      <c r="O75" s="1" t="s">
        <v>1090</v>
      </c>
      <c r="P75" s="1" t="s">
        <v>1091</v>
      </c>
      <c r="Q75" s="1" t="s">
        <v>1092</v>
      </c>
      <c r="R75" s="1" t="s">
        <v>1550</v>
      </c>
      <c r="S75" s="1" t="s">
        <v>1094</v>
      </c>
      <c r="T75" s="1" t="s">
        <v>1095</v>
      </c>
      <c r="U75" s="1" t="s">
        <v>1096</v>
      </c>
      <c r="V75" s="1" t="s">
        <v>1368</v>
      </c>
    </row>
    <row r="76" s="1" customFormat="1" spans="1:22">
      <c r="A76" s="3">
        <v>999222034930386</v>
      </c>
      <c r="B76" s="1" t="s">
        <v>1508</v>
      </c>
      <c r="C76" s="1" t="s">
        <v>1551</v>
      </c>
      <c r="D76" s="1" t="s">
        <v>1552</v>
      </c>
      <c r="E76" s="1" t="s">
        <v>1553</v>
      </c>
      <c r="F76" s="1" t="s">
        <v>1393</v>
      </c>
      <c r="G76" s="1" t="s">
        <v>1085</v>
      </c>
      <c r="H76" s="1" t="s">
        <v>1086</v>
      </c>
      <c r="I76" s="1" t="s">
        <v>1554</v>
      </c>
      <c r="J76" s="1" t="s">
        <v>30</v>
      </c>
      <c r="K76" s="1" t="s">
        <v>1555</v>
      </c>
      <c r="L76" s="1" t="s">
        <v>1555</v>
      </c>
      <c r="M76" s="1" t="s">
        <v>1089</v>
      </c>
      <c r="N76" s="1" t="s">
        <v>1089</v>
      </c>
      <c r="O76" s="1" t="s">
        <v>1090</v>
      </c>
      <c r="P76" s="1" t="s">
        <v>1091</v>
      </c>
      <c r="Q76" s="1" t="s">
        <v>1092</v>
      </c>
      <c r="R76" s="1" t="s">
        <v>1556</v>
      </c>
      <c r="S76" s="1" t="s">
        <v>1094</v>
      </c>
      <c r="T76" s="1" t="s">
        <v>1095</v>
      </c>
      <c r="U76" s="1" t="s">
        <v>1096</v>
      </c>
      <c r="V76" s="1" t="s">
        <v>1139</v>
      </c>
    </row>
    <row r="77" s="1" customFormat="1" spans="1:22">
      <c r="A77" s="3">
        <v>999222034920325</v>
      </c>
      <c r="B77" s="1" t="s">
        <v>1508</v>
      </c>
      <c r="C77" s="1" t="s">
        <v>1557</v>
      </c>
      <c r="D77" s="1" t="s">
        <v>1558</v>
      </c>
      <c r="E77" s="1" t="s">
        <v>1559</v>
      </c>
      <c r="F77" s="1" t="s">
        <v>1081</v>
      </c>
      <c r="G77" s="1" t="s">
        <v>1085</v>
      </c>
      <c r="H77" s="1" t="s">
        <v>1086</v>
      </c>
      <c r="I77" s="1" t="s">
        <v>1560</v>
      </c>
      <c r="J77" s="1" t="s">
        <v>30</v>
      </c>
      <c r="K77" s="1" t="s">
        <v>1561</v>
      </c>
      <c r="L77" s="1" t="s">
        <v>1561</v>
      </c>
      <c r="M77" s="1" t="s">
        <v>1089</v>
      </c>
      <c r="N77" s="1" t="s">
        <v>1089</v>
      </c>
      <c r="O77" s="1" t="s">
        <v>1090</v>
      </c>
      <c r="P77" s="1" t="s">
        <v>1091</v>
      </c>
      <c r="Q77" s="1" t="s">
        <v>1092</v>
      </c>
      <c r="R77" s="1" t="s">
        <v>1562</v>
      </c>
      <c r="S77" s="1" t="s">
        <v>1094</v>
      </c>
      <c r="T77" s="1" t="s">
        <v>1095</v>
      </c>
      <c r="U77" s="1" t="s">
        <v>1096</v>
      </c>
      <c r="V77" s="1" t="s">
        <v>1468</v>
      </c>
    </row>
    <row r="78" s="1" customFormat="1" spans="1:22">
      <c r="A78" s="3">
        <v>999222033306063</v>
      </c>
      <c r="B78" s="1" t="s">
        <v>1508</v>
      </c>
      <c r="C78" s="1" t="s">
        <v>1563</v>
      </c>
      <c r="D78" s="1" t="s">
        <v>1564</v>
      </c>
      <c r="E78" s="1" t="s">
        <v>1565</v>
      </c>
      <c r="F78" s="1" t="s">
        <v>1081</v>
      </c>
      <c r="G78" s="1" t="s">
        <v>1085</v>
      </c>
      <c r="H78" s="1" t="s">
        <v>1086</v>
      </c>
      <c r="I78" s="1" t="s">
        <v>1566</v>
      </c>
      <c r="J78" s="1" t="s">
        <v>30</v>
      </c>
      <c r="K78" s="1" t="s">
        <v>1567</v>
      </c>
      <c r="L78" s="1" t="s">
        <v>1567</v>
      </c>
      <c r="M78" s="1" t="s">
        <v>1089</v>
      </c>
      <c r="N78" s="1" t="s">
        <v>1089</v>
      </c>
      <c r="O78" s="1" t="s">
        <v>1090</v>
      </c>
      <c r="P78" s="1" t="s">
        <v>1091</v>
      </c>
      <c r="Q78" s="1" t="s">
        <v>1092</v>
      </c>
      <c r="R78" s="1" t="s">
        <v>1568</v>
      </c>
      <c r="S78" s="1" t="s">
        <v>1094</v>
      </c>
      <c r="T78" s="1" t="s">
        <v>1095</v>
      </c>
      <c r="U78" s="1" t="s">
        <v>1096</v>
      </c>
      <c r="V78" s="1" t="s">
        <v>1507</v>
      </c>
    </row>
    <row r="79" s="1" customFormat="1" spans="1:22">
      <c r="A79" s="3">
        <v>999222033091767</v>
      </c>
      <c r="B79" s="1" t="s">
        <v>1508</v>
      </c>
      <c r="C79" s="1" t="s">
        <v>1569</v>
      </c>
      <c r="D79" s="1" t="s">
        <v>1570</v>
      </c>
      <c r="E79" s="1" t="s">
        <v>1571</v>
      </c>
      <c r="F79" s="1" t="s">
        <v>1508</v>
      </c>
      <c r="G79" s="1" t="s">
        <v>1085</v>
      </c>
      <c r="H79" s="1" t="s">
        <v>1086</v>
      </c>
      <c r="I79" s="1" t="s">
        <v>1572</v>
      </c>
      <c r="J79" s="1" t="s">
        <v>30</v>
      </c>
      <c r="K79" s="1" t="s">
        <v>1573</v>
      </c>
      <c r="L79" s="1" t="s">
        <v>1573</v>
      </c>
      <c r="M79" s="1" t="s">
        <v>1089</v>
      </c>
      <c r="N79" s="1" t="s">
        <v>1089</v>
      </c>
      <c r="O79" s="1" t="s">
        <v>1090</v>
      </c>
      <c r="P79" s="1" t="s">
        <v>1091</v>
      </c>
      <c r="Q79" s="1" t="s">
        <v>1092</v>
      </c>
      <c r="R79" s="1" t="s">
        <v>1574</v>
      </c>
      <c r="S79" s="1" t="s">
        <v>1094</v>
      </c>
      <c r="T79" s="1" t="s">
        <v>1095</v>
      </c>
      <c r="U79" s="1" t="s">
        <v>1096</v>
      </c>
      <c r="V79" s="1" t="s">
        <v>1295</v>
      </c>
    </row>
    <row r="80" s="1" customFormat="1" spans="1:22">
      <c r="A80" s="3">
        <v>999222031714733</v>
      </c>
      <c r="B80" s="1" t="s">
        <v>1508</v>
      </c>
      <c r="C80" s="1" t="s">
        <v>1575</v>
      </c>
      <c r="D80" s="1" t="s">
        <v>1576</v>
      </c>
      <c r="E80" s="1" t="s">
        <v>1577</v>
      </c>
      <c r="F80" s="1" t="s">
        <v>1393</v>
      </c>
      <c r="G80" s="1" t="s">
        <v>1085</v>
      </c>
      <c r="H80" s="1" t="s">
        <v>1086</v>
      </c>
      <c r="I80" s="1" t="s">
        <v>1578</v>
      </c>
      <c r="J80" s="1" t="s">
        <v>30</v>
      </c>
      <c r="K80" s="1" t="s">
        <v>1579</v>
      </c>
      <c r="L80" s="1" t="s">
        <v>1579</v>
      </c>
      <c r="M80" s="1" t="s">
        <v>1089</v>
      </c>
      <c r="N80" s="1" t="s">
        <v>1089</v>
      </c>
      <c r="O80" s="1" t="s">
        <v>1090</v>
      </c>
      <c r="P80" s="1" t="s">
        <v>1091</v>
      </c>
      <c r="Q80" s="1" t="s">
        <v>1092</v>
      </c>
      <c r="R80" s="1" t="s">
        <v>1580</v>
      </c>
      <c r="S80" s="1" t="s">
        <v>1094</v>
      </c>
      <c r="T80" s="1" t="s">
        <v>1095</v>
      </c>
      <c r="U80" s="1" t="s">
        <v>1096</v>
      </c>
      <c r="V80" s="1" t="s">
        <v>1282</v>
      </c>
    </row>
    <row r="81" s="1" customFormat="1" spans="1:22">
      <c r="A81" s="3">
        <v>999222030835220</v>
      </c>
      <c r="B81" s="1" t="s">
        <v>1508</v>
      </c>
      <c r="C81" s="1" t="s">
        <v>1581</v>
      </c>
      <c r="D81" s="1" t="s">
        <v>1382</v>
      </c>
      <c r="E81" s="1" t="s">
        <v>1582</v>
      </c>
      <c r="F81" s="1" t="s">
        <v>1081</v>
      </c>
      <c r="G81" s="1" t="s">
        <v>1085</v>
      </c>
      <c r="H81" s="1" t="s">
        <v>1086</v>
      </c>
      <c r="I81" s="1" t="s">
        <v>1583</v>
      </c>
      <c r="J81" s="1" t="s">
        <v>30</v>
      </c>
      <c r="K81" s="1" t="s">
        <v>1584</v>
      </c>
      <c r="L81" s="1" t="s">
        <v>1584</v>
      </c>
      <c r="M81" s="1" t="s">
        <v>1089</v>
      </c>
      <c r="N81" s="1" t="s">
        <v>1089</v>
      </c>
      <c r="O81" s="1" t="s">
        <v>1090</v>
      </c>
      <c r="P81" s="1" t="s">
        <v>1091</v>
      </c>
      <c r="Q81" s="1" t="s">
        <v>1092</v>
      </c>
      <c r="R81" s="1" t="s">
        <v>1585</v>
      </c>
      <c r="S81" s="1" t="s">
        <v>1094</v>
      </c>
      <c r="T81" s="1" t="s">
        <v>1095</v>
      </c>
      <c r="U81" s="1" t="s">
        <v>1096</v>
      </c>
      <c r="V81" s="1" t="s">
        <v>1246</v>
      </c>
    </row>
    <row r="82" s="1" customFormat="1" spans="1:22">
      <c r="A82" s="3">
        <v>999222030452924</v>
      </c>
      <c r="B82" s="1" t="s">
        <v>1508</v>
      </c>
      <c r="C82" s="1" t="s">
        <v>1586</v>
      </c>
      <c r="D82" s="1" t="s">
        <v>1587</v>
      </c>
      <c r="E82" s="1" t="s">
        <v>1588</v>
      </c>
      <c r="F82" s="1" t="s">
        <v>1508</v>
      </c>
      <c r="G82" s="1" t="s">
        <v>1085</v>
      </c>
      <c r="H82" s="1" t="s">
        <v>1086</v>
      </c>
      <c r="I82" s="1" t="s">
        <v>1589</v>
      </c>
      <c r="J82" s="1" t="s">
        <v>30</v>
      </c>
      <c r="K82" s="1" t="s">
        <v>1590</v>
      </c>
      <c r="L82" s="1" t="s">
        <v>1590</v>
      </c>
      <c r="M82" s="1" t="s">
        <v>1089</v>
      </c>
      <c r="N82" s="1" t="s">
        <v>1089</v>
      </c>
      <c r="O82" s="1" t="s">
        <v>1090</v>
      </c>
      <c r="P82" s="1" t="s">
        <v>1091</v>
      </c>
      <c r="Q82" s="1" t="s">
        <v>1092</v>
      </c>
      <c r="R82" s="1" t="s">
        <v>1591</v>
      </c>
      <c r="S82" s="1" t="s">
        <v>1094</v>
      </c>
      <c r="T82" s="1" t="s">
        <v>1095</v>
      </c>
      <c r="U82" s="1" t="s">
        <v>1096</v>
      </c>
      <c r="V82" s="1" t="s">
        <v>1295</v>
      </c>
    </row>
    <row r="83" s="1" customFormat="1" spans="1:22">
      <c r="A83" s="3">
        <v>22030341682</v>
      </c>
      <c r="B83" s="1" t="s">
        <v>1508</v>
      </c>
      <c r="C83" s="1" t="s">
        <v>1592</v>
      </c>
      <c r="D83" s="1" t="s">
        <v>1593</v>
      </c>
      <c r="E83" s="1" t="s">
        <v>1594</v>
      </c>
      <c r="F83" s="1" t="s">
        <v>1081</v>
      </c>
      <c r="G83" s="1" t="s">
        <v>1085</v>
      </c>
      <c r="H83" s="1" t="s">
        <v>1086</v>
      </c>
      <c r="I83" s="1" t="s">
        <v>1595</v>
      </c>
      <c r="J83" s="1" t="s">
        <v>30</v>
      </c>
      <c r="K83" s="1" t="s">
        <v>1596</v>
      </c>
      <c r="L83" s="1" t="s">
        <v>1596</v>
      </c>
      <c r="M83" s="1" t="s">
        <v>1089</v>
      </c>
      <c r="N83" s="1" t="s">
        <v>1089</v>
      </c>
      <c r="O83" s="1" t="s">
        <v>1090</v>
      </c>
      <c r="P83" s="1" t="s">
        <v>1091</v>
      </c>
      <c r="Q83" s="1" t="s">
        <v>1092</v>
      </c>
      <c r="R83" s="1" t="s">
        <v>1597</v>
      </c>
      <c r="S83" s="1" t="s">
        <v>1094</v>
      </c>
      <c r="T83" s="1" t="s">
        <v>1095</v>
      </c>
      <c r="U83" s="1" t="s">
        <v>1096</v>
      </c>
      <c r="V83" s="1" t="s">
        <v>1125</v>
      </c>
    </row>
    <row r="84" s="1" customFormat="1" spans="1:22">
      <c r="A84" s="3">
        <v>999222030083794</v>
      </c>
      <c r="B84" s="1" t="s">
        <v>1508</v>
      </c>
      <c r="C84" s="1" t="s">
        <v>1598</v>
      </c>
      <c r="D84" s="1" t="s">
        <v>1599</v>
      </c>
      <c r="E84" s="1" t="s">
        <v>1600</v>
      </c>
      <c r="F84" s="1" t="s">
        <v>1508</v>
      </c>
      <c r="G84" s="1" t="s">
        <v>1085</v>
      </c>
      <c r="H84" s="1" t="s">
        <v>1086</v>
      </c>
      <c r="I84" s="1" t="s">
        <v>1601</v>
      </c>
      <c r="J84" s="1" t="s">
        <v>30</v>
      </c>
      <c r="K84" s="1" t="s">
        <v>1602</v>
      </c>
      <c r="L84" s="1" t="s">
        <v>1602</v>
      </c>
      <c r="M84" s="1" t="s">
        <v>1089</v>
      </c>
      <c r="N84" s="1" t="s">
        <v>1089</v>
      </c>
      <c r="O84" s="1" t="s">
        <v>1090</v>
      </c>
      <c r="P84" s="1" t="s">
        <v>1091</v>
      </c>
      <c r="Q84" s="1" t="s">
        <v>1092</v>
      </c>
      <c r="R84" s="1" t="s">
        <v>1603</v>
      </c>
      <c r="S84" s="1" t="s">
        <v>1094</v>
      </c>
      <c r="T84" s="1" t="s">
        <v>1095</v>
      </c>
      <c r="U84" s="1" t="s">
        <v>1096</v>
      </c>
      <c r="V84" s="1" t="s">
        <v>1282</v>
      </c>
    </row>
    <row r="85" s="1" customFormat="1" spans="1:22">
      <c r="A85" s="3">
        <v>999222030008089</v>
      </c>
      <c r="B85" s="1" t="s">
        <v>1508</v>
      </c>
      <c r="C85" s="1" t="s">
        <v>1604</v>
      </c>
      <c r="D85" s="1" t="s">
        <v>1605</v>
      </c>
      <c r="E85" s="1" t="s">
        <v>1606</v>
      </c>
      <c r="F85" s="1" t="s">
        <v>1508</v>
      </c>
      <c r="G85" s="1" t="s">
        <v>1085</v>
      </c>
      <c r="H85" s="1" t="s">
        <v>1086</v>
      </c>
      <c r="I85" s="1" t="s">
        <v>1607</v>
      </c>
      <c r="J85" s="1" t="s">
        <v>30</v>
      </c>
      <c r="K85" s="1" t="s">
        <v>1608</v>
      </c>
      <c r="L85" s="1" t="s">
        <v>1608</v>
      </c>
      <c r="M85" s="1" t="s">
        <v>1089</v>
      </c>
      <c r="N85" s="1" t="s">
        <v>1089</v>
      </c>
      <c r="O85" s="1" t="s">
        <v>1090</v>
      </c>
      <c r="P85" s="1" t="s">
        <v>1091</v>
      </c>
      <c r="Q85" s="1" t="s">
        <v>1092</v>
      </c>
      <c r="R85" s="1" t="s">
        <v>1609</v>
      </c>
      <c r="S85" s="1" t="s">
        <v>1094</v>
      </c>
      <c r="T85" s="1" t="s">
        <v>1095</v>
      </c>
      <c r="U85" s="1" t="s">
        <v>1096</v>
      </c>
      <c r="V85" s="1" t="s">
        <v>1282</v>
      </c>
    </row>
    <row r="86" s="1" customFormat="1" spans="1:22">
      <c r="A86" s="3">
        <v>999222029838861</v>
      </c>
      <c r="B86" s="1" t="s">
        <v>1508</v>
      </c>
      <c r="C86" s="1" t="s">
        <v>1610</v>
      </c>
      <c r="D86" s="1" t="s">
        <v>1611</v>
      </c>
      <c r="E86" s="1" t="s">
        <v>1612</v>
      </c>
      <c r="F86" s="1" t="s">
        <v>1081</v>
      </c>
      <c r="G86" s="1" t="s">
        <v>1085</v>
      </c>
      <c r="H86" s="1" t="s">
        <v>1086</v>
      </c>
      <c r="I86" s="1" t="s">
        <v>1613</v>
      </c>
      <c r="J86" s="1" t="s">
        <v>30</v>
      </c>
      <c r="K86" s="1" t="s">
        <v>1614</v>
      </c>
      <c r="L86" s="1" t="s">
        <v>1614</v>
      </c>
      <c r="M86" s="1" t="s">
        <v>1089</v>
      </c>
      <c r="N86" s="1" t="s">
        <v>1089</v>
      </c>
      <c r="O86" s="1" t="s">
        <v>1090</v>
      </c>
      <c r="P86" s="1" t="s">
        <v>1091</v>
      </c>
      <c r="Q86" s="1" t="s">
        <v>1092</v>
      </c>
      <c r="R86" s="1" t="s">
        <v>1615</v>
      </c>
      <c r="S86" s="1" t="s">
        <v>1094</v>
      </c>
      <c r="T86" s="1" t="s">
        <v>1095</v>
      </c>
      <c r="U86" s="1" t="s">
        <v>1096</v>
      </c>
      <c r="V86" s="1" t="s">
        <v>1507</v>
      </c>
    </row>
    <row r="87" s="1" customFormat="1" spans="1:22">
      <c r="A87" s="3">
        <v>999222029833133</v>
      </c>
      <c r="B87" s="1" t="s">
        <v>1508</v>
      </c>
      <c r="C87" s="1" t="s">
        <v>1616</v>
      </c>
      <c r="D87" s="1" t="s">
        <v>1617</v>
      </c>
      <c r="E87" s="1" t="s">
        <v>1618</v>
      </c>
      <c r="F87" s="1" t="s">
        <v>1081</v>
      </c>
      <c r="G87" s="1" t="s">
        <v>1085</v>
      </c>
      <c r="H87" s="1" t="s">
        <v>1086</v>
      </c>
      <c r="I87" s="1" t="s">
        <v>1619</v>
      </c>
      <c r="J87" s="1" t="s">
        <v>30</v>
      </c>
      <c r="K87" s="1" t="s">
        <v>1620</v>
      </c>
      <c r="L87" s="1" t="s">
        <v>1620</v>
      </c>
      <c r="M87" s="1" t="s">
        <v>1089</v>
      </c>
      <c r="N87" s="1" t="s">
        <v>1089</v>
      </c>
      <c r="O87" s="1" t="s">
        <v>1090</v>
      </c>
      <c r="P87" s="1" t="s">
        <v>1091</v>
      </c>
      <c r="Q87" s="1" t="s">
        <v>1092</v>
      </c>
      <c r="R87" s="1" t="s">
        <v>1621</v>
      </c>
      <c r="S87" s="1" t="s">
        <v>1094</v>
      </c>
      <c r="T87" s="1" t="s">
        <v>1095</v>
      </c>
      <c r="U87" s="1" t="s">
        <v>1096</v>
      </c>
      <c r="V87" s="1" t="s">
        <v>1201</v>
      </c>
    </row>
    <row r="88" s="1" customFormat="1" spans="1:22">
      <c r="A88" s="3">
        <v>999222029310080</v>
      </c>
      <c r="B88" s="1" t="s">
        <v>1622</v>
      </c>
      <c r="C88" s="1" t="s">
        <v>1623</v>
      </c>
      <c r="D88" s="1" t="s">
        <v>1624</v>
      </c>
      <c r="E88" s="1" t="s">
        <v>1625</v>
      </c>
      <c r="F88" s="1" t="s">
        <v>1508</v>
      </c>
      <c r="G88" s="1" t="s">
        <v>1085</v>
      </c>
      <c r="H88" s="1" t="s">
        <v>1086</v>
      </c>
      <c r="I88" s="1" t="s">
        <v>1626</v>
      </c>
      <c r="J88" s="1" t="s">
        <v>30</v>
      </c>
      <c r="K88" s="1" t="s">
        <v>1627</v>
      </c>
      <c r="L88" s="1" t="s">
        <v>1627</v>
      </c>
      <c r="M88" s="1" t="s">
        <v>1089</v>
      </c>
      <c r="N88" s="1" t="s">
        <v>1089</v>
      </c>
      <c r="O88" s="1" t="s">
        <v>1090</v>
      </c>
      <c r="P88" s="1" t="s">
        <v>1091</v>
      </c>
      <c r="Q88" s="1" t="s">
        <v>1092</v>
      </c>
      <c r="R88" s="1" t="s">
        <v>1628</v>
      </c>
      <c r="S88" s="1" t="s">
        <v>1094</v>
      </c>
      <c r="T88" s="1" t="s">
        <v>1095</v>
      </c>
      <c r="U88" s="1" t="s">
        <v>1096</v>
      </c>
      <c r="V88" s="1" t="s">
        <v>1629</v>
      </c>
    </row>
    <row r="89" s="1" customFormat="1" spans="1:22">
      <c r="A89" s="3">
        <v>999222029197400</v>
      </c>
      <c r="B89" s="1" t="s">
        <v>1622</v>
      </c>
      <c r="C89" s="1" t="s">
        <v>1630</v>
      </c>
      <c r="D89" s="1" t="s">
        <v>1631</v>
      </c>
      <c r="E89" s="1" t="s">
        <v>1632</v>
      </c>
      <c r="F89" s="1" t="s">
        <v>1393</v>
      </c>
      <c r="G89" s="1" t="s">
        <v>1085</v>
      </c>
      <c r="H89" s="1" t="s">
        <v>1086</v>
      </c>
      <c r="I89" s="1" t="s">
        <v>1633</v>
      </c>
      <c r="J89" s="1" t="s">
        <v>30</v>
      </c>
      <c r="K89" s="1" t="s">
        <v>1634</v>
      </c>
      <c r="L89" s="1" t="s">
        <v>1634</v>
      </c>
      <c r="M89" s="1" t="s">
        <v>1089</v>
      </c>
      <c r="N89" s="1" t="s">
        <v>1089</v>
      </c>
      <c r="O89" s="1" t="s">
        <v>1090</v>
      </c>
      <c r="P89" s="1" t="s">
        <v>1091</v>
      </c>
      <c r="Q89" s="1" t="s">
        <v>1092</v>
      </c>
      <c r="R89" s="1" t="s">
        <v>1635</v>
      </c>
      <c r="S89" s="1" t="s">
        <v>1094</v>
      </c>
      <c r="T89" s="1" t="s">
        <v>1095</v>
      </c>
      <c r="U89" s="1" t="s">
        <v>1096</v>
      </c>
      <c r="V89" s="1" t="s">
        <v>1246</v>
      </c>
    </row>
    <row r="90" s="1" customFormat="1" spans="1:22">
      <c r="A90" s="3">
        <v>999222029036768</v>
      </c>
      <c r="B90" s="1" t="s">
        <v>1622</v>
      </c>
      <c r="C90" s="1" t="s">
        <v>1636</v>
      </c>
      <c r="D90" s="1" t="s">
        <v>1637</v>
      </c>
      <c r="E90" s="1" t="s">
        <v>1638</v>
      </c>
      <c r="F90" s="1" t="s">
        <v>1081</v>
      </c>
      <c r="G90" s="1" t="s">
        <v>1085</v>
      </c>
      <c r="H90" s="1" t="s">
        <v>1086</v>
      </c>
      <c r="I90" s="1" t="s">
        <v>1639</v>
      </c>
      <c r="J90" s="1" t="s">
        <v>30</v>
      </c>
      <c r="K90" s="1" t="s">
        <v>1640</v>
      </c>
      <c r="L90" s="1" t="s">
        <v>1640</v>
      </c>
      <c r="M90" s="1" t="s">
        <v>1089</v>
      </c>
      <c r="N90" s="1" t="s">
        <v>1089</v>
      </c>
      <c r="O90" s="1" t="s">
        <v>1090</v>
      </c>
      <c r="P90" s="1" t="s">
        <v>1091</v>
      </c>
      <c r="Q90" s="1" t="s">
        <v>1092</v>
      </c>
      <c r="R90" s="1" t="s">
        <v>1641</v>
      </c>
      <c r="S90" s="1" t="s">
        <v>1094</v>
      </c>
      <c r="T90" s="1" t="s">
        <v>1095</v>
      </c>
      <c r="U90" s="1" t="s">
        <v>1253</v>
      </c>
      <c r="V90" s="1" t="s">
        <v>1125</v>
      </c>
    </row>
    <row r="91" s="1" customFormat="1" spans="1:22">
      <c r="A91" s="3">
        <v>999222027349007</v>
      </c>
      <c r="B91" s="1" t="s">
        <v>1622</v>
      </c>
      <c r="C91" s="1" t="s">
        <v>1642</v>
      </c>
      <c r="D91" s="1" t="s">
        <v>1643</v>
      </c>
      <c r="E91" s="1" t="s">
        <v>1644</v>
      </c>
      <c r="F91" s="1" t="s">
        <v>1081</v>
      </c>
      <c r="G91" s="1" t="s">
        <v>1085</v>
      </c>
      <c r="H91" s="1" t="s">
        <v>1086</v>
      </c>
      <c r="I91" s="1" t="s">
        <v>1645</v>
      </c>
      <c r="J91" s="1" t="s">
        <v>30</v>
      </c>
      <c r="K91" s="1" t="s">
        <v>1646</v>
      </c>
      <c r="L91" s="1" t="s">
        <v>1646</v>
      </c>
      <c r="M91" s="1" t="s">
        <v>1089</v>
      </c>
      <c r="N91" s="1" t="s">
        <v>1089</v>
      </c>
      <c r="O91" s="1" t="s">
        <v>1090</v>
      </c>
      <c r="P91" s="1" t="s">
        <v>1091</v>
      </c>
      <c r="Q91" s="1" t="s">
        <v>1092</v>
      </c>
      <c r="R91" s="1" t="s">
        <v>1647</v>
      </c>
      <c r="S91" s="1" t="s">
        <v>1094</v>
      </c>
      <c r="T91" s="1" t="s">
        <v>1095</v>
      </c>
      <c r="U91" s="1" t="s">
        <v>1096</v>
      </c>
      <c r="V91" s="1" t="s">
        <v>1368</v>
      </c>
    </row>
    <row r="92" s="1" customFormat="1" spans="1:22">
      <c r="A92" s="3">
        <v>999222026711180</v>
      </c>
      <c r="B92" s="1" t="s">
        <v>1622</v>
      </c>
      <c r="C92" s="1" t="s">
        <v>1648</v>
      </c>
      <c r="D92" s="1" t="s">
        <v>1649</v>
      </c>
      <c r="E92" s="1" t="s">
        <v>1650</v>
      </c>
      <c r="F92" s="1" t="s">
        <v>1393</v>
      </c>
      <c r="G92" s="1" t="s">
        <v>1085</v>
      </c>
      <c r="H92" s="1" t="s">
        <v>1086</v>
      </c>
      <c r="I92" s="1" t="s">
        <v>1651</v>
      </c>
      <c r="J92" s="1" t="s">
        <v>30</v>
      </c>
      <c r="K92" s="1" t="s">
        <v>1652</v>
      </c>
      <c r="L92" s="1" t="s">
        <v>1652</v>
      </c>
      <c r="M92" s="1" t="s">
        <v>1089</v>
      </c>
      <c r="N92" s="1" t="s">
        <v>1089</v>
      </c>
      <c r="O92" s="1" t="s">
        <v>1090</v>
      </c>
      <c r="P92" s="1" t="s">
        <v>1091</v>
      </c>
      <c r="Q92" s="1" t="s">
        <v>1092</v>
      </c>
      <c r="R92" s="1" t="s">
        <v>1653</v>
      </c>
      <c r="S92" s="1" t="s">
        <v>1094</v>
      </c>
      <c r="T92" s="1" t="s">
        <v>1095</v>
      </c>
      <c r="U92" s="1" t="s">
        <v>1096</v>
      </c>
      <c r="V92" s="1" t="s">
        <v>1246</v>
      </c>
    </row>
    <row r="93" s="1" customFormat="1" spans="1:22">
      <c r="A93" s="3">
        <v>999222026198756</v>
      </c>
      <c r="B93" s="1" t="s">
        <v>1622</v>
      </c>
      <c r="C93" s="1" t="s">
        <v>1654</v>
      </c>
      <c r="D93" s="1" t="s">
        <v>1382</v>
      </c>
      <c r="E93" s="1" t="s">
        <v>1655</v>
      </c>
      <c r="F93" s="1" t="s">
        <v>1622</v>
      </c>
      <c r="G93" s="1" t="s">
        <v>1085</v>
      </c>
      <c r="H93" s="1" t="s">
        <v>1086</v>
      </c>
      <c r="I93" s="1" t="s">
        <v>1656</v>
      </c>
      <c r="J93" s="1" t="s">
        <v>30</v>
      </c>
      <c r="K93" s="1" t="s">
        <v>1657</v>
      </c>
      <c r="L93" s="1" t="s">
        <v>1657</v>
      </c>
      <c r="M93" s="1" t="s">
        <v>1089</v>
      </c>
      <c r="N93" s="1" t="s">
        <v>1089</v>
      </c>
      <c r="O93" s="1" t="s">
        <v>1090</v>
      </c>
      <c r="P93" s="1" t="s">
        <v>1091</v>
      </c>
      <c r="Q93" s="1" t="s">
        <v>1092</v>
      </c>
      <c r="R93" s="1" t="s">
        <v>1658</v>
      </c>
      <c r="S93" s="1" t="s">
        <v>1094</v>
      </c>
      <c r="T93" s="1" t="s">
        <v>1095</v>
      </c>
      <c r="U93" s="1" t="s">
        <v>1096</v>
      </c>
      <c r="V93" s="1" t="s">
        <v>1246</v>
      </c>
    </row>
    <row r="94" s="1" customFormat="1" spans="1:22">
      <c r="A94" s="3">
        <v>22024691017</v>
      </c>
      <c r="B94" s="1" t="s">
        <v>1622</v>
      </c>
      <c r="C94" s="1" t="s">
        <v>1659</v>
      </c>
      <c r="D94" s="1" t="s">
        <v>1406</v>
      </c>
      <c r="E94" s="1" t="s">
        <v>1660</v>
      </c>
      <c r="F94" s="1" t="s">
        <v>1081</v>
      </c>
      <c r="G94" s="1" t="s">
        <v>1085</v>
      </c>
      <c r="H94" s="1" t="s">
        <v>1086</v>
      </c>
      <c r="I94" s="1" t="s">
        <v>1661</v>
      </c>
      <c r="J94" s="1" t="s">
        <v>30</v>
      </c>
      <c r="K94" s="1" t="s">
        <v>1662</v>
      </c>
      <c r="L94" s="1" t="s">
        <v>1662</v>
      </c>
      <c r="M94" s="1" t="s">
        <v>1089</v>
      </c>
      <c r="N94" s="1" t="s">
        <v>1089</v>
      </c>
      <c r="O94" s="1" t="s">
        <v>1090</v>
      </c>
      <c r="P94" s="1" t="s">
        <v>1091</v>
      </c>
      <c r="Q94" s="1" t="s">
        <v>1092</v>
      </c>
      <c r="R94" s="1" t="s">
        <v>1663</v>
      </c>
      <c r="S94" s="1" t="s">
        <v>1094</v>
      </c>
      <c r="T94" s="1" t="s">
        <v>1095</v>
      </c>
      <c r="U94" s="1" t="s">
        <v>1096</v>
      </c>
      <c r="V94" s="1" t="s">
        <v>1125</v>
      </c>
    </row>
    <row r="95" s="1" customFormat="1" spans="1:22">
      <c r="A95" s="3">
        <v>999222024654892</v>
      </c>
      <c r="B95" s="1" t="s">
        <v>1622</v>
      </c>
      <c r="C95" s="1" t="s">
        <v>1664</v>
      </c>
      <c r="D95" s="1" t="s">
        <v>1665</v>
      </c>
      <c r="E95" s="1" t="s">
        <v>1666</v>
      </c>
      <c r="F95" s="1" t="s">
        <v>1393</v>
      </c>
      <c r="G95" s="1" t="s">
        <v>1085</v>
      </c>
      <c r="H95" s="1" t="s">
        <v>1086</v>
      </c>
      <c r="I95" s="1" t="s">
        <v>1667</v>
      </c>
      <c r="J95" s="1" t="s">
        <v>30</v>
      </c>
      <c r="K95" s="1" t="s">
        <v>1668</v>
      </c>
      <c r="L95" s="1" t="s">
        <v>1668</v>
      </c>
      <c r="M95" s="1" t="s">
        <v>1089</v>
      </c>
      <c r="N95" s="1" t="s">
        <v>1089</v>
      </c>
      <c r="O95" s="1" t="s">
        <v>1090</v>
      </c>
      <c r="P95" s="1" t="s">
        <v>1091</v>
      </c>
      <c r="Q95" s="1" t="s">
        <v>1092</v>
      </c>
      <c r="R95" s="1" t="s">
        <v>1669</v>
      </c>
      <c r="S95" s="1" t="s">
        <v>1094</v>
      </c>
      <c r="T95" s="1" t="s">
        <v>1095</v>
      </c>
      <c r="U95" s="1" t="s">
        <v>1096</v>
      </c>
      <c r="V95" s="1" t="s">
        <v>1132</v>
      </c>
    </row>
    <row r="96" s="1" customFormat="1" spans="1:22">
      <c r="A96" s="3">
        <v>999222024627007</v>
      </c>
      <c r="B96" s="1" t="s">
        <v>1622</v>
      </c>
      <c r="C96" s="1" t="s">
        <v>1670</v>
      </c>
      <c r="D96" s="1" t="s">
        <v>1382</v>
      </c>
      <c r="E96" s="1" t="s">
        <v>1671</v>
      </c>
      <c r="F96" s="1" t="s">
        <v>1508</v>
      </c>
      <c r="G96" s="1" t="s">
        <v>1085</v>
      </c>
      <c r="H96" s="1" t="s">
        <v>1086</v>
      </c>
      <c r="I96" s="1" t="s">
        <v>1672</v>
      </c>
      <c r="J96" s="1" t="s">
        <v>30</v>
      </c>
      <c r="K96" s="1" t="s">
        <v>1673</v>
      </c>
      <c r="L96" s="1" t="s">
        <v>1673</v>
      </c>
      <c r="M96" s="1" t="s">
        <v>1089</v>
      </c>
      <c r="N96" s="1" t="s">
        <v>1089</v>
      </c>
      <c r="O96" s="1" t="s">
        <v>1090</v>
      </c>
      <c r="P96" s="1" t="s">
        <v>1091</v>
      </c>
      <c r="Q96" s="1" t="s">
        <v>1092</v>
      </c>
      <c r="R96" s="1" t="s">
        <v>1674</v>
      </c>
      <c r="S96" s="1" t="s">
        <v>1094</v>
      </c>
      <c r="T96" s="1" t="s">
        <v>1095</v>
      </c>
      <c r="U96" s="1" t="s">
        <v>1096</v>
      </c>
      <c r="V96" s="1" t="s">
        <v>1246</v>
      </c>
    </row>
    <row r="97" s="1" customFormat="1" spans="1:22">
      <c r="A97" s="3">
        <v>999222024295929</v>
      </c>
      <c r="B97" s="1" t="s">
        <v>1622</v>
      </c>
      <c r="C97" s="1" t="s">
        <v>1675</v>
      </c>
      <c r="D97" s="1" t="s">
        <v>1676</v>
      </c>
      <c r="E97" s="1" t="s">
        <v>1677</v>
      </c>
      <c r="F97" s="1" t="s">
        <v>1081</v>
      </c>
      <c r="G97" s="1" t="s">
        <v>1085</v>
      </c>
      <c r="H97" s="1" t="s">
        <v>1086</v>
      </c>
      <c r="I97" s="1" t="s">
        <v>1678</v>
      </c>
      <c r="J97" s="1" t="s">
        <v>30</v>
      </c>
      <c r="K97" s="1" t="s">
        <v>1679</v>
      </c>
      <c r="L97" s="1" t="s">
        <v>1679</v>
      </c>
      <c r="M97" s="1" t="s">
        <v>1089</v>
      </c>
      <c r="N97" s="1" t="s">
        <v>1089</v>
      </c>
      <c r="O97" s="1" t="s">
        <v>1090</v>
      </c>
      <c r="P97" s="1" t="s">
        <v>1091</v>
      </c>
      <c r="Q97" s="1" t="s">
        <v>1092</v>
      </c>
      <c r="R97" s="1" t="s">
        <v>1680</v>
      </c>
      <c r="S97" s="1" t="s">
        <v>1094</v>
      </c>
      <c r="T97" s="1" t="s">
        <v>1095</v>
      </c>
      <c r="U97" s="1" t="s">
        <v>1096</v>
      </c>
      <c r="V97" s="1" t="s">
        <v>1282</v>
      </c>
    </row>
    <row r="98" s="1" customFormat="1" spans="1:22">
      <c r="A98" s="3">
        <v>999222024041303</v>
      </c>
      <c r="B98" s="1" t="s">
        <v>1622</v>
      </c>
      <c r="C98" s="1" t="s">
        <v>1681</v>
      </c>
      <c r="D98" s="1" t="s">
        <v>1682</v>
      </c>
      <c r="E98" s="1" t="s">
        <v>1683</v>
      </c>
      <c r="F98" s="1" t="s">
        <v>1393</v>
      </c>
      <c r="G98" s="1" t="s">
        <v>1085</v>
      </c>
      <c r="H98" s="1" t="s">
        <v>1086</v>
      </c>
      <c r="I98" s="1" t="s">
        <v>1684</v>
      </c>
      <c r="J98" s="1" t="s">
        <v>30</v>
      </c>
      <c r="K98" s="1" t="s">
        <v>1685</v>
      </c>
      <c r="L98" s="1" t="s">
        <v>1685</v>
      </c>
      <c r="M98" s="1" t="s">
        <v>1089</v>
      </c>
      <c r="N98" s="1" t="s">
        <v>1089</v>
      </c>
      <c r="O98" s="1" t="s">
        <v>1090</v>
      </c>
      <c r="P98" s="1" t="s">
        <v>1091</v>
      </c>
      <c r="Q98" s="1" t="s">
        <v>1092</v>
      </c>
      <c r="R98" s="1" t="s">
        <v>1686</v>
      </c>
      <c r="S98" s="1" t="s">
        <v>1094</v>
      </c>
      <c r="T98" s="1" t="s">
        <v>1095</v>
      </c>
      <c r="U98" s="1" t="s">
        <v>1096</v>
      </c>
      <c r="V98" s="1" t="s">
        <v>1687</v>
      </c>
    </row>
    <row r="99" s="1" customFormat="1" spans="1:22">
      <c r="A99" s="3">
        <v>999222024015966</v>
      </c>
      <c r="B99" s="1" t="s">
        <v>1622</v>
      </c>
      <c r="C99" s="1" t="s">
        <v>1688</v>
      </c>
      <c r="D99" s="1" t="s">
        <v>1689</v>
      </c>
      <c r="E99" s="1" t="s">
        <v>1690</v>
      </c>
      <c r="F99" s="1" t="s">
        <v>1393</v>
      </c>
      <c r="G99" s="1" t="s">
        <v>1085</v>
      </c>
      <c r="H99" s="1" t="s">
        <v>1086</v>
      </c>
      <c r="I99" s="1" t="s">
        <v>1691</v>
      </c>
      <c r="J99" s="1" t="s">
        <v>30</v>
      </c>
      <c r="K99" s="1" t="s">
        <v>1692</v>
      </c>
      <c r="L99" s="1" t="s">
        <v>1692</v>
      </c>
      <c r="M99" s="1" t="s">
        <v>1089</v>
      </c>
      <c r="N99" s="1" t="s">
        <v>1089</v>
      </c>
      <c r="O99" s="1" t="s">
        <v>1090</v>
      </c>
      <c r="P99" s="1" t="s">
        <v>1091</v>
      </c>
      <c r="Q99" s="1" t="s">
        <v>1092</v>
      </c>
      <c r="R99" s="1" t="s">
        <v>1693</v>
      </c>
      <c r="S99" s="1" t="s">
        <v>1094</v>
      </c>
      <c r="T99" s="1" t="s">
        <v>1095</v>
      </c>
      <c r="U99" s="1" t="s">
        <v>1096</v>
      </c>
      <c r="V99" s="1" t="s">
        <v>1468</v>
      </c>
    </row>
    <row r="100" s="1" customFormat="1" spans="1:22">
      <c r="A100" s="3">
        <v>999222023835716</v>
      </c>
      <c r="B100" s="1" t="s">
        <v>1622</v>
      </c>
      <c r="C100" s="1" t="s">
        <v>1694</v>
      </c>
      <c r="D100" s="1" t="s">
        <v>1406</v>
      </c>
      <c r="E100" s="1" t="s">
        <v>1660</v>
      </c>
      <c r="F100" s="1" t="s">
        <v>1081</v>
      </c>
      <c r="G100" s="1" t="s">
        <v>1085</v>
      </c>
      <c r="H100" s="1" t="s">
        <v>1086</v>
      </c>
      <c r="I100" s="1" t="s">
        <v>1695</v>
      </c>
      <c r="J100" s="1" t="s">
        <v>30</v>
      </c>
      <c r="K100" s="1" t="s">
        <v>1696</v>
      </c>
      <c r="L100" s="1" t="s">
        <v>1696</v>
      </c>
      <c r="M100" s="1" t="s">
        <v>1089</v>
      </c>
      <c r="N100" s="1" t="s">
        <v>1089</v>
      </c>
      <c r="O100" s="1" t="s">
        <v>1090</v>
      </c>
      <c r="P100" s="1" t="s">
        <v>1091</v>
      </c>
      <c r="Q100" s="1" t="s">
        <v>1092</v>
      </c>
      <c r="R100" s="1" t="s">
        <v>1697</v>
      </c>
      <c r="S100" s="1" t="s">
        <v>1094</v>
      </c>
      <c r="T100" s="1" t="s">
        <v>1095</v>
      </c>
      <c r="U100" s="1" t="s">
        <v>1096</v>
      </c>
      <c r="V100" s="1" t="s">
        <v>1125</v>
      </c>
    </row>
    <row r="101" s="1" customFormat="1" spans="1:22">
      <c r="A101" s="3">
        <v>999222023728420</v>
      </c>
      <c r="B101" s="1" t="s">
        <v>1622</v>
      </c>
      <c r="C101" s="1" t="s">
        <v>1698</v>
      </c>
      <c r="D101" s="1" t="s">
        <v>1699</v>
      </c>
      <c r="E101" s="1" t="s">
        <v>1700</v>
      </c>
      <c r="F101" s="1" t="s">
        <v>1081</v>
      </c>
      <c r="G101" s="1" t="s">
        <v>1085</v>
      </c>
      <c r="H101" s="1" t="s">
        <v>1086</v>
      </c>
      <c r="I101" s="1" t="s">
        <v>1701</v>
      </c>
      <c r="J101" s="1" t="s">
        <v>30</v>
      </c>
      <c r="K101" s="1" t="s">
        <v>1702</v>
      </c>
      <c r="L101" s="1" t="s">
        <v>1702</v>
      </c>
      <c r="M101" s="1" t="s">
        <v>1089</v>
      </c>
      <c r="N101" s="1" t="s">
        <v>1089</v>
      </c>
      <c r="O101" s="1" t="s">
        <v>1090</v>
      </c>
      <c r="P101" s="1" t="s">
        <v>1091</v>
      </c>
      <c r="Q101" s="1" t="s">
        <v>1092</v>
      </c>
      <c r="R101" s="1" t="s">
        <v>1703</v>
      </c>
      <c r="S101" s="1" t="s">
        <v>1094</v>
      </c>
      <c r="T101" s="1" t="s">
        <v>1095</v>
      </c>
      <c r="U101" s="1" t="s">
        <v>1096</v>
      </c>
      <c r="V101" s="1" t="s">
        <v>1282</v>
      </c>
    </row>
    <row r="102" s="1" customFormat="1" spans="1:22">
      <c r="A102" s="3">
        <v>999222023155757</v>
      </c>
      <c r="B102" s="1" t="s">
        <v>1622</v>
      </c>
      <c r="C102" s="1" t="s">
        <v>1704</v>
      </c>
      <c r="D102" s="1" t="s">
        <v>1705</v>
      </c>
      <c r="E102" s="1" t="s">
        <v>1706</v>
      </c>
      <c r="F102" s="1" t="s">
        <v>1393</v>
      </c>
      <c r="G102" s="1" t="s">
        <v>1085</v>
      </c>
      <c r="H102" s="1" t="s">
        <v>1086</v>
      </c>
      <c r="I102" s="1" t="s">
        <v>1707</v>
      </c>
      <c r="J102" s="1" t="s">
        <v>30</v>
      </c>
      <c r="K102" s="1" t="s">
        <v>1708</v>
      </c>
      <c r="L102" s="1" t="s">
        <v>1708</v>
      </c>
      <c r="M102" s="1" t="s">
        <v>1089</v>
      </c>
      <c r="N102" s="1" t="s">
        <v>1089</v>
      </c>
      <c r="O102" s="1" t="s">
        <v>1090</v>
      </c>
      <c r="P102" s="1" t="s">
        <v>1091</v>
      </c>
      <c r="Q102" s="1" t="s">
        <v>1092</v>
      </c>
      <c r="R102" s="1" t="s">
        <v>1709</v>
      </c>
      <c r="S102" s="1" t="s">
        <v>1094</v>
      </c>
      <c r="T102" s="1" t="s">
        <v>1095</v>
      </c>
      <c r="U102" s="1" t="s">
        <v>1096</v>
      </c>
      <c r="V102" s="1" t="s">
        <v>1282</v>
      </c>
    </row>
    <row r="103" s="1" customFormat="1" spans="1:22">
      <c r="A103" s="3">
        <v>999222023053571</v>
      </c>
      <c r="B103" s="1" t="s">
        <v>1622</v>
      </c>
      <c r="C103" s="1" t="s">
        <v>1710</v>
      </c>
      <c r="D103" s="1" t="s">
        <v>1711</v>
      </c>
      <c r="E103" s="1" t="s">
        <v>1712</v>
      </c>
      <c r="F103" s="1" t="s">
        <v>1393</v>
      </c>
      <c r="G103" s="1" t="s">
        <v>1085</v>
      </c>
      <c r="H103" s="1" t="s">
        <v>1086</v>
      </c>
      <c r="I103" s="1" t="s">
        <v>1713</v>
      </c>
      <c r="J103" s="1" t="s">
        <v>30</v>
      </c>
      <c r="K103" s="1" t="s">
        <v>1714</v>
      </c>
      <c r="L103" s="1" t="s">
        <v>1714</v>
      </c>
      <c r="M103" s="1" t="s">
        <v>1089</v>
      </c>
      <c r="N103" s="1" t="s">
        <v>1089</v>
      </c>
      <c r="O103" s="1" t="s">
        <v>1090</v>
      </c>
      <c r="P103" s="1" t="s">
        <v>1091</v>
      </c>
      <c r="Q103" s="1" t="s">
        <v>1092</v>
      </c>
      <c r="R103" s="1" t="s">
        <v>1715</v>
      </c>
      <c r="S103" s="1" t="s">
        <v>1094</v>
      </c>
      <c r="T103" s="1" t="s">
        <v>1095</v>
      </c>
      <c r="U103" s="1" t="s">
        <v>1096</v>
      </c>
      <c r="V103" s="1" t="s">
        <v>1125</v>
      </c>
    </row>
    <row r="104" s="1" customFormat="1" spans="1:22">
      <c r="A104" s="3">
        <v>999221859236705</v>
      </c>
      <c r="B104" s="1" t="s">
        <v>1716</v>
      </c>
      <c r="C104" s="1" t="s">
        <v>1717</v>
      </c>
      <c r="D104" s="1" t="s">
        <v>1718</v>
      </c>
      <c r="E104" s="1" t="s">
        <v>1719</v>
      </c>
      <c r="F104" s="1" t="s">
        <v>1720</v>
      </c>
      <c r="G104" s="1" t="s">
        <v>1085</v>
      </c>
      <c r="H104" s="1" t="s">
        <v>1086</v>
      </c>
      <c r="I104" s="1" t="s">
        <v>1721</v>
      </c>
      <c r="J104" s="1" t="s">
        <v>30</v>
      </c>
      <c r="K104" s="1" t="s">
        <v>1722</v>
      </c>
      <c r="L104" s="1" t="s">
        <v>1722</v>
      </c>
      <c r="M104" s="1" t="s">
        <v>1089</v>
      </c>
      <c r="N104" s="1" t="s">
        <v>1089</v>
      </c>
      <c r="O104" s="1" t="s">
        <v>1090</v>
      </c>
      <c r="P104" s="1" t="s">
        <v>1091</v>
      </c>
      <c r="Q104" s="1" t="s">
        <v>1092</v>
      </c>
      <c r="R104" s="1" t="s">
        <v>1723</v>
      </c>
      <c r="S104" s="1" t="s">
        <v>1094</v>
      </c>
      <c r="T104" s="1" t="s">
        <v>1095</v>
      </c>
      <c r="U104" s="1" t="s">
        <v>1096</v>
      </c>
      <c r="V104" s="1" t="s">
        <v>1295</v>
      </c>
    </row>
    <row r="105" s="1" customFormat="1" spans="1:22">
      <c r="A105" s="3">
        <v>21857615139</v>
      </c>
      <c r="B105" s="1" t="s">
        <v>1716</v>
      </c>
      <c r="C105" s="1" t="s">
        <v>1724</v>
      </c>
      <c r="D105" s="1" t="s">
        <v>1725</v>
      </c>
      <c r="E105" s="1" t="s">
        <v>1726</v>
      </c>
      <c r="F105" s="1" t="s">
        <v>1508</v>
      </c>
      <c r="G105" s="1" t="s">
        <v>1085</v>
      </c>
      <c r="H105" s="1" t="s">
        <v>1086</v>
      </c>
      <c r="I105" s="1" t="s">
        <v>1727</v>
      </c>
      <c r="J105" s="1" t="s">
        <v>30</v>
      </c>
      <c r="K105" s="1" t="s">
        <v>1728</v>
      </c>
      <c r="L105" s="1" t="s">
        <v>1728</v>
      </c>
      <c r="M105" s="1" t="s">
        <v>1089</v>
      </c>
      <c r="N105" s="1" t="s">
        <v>1089</v>
      </c>
      <c r="O105" s="1" t="s">
        <v>1090</v>
      </c>
      <c r="P105" s="1" t="s">
        <v>1091</v>
      </c>
      <c r="Q105" s="1" t="s">
        <v>1092</v>
      </c>
      <c r="R105" s="1" t="s">
        <v>1729</v>
      </c>
      <c r="S105" s="1" t="s">
        <v>1094</v>
      </c>
      <c r="T105" s="1" t="s">
        <v>1095</v>
      </c>
      <c r="U105" s="1" t="s">
        <v>1096</v>
      </c>
      <c r="V105" s="1" t="s">
        <v>1246</v>
      </c>
    </row>
    <row r="106" s="1" customFormat="1" spans="1:22">
      <c r="A106" s="3">
        <v>999222017756279</v>
      </c>
      <c r="B106" s="1" t="s">
        <v>1720</v>
      </c>
      <c r="C106" s="1" t="s">
        <v>1730</v>
      </c>
      <c r="D106" s="1" t="s">
        <v>1731</v>
      </c>
      <c r="E106" s="1" t="s">
        <v>1732</v>
      </c>
      <c r="F106" s="1" t="s">
        <v>1081</v>
      </c>
      <c r="G106" s="1" t="s">
        <v>1085</v>
      </c>
      <c r="H106" s="1" t="s">
        <v>1086</v>
      </c>
      <c r="I106" s="1" t="s">
        <v>1733</v>
      </c>
      <c r="J106" s="1" t="s">
        <v>30</v>
      </c>
      <c r="K106" s="1" t="s">
        <v>1734</v>
      </c>
      <c r="L106" s="1" t="s">
        <v>1734</v>
      </c>
      <c r="M106" s="1" t="s">
        <v>1089</v>
      </c>
      <c r="N106" s="1" t="s">
        <v>1089</v>
      </c>
      <c r="O106" s="1" t="s">
        <v>1090</v>
      </c>
      <c r="P106" s="1" t="s">
        <v>1091</v>
      </c>
      <c r="Q106" s="1" t="s">
        <v>1092</v>
      </c>
      <c r="R106" s="1" t="s">
        <v>1735</v>
      </c>
      <c r="S106" s="1" t="s">
        <v>1094</v>
      </c>
      <c r="T106" s="1" t="s">
        <v>1095</v>
      </c>
      <c r="U106" s="1" t="s">
        <v>1096</v>
      </c>
      <c r="V106" s="1" t="s">
        <v>1118</v>
      </c>
    </row>
    <row r="107" s="1" customFormat="1" spans="1:22">
      <c r="A107" s="3">
        <v>21105170329</v>
      </c>
      <c r="B107" s="1" t="s">
        <v>1736</v>
      </c>
      <c r="C107" s="1" t="s">
        <v>1737</v>
      </c>
      <c r="D107" s="1" t="s">
        <v>1738</v>
      </c>
      <c r="E107" s="1" t="s">
        <v>1739</v>
      </c>
      <c r="F107" s="1" t="s">
        <v>1508</v>
      </c>
      <c r="G107" s="1" t="s">
        <v>1085</v>
      </c>
      <c r="H107" s="1" t="s">
        <v>1086</v>
      </c>
      <c r="I107" s="1" t="s">
        <v>1740</v>
      </c>
      <c r="J107" s="1" t="s">
        <v>30</v>
      </c>
      <c r="K107" s="1" t="s">
        <v>1741</v>
      </c>
      <c r="L107" s="1" t="s">
        <v>1741</v>
      </c>
      <c r="M107" s="1" t="s">
        <v>1089</v>
      </c>
      <c r="N107" s="1" t="s">
        <v>1089</v>
      </c>
      <c r="O107" s="1" t="s">
        <v>1090</v>
      </c>
      <c r="P107" s="1" t="s">
        <v>1091</v>
      </c>
      <c r="Q107" s="1" t="s">
        <v>1092</v>
      </c>
      <c r="R107" s="1" t="s">
        <v>1742</v>
      </c>
      <c r="S107" s="1" t="s">
        <v>1094</v>
      </c>
      <c r="T107" s="1" t="s">
        <v>1095</v>
      </c>
      <c r="U107" s="1" t="s">
        <v>1096</v>
      </c>
      <c r="V107" s="1" t="s">
        <v>1246</v>
      </c>
    </row>
    <row r="108" s="1" customFormat="1" spans="1:22">
      <c r="A108" s="3">
        <v>21103395907</v>
      </c>
      <c r="B108" s="1" t="s">
        <v>1743</v>
      </c>
      <c r="C108" s="1" t="s">
        <v>1744</v>
      </c>
      <c r="D108" s="1" t="s">
        <v>1738</v>
      </c>
      <c r="E108" s="1" t="s">
        <v>1745</v>
      </c>
      <c r="F108" s="1" t="s">
        <v>1508</v>
      </c>
      <c r="G108" s="1" t="s">
        <v>1085</v>
      </c>
      <c r="H108" s="1" t="s">
        <v>1086</v>
      </c>
      <c r="I108" s="1" t="s">
        <v>1746</v>
      </c>
      <c r="J108" s="1" t="s">
        <v>30</v>
      </c>
      <c r="K108" s="1" t="s">
        <v>1747</v>
      </c>
      <c r="L108" s="1" t="s">
        <v>1747</v>
      </c>
      <c r="M108" s="1" t="s">
        <v>1089</v>
      </c>
      <c r="N108" s="1" t="s">
        <v>1089</v>
      </c>
      <c r="O108" s="1" t="s">
        <v>1090</v>
      </c>
      <c r="P108" s="1" t="s">
        <v>1091</v>
      </c>
      <c r="Q108" s="1" t="s">
        <v>1092</v>
      </c>
      <c r="R108" s="1" t="s">
        <v>1748</v>
      </c>
      <c r="S108" s="1" t="s">
        <v>1094</v>
      </c>
      <c r="T108" s="1" t="s">
        <v>1095</v>
      </c>
      <c r="U108" s="1" t="s">
        <v>1096</v>
      </c>
      <c r="V108" s="1" t="s">
        <v>1246</v>
      </c>
    </row>
    <row r="109" s="1" customFormat="1" spans="1:22">
      <c r="A109" s="3">
        <v>999221863755412</v>
      </c>
      <c r="B109" s="1" t="s">
        <v>1749</v>
      </c>
      <c r="C109" s="1" t="s">
        <v>1750</v>
      </c>
      <c r="D109" s="1" t="s">
        <v>1751</v>
      </c>
      <c r="E109" s="1" t="s">
        <v>1752</v>
      </c>
      <c r="F109" s="1" t="s">
        <v>1508</v>
      </c>
      <c r="G109" s="1" t="s">
        <v>1085</v>
      </c>
      <c r="H109" s="1" t="s">
        <v>1086</v>
      </c>
      <c r="I109" s="1" t="s">
        <v>1753</v>
      </c>
      <c r="J109" s="1" t="s">
        <v>30</v>
      </c>
      <c r="K109" s="1" t="s">
        <v>1754</v>
      </c>
      <c r="L109" s="1" t="s">
        <v>1754</v>
      </c>
      <c r="M109" s="1" t="s">
        <v>1089</v>
      </c>
      <c r="N109" s="1" t="s">
        <v>1089</v>
      </c>
      <c r="O109" s="1" t="s">
        <v>1090</v>
      </c>
      <c r="P109" s="1" t="s">
        <v>1091</v>
      </c>
      <c r="Q109" s="1" t="s">
        <v>1092</v>
      </c>
      <c r="R109" s="1" t="s">
        <v>1755</v>
      </c>
      <c r="S109" s="1" t="s">
        <v>1094</v>
      </c>
      <c r="T109" s="1" t="s">
        <v>1095</v>
      </c>
      <c r="U109" s="1" t="s">
        <v>1096</v>
      </c>
      <c r="V109" s="1" t="s">
        <v>1756</v>
      </c>
    </row>
    <row r="110" s="1" customFormat="1" spans="1:22">
      <c r="A110" s="3">
        <v>18841452777</v>
      </c>
      <c r="B110" s="1" t="s">
        <v>1757</v>
      </c>
      <c r="C110" s="1" t="s">
        <v>1758</v>
      </c>
      <c r="D110" s="1" t="s">
        <v>1759</v>
      </c>
      <c r="E110" s="1" t="s">
        <v>1760</v>
      </c>
      <c r="F110" s="1" t="s">
        <v>1720</v>
      </c>
      <c r="G110" s="1" t="s">
        <v>1085</v>
      </c>
      <c r="H110" s="1" t="s">
        <v>1086</v>
      </c>
      <c r="I110" s="1" t="s">
        <v>1761</v>
      </c>
      <c r="J110" s="1" t="s">
        <v>30</v>
      </c>
      <c r="K110" s="1" t="s">
        <v>1762</v>
      </c>
      <c r="L110" s="1" t="s">
        <v>1762</v>
      </c>
      <c r="M110" s="1" t="s">
        <v>1089</v>
      </c>
      <c r="N110" s="1" t="s">
        <v>1089</v>
      </c>
      <c r="O110" s="1" t="s">
        <v>1090</v>
      </c>
      <c r="P110" s="1" t="s">
        <v>1091</v>
      </c>
      <c r="Q110" s="1" t="s">
        <v>1092</v>
      </c>
      <c r="R110" s="1" t="s">
        <v>1763</v>
      </c>
      <c r="S110" s="1" t="s">
        <v>1094</v>
      </c>
      <c r="T110" s="1" t="s">
        <v>1095</v>
      </c>
      <c r="U110" s="1" t="s">
        <v>1096</v>
      </c>
      <c r="V110" s="1" t="s">
        <v>1104</v>
      </c>
    </row>
    <row r="111" s="1" customFormat="1" spans="1:22">
      <c r="A111" s="3">
        <v>999222004572961</v>
      </c>
      <c r="B111" s="1" t="s">
        <v>1764</v>
      </c>
      <c r="C111" s="1" t="s">
        <v>1765</v>
      </c>
      <c r="D111" s="1" t="s">
        <v>1766</v>
      </c>
      <c r="E111" s="1" t="s">
        <v>1767</v>
      </c>
      <c r="F111" s="1" t="s">
        <v>1081</v>
      </c>
      <c r="G111" s="1" t="s">
        <v>1085</v>
      </c>
      <c r="H111" s="1" t="s">
        <v>1086</v>
      </c>
      <c r="I111" s="1" t="s">
        <v>1768</v>
      </c>
      <c r="J111" s="1" t="s">
        <v>30</v>
      </c>
      <c r="K111" s="1" t="s">
        <v>1769</v>
      </c>
      <c r="L111" s="1" t="s">
        <v>1769</v>
      </c>
      <c r="M111" s="1" t="s">
        <v>1089</v>
      </c>
      <c r="N111" s="1" t="s">
        <v>1089</v>
      </c>
      <c r="O111" s="1" t="s">
        <v>1090</v>
      </c>
      <c r="P111" s="1" t="s">
        <v>1091</v>
      </c>
      <c r="Q111" s="1" t="s">
        <v>1092</v>
      </c>
      <c r="R111" s="1" t="s">
        <v>1770</v>
      </c>
      <c r="S111" s="1" t="s">
        <v>1094</v>
      </c>
      <c r="T111" s="1" t="s">
        <v>1095</v>
      </c>
      <c r="U111" s="1" t="s">
        <v>1096</v>
      </c>
      <c r="V111" s="1" t="s">
        <v>1756</v>
      </c>
    </row>
    <row r="112" s="1" customFormat="1" spans="1:22">
      <c r="A112" s="3">
        <v>999221999846636</v>
      </c>
      <c r="B112" s="1" t="s">
        <v>1771</v>
      </c>
      <c r="C112" s="1" t="s">
        <v>1772</v>
      </c>
      <c r="D112" s="1" t="s">
        <v>1773</v>
      </c>
      <c r="E112" s="1" t="s">
        <v>1774</v>
      </c>
      <c r="F112" s="1" t="s">
        <v>1764</v>
      </c>
      <c r="G112" s="1" t="s">
        <v>1085</v>
      </c>
      <c r="H112" s="1" t="s">
        <v>1086</v>
      </c>
      <c r="I112" s="1" t="s">
        <v>1775</v>
      </c>
      <c r="J112" s="1" t="s">
        <v>30</v>
      </c>
      <c r="K112" s="1" t="s">
        <v>1776</v>
      </c>
      <c r="L112" s="1" t="s">
        <v>1776</v>
      </c>
      <c r="M112" s="1" t="s">
        <v>1089</v>
      </c>
      <c r="N112" s="1" t="s">
        <v>1089</v>
      </c>
      <c r="O112" s="1" t="s">
        <v>1090</v>
      </c>
      <c r="P112" s="1" t="s">
        <v>1091</v>
      </c>
      <c r="Q112" s="1" t="s">
        <v>1092</v>
      </c>
      <c r="R112" s="1" t="s">
        <v>1777</v>
      </c>
      <c r="S112" s="1" t="s">
        <v>1094</v>
      </c>
      <c r="T112" s="1" t="s">
        <v>1095</v>
      </c>
      <c r="U112" s="1" t="s">
        <v>1096</v>
      </c>
      <c r="V112" s="1" t="s">
        <v>1756</v>
      </c>
    </row>
    <row r="113" s="1" customFormat="1" spans="1:22">
      <c r="A113" s="3">
        <v>21786561092</v>
      </c>
      <c r="B113" s="1" t="s">
        <v>1778</v>
      </c>
      <c r="C113" s="1" t="s">
        <v>1779</v>
      </c>
      <c r="D113" s="1" t="s">
        <v>1780</v>
      </c>
      <c r="E113" s="1" t="s">
        <v>1781</v>
      </c>
      <c r="F113" s="1" t="s">
        <v>1622</v>
      </c>
      <c r="G113" s="1" t="s">
        <v>1085</v>
      </c>
      <c r="H113" s="1" t="s">
        <v>1086</v>
      </c>
      <c r="I113" s="1" t="s">
        <v>1782</v>
      </c>
      <c r="J113" s="1" t="s">
        <v>30</v>
      </c>
      <c r="K113" s="1" t="s">
        <v>1783</v>
      </c>
      <c r="L113" s="1" t="s">
        <v>1783</v>
      </c>
      <c r="M113" s="1" t="s">
        <v>1089</v>
      </c>
      <c r="N113" s="1" t="s">
        <v>1089</v>
      </c>
      <c r="O113" s="1" t="s">
        <v>1090</v>
      </c>
      <c r="P113" s="1" t="s">
        <v>1091</v>
      </c>
      <c r="Q113" s="1" t="s">
        <v>1092</v>
      </c>
      <c r="R113" s="1" t="s">
        <v>1784</v>
      </c>
      <c r="S113" s="1" t="s">
        <v>1094</v>
      </c>
      <c r="T113" s="1" t="s">
        <v>1095</v>
      </c>
      <c r="U113" s="1" t="s">
        <v>1096</v>
      </c>
      <c r="V113" s="1" t="s">
        <v>1201</v>
      </c>
    </row>
    <row r="114" s="1" customFormat="1" spans="1:22">
      <c r="A114" s="3">
        <v>21780038415</v>
      </c>
      <c r="B114" s="1" t="s">
        <v>1785</v>
      </c>
      <c r="C114" s="1" t="s">
        <v>1786</v>
      </c>
      <c r="D114" s="1" t="s">
        <v>1787</v>
      </c>
      <c r="E114" s="1" t="s">
        <v>1788</v>
      </c>
      <c r="F114" s="1" t="s">
        <v>1081</v>
      </c>
      <c r="G114" s="1" t="s">
        <v>1085</v>
      </c>
      <c r="H114" s="1" t="s">
        <v>1086</v>
      </c>
      <c r="I114" s="1" t="s">
        <v>1789</v>
      </c>
      <c r="J114" s="1" t="s">
        <v>30</v>
      </c>
      <c r="K114" s="1" t="s">
        <v>1790</v>
      </c>
      <c r="L114" s="1" t="s">
        <v>1790</v>
      </c>
      <c r="M114" s="1" t="s">
        <v>1089</v>
      </c>
      <c r="N114" s="1" t="s">
        <v>1089</v>
      </c>
      <c r="O114" s="1" t="s">
        <v>1090</v>
      </c>
      <c r="P114" s="1" t="s">
        <v>1091</v>
      </c>
      <c r="Q114" s="1" t="s">
        <v>1092</v>
      </c>
      <c r="R114" s="1" t="s">
        <v>1791</v>
      </c>
      <c r="S114" s="1" t="s">
        <v>1094</v>
      </c>
      <c r="T114" s="1" t="s">
        <v>1095</v>
      </c>
      <c r="U114" s="1" t="s">
        <v>1096</v>
      </c>
      <c r="V114" s="1" t="s">
        <v>1792</v>
      </c>
    </row>
    <row r="115" s="1" customFormat="1" spans="1:22">
      <c r="A115" s="3">
        <v>999221983119285</v>
      </c>
      <c r="B115" s="1" t="s">
        <v>1793</v>
      </c>
      <c r="C115" s="1" t="s">
        <v>1794</v>
      </c>
      <c r="D115" s="1" t="s">
        <v>1795</v>
      </c>
      <c r="E115" s="1" t="s">
        <v>1796</v>
      </c>
      <c r="F115" s="1" t="s">
        <v>1508</v>
      </c>
      <c r="G115" s="1" t="s">
        <v>1085</v>
      </c>
      <c r="H115" s="1" t="s">
        <v>1086</v>
      </c>
      <c r="I115" s="1" t="s">
        <v>1797</v>
      </c>
      <c r="J115" s="1" t="s">
        <v>30</v>
      </c>
      <c r="K115" s="1" t="s">
        <v>1798</v>
      </c>
      <c r="L115" s="1" t="s">
        <v>1798</v>
      </c>
      <c r="M115" s="1" t="s">
        <v>1089</v>
      </c>
      <c r="N115" s="1" t="s">
        <v>1089</v>
      </c>
      <c r="O115" s="1" t="s">
        <v>1090</v>
      </c>
      <c r="P115" s="1" t="s">
        <v>1091</v>
      </c>
      <c r="Q115" s="1" t="s">
        <v>1092</v>
      </c>
      <c r="R115" s="1" t="s">
        <v>1799</v>
      </c>
      <c r="S115" s="1" t="s">
        <v>1094</v>
      </c>
      <c r="T115" s="1" t="s">
        <v>1095</v>
      </c>
      <c r="U115" s="1" t="s">
        <v>1096</v>
      </c>
      <c r="V115" s="1" t="s">
        <v>1201</v>
      </c>
    </row>
    <row r="116" s="1" customFormat="1" spans="1:22">
      <c r="A116" s="3">
        <v>999221983205259</v>
      </c>
      <c r="B116" s="1" t="s">
        <v>1793</v>
      </c>
      <c r="C116" s="1" t="s">
        <v>1800</v>
      </c>
      <c r="D116" s="1" t="s">
        <v>1801</v>
      </c>
      <c r="E116" s="1" t="s">
        <v>1802</v>
      </c>
      <c r="F116" s="1" t="s">
        <v>1508</v>
      </c>
      <c r="G116" s="1" t="s">
        <v>1085</v>
      </c>
      <c r="H116" s="1" t="s">
        <v>1086</v>
      </c>
      <c r="I116" s="1" t="s">
        <v>1803</v>
      </c>
      <c r="J116" s="1" t="s">
        <v>30</v>
      </c>
      <c r="K116" s="1" t="s">
        <v>1804</v>
      </c>
      <c r="L116" s="1" t="s">
        <v>1804</v>
      </c>
      <c r="M116" s="1" t="s">
        <v>1089</v>
      </c>
      <c r="N116" s="1" t="s">
        <v>1089</v>
      </c>
      <c r="O116" s="1" t="s">
        <v>1090</v>
      </c>
      <c r="P116" s="1" t="s">
        <v>1091</v>
      </c>
      <c r="Q116" s="1" t="s">
        <v>1092</v>
      </c>
      <c r="R116" s="1" t="s">
        <v>1805</v>
      </c>
      <c r="S116" s="1" t="s">
        <v>1094</v>
      </c>
      <c r="T116" s="1" t="s">
        <v>1095</v>
      </c>
      <c r="U116" s="1" t="s">
        <v>1096</v>
      </c>
      <c r="V116" s="1" t="s">
        <v>1166</v>
      </c>
    </row>
    <row r="117" s="1" customFormat="1" spans="1:22">
      <c r="A117" s="3">
        <v>999222008486886</v>
      </c>
      <c r="B117" s="1" t="s">
        <v>1764</v>
      </c>
      <c r="C117" s="1" t="s">
        <v>1806</v>
      </c>
      <c r="D117" s="1" t="s">
        <v>1807</v>
      </c>
      <c r="E117" s="1" t="s">
        <v>1808</v>
      </c>
      <c r="F117" s="1" t="s">
        <v>1622</v>
      </c>
      <c r="G117" s="1" t="s">
        <v>1085</v>
      </c>
      <c r="H117" s="1" t="s">
        <v>1086</v>
      </c>
      <c r="I117" s="1" t="s">
        <v>1809</v>
      </c>
      <c r="J117" s="1" t="s">
        <v>30</v>
      </c>
      <c r="K117" s="1" t="s">
        <v>1810</v>
      </c>
      <c r="L117" s="1" t="s">
        <v>1810</v>
      </c>
      <c r="M117" s="1" t="s">
        <v>1089</v>
      </c>
      <c r="N117" s="1" t="s">
        <v>1089</v>
      </c>
      <c r="O117" s="1" t="s">
        <v>1090</v>
      </c>
      <c r="P117" s="1" t="s">
        <v>1091</v>
      </c>
      <c r="Q117" s="1" t="s">
        <v>1092</v>
      </c>
      <c r="R117" s="1" t="s">
        <v>1811</v>
      </c>
      <c r="S117" s="1" t="s">
        <v>1094</v>
      </c>
      <c r="T117" s="1" t="s">
        <v>1095</v>
      </c>
      <c r="U117" s="1" t="s">
        <v>1096</v>
      </c>
      <c r="V117" s="1" t="s">
        <v>1166</v>
      </c>
    </row>
    <row r="118" s="1" customFormat="1" spans="1:22">
      <c r="A118" s="3">
        <v>999221995914413</v>
      </c>
      <c r="B118" s="1" t="s">
        <v>1771</v>
      </c>
      <c r="C118" s="1" t="s">
        <v>1812</v>
      </c>
      <c r="D118" s="1" t="s">
        <v>1813</v>
      </c>
      <c r="E118" s="1" t="s">
        <v>1814</v>
      </c>
      <c r="F118" s="1" t="s">
        <v>1081</v>
      </c>
      <c r="G118" s="1" t="s">
        <v>1085</v>
      </c>
      <c r="H118" s="1" t="s">
        <v>1086</v>
      </c>
      <c r="I118" s="1" t="s">
        <v>1815</v>
      </c>
      <c r="J118" s="1" t="s">
        <v>30</v>
      </c>
      <c r="K118" s="1" t="s">
        <v>1335</v>
      </c>
      <c r="L118" s="1" t="s">
        <v>1335</v>
      </c>
      <c r="M118" s="1" t="s">
        <v>1089</v>
      </c>
      <c r="N118" s="1" t="s">
        <v>1089</v>
      </c>
      <c r="O118" s="1" t="s">
        <v>1090</v>
      </c>
      <c r="P118" s="1" t="s">
        <v>1091</v>
      </c>
      <c r="Q118" s="1" t="s">
        <v>1092</v>
      </c>
      <c r="R118" s="1" t="s">
        <v>1816</v>
      </c>
      <c r="S118" s="1" t="s">
        <v>1094</v>
      </c>
      <c r="T118" s="1" t="s">
        <v>1095</v>
      </c>
      <c r="U118" s="1" t="s">
        <v>1096</v>
      </c>
      <c r="V118" s="1" t="s">
        <v>1132</v>
      </c>
    </row>
    <row r="119" s="1" customFormat="1" spans="1:22">
      <c r="A119" s="3">
        <v>999222012356441</v>
      </c>
      <c r="B119" s="1" t="s">
        <v>1817</v>
      </c>
      <c r="C119" s="1" t="s">
        <v>1818</v>
      </c>
      <c r="D119" s="1" t="s">
        <v>1819</v>
      </c>
      <c r="E119" s="1" t="s">
        <v>1820</v>
      </c>
      <c r="F119" s="1" t="s">
        <v>1081</v>
      </c>
      <c r="G119" s="1" t="s">
        <v>1085</v>
      </c>
      <c r="H119" s="1" t="s">
        <v>1086</v>
      </c>
      <c r="I119" s="1" t="s">
        <v>1821</v>
      </c>
      <c r="J119" s="1" t="s">
        <v>30</v>
      </c>
      <c r="K119" s="1" t="s">
        <v>1822</v>
      </c>
      <c r="L119" s="1" t="s">
        <v>1822</v>
      </c>
      <c r="M119" s="1" t="s">
        <v>1089</v>
      </c>
      <c r="N119" s="1" t="s">
        <v>1089</v>
      </c>
      <c r="O119" s="1" t="s">
        <v>1090</v>
      </c>
      <c r="P119" s="1" t="s">
        <v>1091</v>
      </c>
      <c r="Q119" s="1" t="s">
        <v>1092</v>
      </c>
      <c r="R119" s="1" t="s">
        <v>1823</v>
      </c>
      <c r="S119" s="1" t="s">
        <v>1094</v>
      </c>
      <c r="T119" s="1" t="s">
        <v>1095</v>
      </c>
      <c r="U119" s="1" t="s">
        <v>1096</v>
      </c>
      <c r="V119" s="1" t="s">
        <v>1246</v>
      </c>
    </row>
    <row r="120" s="1" customFormat="1" spans="1:22">
      <c r="A120" s="3">
        <v>999221994690738</v>
      </c>
      <c r="B120" s="1" t="s">
        <v>1824</v>
      </c>
      <c r="C120" s="1" t="s">
        <v>1825</v>
      </c>
      <c r="D120" s="1" t="s">
        <v>1826</v>
      </c>
      <c r="E120" s="1" t="s">
        <v>1827</v>
      </c>
      <c r="F120" s="1" t="s">
        <v>1720</v>
      </c>
      <c r="G120" s="1" t="s">
        <v>1085</v>
      </c>
      <c r="H120" s="1" t="s">
        <v>1086</v>
      </c>
      <c r="I120" s="1" t="s">
        <v>1828</v>
      </c>
      <c r="J120" s="1" t="s">
        <v>30</v>
      </c>
      <c r="K120" s="1" t="s">
        <v>1829</v>
      </c>
      <c r="L120" s="1" t="s">
        <v>1829</v>
      </c>
      <c r="M120" s="1" t="s">
        <v>1089</v>
      </c>
      <c r="N120" s="1" t="s">
        <v>1089</v>
      </c>
      <c r="O120" s="1" t="s">
        <v>1090</v>
      </c>
      <c r="P120" s="1" t="s">
        <v>1091</v>
      </c>
      <c r="Q120" s="1" t="s">
        <v>1092</v>
      </c>
      <c r="R120" s="1" t="s">
        <v>1830</v>
      </c>
      <c r="S120" s="1" t="s">
        <v>1094</v>
      </c>
      <c r="T120" s="1" t="s">
        <v>1095</v>
      </c>
      <c r="U120" s="1" t="s">
        <v>1096</v>
      </c>
      <c r="V120" s="1" t="s">
        <v>1246</v>
      </c>
    </row>
    <row r="121" s="1" customFormat="1" spans="1:22">
      <c r="A121" s="3">
        <v>21875826194</v>
      </c>
      <c r="B121" s="1" t="s">
        <v>1831</v>
      </c>
      <c r="C121" s="1" t="s">
        <v>1832</v>
      </c>
      <c r="D121" s="1" t="s">
        <v>1833</v>
      </c>
      <c r="E121" s="1" t="s">
        <v>1834</v>
      </c>
      <c r="F121" s="1" t="s">
        <v>1081</v>
      </c>
      <c r="G121" s="1" t="s">
        <v>1085</v>
      </c>
      <c r="H121" s="1" t="s">
        <v>1086</v>
      </c>
      <c r="I121" s="1" t="s">
        <v>1835</v>
      </c>
      <c r="J121" s="1" t="s">
        <v>30</v>
      </c>
      <c r="K121" s="1" t="s">
        <v>1836</v>
      </c>
      <c r="L121" s="1" t="s">
        <v>1836</v>
      </c>
      <c r="M121" s="1" t="s">
        <v>1089</v>
      </c>
      <c r="N121" s="1" t="s">
        <v>1089</v>
      </c>
      <c r="O121" s="1" t="s">
        <v>1090</v>
      </c>
      <c r="P121" s="1" t="s">
        <v>1091</v>
      </c>
      <c r="Q121" s="1" t="s">
        <v>1092</v>
      </c>
      <c r="R121" s="1" t="s">
        <v>1837</v>
      </c>
      <c r="S121" s="1" t="s">
        <v>1094</v>
      </c>
      <c r="T121" s="1" t="s">
        <v>1095</v>
      </c>
      <c r="U121" s="1" t="s">
        <v>1096</v>
      </c>
      <c r="V121" s="1" t="s">
        <v>1246</v>
      </c>
    </row>
    <row r="122" s="1" customFormat="1" spans="1:22">
      <c r="A122" s="3">
        <v>999221928489548</v>
      </c>
      <c r="B122" s="1" t="s">
        <v>1838</v>
      </c>
      <c r="C122" s="1" t="s">
        <v>1839</v>
      </c>
      <c r="D122" s="1" t="s">
        <v>1833</v>
      </c>
      <c r="E122" s="1" t="s">
        <v>1840</v>
      </c>
      <c r="F122" s="1" t="s">
        <v>1081</v>
      </c>
      <c r="G122" s="1" t="s">
        <v>1085</v>
      </c>
      <c r="H122" s="1" t="s">
        <v>1086</v>
      </c>
      <c r="I122" s="1" t="s">
        <v>1841</v>
      </c>
      <c r="J122" s="1" t="s">
        <v>30</v>
      </c>
      <c r="K122" s="1" t="s">
        <v>1842</v>
      </c>
      <c r="L122" s="1" t="s">
        <v>1842</v>
      </c>
      <c r="M122" s="1" t="s">
        <v>1089</v>
      </c>
      <c r="N122" s="1" t="s">
        <v>1089</v>
      </c>
      <c r="O122" s="1" t="s">
        <v>1090</v>
      </c>
      <c r="P122" s="1" t="s">
        <v>1091</v>
      </c>
      <c r="Q122" s="1" t="s">
        <v>1092</v>
      </c>
      <c r="R122" s="1" t="s">
        <v>1843</v>
      </c>
      <c r="S122" s="1" t="s">
        <v>1094</v>
      </c>
      <c r="T122" s="1" t="s">
        <v>1095</v>
      </c>
      <c r="U122" s="1" t="s">
        <v>1096</v>
      </c>
      <c r="V122" s="1" t="s">
        <v>1246</v>
      </c>
    </row>
    <row r="123" s="1" customFormat="1" spans="1:22">
      <c r="A123" s="3">
        <v>999221904658749</v>
      </c>
      <c r="B123" s="1" t="s">
        <v>1844</v>
      </c>
      <c r="C123" s="1" t="s">
        <v>1845</v>
      </c>
      <c r="D123" s="1" t="s">
        <v>1846</v>
      </c>
      <c r="E123" s="1" t="s">
        <v>1847</v>
      </c>
      <c r="F123" s="1" t="s">
        <v>1508</v>
      </c>
      <c r="G123" s="1" t="s">
        <v>1085</v>
      </c>
      <c r="H123" s="1" t="s">
        <v>1086</v>
      </c>
      <c r="I123" s="1" t="s">
        <v>1848</v>
      </c>
      <c r="J123" s="1" t="s">
        <v>30</v>
      </c>
      <c r="K123" s="1" t="s">
        <v>1849</v>
      </c>
      <c r="L123" s="1" t="s">
        <v>1849</v>
      </c>
      <c r="M123" s="1" t="s">
        <v>1089</v>
      </c>
      <c r="N123" s="1" t="s">
        <v>1089</v>
      </c>
      <c r="O123" s="1" t="s">
        <v>1090</v>
      </c>
      <c r="P123" s="1" t="s">
        <v>1091</v>
      </c>
      <c r="Q123" s="1" t="s">
        <v>1092</v>
      </c>
      <c r="R123" s="1" t="s">
        <v>1850</v>
      </c>
      <c r="S123" s="1" t="s">
        <v>1094</v>
      </c>
      <c r="T123" s="1" t="s">
        <v>1095</v>
      </c>
      <c r="U123" s="1" t="s">
        <v>1096</v>
      </c>
      <c r="V123" s="1" t="s">
        <v>1104</v>
      </c>
    </row>
    <row r="124" s="1" customFormat="1" spans="1:22">
      <c r="A124" s="3">
        <v>999221969924313</v>
      </c>
      <c r="B124" s="1" t="s">
        <v>1851</v>
      </c>
      <c r="C124" s="1" t="s">
        <v>1852</v>
      </c>
      <c r="D124" s="1" t="s">
        <v>1853</v>
      </c>
      <c r="E124" s="1" t="s">
        <v>1854</v>
      </c>
      <c r="F124" s="1" t="s">
        <v>1393</v>
      </c>
      <c r="G124" s="1" t="s">
        <v>1085</v>
      </c>
      <c r="H124" s="1" t="s">
        <v>1086</v>
      </c>
      <c r="I124" s="1" t="s">
        <v>1855</v>
      </c>
      <c r="J124" s="1" t="s">
        <v>30</v>
      </c>
      <c r="K124" s="1" t="s">
        <v>1856</v>
      </c>
      <c r="L124" s="1" t="s">
        <v>1856</v>
      </c>
      <c r="M124" s="1" t="s">
        <v>1089</v>
      </c>
      <c r="N124" s="1" t="s">
        <v>1089</v>
      </c>
      <c r="O124" s="1" t="s">
        <v>1090</v>
      </c>
      <c r="P124" s="1" t="s">
        <v>1091</v>
      </c>
      <c r="Q124" s="1" t="s">
        <v>1092</v>
      </c>
      <c r="R124" s="1" t="s">
        <v>1857</v>
      </c>
      <c r="S124" s="1" t="s">
        <v>1094</v>
      </c>
      <c r="T124" s="1" t="s">
        <v>1095</v>
      </c>
      <c r="U124" s="1" t="s">
        <v>1096</v>
      </c>
      <c r="V124" s="1" t="s">
        <v>1104</v>
      </c>
    </row>
    <row r="125" s="1" customFormat="1" spans="1:22">
      <c r="A125" s="3">
        <v>999221890907060</v>
      </c>
      <c r="B125" s="1" t="s">
        <v>1858</v>
      </c>
      <c r="C125" s="1" t="s">
        <v>1859</v>
      </c>
      <c r="D125" s="1" t="s">
        <v>1860</v>
      </c>
      <c r="E125" s="1" t="s">
        <v>1861</v>
      </c>
      <c r="F125" s="1" t="s">
        <v>1081</v>
      </c>
      <c r="G125" s="1" t="s">
        <v>1085</v>
      </c>
      <c r="H125" s="1" t="s">
        <v>1086</v>
      </c>
      <c r="I125" s="1" t="s">
        <v>1862</v>
      </c>
      <c r="J125" s="1" t="s">
        <v>30</v>
      </c>
      <c r="K125" s="1" t="s">
        <v>1863</v>
      </c>
      <c r="L125" s="1" t="s">
        <v>1863</v>
      </c>
      <c r="M125" s="1" t="s">
        <v>1089</v>
      </c>
      <c r="N125" s="1" t="s">
        <v>1089</v>
      </c>
      <c r="O125" s="1" t="s">
        <v>1090</v>
      </c>
      <c r="P125" s="1" t="s">
        <v>1091</v>
      </c>
      <c r="Q125" s="1" t="s">
        <v>1092</v>
      </c>
      <c r="R125" s="1" t="s">
        <v>1864</v>
      </c>
      <c r="S125" s="1" t="s">
        <v>1094</v>
      </c>
      <c r="T125" s="1" t="s">
        <v>1095</v>
      </c>
      <c r="U125" s="1" t="s">
        <v>1096</v>
      </c>
      <c r="V125" s="1" t="s">
        <v>1179</v>
      </c>
    </row>
    <row r="126" s="1" customFormat="1" spans="1:22">
      <c r="A126" s="3">
        <v>999221986931316</v>
      </c>
      <c r="B126" s="1" t="s">
        <v>1865</v>
      </c>
      <c r="C126" s="1" t="s">
        <v>1866</v>
      </c>
      <c r="D126" s="1" t="s">
        <v>1867</v>
      </c>
      <c r="E126" s="1" t="s">
        <v>1868</v>
      </c>
      <c r="F126" s="1" t="s">
        <v>1508</v>
      </c>
      <c r="G126" s="1" t="s">
        <v>1085</v>
      </c>
      <c r="H126" s="1" t="s">
        <v>1086</v>
      </c>
      <c r="I126" s="1" t="s">
        <v>1869</v>
      </c>
      <c r="J126" s="1" t="s">
        <v>30</v>
      </c>
      <c r="K126" s="1" t="s">
        <v>1870</v>
      </c>
      <c r="L126" s="1" t="s">
        <v>1870</v>
      </c>
      <c r="M126" s="1" t="s">
        <v>1089</v>
      </c>
      <c r="N126" s="1" t="s">
        <v>1089</v>
      </c>
      <c r="O126" s="1" t="s">
        <v>1090</v>
      </c>
      <c r="P126" s="1" t="s">
        <v>1091</v>
      </c>
      <c r="Q126" s="1" t="s">
        <v>1092</v>
      </c>
      <c r="R126" s="1" t="s">
        <v>1871</v>
      </c>
      <c r="S126" s="1" t="s">
        <v>1094</v>
      </c>
      <c r="T126" s="1" t="s">
        <v>1095</v>
      </c>
      <c r="U126" s="1" t="s">
        <v>1253</v>
      </c>
      <c r="V126" s="1" t="s">
        <v>1468</v>
      </c>
    </row>
    <row r="127" s="1" customFormat="1" spans="1:22">
      <c r="A127" s="3">
        <v>999222015373443</v>
      </c>
      <c r="B127" s="1" t="s">
        <v>1817</v>
      </c>
      <c r="C127" s="1" t="s">
        <v>1872</v>
      </c>
      <c r="D127" s="1" t="s">
        <v>1873</v>
      </c>
      <c r="E127" s="1" t="s">
        <v>1874</v>
      </c>
      <c r="F127" s="1" t="s">
        <v>1508</v>
      </c>
      <c r="G127" s="1" t="s">
        <v>1085</v>
      </c>
      <c r="H127" s="1" t="s">
        <v>1086</v>
      </c>
      <c r="I127" s="1" t="s">
        <v>1875</v>
      </c>
      <c r="J127" s="1" t="s">
        <v>30</v>
      </c>
      <c r="K127" s="1" t="s">
        <v>1876</v>
      </c>
      <c r="L127" s="1" t="s">
        <v>1876</v>
      </c>
      <c r="M127" s="1" t="s">
        <v>1089</v>
      </c>
      <c r="N127" s="1" t="s">
        <v>1089</v>
      </c>
      <c r="O127" s="1" t="s">
        <v>1090</v>
      </c>
      <c r="P127" s="1" t="s">
        <v>1091</v>
      </c>
      <c r="Q127" s="1" t="s">
        <v>1092</v>
      </c>
      <c r="R127" s="1" t="s">
        <v>1877</v>
      </c>
      <c r="S127" s="1" t="s">
        <v>1094</v>
      </c>
      <c r="T127" s="1" t="s">
        <v>1095</v>
      </c>
      <c r="U127" s="1" t="s">
        <v>1096</v>
      </c>
      <c r="V127" s="1" t="s">
        <v>1166</v>
      </c>
    </row>
    <row r="128" s="1" customFormat="1" spans="1:22">
      <c r="A128" s="3">
        <v>21862669083</v>
      </c>
      <c r="B128" s="1" t="s">
        <v>1749</v>
      </c>
      <c r="C128" s="1" t="s">
        <v>1878</v>
      </c>
      <c r="D128" s="1" t="s">
        <v>1879</v>
      </c>
      <c r="E128" s="1" t="s">
        <v>1880</v>
      </c>
      <c r="F128" s="1" t="s">
        <v>1817</v>
      </c>
      <c r="G128" s="1" t="s">
        <v>1085</v>
      </c>
      <c r="H128" s="1" t="s">
        <v>1086</v>
      </c>
      <c r="I128" s="1" t="s">
        <v>1881</v>
      </c>
      <c r="J128" s="1" t="s">
        <v>30</v>
      </c>
      <c r="K128" s="1" t="s">
        <v>1882</v>
      </c>
      <c r="L128" s="1" t="s">
        <v>1882</v>
      </c>
      <c r="M128" s="1" t="s">
        <v>1089</v>
      </c>
      <c r="N128" s="1" t="s">
        <v>1089</v>
      </c>
      <c r="O128" s="1" t="s">
        <v>1090</v>
      </c>
      <c r="P128" s="1" t="s">
        <v>1091</v>
      </c>
      <c r="Q128" s="1" t="s">
        <v>1092</v>
      </c>
      <c r="R128" s="1" t="s">
        <v>1883</v>
      </c>
      <c r="S128" s="1" t="s">
        <v>1094</v>
      </c>
      <c r="T128" s="1" t="s">
        <v>1095</v>
      </c>
      <c r="U128" s="1" t="s">
        <v>1253</v>
      </c>
      <c r="V128" s="1" t="s">
        <v>1468</v>
      </c>
    </row>
    <row r="129" s="1" customFormat="1" spans="1:22">
      <c r="A129" s="3">
        <v>999222016266370</v>
      </c>
      <c r="B129" s="1" t="s">
        <v>1720</v>
      </c>
      <c r="C129" s="1" t="s">
        <v>1884</v>
      </c>
      <c r="D129" s="1" t="s">
        <v>1885</v>
      </c>
      <c r="E129" s="1" t="s">
        <v>1886</v>
      </c>
      <c r="F129" s="1" t="s">
        <v>1393</v>
      </c>
      <c r="G129" s="1" t="s">
        <v>1085</v>
      </c>
      <c r="H129" s="1" t="s">
        <v>1086</v>
      </c>
      <c r="I129" s="1" t="s">
        <v>1887</v>
      </c>
      <c r="J129" s="1" t="s">
        <v>30</v>
      </c>
      <c r="K129" s="1" t="s">
        <v>1888</v>
      </c>
      <c r="L129" s="1" t="s">
        <v>1888</v>
      </c>
      <c r="M129" s="1" t="s">
        <v>1089</v>
      </c>
      <c r="N129" s="1" t="s">
        <v>1089</v>
      </c>
      <c r="O129" s="1" t="s">
        <v>1090</v>
      </c>
      <c r="P129" s="1" t="s">
        <v>1091</v>
      </c>
      <c r="Q129" s="1" t="s">
        <v>1092</v>
      </c>
      <c r="R129" s="1" t="s">
        <v>1889</v>
      </c>
      <c r="S129" s="1" t="s">
        <v>1094</v>
      </c>
      <c r="T129" s="1" t="s">
        <v>1095</v>
      </c>
      <c r="U129" s="1" t="s">
        <v>1096</v>
      </c>
      <c r="V129" s="1" t="s">
        <v>1166</v>
      </c>
    </row>
    <row r="130" s="1" customFormat="1" spans="1:22">
      <c r="A130" s="3">
        <v>21862405650</v>
      </c>
      <c r="B130" s="1" t="s">
        <v>1749</v>
      </c>
      <c r="C130" s="1" t="s">
        <v>1890</v>
      </c>
      <c r="D130" s="1" t="s">
        <v>1891</v>
      </c>
      <c r="E130" s="1" t="s">
        <v>1892</v>
      </c>
      <c r="F130" s="1" t="s">
        <v>1508</v>
      </c>
      <c r="G130" s="1" t="s">
        <v>1085</v>
      </c>
      <c r="H130" s="1" t="s">
        <v>1086</v>
      </c>
      <c r="I130" s="1" t="s">
        <v>1893</v>
      </c>
      <c r="J130" s="1" t="s">
        <v>30</v>
      </c>
      <c r="K130" s="1" t="s">
        <v>1894</v>
      </c>
      <c r="L130" s="1" t="s">
        <v>1090</v>
      </c>
      <c r="M130" s="1" t="s">
        <v>1895</v>
      </c>
      <c r="N130" s="1" t="s">
        <v>1896</v>
      </c>
      <c r="O130" s="1" t="s">
        <v>1090</v>
      </c>
      <c r="P130" s="1" t="s">
        <v>1091</v>
      </c>
      <c r="Q130" s="1" t="s">
        <v>1092</v>
      </c>
      <c r="R130" s="1" t="s">
        <v>1897</v>
      </c>
      <c r="S130" s="1" t="s">
        <v>1094</v>
      </c>
      <c r="T130" s="1" t="s">
        <v>1095</v>
      </c>
      <c r="U130" s="1" t="s">
        <v>1096</v>
      </c>
      <c r="V130" s="1" t="s">
        <v>1246</v>
      </c>
    </row>
    <row r="131" s="1" customFormat="1" spans="1:22">
      <c r="A131" s="3">
        <v>21816792464</v>
      </c>
      <c r="B131" s="1" t="s">
        <v>1898</v>
      </c>
      <c r="C131" s="1" t="s">
        <v>1899</v>
      </c>
      <c r="D131" s="1" t="s">
        <v>1900</v>
      </c>
      <c r="E131" s="1" t="s">
        <v>1901</v>
      </c>
      <c r="F131" s="1" t="s">
        <v>1720</v>
      </c>
      <c r="G131" s="1" t="s">
        <v>1085</v>
      </c>
      <c r="H131" s="1" t="s">
        <v>1086</v>
      </c>
      <c r="I131" s="1" t="s">
        <v>1902</v>
      </c>
      <c r="J131" s="1" t="s">
        <v>30</v>
      </c>
      <c r="K131" s="1" t="s">
        <v>1903</v>
      </c>
      <c r="L131" s="1" t="s">
        <v>1903</v>
      </c>
      <c r="M131" s="1" t="s">
        <v>1089</v>
      </c>
      <c r="N131" s="1" t="s">
        <v>1089</v>
      </c>
      <c r="O131" s="1" t="s">
        <v>1090</v>
      </c>
      <c r="P131" s="1" t="s">
        <v>1091</v>
      </c>
      <c r="Q131" s="1" t="s">
        <v>1092</v>
      </c>
      <c r="R131" s="1" t="s">
        <v>1904</v>
      </c>
      <c r="S131" s="1" t="s">
        <v>1094</v>
      </c>
      <c r="T131" s="1" t="s">
        <v>1095</v>
      </c>
      <c r="U131" s="1" t="s">
        <v>1096</v>
      </c>
      <c r="V131" s="1" t="s">
        <v>1468</v>
      </c>
    </row>
    <row r="132" s="1" customFormat="1" spans="1:22">
      <c r="A132" s="3">
        <v>21853360352</v>
      </c>
      <c r="B132" s="1" t="s">
        <v>1905</v>
      </c>
      <c r="C132" s="1" t="s">
        <v>1906</v>
      </c>
      <c r="D132" s="1" t="s">
        <v>1907</v>
      </c>
      <c r="E132" s="1" t="s">
        <v>1908</v>
      </c>
      <c r="F132" s="1" t="s">
        <v>1622</v>
      </c>
      <c r="G132" s="1" t="s">
        <v>1085</v>
      </c>
      <c r="H132" s="1" t="s">
        <v>1086</v>
      </c>
      <c r="I132" s="1" t="s">
        <v>1909</v>
      </c>
      <c r="J132" s="1" t="s">
        <v>30</v>
      </c>
      <c r="K132" s="1" t="s">
        <v>1910</v>
      </c>
      <c r="L132" s="1" t="s">
        <v>1910</v>
      </c>
      <c r="M132" s="1" t="s">
        <v>1089</v>
      </c>
      <c r="N132" s="1" t="s">
        <v>1089</v>
      </c>
      <c r="O132" s="1" t="s">
        <v>1090</v>
      </c>
      <c r="P132" s="1" t="s">
        <v>1091</v>
      </c>
      <c r="Q132" s="1" t="s">
        <v>1092</v>
      </c>
      <c r="R132" s="1" t="s">
        <v>1911</v>
      </c>
      <c r="S132" s="1" t="s">
        <v>1094</v>
      </c>
      <c r="T132" s="1" t="s">
        <v>1095</v>
      </c>
      <c r="U132" s="1" t="s">
        <v>1253</v>
      </c>
      <c r="V132" s="1" t="s">
        <v>1468</v>
      </c>
    </row>
    <row r="133" s="1" customFormat="1" spans="1:22">
      <c r="A133" s="3">
        <v>21767978522</v>
      </c>
      <c r="B133" s="1" t="s">
        <v>1912</v>
      </c>
      <c r="C133" s="1" t="s">
        <v>1913</v>
      </c>
      <c r="D133" s="1" t="s">
        <v>1914</v>
      </c>
      <c r="E133" s="1" t="s">
        <v>1915</v>
      </c>
      <c r="F133" s="1" t="s">
        <v>1393</v>
      </c>
      <c r="G133" s="1" t="s">
        <v>1085</v>
      </c>
      <c r="H133" s="1" t="s">
        <v>1086</v>
      </c>
      <c r="I133" s="1" t="s">
        <v>1916</v>
      </c>
      <c r="J133" s="1" t="s">
        <v>30</v>
      </c>
      <c r="K133" s="1" t="s">
        <v>1917</v>
      </c>
      <c r="L133" s="1" t="s">
        <v>1917</v>
      </c>
      <c r="M133" s="1" t="s">
        <v>1089</v>
      </c>
      <c r="N133" s="1" t="s">
        <v>1089</v>
      </c>
      <c r="O133" s="1" t="s">
        <v>1090</v>
      </c>
      <c r="P133" s="1" t="s">
        <v>1091</v>
      </c>
      <c r="Q133" s="1" t="s">
        <v>1092</v>
      </c>
      <c r="R133" s="1" t="s">
        <v>1918</v>
      </c>
      <c r="S133" s="1" t="s">
        <v>1094</v>
      </c>
      <c r="T133" s="1" t="s">
        <v>1095</v>
      </c>
      <c r="U133" s="1" t="s">
        <v>1253</v>
      </c>
      <c r="V133" s="1" t="s">
        <v>1468</v>
      </c>
    </row>
    <row r="134" s="1" customFormat="1" spans="1:22">
      <c r="A134" s="3">
        <v>21893288467</v>
      </c>
      <c r="B134" s="1" t="s">
        <v>1858</v>
      </c>
      <c r="C134" s="1" t="s">
        <v>1919</v>
      </c>
      <c r="D134" s="1" t="s">
        <v>1920</v>
      </c>
      <c r="E134" s="1" t="s">
        <v>1921</v>
      </c>
      <c r="F134" s="1" t="s">
        <v>1393</v>
      </c>
      <c r="G134" s="1" t="s">
        <v>1085</v>
      </c>
      <c r="H134" s="1" t="s">
        <v>1086</v>
      </c>
      <c r="I134" s="1" t="s">
        <v>1922</v>
      </c>
      <c r="J134" s="1" t="s">
        <v>30</v>
      </c>
      <c r="K134" s="1" t="s">
        <v>1923</v>
      </c>
      <c r="L134" s="1" t="s">
        <v>1923</v>
      </c>
      <c r="M134" s="1" t="s">
        <v>1089</v>
      </c>
      <c r="N134" s="1" t="s">
        <v>1089</v>
      </c>
      <c r="O134" s="1" t="s">
        <v>1090</v>
      </c>
      <c r="P134" s="1" t="s">
        <v>1091</v>
      </c>
      <c r="Q134" s="1" t="s">
        <v>1092</v>
      </c>
      <c r="R134" s="1" t="s">
        <v>1924</v>
      </c>
      <c r="S134" s="1" t="s">
        <v>1094</v>
      </c>
      <c r="T134" s="1" t="s">
        <v>1095</v>
      </c>
      <c r="U134" s="1" t="s">
        <v>1253</v>
      </c>
      <c r="V134" s="1" t="s">
        <v>1468</v>
      </c>
    </row>
    <row r="135" s="1" customFormat="1" spans="1:22">
      <c r="A135" s="3">
        <v>21867093662</v>
      </c>
      <c r="B135" s="1" t="s">
        <v>1749</v>
      </c>
      <c r="C135" s="1" t="s">
        <v>1925</v>
      </c>
      <c r="D135" s="1" t="s">
        <v>1926</v>
      </c>
      <c r="E135" s="1" t="s">
        <v>1927</v>
      </c>
      <c r="F135" s="1" t="s">
        <v>1393</v>
      </c>
      <c r="G135" s="1" t="s">
        <v>1085</v>
      </c>
      <c r="H135" s="1" t="s">
        <v>1086</v>
      </c>
      <c r="I135" s="1" t="s">
        <v>1928</v>
      </c>
      <c r="J135" s="1" t="s">
        <v>30</v>
      </c>
      <c r="K135" s="1" t="s">
        <v>1929</v>
      </c>
      <c r="L135" s="1" t="s">
        <v>1929</v>
      </c>
      <c r="M135" s="1" t="s">
        <v>1089</v>
      </c>
      <c r="N135" s="1" t="s">
        <v>1089</v>
      </c>
      <c r="O135" s="1" t="s">
        <v>1090</v>
      </c>
      <c r="P135" s="1" t="s">
        <v>1091</v>
      </c>
      <c r="Q135" s="1" t="s">
        <v>1092</v>
      </c>
      <c r="R135" s="1" t="s">
        <v>1930</v>
      </c>
      <c r="S135" s="1" t="s">
        <v>1094</v>
      </c>
      <c r="T135" s="1" t="s">
        <v>1095</v>
      </c>
      <c r="U135" s="1" t="s">
        <v>1253</v>
      </c>
      <c r="V135" s="1" t="s">
        <v>1468</v>
      </c>
    </row>
    <row r="136" s="1" customFormat="1" spans="1:22">
      <c r="A136" s="3">
        <v>21882103294</v>
      </c>
      <c r="B136" s="1" t="s">
        <v>1931</v>
      </c>
      <c r="C136" s="1" t="s">
        <v>1932</v>
      </c>
      <c r="D136" s="1" t="s">
        <v>1933</v>
      </c>
      <c r="E136" s="1" t="s">
        <v>1934</v>
      </c>
      <c r="F136" s="1" t="s">
        <v>1508</v>
      </c>
      <c r="G136" s="1" t="s">
        <v>1085</v>
      </c>
      <c r="H136" s="1" t="s">
        <v>1086</v>
      </c>
      <c r="I136" s="1" t="s">
        <v>1935</v>
      </c>
      <c r="J136" s="1" t="s">
        <v>30</v>
      </c>
      <c r="K136" s="1" t="s">
        <v>1936</v>
      </c>
      <c r="L136" s="1" t="s">
        <v>1936</v>
      </c>
      <c r="M136" s="1" t="s">
        <v>1089</v>
      </c>
      <c r="N136" s="1" t="s">
        <v>1089</v>
      </c>
      <c r="O136" s="1" t="s">
        <v>1090</v>
      </c>
      <c r="P136" s="1" t="s">
        <v>1091</v>
      </c>
      <c r="Q136" s="1" t="s">
        <v>1092</v>
      </c>
      <c r="R136" s="1" t="s">
        <v>1937</v>
      </c>
      <c r="S136" s="1" t="s">
        <v>1094</v>
      </c>
      <c r="T136" s="1" t="s">
        <v>1095</v>
      </c>
      <c r="U136" s="1" t="s">
        <v>1253</v>
      </c>
      <c r="V136" s="1" t="s">
        <v>1468</v>
      </c>
    </row>
    <row r="137" s="1" customFormat="1" spans="1:22">
      <c r="A137" s="3">
        <v>999221885328815</v>
      </c>
      <c r="B137" s="1" t="s">
        <v>1931</v>
      </c>
      <c r="C137" s="1" t="s">
        <v>1938</v>
      </c>
      <c r="D137" s="1" t="s">
        <v>1939</v>
      </c>
      <c r="E137" s="1" t="s">
        <v>1940</v>
      </c>
      <c r="F137" s="1" t="s">
        <v>1393</v>
      </c>
      <c r="G137" s="1" t="s">
        <v>1085</v>
      </c>
      <c r="H137" s="1" t="s">
        <v>1086</v>
      </c>
      <c r="I137" s="1" t="s">
        <v>1941</v>
      </c>
      <c r="J137" s="1" t="s">
        <v>30</v>
      </c>
      <c r="K137" s="1" t="s">
        <v>1942</v>
      </c>
      <c r="L137" s="1" t="s">
        <v>1942</v>
      </c>
      <c r="M137" s="1" t="s">
        <v>1089</v>
      </c>
      <c r="N137" s="1" t="s">
        <v>1089</v>
      </c>
      <c r="O137" s="1" t="s">
        <v>1090</v>
      </c>
      <c r="P137" s="1" t="s">
        <v>1091</v>
      </c>
      <c r="Q137" s="1" t="s">
        <v>1092</v>
      </c>
      <c r="R137" s="1" t="s">
        <v>1943</v>
      </c>
      <c r="S137" s="1" t="s">
        <v>1094</v>
      </c>
      <c r="T137" s="1" t="s">
        <v>1095</v>
      </c>
      <c r="U137" s="1" t="s">
        <v>1096</v>
      </c>
      <c r="V137" s="1" t="s">
        <v>1111</v>
      </c>
    </row>
    <row r="138" s="1" customFormat="1" spans="1:22">
      <c r="A138" s="3">
        <v>21822883054</v>
      </c>
      <c r="B138" s="1" t="s">
        <v>1944</v>
      </c>
      <c r="C138" s="1" t="s">
        <v>1945</v>
      </c>
      <c r="D138" s="1" t="s">
        <v>1946</v>
      </c>
      <c r="E138" s="1" t="s">
        <v>1947</v>
      </c>
      <c r="F138" s="1" t="s">
        <v>1508</v>
      </c>
      <c r="G138" s="1" t="s">
        <v>1085</v>
      </c>
      <c r="H138" s="1" t="s">
        <v>1086</v>
      </c>
      <c r="I138" s="1" t="s">
        <v>1948</v>
      </c>
      <c r="J138" s="1" t="s">
        <v>30</v>
      </c>
      <c r="K138" s="1" t="s">
        <v>1949</v>
      </c>
      <c r="L138" s="1" t="s">
        <v>1950</v>
      </c>
      <c r="M138" s="1" t="s">
        <v>1951</v>
      </c>
      <c r="N138" s="1" t="s">
        <v>1952</v>
      </c>
      <c r="O138" s="1" t="s">
        <v>1090</v>
      </c>
      <c r="P138" s="1" t="s">
        <v>1091</v>
      </c>
      <c r="Q138" s="1" t="s">
        <v>1092</v>
      </c>
      <c r="R138" s="1" t="s">
        <v>1953</v>
      </c>
      <c r="S138" s="1" t="s">
        <v>1094</v>
      </c>
      <c r="T138" s="1" t="s">
        <v>1095</v>
      </c>
      <c r="U138" s="1" t="s">
        <v>1096</v>
      </c>
      <c r="V138" s="1" t="s">
        <v>1111</v>
      </c>
    </row>
    <row r="139" s="1" customFormat="1" spans="1:22">
      <c r="A139" s="3">
        <v>999221991715738</v>
      </c>
      <c r="B139" s="1" t="s">
        <v>1824</v>
      </c>
      <c r="C139" s="1" t="s">
        <v>1954</v>
      </c>
      <c r="D139" s="1" t="s">
        <v>1955</v>
      </c>
      <c r="E139" s="1" t="s">
        <v>1956</v>
      </c>
      <c r="F139" s="1" t="s">
        <v>1508</v>
      </c>
      <c r="G139" s="1" t="s">
        <v>1085</v>
      </c>
      <c r="H139" s="1" t="s">
        <v>1086</v>
      </c>
      <c r="I139" s="1" t="s">
        <v>1957</v>
      </c>
      <c r="J139" s="1" t="s">
        <v>30</v>
      </c>
      <c r="K139" s="1" t="s">
        <v>1958</v>
      </c>
      <c r="L139" s="1" t="s">
        <v>1958</v>
      </c>
      <c r="M139" s="1" t="s">
        <v>1089</v>
      </c>
      <c r="N139" s="1" t="s">
        <v>1089</v>
      </c>
      <c r="O139" s="1" t="s">
        <v>1090</v>
      </c>
      <c r="P139" s="1" t="s">
        <v>1091</v>
      </c>
      <c r="Q139" s="1" t="s">
        <v>1092</v>
      </c>
      <c r="R139" s="1" t="s">
        <v>1959</v>
      </c>
      <c r="S139" s="1" t="s">
        <v>1094</v>
      </c>
      <c r="T139" s="1" t="s">
        <v>1095</v>
      </c>
      <c r="U139" s="1" t="s">
        <v>1096</v>
      </c>
      <c r="V139" s="1" t="s">
        <v>1132</v>
      </c>
    </row>
    <row r="140" s="1" customFormat="1" spans="1:22">
      <c r="A140" s="3">
        <v>999222007234227</v>
      </c>
      <c r="B140" s="1" t="s">
        <v>1764</v>
      </c>
      <c r="C140" s="1" t="s">
        <v>1960</v>
      </c>
      <c r="D140" s="1" t="s">
        <v>1961</v>
      </c>
      <c r="E140" s="1" t="s">
        <v>1962</v>
      </c>
      <c r="F140" s="1" t="s">
        <v>1081</v>
      </c>
      <c r="G140" s="1" t="s">
        <v>1085</v>
      </c>
      <c r="H140" s="1" t="s">
        <v>1086</v>
      </c>
      <c r="I140" s="1" t="s">
        <v>1963</v>
      </c>
      <c r="J140" s="1" t="s">
        <v>30</v>
      </c>
      <c r="K140" s="1" t="s">
        <v>1964</v>
      </c>
      <c r="L140" s="1" t="s">
        <v>1964</v>
      </c>
      <c r="M140" s="1" t="s">
        <v>1089</v>
      </c>
      <c r="N140" s="1" t="s">
        <v>1089</v>
      </c>
      <c r="O140" s="1" t="s">
        <v>1090</v>
      </c>
      <c r="P140" s="1" t="s">
        <v>1091</v>
      </c>
      <c r="Q140" s="1" t="s">
        <v>1092</v>
      </c>
      <c r="R140" s="1" t="s">
        <v>1965</v>
      </c>
      <c r="S140" s="1" t="s">
        <v>1094</v>
      </c>
      <c r="T140" s="1" t="s">
        <v>1095</v>
      </c>
      <c r="U140" s="1" t="s">
        <v>1096</v>
      </c>
      <c r="V140" s="1" t="s">
        <v>1132</v>
      </c>
    </row>
    <row r="141" s="1" customFormat="1" spans="1:22">
      <c r="A141" s="3">
        <v>21843143653</v>
      </c>
      <c r="B141" s="1" t="s">
        <v>1966</v>
      </c>
      <c r="C141" s="1" t="s">
        <v>1967</v>
      </c>
      <c r="D141" s="1" t="s">
        <v>1968</v>
      </c>
      <c r="E141" s="1" t="s">
        <v>1969</v>
      </c>
      <c r="F141" s="1" t="s">
        <v>1393</v>
      </c>
      <c r="G141" s="1" t="s">
        <v>1085</v>
      </c>
      <c r="H141" s="1" t="s">
        <v>1086</v>
      </c>
      <c r="I141" s="1" t="s">
        <v>1970</v>
      </c>
      <c r="J141" s="1" t="s">
        <v>30</v>
      </c>
      <c r="K141" s="1" t="s">
        <v>1971</v>
      </c>
      <c r="L141" s="1" t="s">
        <v>1971</v>
      </c>
      <c r="M141" s="1" t="s">
        <v>1089</v>
      </c>
      <c r="N141" s="1" t="s">
        <v>1089</v>
      </c>
      <c r="O141" s="1" t="s">
        <v>1090</v>
      </c>
      <c r="P141" s="1" t="s">
        <v>1091</v>
      </c>
      <c r="Q141" s="1" t="s">
        <v>1092</v>
      </c>
      <c r="R141" s="1" t="s">
        <v>1972</v>
      </c>
      <c r="S141" s="1" t="s">
        <v>1094</v>
      </c>
      <c r="T141" s="1" t="s">
        <v>1095</v>
      </c>
      <c r="U141" s="1" t="s">
        <v>1253</v>
      </c>
      <c r="V141" s="1" t="s">
        <v>1308</v>
      </c>
    </row>
    <row r="142" s="1" customFormat="1" spans="1:22">
      <c r="A142" s="3">
        <v>999221984964455</v>
      </c>
      <c r="B142" s="1" t="s">
        <v>1865</v>
      </c>
      <c r="C142" s="1" t="s">
        <v>1973</v>
      </c>
      <c r="D142" s="1" t="s">
        <v>1974</v>
      </c>
      <c r="E142" s="1" t="s">
        <v>1975</v>
      </c>
      <c r="F142" s="1" t="s">
        <v>1081</v>
      </c>
      <c r="G142" s="1" t="s">
        <v>1085</v>
      </c>
      <c r="H142" s="1" t="s">
        <v>1086</v>
      </c>
      <c r="I142" s="1" t="s">
        <v>1976</v>
      </c>
      <c r="J142" s="1" t="s">
        <v>30</v>
      </c>
      <c r="K142" s="1" t="s">
        <v>1977</v>
      </c>
      <c r="L142" s="1" t="s">
        <v>1977</v>
      </c>
      <c r="M142" s="1" t="s">
        <v>1089</v>
      </c>
      <c r="N142" s="1" t="s">
        <v>1089</v>
      </c>
      <c r="O142" s="1" t="s">
        <v>1090</v>
      </c>
      <c r="P142" s="1" t="s">
        <v>1091</v>
      </c>
      <c r="Q142" s="1" t="s">
        <v>1092</v>
      </c>
      <c r="R142" s="1" t="s">
        <v>1978</v>
      </c>
      <c r="S142" s="1" t="s">
        <v>1094</v>
      </c>
      <c r="T142" s="1" t="s">
        <v>1095</v>
      </c>
      <c r="U142" s="1" t="s">
        <v>1096</v>
      </c>
      <c r="V142" s="1" t="s">
        <v>1979</v>
      </c>
    </row>
    <row r="143" s="1" customFormat="1" spans="1:22">
      <c r="A143" s="3">
        <v>999221946479665</v>
      </c>
      <c r="B143" s="1" t="s">
        <v>1980</v>
      </c>
      <c r="C143" s="1" t="s">
        <v>1981</v>
      </c>
      <c r="D143" s="1" t="s">
        <v>1982</v>
      </c>
      <c r="E143" s="1" t="s">
        <v>1983</v>
      </c>
      <c r="F143" s="1" t="s">
        <v>1508</v>
      </c>
      <c r="G143" s="1" t="s">
        <v>1085</v>
      </c>
      <c r="H143" s="1" t="s">
        <v>1086</v>
      </c>
      <c r="I143" s="1" t="s">
        <v>1984</v>
      </c>
      <c r="J143" s="1" t="s">
        <v>30</v>
      </c>
      <c r="K143" s="1" t="s">
        <v>1985</v>
      </c>
      <c r="L143" s="1" t="s">
        <v>1985</v>
      </c>
      <c r="M143" s="1" t="s">
        <v>1089</v>
      </c>
      <c r="N143" s="1" t="s">
        <v>1089</v>
      </c>
      <c r="O143" s="1" t="s">
        <v>1090</v>
      </c>
      <c r="P143" s="1" t="s">
        <v>1091</v>
      </c>
      <c r="Q143" s="1" t="s">
        <v>1092</v>
      </c>
      <c r="R143" s="1" t="s">
        <v>1986</v>
      </c>
      <c r="S143" s="1" t="s">
        <v>1094</v>
      </c>
      <c r="T143" s="1" t="s">
        <v>1095</v>
      </c>
      <c r="U143" s="1" t="s">
        <v>1096</v>
      </c>
      <c r="V143" s="1" t="s">
        <v>1368</v>
      </c>
    </row>
    <row r="144" s="1" customFormat="1" spans="1:22">
      <c r="A144" s="3">
        <v>999221981987107</v>
      </c>
      <c r="B144" s="1" t="s">
        <v>1793</v>
      </c>
      <c r="C144" s="1" t="s">
        <v>1987</v>
      </c>
      <c r="D144" s="1" t="s">
        <v>1541</v>
      </c>
      <c r="E144" s="1" t="s">
        <v>1988</v>
      </c>
      <c r="F144" s="1" t="s">
        <v>1081</v>
      </c>
      <c r="G144" s="1" t="s">
        <v>1085</v>
      </c>
      <c r="H144" s="1" t="s">
        <v>1086</v>
      </c>
      <c r="I144" s="1" t="s">
        <v>1989</v>
      </c>
      <c r="J144" s="1" t="s">
        <v>30</v>
      </c>
      <c r="K144" s="1" t="s">
        <v>1990</v>
      </c>
      <c r="L144" s="1" t="s">
        <v>1990</v>
      </c>
      <c r="M144" s="1" t="s">
        <v>1089</v>
      </c>
      <c r="N144" s="1" t="s">
        <v>1089</v>
      </c>
      <c r="O144" s="1" t="s">
        <v>1090</v>
      </c>
      <c r="P144" s="1" t="s">
        <v>1091</v>
      </c>
      <c r="Q144" s="1" t="s">
        <v>1092</v>
      </c>
      <c r="R144" s="1" t="s">
        <v>1991</v>
      </c>
      <c r="S144" s="1" t="s">
        <v>1094</v>
      </c>
      <c r="T144" s="1" t="s">
        <v>1095</v>
      </c>
      <c r="U144" s="1" t="s">
        <v>1096</v>
      </c>
      <c r="V144" s="1" t="s">
        <v>1125</v>
      </c>
    </row>
    <row r="145" s="1" customFormat="1" spans="1:22">
      <c r="A145" s="3">
        <v>999221998914046</v>
      </c>
      <c r="B145" s="1" t="s">
        <v>1771</v>
      </c>
      <c r="C145" s="1" t="s">
        <v>1992</v>
      </c>
      <c r="D145" s="1" t="s">
        <v>1993</v>
      </c>
      <c r="E145" s="1" t="s">
        <v>1994</v>
      </c>
      <c r="F145" s="1" t="s">
        <v>1393</v>
      </c>
      <c r="G145" s="1" t="s">
        <v>1085</v>
      </c>
      <c r="H145" s="1" t="s">
        <v>1086</v>
      </c>
      <c r="I145" s="1" t="s">
        <v>1995</v>
      </c>
      <c r="J145" s="1" t="s">
        <v>30</v>
      </c>
      <c r="K145" s="1" t="s">
        <v>1996</v>
      </c>
      <c r="L145" s="1" t="s">
        <v>1996</v>
      </c>
      <c r="M145" s="1" t="s">
        <v>1089</v>
      </c>
      <c r="N145" s="1" t="s">
        <v>1089</v>
      </c>
      <c r="O145" s="1" t="s">
        <v>1090</v>
      </c>
      <c r="P145" s="1" t="s">
        <v>1091</v>
      </c>
      <c r="Q145" s="1" t="s">
        <v>1092</v>
      </c>
      <c r="R145" s="1" t="s">
        <v>1997</v>
      </c>
      <c r="S145" s="1" t="s">
        <v>1094</v>
      </c>
      <c r="T145" s="1" t="s">
        <v>1095</v>
      </c>
      <c r="U145" s="1" t="s">
        <v>1096</v>
      </c>
      <c r="V145" s="1" t="s">
        <v>1282</v>
      </c>
    </row>
    <row r="146" s="1" customFormat="1" spans="1:22">
      <c r="A146" s="3">
        <v>999221967834750</v>
      </c>
      <c r="B146" s="1" t="s">
        <v>1998</v>
      </c>
      <c r="C146" s="1" t="s">
        <v>1999</v>
      </c>
      <c r="D146" s="1" t="s">
        <v>2000</v>
      </c>
      <c r="E146" s="1" t="s">
        <v>2001</v>
      </c>
      <c r="F146" s="1" t="s">
        <v>1081</v>
      </c>
      <c r="G146" s="1" t="s">
        <v>1085</v>
      </c>
      <c r="H146" s="1" t="s">
        <v>1086</v>
      </c>
      <c r="I146" s="1" t="s">
        <v>2002</v>
      </c>
      <c r="J146" s="1" t="s">
        <v>30</v>
      </c>
      <c r="K146" s="1" t="s">
        <v>2003</v>
      </c>
      <c r="L146" s="1" t="s">
        <v>2003</v>
      </c>
      <c r="M146" s="1" t="s">
        <v>1089</v>
      </c>
      <c r="N146" s="1" t="s">
        <v>1089</v>
      </c>
      <c r="O146" s="1" t="s">
        <v>1090</v>
      </c>
      <c r="P146" s="1" t="s">
        <v>1091</v>
      </c>
      <c r="Q146" s="1" t="s">
        <v>1092</v>
      </c>
      <c r="R146" s="1" t="s">
        <v>2004</v>
      </c>
      <c r="S146" s="1" t="s">
        <v>1094</v>
      </c>
      <c r="T146" s="1" t="s">
        <v>1095</v>
      </c>
      <c r="U146" s="1" t="s">
        <v>1096</v>
      </c>
      <c r="V146" s="1" t="s">
        <v>1246</v>
      </c>
    </row>
    <row r="147" s="1" customFormat="1" spans="1:22">
      <c r="A147" s="3">
        <v>18946866641</v>
      </c>
      <c r="B147" s="1" t="s">
        <v>2005</v>
      </c>
      <c r="C147" s="1" t="s">
        <v>2006</v>
      </c>
      <c r="D147" s="1" t="s">
        <v>2007</v>
      </c>
      <c r="E147" s="1" t="s">
        <v>2008</v>
      </c>
      <c r="F147" s="1" t="s">
        <v>1393</v>
      </c>
      <c r="G147" s="1" t="s">
        <v>1085</v>
      </c>
      <c r="H147" s="1" t="s">
        <v>1086</v>
      </c>
      <c r="I147" s="1" t="s">
        <v>2009</v>
      </c>
      <c r="J147" s="1" t="s">
        <v>30</v>
      </c>
      <c r="K147" s="1" t="s">
        <v>2010</v>
      </c>
      <c r="L147" s="1" t="s">
        <v>2010</v>
      </c>
      <c r="M147" s="1" t="s">
        <v>1089</v>
      </c>
      <c r="N147" s="1" t="s">
        <v>1089</v>
      </c>
      <c r="O147" s="1" t="s">
        <v>1090</v>
      </c>
      <c r="P147" s="1" t="s">
        <v>1091</v>
      </c>
      <c r="Q147" s="1" t="s">
        <v>1092</v>
      </c>
      <c r="R147" s="1" t="s">
        <v>2011</v>
      </c>
      <c r="S147" s="1" t="s">
        <v>1094</v>
      </c>
      <c r="T147" s="1" t="s">
        <v>1095</v>
      </c>
      <c r="U147" s="1" t="s">
        <v>1253</v>
      </c>
      <c r="V147" s="1" t="s">
        <v>1246</v>
      </c>
    </row>
    <row r="148" s="1" customFormat="1" spans="1:22">
      <c r="A148" s="3">
        <v>999221946507377</v>
      </c>
      <c r="B148" s="1" t="s">
        <v>1980</v>
      </c>
      <c r="C148" s="1" t="s">
        <v>2012</v>
      </c>
      <c r="D148" s="1" t="s">
        <v>2013</v>
      </c>
      <c r="E148" s="1" t="s">
        <v>2014</v>
      </c>
      <c r="F148" s="1" t="s">
        <v>1508</v>
      </c>
      <c r="G148" s="1" t="s">
        <v>1085</v>
      </c>
      <c r="H148" s="1" t="s">
        <v>1086</v>
      </c>
      <c r="I148" s="1" t="s">
        <v>2015</v>
      </c>
      <c r="J148" s="1" t="s">
        <v>30</v>
      </c>
      <c r="K148" s="1" t="s">
        <v>2016</v>
      </c>
      <c r="L148" s="1" t="s">
        <v>2016</v>
      </c>
      <c r="M148" s="1" t="s">
        <v>1089</v>
      </c>
      <c r="N148" s="1" t="s">
        <v>1089</v>
      </c>
      <c r="O148" s="1" t="s">
        <v>1090</v>
      </c>
      <c r="P148" s="1" t="s">
        <v>1091</v>
      </c>
      <c r="Q148" s="1" t="s">
        <v>1092</v>
      </c>
      <c r="R148" s="1" t="s">
        <v>2017</v>
      </c>
      <c r="S148" s="1" t="s">
        <v>1094</v>
      </c>
      <c r="T148" s="1" t="s">
        <v>1095</v>
      </c>
      <c r="U148" s="1" t="s">
        <v>1096</v>
      </c>
      <c r="V148" s="1" t="s">
        <v>1111</v>
      </c>
    </row>
    <row r="149" s="1" customFormat="1" spans="1:22">
      <c r="A149" s="3">
        <v>21886442244</v>
      </c>
      <c r="B149" s="1" t="s">
        <v>1858</v>
      </c>
      <c r="C149" s="1" t="s">
        <v>2018</v>
      </c>
      <c r="D149" s="1" t="s">
        <v>2019</v>
      </c>
      <c r="E149" s="1" t="s">
        <v>2020</v>
      </c>
      <c r="F149" s="1" t="s">
        <v>1081</v>
      </c>
      <c r="G149" s="1" t="s">
        <v>1085</v>
      </c>
      <c r="H149" s="1" t="s">
        <v>1086</v>
      </c>
      <c r="I149" s="1" t="s">
        <v>2021</v>
      </c>
      <c r="J149" s="1" t="s">
        <v>30</v>
      </c>
      <c r="K149" s="1" t="s">
        <v>2022</v>
      </c>
      <c r="L149" s="1" t="s">
        <v>2022</v>
      </c>
      <c r="M149" s="1" t="s">
        <v>1089</v>
      </c>
      <c r="N149" s="1" t="s">
        <v>1089</v>
      </c>
      <c r="O149" s="1" t="s">
        <v>1090</v>
      </c>
      <c r="P149" s="1" t="s">
        <v>1091</v>
      </c>
      <c r="Q149" s="1" t="s">
        <v>1092</v>
      </c>
      <c r="R149" s="1" t="s">
        <v>2023</v>
      </c>
      <c r="S149" s="1" t="s">
        <v>1094</v>
      </c>
      <c r="T149" s="1" t="s">
        <v>1095</v>
      </c>
      <c r="U149" s="1" t="s">
        <v>1096</v>
      </c>
      <c r="V149" s="1" t="s">
        <v>1507</v>
      </c>
    </row>
    <row r="150" s="1" customFormat="1" spans="1:22">
      <c r="A150" s="3">
        <v>999221956370200</v>
      </c>
      <c r="B150" s="1" t="s">
        <v>2024</v>
      </c>
      <c r="C150" s="1" t="s">
        <v>2025</v>
      </c>
      <c r="D150" s="1" t="s">
        <v>2026</v>
      </c>
      <c r="E150" s="1" t="s">
        <v>2027</v>
      </c>
      <c r="F150" s="1" t="s">
        <v>1393</v>
      </c>
      <c r="G150" s="1" t="s">
        <v>1085</v>
      </c>
      <c r="H150" s="1" t="s">
        <v>1086</v>
      </c>
      <c r="I150" s="1" t="s">
        <v>2028</v>
      </c>
      <c r="J150" s="1" t="s">
        <v>30</v>
      </c>
      <c r="K150" s="1" t="s">
        <v>2029</v>
      </c>
      <c r="L150" s="1" t="s">
        <v>2029</v>
      </c>
      <c r="M150" s="1" t="s">
        <v>1089</v>
      </c>
      <c r="N150" s="1" t="s">
        <v>1089</v>
      </c>
      <c r="O150" s="1" t="s">
        <v>1090</v>
      </c>
      <c r="P150" s="1" t="s">
        <v>1091</v>
      </c>
      <c r="Q150" s="1" t="s">
        <v>1092</v>
      </c>
      <c r="R150" s="1" t="s">
        <v>2030</v>
      </c>
      <c r="S150" s="1" t="s">
        <v>1094</v>
      </c>
      <c r="T150" s="1" t="s">
        <v>1095</v>
      </c>
      <c r="U150" s="1" t="s">
        <v>1096</v>
      </c>
      <c r="V150" s="1" t="s">
        <v>1282</v>
      </c>
    </row>
    <row r="151" s="1" customFormat="1" spans="1:22">
      <c r="A151" s="3">
        <v>21839356948</v>
      </c>
      <c r="B151" s="1" t="s">
        <v>2031</v>
      </c>
      <c r="C151" s="1" t="s">
        <v>2032</v>
      </c>
      <c r="D151" s="1" t="s">
        <v>2033</v>
      </c>
      <c r="E151" s="1" t="s">
        <v>2034</v>
      </c>
      <c r="F151" s="1" t="s">
        <v>1622</v>
      </c>
      <c r="G151" s="1" t="s">
        <v>1085</v>
      </c>
      <c r="H151" s="1" t="s">
        <v>1086</v>
      </c>
      <c r="I151" s="1" t="s">
        <v>2035</v>
      </c>
      <c r="J151" s="1" t="s">
        <v>30</v>
      </c>
      <c r="K151" s="1" t="s">
        <v>2036</v>
      </c>
      <c r="L151" s="1" t="s">
        <v>2036</v>
      </c>
      <c r="M151" s="1" t="s">
        <v>1089</v>
      </c>
      <c r="N151" s="1" t="s">
        <v>1089</v>
      </c>
      <c r="O151" s="1" t="s">
        <v>1090</v>
      </c>
      <c r="P151" s="1" t="s">
        <v>1091</v>
      </c>
      <c r="Q151" s="1" t="s">
        <v>1092</v>
      </c>
      <c r="R151" s="1" t="s">
        <v>2037</v>
      </c>
      <c r="S151" s="1" t="s">
        <v>1094</v>
      </c>
      <c r="T151" s="1" t="s">
        <v>1095</v>
      </c>
      <c r="U151" s="1" t="s">
        <v>1253</v>
      </c>
      <c r="V151" s="1" t="s">
        <v>1468</v>
      </c>
    </row>
    <row r="152" s="1" customFormat="1" spans="1:22">
      <c r="A152" s="3">
        <v>21843112427</v>
      </c>
      <c r="B152" s="1" t="s">
        <v>1966</v>
      </c>
      <c r="C152" s="1" t="s">
        <v>2038</v>
      </c>
      <c r="D152" s="1" t="s">
        <v>2039</v>
      </c>
      <c r="E152" s="1" t="s">
        <v>2040</v>
      </c>
      <c r="F152" s="1" t="s">
        <v>1622</v>
      </c>
      <c r="G152" s="1" t="s">
        <v>1085</v>
      </c>
      <c r="H152" s="1" t="s">
        <v>1086</v>
      </c>
      <c r="I152" s="1" t="s">
        <v>2041</v>
      </c>
      <c r="J152" s="1" t="s">
        <v>30</v>
      </c>
      <c r="K152" s="1" t="s">
        <v>2042</v>
      </c>
      <c r="L152" s="1" t="s">
        <v>2042</v>
      </c>
      <c r="M152" s="1" t="s">
        <v>1089</v>
      </c>
      <c r="N152" s="1" t="s">
        <v>1089</v>
      </c>
      <c r="O152" s="1" t="s">
        <v>1090</v>
      </c>
      <c r="P152" s="1" t="s">
        <v>1091</v>
      </c>
      <c r="Q152" s="1" t="s">
        <v>1092</v>
      </c>
      <c r="R152" s="1" t="s">
        <v>2043</v>
      </c>
      <c r="S152" s="1" t="s">
        <v>1094</v>
      </c>
      <c r="T152" s="1" t="s">
        <v>1095</v>
      </c>
      <c r="U152" s="1" t="s">
        <v>1253</v>
      </c>
      <c r="V152" s="1" t="s">
        <v>1468</v>
      </c>
    </row>
    <row r="153" s="1" customFormat="1" spans="1:22">
      <c r="A153" s="3">
        <v>21880686518</v>
      </c>
      <c r="B153" s="1" t="s">
        <v>1931</v>
      </c>
      <c r="C153" s="1" t="s">
        <v>2044</v>
      </c>
      <c r="D153" s="1" t="s">
        <v>2045</v>
      </c>
      <c r="E153" s="1" t="s">
        <v>2046</v>
      </c>
      <c r="F153" s="1" t="s">
        <v>1393</v>
      </c>
      <c r="G153" s="1" t="s">
        <v>1085</v>
      </c>
      <c r="H153" s="1" t="s">
        <v>1086</v>
      </c>
      <c r="I153" s="1" t="s">
        <v>2047</v>
      </c>
      <c r="J153" s="1" t="s">
        <v>30</v>
      </c>
      <c r="K153" s="1" t="s">
        <v>2048</v>
      </c>
      <c r="L153" s="1" t="s">
        <v>2048</v>
      </c>
      <c r="M153" s="1" t="s">
        <v>1089</v>
      </c>
      <c r="N153" s="1" t="s">
        <v>1089</v>
      </c>
      <c r="O153" s="1" t="s">
        <v>1090</v>
      </c>
      <c r="P153" s="1" t="s">
        <v>1091</v>
      </c>
      <c r="Q153" s="1" t="s">
        <v>1092</v>
      </c>
      <c r="R153" s="1" t="s">
        <v>2049</v>
      </c>
      <c r="S153" s="1" t="s">
        <v>1094</v>
      </c>
      <c r="T153" s="1" t="s">
        <v>1095</v>
      </c>
      <c r="U153" s="1" t="s">
        <v>1253</v>
      </c>
      <c r="V153" s="1" t="s">
        <v>1468</v>
      </c>
    </row>
    <row r="154" s="1" customFormat="1" spans="1:22">
      <c r="A154" s="3">
        <v>999221855820942</v>
      </c>
      <c r="B154" s="1" t="s">
        <v>2050</v>
      </c>
      <c r="C154" s="1" t="s">
        <v>2051</v>
      </c>
      <c r="D154" s="1" t="s">
        <v>2052</v>
      </c>
      <c r="E154" s="1" t="s">
        <v>2053</v>
      </c>
      <c r="F154" s="1" t="s">
        <v>1720</v>
      </c>
      <c r="G154" s="1" t="s">
        <v>1085</v>
      </c>
      <c r="H154" s="1" t="s">
        <v>1086</v>
      </c>
      <c r="I154" s="1" t="s">
        <v>2054</v>
      </c>
      <c r="J154" s="1" t="s">
        <v>30</v>
      </c>
      <c r="K154" s="1" t="s">
        <v>2055</v>
      </c>
      <c r="L154" s="1" t="s">
        <v>2055</v>
      </c>
      <c r="M154" s="1" t="s">
        <v>1089</v>
      </c>
      <c r="N154" s="1" t="s">
        <v>1089</v>
      </c>
      <c r="O154" s="1" t="s">
        <v>1090</v>
      </c>
      <c r="P154" s="1" t="s">
        <v>1091</v>
      </c>
      <c r="Q154" s="1" t="s">
        <v>1092</v>
      </c>
      <c r="R154" s="1" t="s">
        <v>2056</v>
      </c>
      <c r="S154" s="1" t="s">
        <v>1094</v>
      </c>
      <c r="T154" s="1" t="s">
        <v>1095</v>
      </c>
      <c r="U154" s="1" t="s">
        <v>1096</v>
      </c>
      <c r="V154" s="1" t="s">
        <v>1179</v>
      </c>
    </row>
    <row r="155" s="1" customFormat="1" spans="1:22">
      <c r="A155" s="3">
        <v>21900033600</v>
      </c>
      <c r="B155" s="1" t="s">
        <v>2057</v>
      </c>
      <c r="C155" s="1" t="s">
        <v>2058</v>
      </c>
      <c r="D155" s="1" t="s">
        <v>2059</v>
      </c>
      <c r="E155" s="1" t="s">
        <v>2060</v>
      </c>
      <c r="F155" s="1" t="s">
        <v>1393</v>
      </c>
      <c r="G155" s="1" t="s">
        <v>1085</v>
      </c>
      <c r="H155" s="1" t="s">
        <v>1086</v>
      </c>
      <c r="I155" s="1" t="s">
        <v>2061</v>
      </c>
      <c r="J155" s="1" t="s">
        <v>30</v>
      </c>
      <c r="K155" s="1" t="s">
        <v>2062</v>
      </c>
      <c r="L155" s="1" t="s">
        <v>2062</v>
      </c>
      <c r="M155" s="1" t="s">
        <v>1089</v>
      </c>
      <c r="N155" s="1" t="s">
        <v>1089</v>
      </c>
      <c r="O155" s="1" t="s">
        <v>1090</v>
      </c>
      <c r="P155" s="1" t="s">
        <v>1091</v>
      </c>
      <c r="Q155" s="1" t="s">
        <v>1092</v>
      </c>
      <c r="R155" s="1" t="s">
        <v>2063</v>
      </c>
      <c r="S155" s="1" t="s">
        <v>1094</v>
      </c>
      <c r="T155" s="1" t="s">
        <v>1095</v>
      </c>
      <c r="U155" s="1" t="s">
        <v>1096</v>
      </c>
      <c r="V155" s="1" t="s">
        <v>1246</v>
      </c>
    </row>
    <row r="156" s="1" customFormat="1" spans="1:22">
      <c r="A156" s="3">
        <v>21903714797</v>
      </c>
      <c r="B156" s="1" t="s">
        <v>1844</v>
      </c>
      <c r="C156" s="1" t="s">
        <v>2064</v>
      </c>
      <c r="D156" s="1" t="s">
        <v>2059</v>
      </c>
      <c r="E156" s="1" t="s">
        <v>2065</v>
      </c>
      <c r="F156" s="1" t="s">
        <v>1508</v>
      </c>
      <c r="G156" s="1" t="s">
        <v>1085</v>
      </c>
      <c r="H156" s="1" t="s">
        <v>1086</v>
      </c>
      <c r="I156" s="1" t="s">
        <v>2066</v>
      </c>
      <c r="J156" s="1" t="s">
        <v>30</v>
      </c>
      <c r="K156" s="1" t="s">
        <v>2067</v>
      </c>
      <c r="L156" s="1" t="s">
        <v>2067</v>
      </c>
      <c r="M156" s="1" t="s">
        <v>1089</v>
      </c>
      <c r="N156" s="1" t="s">
        <v>1089</v>
      </c>
      <c r="O156" s="1" t="s">
        <v>1090</v>
      </c>
      <c r="P156" s="1" t="s">
        <v>1091</v>
      </c>
      <c r="Q156" s="1" t="s">
        <v>1092</v>
      </c>
      <c r="R156" s="1" t="s">
        <v>2068</v>
      </c>
      <c r="S156" s="1" t="s">
        <v>1094</v>
      </c>
      <c r="T156" s="1" t="s">
        <v>1095</v>
      </c>
      <c r="U156" s="1" t="s">
        <v>1096</v>
      </c>
      <c r="V156" s="1" t="s">
        <v>1246</v>
      </c>
    </row>
    <row r="157" s="1" customFormat="1" spans="1:22">
      <c r="A157" s="3">
        <v>999222004441578</v>
      </c>
      <c r="B157" s="1" t="s">
        <v>1764</v>
      </c>
      <c r="C157" s="1" t="s">
        <v>2069</v>
      </c>
      <c r="D157" s="1" t="s">
        <v>2070</v>
      </c>
      <c r="E157" s="1" t="s">
        <v>2071</v>
      </c>
      <c r="F157" s="1" t="s">
        <v>1508</v>
      </c>
      <c r="G157" s="1" t="s">
        <v>1085</v>
      </c>
      <c r="H157" s="1" t="s">
        <v>1086</v>
      </c>
      <c r="I157" s="1" t="s">
        <v>2072</v>
      </c>
      <c r="J157" s="1" t="s">
        <v>30</v>
      </c>
      <c r="K157" s="1" t="s">
        <v>2073</v>
      </c>
      <c r="L157" s="1" t="s">
        <v>2073</v>
      </c>
      <c r="M157" s="1" t="s">
        <v>1089</v>
      </c>
      <c r="N157" s="1" t="s">
        <v>1089</v>
      </c>
      <c r="O157" s="1" t="s">
        <v>1090</v>
      </c>
      <c r="P157" s="1" t="s">
        <v>1091</v>
      </c>
      <c r="Q157" s="1" t="s">
        <v>1092</v>
      </c>
      <c r="R157" s="1" t="s">
        <v>2074</v>
      </c>
      <c r="S157" s="1" t="s">
        <v>1094</v>
      </c>
      <c r="T157" s="1" t="s">
        <v>1095</v>
      </c>
      <c r="U157" s="1" t="s">
        <v>1096</v>
      </c>
      <c r="V157" s="1" t="s">
        <v>1468</v>
      </c>
    </row>
    <row r="158" s="1" customFormat="1" spans="1:22">
      <c r="A158" s="3">
        <v>999221958676187</v>
      </c>
      <c r="B158" s="1" t="s">
        <v>2024</v>
      </c>
      <c r="C158" s="1" t="s">
        <v>2075</v>
      </c>
      <c r="D158" s="1" t="s">
        <v>2076</v>
      </c>
      <c r="E158" s="1" t="s">
        <v>2077</v>
      </c>
      <c r="F158" s="1" t="s">
        <v>1081</v>
      </c>
      <c r="G158" s="1" t="s">
        <v>1085</v>
      </c>
      <c r="H158" s="1" t="s">
        <v>1086</v>
      </c>
      <c r="I158" s="1" t="s">
        <v>2078</v>
      </c>
      <c r="J158" s="1" t="s">
        <v>30</v>
      </c>
      <c r="K158" s="1" t="s">
        <v>2079</v>
      </c>
      <c r="L158" s="1" t="s">
        <v>2079</v>
      </c>
      <c r="M158" s="1" t="s">
        <v>1089</v>
      </c>
      <c r="N158" s="1" t="s">
        <v>1089</v>
      </c>
      <c r="O158" s="1" t="s">
        <v>1090</v>
      </c>
      <c r="P158" s="1" t="s">
        <v>1091</v>
      </c>
      <c r="Q158" s="1" t="s">
        <v>1092</v>
      </c>
      <c r="R158" s="1" t="s">
        <v>2080</v>
      </c>
      <c r="S158" s="1" t="s">
        <v>1094</v>
      </c>
      <c r="T158" s="1" t="s">
        <v>1095</v>
      </c>
      <c r="U158" s="1" t="s">
        <v>1096</v>
      </c>
      <c r="V158" s="1" t="s">
        <v>1132</v>
      </c>
    </row>
    <row r="159" s="1" customFormat="1" spans="1:22">
      <c r="A159" s="3">
        <v>999222011540113</v>
      </c>
      <c r="B159" s="1" t="s">
        <v>1817</v>
      </c>
      <c r="C159" s="1" t="s">
        <v>2081</v>
      </c>
      <c r="D159" s="1" t="s">
        <v>2082</v>
      </c>
      <c r="E159" s="1" t="s">
        <v>2083</v>
      </c>
      <c r="F159" s="1" t="s">
        <v>1622</v>
      </c>
      <c r="G159" s="1" t="s">
        <v>1085</v>
      </c>
      <c r="H159" s="1" t="s">
        <v>1086</v>
      </c>
      <c r="I159" s="1" t="s">
        <v>2084</v>
      </c>
      <c r="J159" s="1" t="s">
        <v>30</v>
      </c>
      <c r="K159" s="1" t="s">
        <v>2085</v>
      </c>
      <c r="L159" s="1" t="s">
        <v>2085</v>
      </c>
      <c r="M159" s="1" t="s">
        <v>1089</v>
      </c>
      <c r="N159" s="1" t="s">
        <v>1089</v>
      </c>
      <c r="O159" s="1" t="s">
        <v>1090</v>
      </c>
      <c r="P159" s="1" t="s">
        <v>1091</v>
      </c>
      <c r="Q159" s="1" t="s">
        <v>1092</v>
      </c>
      <c r="R159" s="1" t="s">
        <v>2086</v>
      </c>
      <c r="S159" s="1" t="s">
        <v>1094</v>
      </c>
      <c r="T159" s="1" t="s">
        <v>1095</v>
      </c>
      <c r="U159" s="1" t="s">
        <v>1096</v>
      </c>
      <c r="V159" s="1" t="s">
        <v>1756</v>
      </c>
    </row>
    <row r="160" s="1" customFormat="1" spans="1:22">
      <c r="A160" s="3">
        <v>999221982206889</v>
      </c>
      <c r="B160" s="1" t="s">
        <v>1793</v>
      </c>
      <c r="C160" s="1" t="s">
        <v>2087</v>
      </c>
      <c r="D160" s="1" t="s">
        <v>2088</v>
      </c>
      <c r="E160" s="1" t="s">
        <v>2089</v>
      </c>
      <c r="F160" s="1" t="s">
        <v>1508</v>
      </c>
      <c r="G160" s="1" t="s">
        <v>1085</v>
      </c>
      <c r="H160" s="1" t="s">
        <v>1086</v>
      </c>
      <c r="I160" s="1" t="s">
        <v>2090</v>
      </c>
      <c r="J160" s="1" t="s">
        <v>30</v>
      </c>
      <c r="K160" s="1" t="s">
        <v>2091</v>
      </c>
      <c r="L160" s="1" t="s">
        <v>2091</v>
      </c>
      <c r="M160" s="1" t="s">
        <v>1089</v>
      </c>
      <c r="N160" s="1" t="s">
        <v>1089</v>
      </c>
      <c r="O160" s="1" t="s">
        <v>1090</v>
      </c>
      <c r="P160" s="1" t="s">
        <v>1091</v>
      </c>
      <c r="Q160" s="1" t="s">
        <v>1092</v>
      </c>
      <c r="R160" s="1" t="s">
        <v>2092</v>
      </c>
      <c r="S160" s="1" t="s">
        <v>1094</v>
      </c>
      <c r="T160" s="1" t="s">
        <v>1095</v>
      </c>
      <c r="U160" s="1" t="s">
        <v>1096</v>
      </c>
      <c r="V160" s="1" t="s">
        <v>1521</v>
      </c>
    </row>
    <row r="161" s="1" customFormat="1" spans="1:22">
      <c r="A161" s="3">
        <v>21824041877</v>
      </c>
      <c r="B161" s="1" t="s">
        <v>2093</v>
      </c>
      <c r="C161" s="1" t="s">
        <v>2094</v>
      </c>
      <c r="D161" s="1" t="s">
        <v>2095</v>
      </c>
      <c r="E161" s="1" t="s">
        <v>2096</v>
      </c>
      <c r="F161" s="1" t="s">
        <v>1508</v>
      </c>
      <c r="G161" s="1" t="s">
        <v>1085</v>
      </c>
      <c r="H161" s="1" t="s">
        <v>1086</v>
      </c>
      <c r="I161" s="1" t="s">
        <v>2097</v>
      </c>
      <c r="J161" s="1" t="s">
        <v>30</v>
      </c>
      <c r="K161" s="1" t="s">
        <v>2098</v>
      </c>
      <c r="L161" s="1" t="s">
        <v>2098</v>
      </c>
      <c r="M161" s="1" t="s">
        <v>1089</v>
      </c>
      <c r="N161" s="1" t="s">
        <v>1089</v>
      </c>
      <c r="O161" s="1" t="s">
        <v>1090</v>
      </c>
      <c r="P161" s="1" t="s">
        <v>1091</v>
      </c>
      <c r="Q161" s="1" t="s">
        <v>1092</v>
      </c>
      <c r="R161" s="1" t="s">
        <v>2099</v>
      </c>
      <c r="S161" s="1" t="s">
        <v>1094</v>
      </c>
      <c r="T161" s="1" t="s">
        <v>1095</v>
      </c>
      <c r="U161" s="1" t="s">
        <v>1096</v>
      </c>
      <c r="V161" s="1" t="s">
        <v>1368</v>
      </c>
    </row>
    <row r="162" s="1" customFormat="1" spans="1:22">
      <c r="A162" s="3">
        <v>999221963881028</v>
      </c>
      <c r="B162" s="1" t="s">
        <v>1998</v>
      </c>
      <c r="C162" s="1" t="s">
        <v>2100</v>
      </c>
      <c r="D162" s="1" t="s">
        <v>1705</v>
      </c>
      <c r="E162" s="1" t="s">
        <v>2101</v>
      </c>
      <c r="F162" s="1" t="s">
        <v>1393</v>
      </c>
      <c r="G162" s="1" t="s">
        <v>1085</v>
      </c>
      <c r="H162" s="1" t="s">
        <v>1086</v>
      </c>
      <c r="I162" s="1" t="s">
        <v>2102</v>
      </c>
      <c r="J162" s="1" t="s">
        <v>30</v>
      </c>
      <c r="K162" s="1" t="s">
        <v>2103</v>
      </c>
      <c r="L162" s="1" t="s">
        <v>2103</v>
      </c>
      <c r="M162" s="1" t="s">
        <v>1089</v>
      </c>
      <c r="N162" s="1" t="s">
        <v>1089</v>
      </c>
      <c r="O162" s="1" t="s">
        <v>1090</v>
      </c>
      <c r="P162" s="1" t="s">
        <v>1091</v>
      </c>
      <c r="Q162" s="1" t="s">
        <v>1092</v>
      </c>
      <c r="R162" s="1" t="s">
        <v>2104</v>
      </c>
      <c r="S162" s="1" t="s">
        <v>1094</v>
      </c>
      <c r="T162" s="1" t="s">
        <v>1095</v>
      </c>
      <c r="U162" s="1" t="s">
        <v>1096</v>
      </c>
      <c r="V162" s="1" t="s">
        <v>1282</v>
      </c>
    </row>
    <row r="163" s="1" customFormat="1" spans="1:22">
      <c r="A163" s="3">
        <v>999222016941481</v>
      </c>
      <c r="B163" s="1" t="s">
        <v>1720</v>
      </c>
      <c r="C163" s="1" t="s">
        <v>2105</v>
      </c>
      <c r="D163" s="1" t="s">
        <v>2106</v>
      </c>
      <c r="E163" s="1" t="s">
        <v>2107</v>
      </c>
      <c r="F163" s="1" t="s">
        <v>1508</v>
      </c>
      <c r="G163" s="1" t="s">
        <v>1085</v>
      </c>
      <c r="H163" s="1" t="s">
        <v>1086</v>
      </c>
      <c r="I163" s="1" t="s">
        <v>2108</v>
      </c>
      <c r="J163" s="1" t="s">
        <v>30</v>
      </c>
      <c r="K163" s="1" t="s">
        <v>2109</v>
      </c>
      <c r="L163" s="1" t="s">
        <v>2109</v>
      </c>
      <c r="M163" s="1" t="s">
        <v>1089</v>
      </c>
      <c r="N163" s="1" t="s">
        <v>1089</v>
      </c>
      <c r="O163" s="1" t="s">
        <v>1090</v>
      </c>
      <c r="P163" s="1" t="s">
        <v>1091</v>
      </c>
      <c r="Q163" s="1" t="s">
        <v>1092</v>
      </c>
      <c r="R163" s="1" t="s">
        <v>2110</v>
      </c>
      <c r="S163" s="1" t="s">
        <v>1094</v>
      </c>
      <c r="T163" s="1" t="s">
        <v>1095</v>
      </c>
      <c r="U163" s="1" t="s">
        <v>1096</v>
      </c>
      <c r="V163" s="1" t="s">
        <v>1282</v>
      </c>
    </row>
    <row r="164" s="1" customFormat="1" spans="1:22">
      <c r="A164" s="3">
        <v>999221996364492</v>
      </c>
      <c r="B164" s="1" t="s">
        <v>1771</v>
      </c>
      <c r="C164" s="1" t="s">
        <v>2111</v>
      </c>
      <c r="D164" s="1" t="s">
        <v>2112</v>
      </c>
      <c r="E164" s="1" t="s">
        <v>2113</v>
      </c>
      <c r="F164" s="1" t="s">
        <v>1508</v>
      </c>
      <c r="G164" s="1" t="s">
        <v>1085</v>
      </c>
      <c r="H164" s="1" t="s">
        <v>1086</v>
      </c>
      <c r="I164" s="1" t="s">
        <v>2114</v>
      </c>
      <c r="J164" s="1" t="s">
        <v>30</v>
      </c>
      <c r="K164" s="1" t="s">
        <v>2115</v>
      </c>
      <c r="L164" s="1" t="s">
        <v>2115</v>
      </c>
      <c r="M164" s="1" t="s">
        <v>1089</v>
      </c>
      <c r="N164" s="1" t="s">
        <v>1089</v>
      </c>
      <c r="O164" s="1" t="s">
        <v>1090</v>
      </c>
      <c r="P164" s="1" t="s">
        <v>1091</v>
      </c>
      <c r="Q164" s="1" t="s">
        <v>1092</v>
      </c>
      <c r="R164" s="1" t="s">
        <v>2116</v>
      </c>
      <c r="S164" s="1" t="s">
        <v>1094</v>
      </c>
      <c r="T164" s="1" t="s">
        <v>1095</v>
      </c>
      <c r="U164" s="1" t="s">
        <v>1096</v>
      </c>
      <c r="V164" s="1" t="s">
        <v>1282</v>
      </c>
    </row>
    <row r="165" s="1" customFormat="1" spans="1:22">
      <c r="A165" s="3">
        <v>999221990679838</v>
      </c>
      <c r="B165" s="1" t="s">
        <v>1824</v>
      </c>
      <c r="C165" s="1" t="s">
        <v>2117</v>
      </c>
      <c r="D165" s="1" t="s">
        <v>2118</v>
      </c>
      <c r="E165" s="1" t="s">
        <v>2119</v>
      </c>
      <c r="F165" s="1" t="s">
        <v>1720</v>
      </c>
      <c r="G165" s="1" t="s">
        <v>1085</v>
      </c>
      <c r="H165" s="1" t="s">
        <v>1086</v>
      </c>
      <c r="I165" s="1" t="s">
        <v>2120</v>
      </c>
      <c r="J165" s="1" t="s">
        <v>30</v>
      </c>
      <c r="K165" s="1" t="s">
        <v>2121</v>
      </c>
      <c r="L165" s="1" t="s">
        <v>2121</v>
      </c>
      <c r="M165" s="1" t="s">
        <v>1089</v>
      </c>
      <c r="N165" s="1" t="s">
        <v>1089</v>
      </c>
      <c r="O165" s="1" t="s">
        <v>1090</v>
      </c>
      <c r="P165" s="1" t="s">
        <v>1091</v>
      </c>
      <c r="Q165" s="1" t="s">
        <v>1092</v>
      </c>
      <c r="R165" s="1" t="s">
        <v>2122</v>
      </c>
      <c r="S165" s="1" t="s">
        <v>1094</v>
      </c>
      <c r="T165" s="1" t="s">
        <v>1095</v>
      </c>
      <c r="U165" s="1" t="s">
        <v>1096</v>
      </c>
      <c r="V165" s="1" t="s">
        <v>1282</v>
      </c>
    </row>
    <row r="166" s="1" customFormat="1" spans="1:22">
      <c r="A166" s="3">
        <v>999221956751366</v>
      </c>
      <c r="B166" s="1" t="s">
        <v>2024</v>
      </c>
      <c r="C166" s="1" t="s">
        <v>2123</v>
      </c>
      <c r="D166" s="1" t="s">
        <v>2124</v>
      </c>
      <c r="E166" s="1" t="s">
        <v>2125</v>
      </c>
      <c r="F166" s="1" t="s">
        <v>1393</v>
      </c>
      <c r="G166" s="1" t="s">
        <v>1085</v>
      </c>
      <c r="H166" s="1" t="s">
        <v>1086</v>
      </c>
      <c r="I166" s="1" t="s">
        <v>2126</v>
      </c>
      <c r="J166" s="1" t="s">
        <v>30</v>
      </c>
      <c r="K166" s="1" t="s">
        <v>2127</v>
      </c>
      <c r="L166" s="1" t="s">
        <v>2127</v>
      </c>
      <c r="M166" s="1" t="s">
        <v>1089</v>
      </c>
      <c r="N166" s="1" t="s">
        <v>1089</v>
      </c>
      <c r="O166" s="1" t="s">
        <v>1090</v>
      </c>
      <c r="P166" s="1" t="s">
        <v>1091</v>
      </c>
      <c r="Q166" s="1" t="s">
        <v>1092</v>
      </c>
      <c r="R166" s="1" t="s">
        <v>2128</v>
      </c>
      <c r="S166" s="1" t="s">
        <v>1094</v>
      </c>
      <c r="T166" s="1" t="s">
        <v>1095</v>
      </c>
      <c r="U166" s="1" t="s">
        <v>1096</v>
      </c>
      <c r="V166" s="1" t="s">
        <v>1282</v>
      </c>
    </row>
    <row r="167" s="1" customFormat="1" spans="1:22">
      <c r="A167" s="3">
        <v>999222016221496</v>
      </c>
      <c r="B167" s="1" t="s">
        <v>1720</v>
      </c>
      <c r="C167" s="1" t="s">
        <v>2129</v>
      </c>
      <c r="D167" s="1" t="s">
        <v>2130</v>
      </c>
      <c r="E167" s="1" t="s">
        <v>2131</v>
      </c>
      <c r="F167" s="1" t="s">
        <v>1508</v>
      </c>
      <c r="G167" s="1" t="s">
        <v>1085</v>
      </c>
      <c r="H167" s="1" t="s">
        <v>1086</v>
      </c>
      <c r="I167" s="1" t="s">
        <v>2132</v>
      </c>
      <c r="J167" s="1" t="s">
        <v>30</v>
      </c>
      <c r="K167" s="1" t="s">
        <v>2133</v>
      </c>
      <c r="L167" s="1" t="s">
        <v>2133</v>
      </c>
      <c r="M167" s="1" t="s">
        <v>1089</v>
      </c>
      <c r="N167" s="1" t="s">
        <v>1089</v>
      </c>
      <c r="O167" s="1" t="s">
        <v>1090</v>
      </c>
      <c r="P167" s="1" t="s">
        <v>1091</v>
      </c>
      <c r="Q167" s="1" t="s">
        <v>1092</v>
      </c>
      <c r="R167" s="1" t="s">
        <v>2134</v>
      </c>
      <c r="S167" s="1" t="s">
        <v>1094</v>
      </c>
      <c r="T167" s="1" t="s">
        <v>1095</v>
      </c>
      <c r="U167" s="1" t="s">
        <v>1096</v>
      </c>
      <c r="V167" s="1" t="s">
        <v>1125</v>
      </c>
    </row>
    <row r="168" s="1" customFormat="1" spans="1:22">
      <c r="A168" s="3">
        <v>21849580797</v>
      </c>
      <c r="B168" s="1" t="s">
        <v>2135</v>
      </c>
      <c r="C168" s="1" t="s">
        <v>2136</v>
      </c>
      <c r="D168" s="1" t="s">
        <v>2137</v>
      </c>
      <c r="E168" s="1" t="s">
        <v>2138</v>
      </c>
      <c r="F168" s="1" t="s">
        <v>1393</v>
      </c>
      <c r="G168" s="1" t="s">
        <v>1085</v>
      </c>
      <c r="H168" s="1" t="s">
        <v>1086</v>
      </c>
      <c r="I168" s="1" t="s">
        <v>2139</v>
      </c>
      <c r="J168" s="1" t="s">
        <v>30</v>
      </c>
      <c r="K168" s="1" t="s">
        <v>2140</v>
      </c>
      <c r="L168" s="1" t="s">
        <v>2140</v>
      </c>
      <c r="M168" s="1" t="s">
        <v>1089</v>
      </c>
      <c r="N168" s="1" t="s">
        <v>1089</v>
      </c>
      <c r="O168" s="1" t="s">
        <v>1090</v>
      </c>
      <c r="P168" s="1" t="s">
        <v>1091</v>
      </c>
      <c r="Q168" s="1" t="s">
        <v>1092</v>
      </c>
      <c r="R168" s="1" t="s">
        <v>2141</v>
      </c>
      <c r="S168" s="1" t="s">
        <v>1094</v>
      </c>
      <c r="T168" s="1" t="s">
        <v>1095</v>
      </c>
      <c r="U168" s="1" t="s">
        <v>1253</v>
      </c>
      <c r="V168" s="1" t="s">
        <v>1468</v>
      </c>
    </row>
    <row r="169" s="1" customFormat="1" spans="1:22">
      <c r="A169" s="3">
        <v>999221959256388</v>
      </c>
      <c r="B169" s="1" t="s">
        <v>2024</v>
      </c>
      <c r="C169" s="1" t="s">
        <v>2142</v>
      </c>
      <c r="D169" s="1" t="s">
        <v>1711</v>
      </c>
      <c r="E169" s="1" t="s">
        <v>2143</v>
      </c>
      <c r="F169" s="1" t="s">
        <v>1508</v>
      </c>
      <c r="G169" s="1" t="s">
        <v>1085</v>
      </c>
      <c r="H169" s="1" t="s">
        <v>1086</v>
      </c>
      <c r="I169" s="1" t="s">
        <v>2144</v>
      </c>
      <c r="J169" s="1" t="s">
        <v>30</v>
      </c>
      <c r="K169" s="1" t="s">
        <v>2145</v>
      </c>
      <c r="L169" s="1" t="s">
        <v>2145</v>
      </c>
      <c r="M169" s="1" t="s">
        <v>1089</v>
      </c>
      <c r="N169" s="1" t="s">
        <v>1089</v>
      </c>
      <c r="O169" s="1" t="s">
        <v>1090</v>
      </c>
      <c r="P169" s="1" t="s">
        <v>1091</v>
      </c>
      <c r="Q169" s="1" t="s">
        <v>1092</v>
      </c>
      <c r="R169" s="1" t="s">
        <v>2146</v>
      </c>
      <c r="S169" s="1" t="s">
        <v>1094</v>
      </c>
      <c r="T169" s="1" t="s">
        <v>1095</v>
      </c>
      <c r="U169" s="1" t="s">
        <v>1096</v>
      </c>
      <c r="V169" s="1" t="s">
        <v>1125</v>
      </c>
    </row>
    <row r="170" s="1" customFormat="1" spans="1:22">
      <c r="A170" s="3">
        <v>999221854251335</v>
      </c>
      <c r="B170" s="1" t="s">
        <v>2147</v>
      </c>
      <c r="C170" s="1" t="s">
        <v>2148</v>
      </c>
      <c r="D170" s="1" t="s">
        <v>2149</v>
      </c>
      <c r="E170" s="1" t="s">
        <v>2150</v>
      </c>
      <c r="F170" s="1" t="s">
        <v>1508</v>
      </c>
      <c r="G170" s="1" t="s">
        <v>1085</v>
      </c>
      <c r="H170" s="1" t="s">
        <v>1086</v>
      </c>
      <c r="I170" s="1" t="s">
        <v>2151</v>
      </c>
      <c r="J170" s="1" t="s">
        <v>30</v>
      </c>
      <c r="K170" s="1" t="s">
        <v>2152</v>
      </c>
      <c r="L170" s="1" t="s">
        <v>2152</v>
      </c>
      <c r="M170" s="1" t="s">
        <v>1089</v>
      </c>
      <c r="N170" s="1" t="s">
        <v>1089</v>
      </c>
      <c r="O170" s="1" t="s">
        <v>1090</v>
      </c>
      <c r="P170" s="1" t="s">
        <v>1091</v>
      </c>
      <c r="Q170" s="1" t="s">
        <v>1092</v>
      </c>
      <c r="R170" s="1" t="s">
        <v>2153</v>
      </c>
      <c r="S170" s="1" t="s">
        <v>1094</v>
      </c>
      <c r="T170" s="1" t="s">
        <v>1095</v>
      </c>
      <c r="U170" s="1" t="s">
        <v>1096</v>
      </c>
      <c r="V170" s="1" t="s">
        <v>1166</v>
      </c>
    </row>
    <row r="171" s="1" customFormat="1" spans="1:22">
      <c r="A171" s="3">
        <v>999221955916622</v>
      </c>
      <c r="B171" s="1" t="s">
        <v>2024</v>
      </c>
      <c r="C171" s="1" t="s">
        <v>2154</v>
      </c>
      <c r="D171" s="1" t="s">
        <v>2155</v>
      </c>
      <c r="E171" s="1" t="s">
        <v>2156</v>
      </c>
      <c r="F171" s="1" t="s">
        <v>1393</v>
      </c>
      <c r="G171" s="1" t="s">
        <v>1085</v>
      </c>
      <c r="H171" s="1" t="s">
        <v>1086</v>
      </c>
      <c r="I171" s="1" t="s">
        <v>2157</v>
      </c>
      <c r="J171" s="1" t="s">
        <v>30</v>
      </c>
      <c r="K171" s="1" t="s">
        <v>2158</v>
      </c>
      <c r="L171" s="1" t="s">
        <v>2158</v>
      </c>
      <c r="M171" s="1" t="s">
        <v>1089</v>
      </c>
      <c r="N171" s="1" t="s">
        <v>1089</v>
      </c>
      <c r="O171" s="1" t="s">
        <v>1090</v>
      </c>
      <c r="P171" s="1" t="s">
        <v>1091</v>
      </c>
      <c r="Q171" s="1" t="s">
        <v>1092</v>
      </c>
      <c r="R171" s="1" t="s">
        <v>2159</v>
      </c>
      <c r="S171" s="1" t="s">
        <v>1094</v>
      </c>
      <c r="T171" s="1" t="s">
        <v>1095</v>
      </c>
      <c r="U171" s="1" t="s">
        <v>1096</v>
      </c>
      <c r="V171" s="1" t="s">
        <v>1368</v>
      </c>
    </row>
    <row r="172" s="1" customFormat="1" spans="1:22">
      <c r="A172" s="3">
        <v>999221968877202</v>
      </c>
      <c r="B172" s="1" t="s">
        <v>1998</v>
      </c>
      <c r="C172" s="1" t="s">
        <v>2160</v>
      </c>
      <c r="D172" s="1" t="s">
        <v>2161</v>
      </c>
      <c r="E172" s="1" t="s">
        <v>2162</v>
      </c>
      <c r="F172" s="1" t="s">
        <v>1508</v>
      </c>
      <c r="G172" s="1" t="s">
        <v>1085</v>
      </c>
      <c r="H172" s="1" t="s">
        <v>1086</v>
      </c>
      <c r="I172" s="1" t="s">
        <v>2163</v>
      </c>
      <c r="J172" s="1" t="s">
        <v>30</v>
      </c>
      <c r="K172" s="1" t="s">
        <v>2164</v>
      </c>
      <c r="L172" s="1" t="s">
        <v>2164</v>
      </c>
      <c r="M172" s="1" t="s">
        <v>1089</v>
      </c>
      <c r="N172" s="1" t="s">
        <v>1089</v>
      </c>
      <c r="O172" s="1" t="s">
        <v>1090</v>
      </c>
      <c r="P172" s="1" t="s">
        <v>1091</v>
      </c>
      <c r="Q172" s="1" t="s">
        <v>1092</v>
      </c>
      <c r="R172" s="1" t="s">
        <v>2165</v>
      </c>
      <c r="S172" s="1" t="s">
        <v>1094</v>
      </c>
      <c r="T172" s="1" t="s">
        <v>1095</v>
      </c>
      <c r="U172" s="1" t="s">
        <v>1096</v>
      </c>
      <c r="V172" s="1" t="s">
        <v>1166</v>
      </c>
    </row>
    <row r="173" s="1" customFormat="1" spans="1:22">
      <c r="A173" s="3">
        <v>21784329416</v>
      </c>
      <c r="B173" s="1" t="s">
        <v>1785</v>
      </c>
      <c r="C173" s="1" t="s">
        <v>2166</v>
      </c>
      <c r="D173" s="1" t="s">
        <v>2167</v>
      </c>
      <c r="E173" s="1" t="s">
        <v>2168</v>
      </c>
      <c r="F173" s="1" t="s">
        <v>1393</v>
      </c>
      <c r="G173" s="1" t="s">
        <v>1085</v>
      </c>
      <c r="H173" s="1" t="s">
        <v>1086</v>
      </c>
      <c r="I173" s="1" t="s">
        <v>2169</v>
      </c>
      <c r="J173" s="1" t="s">
        <v>30</v>
      </c>
      <c r="K173" s="1" t="s">
        <v>2170</v>
      </c>
      <c r="L173" s="1" t="s">
        <v>2170</v>
      </c>
      <c r="M173" s="1" t="s">
        <v>1089</v>
      </c>
      <c r="N173" s="1" t="s">
        <v>1089</v>
      </c>
      <c r="O173" s="1" t="s">
        <v>1090</v>
      </c>
      <c r="P173" s="1" t="s">
        <v>1091</v>
      </c>
      <c r="Q173" s="1" t="s">
        <v>1092</v>
      </c>
      <c r="R173" s="1" t="s">
        <v>2171</v>
      </c>
      <c r="S173" s="1" t="s">
        <v>1094</v>
      </c>
      <c r="T173" s="1" t="s">
        <v>1095</v>
      </c>
      <c r="U173" s="1" t="s">
        <v>1096</v>
      </c>
      <c r="V173" s="1" t="s">
        <v>2172</v>
      </c>
    </row>
    <row r="174" s="1" customFormat="1" spans="1:22">
      <c r="A174" s="3">
        <v>21715206342</v>
      </c>
      <c r="B174" s="1" t="s">
        <v>2173</v>
      </c>
      <c r="C174" s="1" t="s">
        <v>2174</v>
      </c>
      <c r="D174" s="1" t="s">
        <v>2167</v>
      </c>
      <c r="E174" s="1" t="s">
        <v>2175</v>
      </c>
      <c r="F174" s="1" t="s">
        <v>1393</v>
      </c>
      <c r="G174" s="1" t="s">
        <v>1085</v>
      </c>
      <c r="H174" s="1" t="s">
        <v>1086</v>
      </c>
      <c r="I174" s="1" t="s">
        <v>2176</v>
      </c>
      <c r="J174" s="1" t="s">
        <v>30</v>
      </c>
      <c r="K174" s="1" t="s">
        <v>2177</v>
      </c>
      <c r="L174" s="1" t="s">
        <v>2177</v>
      </c>
      <c r="M174" s="1" t="s">
        <v>1089</v>
      </c>
      <c r="N174" s="1" t="s">
        <v>1089</v>
      </c>
      <c r="O174" s="1" t="s">
        <v>1090</v>
      </c>
      <c r="P174" s="1" t="s">
        <v>1091</v>
      </c>
      <c r="Q174" s="1" t="s">
        <v>1092</v>
      </c>
      <c r="R174" s="1" t="s">
        <v>2178</v>
      </c>
      <c r="S174" s="1" t="s">
        <v>1094</v>
      </c>
      <c r="T174" s="1" t="s">
        <v>1095</v>
      </c>
      <c r="U174" s="1" t="s">
        <v>1096</v>
      </c>
      <c r="V174" s="1" t="s">
        <v>2172</v>
      </c>
    </row>
    <row r="175" s="1" customFormat="1" spans="1:22">
      <c r="A175" s="3">
        <v>999221983043782</v>
      </c>
      <c r="B175" s="1" t="s">
        <v>1793</v>
      </c>
      <c r="C175" s="1" t="s">
        <v>2179</v>
      </c>
      <c r="D175" s="1" t="s">
        <v>2180</v>
      </c>
      <c r="E175" s="1" t="s">
        <v>2181</v>
      </c>
      <c r="F175" s="1" t="s">
        <v>1081</v>
      </c>
      <c r="G175" s="1" t="s">
        <v>1085</v>
      </c>
      <c r="H175" s="1" t="s">
        <v>1086</v>
      </c>
      <c r="I175" s="1" t="s">
        <v>2182</v>
      </c>
      <c r="J175" s="1" t="s">
        <v>30</v>
      </c>
      <c r="K175" s="1" t="s">
        <v>2183</v>
      </c>
      <c r="L175" s="1" t="s">
        <v>2183</v>
      </c>
      <c r="M175" s="1" t="s">
        <v>1089</v>
      </c>
      <c r="N175" s="1" t="s">
        <v>1089</v>
      </c>
      <c r="O175" s="1" t="s">
        <v>1090</v>
      </c>
      <c r="P175" s="1" t="s">
        <v>1091</v>
      </c>
      <c r="Q175" s="1" t="s">
        <v>1092</v>
      </c>
      <c r="R175" s="1" t="s">
        <v>2184</v>
      </c>
      <c r="S175" s="1" t="s">
        <v>1094</v>
      </c>
      <c r="T175" s="1" t="s">
        <v>1095</v>
      </c>
      <c r="U175" s="1" t="s">
        <v>1096</v>
      </c>
      <c r="V175" s="1" t="s">
        <v>1246</v>
      </c>
    </row>
    <row r="176" s="1" customFormat="1" spans="1:22">
      <c r="A176" s="3">
        <v>21882499318</v>
      </c>
      <c r="B176" s="1" t="s">
        <v>1931</v>
      </c>
      <c r="C176" s="1" t="s">
        <v>2185</v>
      </c>
      <c r="D176" s="1" t="s">
        <v>2186</v>
      </c>
      <c r="E176" s="1" t="s">
        <v>2187</v>
      </c>
      <c r="F176" s="1" t="s">
        <v>1720</v>
      </c>
      <c r="G176" s="1" t="s">
        <v>1085</v>
      </c>
      <c r="H176" s="1" t="s">
        <v>1086</v>
      </c>
      <c r="I176" s="1" t="s">
        <v>2188</v>
      </c>
      <c r="J176" s="1" t="s">
        <v>30</v>
      </c>
      <c r="K176" s="1" t="s">
        <v>2189</v>
      </c>
      <c r="L176" s="1" t="s">
        <v>2189</v>
      </c>
      <c r="M176" s="1" t="s">
        <v>1089</v>
      </c>
      <c r="N176" s="1" t="s">
        <v>1089</v>
      </c>
      <c r="O176" s="1" t="s">
        <v>1090</v>
      </c>
      <c r="P176" s="1" t="s">
        <v>1091</v>
      </c>
      <c r="Q176" s="1" t="s">
        <v>1092</v>
      </c>
      <c r="R176" s="1" t="s">
        <v>2190</v>
      </c>
      <c r="S176" s="1" t="s">
        <v>1094</v>
      </c>
      <c r="T176" s="1" t="s">
        <v>1095</v>
      </c>
      <c r="U176" s="1" t="s">
        <v>1096</v>
      </c>
      <c r="V176" s="1" t="s">
        <v>1246</v>
      </c>
    </row>
    <row r="177" s="1" customFormat="1" spans="1:22">
      <c r="A177" s="3">
        <v>999221901191266</v>
      </c>
      <c r="B177" s="1" t="s">
        <v>2057</v>
      </c>
      <c r="C177" s="1" t="s">
        <v>2191</v>
      </c>
      <c r="D177" s="1" t="s">
        <v>2192</v>
      </c>
      <c r="E177" s="1" t="s">
        <v>2193</v>
      </c>
      <c r="F177" s="1" t="s">
        <v>1393</v>
      </c>
      <c r="G177" s="1" t="s">
        <v>1085</v>
      </c>
      <c r="H177" s="1" t="s">
        <v>1086</v>
      </c>
      <c r="I177" s="1" t="s">
        <v>2194</v>
      </c>
      <c r="J177" s="1" t="s">
        <v>30</v>
      </c>
      <c r="K177" s="1" t="s">
        <v>2195</v>
      </c>
      <c r="L177" s="1" t="s">
        <v>2195</v>
      </c>
      <c r="M177" s="1" t="s">
        <v>1089</v>
      </c>
      <c r="N177" s="1" t="s">
        <v>1089</v>
      </c>
      <c r="O177" s="1" t="s">
        <v>1090</v>
      </c>
      <c r="P177" s="1" t="s">
        <v>1091</v>
      </c>
      <c r="Q177" s="1" t="s">
        <v>1092</v>
      </c>
      <c r="R177" s="1" t="s">
        <v>2196</v>
      </c>
      <c r="S177" s="1" t="s">
        <v>1094</v>
      </c>
      <c r="T177" s="1" t="s">
        <v>1095</v>
      </c>
      <c r="U177" s="1" t="s">
        <v>1096</v>
      </c>
      <c r="V177" s="1" t="s">
        <v>1111</v>
      </c>
    </row>
    <row r="178" s="1" customFormat="1" spans="1:22">
      <c r="A178" s="3">
        <v>999221978673996</v>
      </c>
      <c r="B178" s="1" t="s">
        <v>1793</v>
      </c>
      <c r="C178" s="1" t="s">
        <v>2197</v>
      </c>
      <c r="D178" s="1" t="s">
        <v>1235</v>
      </c>
      <c r="E178" s="1" t="s">
        <v>2198</v>
      </c>
      <c r="F178" s="1" t="s">
        <v>1393</v>
      </c>
      <c r="G178" s="1" t="s">
        <v>1085</v>
      </c>
      <c r="H178" s="1" t="s">
        <v>1086</v>
      </c>
      <c r="I178" s="1" t="s">
        <v>2199</v>
      </c>
      <c r="J178" s="1" t="s">
        <v>30</v>
      </c>
      <c r="K178" s="1" t="s">
        <v>2200</v>
      </c>
      <c r="L178" s="1" t="s">
        <v>2200</v>
      </c>
      <c r="M178" s="1" t="s">
        <v>1089</v>
      </c>
      <c r="N178" s="1" t="s">
        <v>1089</v>
      </c>
      <c r="O178" s="1" t="s">
        <v>1090</v>
      </c>
      <c r="P178" s="1" t="s">
        <v>1091</v>
      </c>
      <c r="Q178" s="1" t="s">
        <v>1092</v>
      </c>
      <c r="R178" s="1" t="s">
        <v>2201</v>
      </c>
      <c r="S178" s="1" t="s">
        <v>1094</v>
      </c>
      <c r="T178" s="1" t="s">
        <v>1095</v>
      </c>
      <c r="U178" s="1" t="s">
        <v>1096</v>
      </c>
      <c r="V178" s="1" t="s">
        <v>1139</v>
      </c>
    </row>
    <row r="179" s="1" customFormat="1" spans="1:22">
      <c r="A179" s="3">
        <v>21260571683</v>
      </c>
      <c r="B179" s="1" t="s">
        <v>2202</v>
      </c>
      <c r="C179" s="1" t="s">
        <v>2203</v>
      </c>
      <c r="D179" s="1" t="s">
        <v>2204</v>
      </c>
      <c r="E179" s="1" t="s">
        <v>2205</v>
      </c>
      <c r="F179" s="1" t="s">
        <v>1393</v>
      </c>
      <c r="G179" s="1" t="s">
        <v>1085</v>
      </c>
      <c r="H179" s="1" t="s">
        <v>1086</v>
      </c>
      <c r="I179" s="1" t="s">
        <v>2206</v>
      </c>
      <c r="J179" s="1" t="s">
        <v>30</v>
      </c>
      <c r="K179" s="1" t="s">
        <v>2207</v>
      </c>
      <c r="L179" s="1" t="s">
        <v>1090</v>
      </c>
      <c r="M179" s="1" t="s">
        <v>2208</v>
      </c>
      <c r="N179" s="1" t="s">
        <v>2209</v>
      </c>
      <c r="O179" s="1" t="s">
        <v>1090</v>
      </c>
      <c r="P179" s="1" t="s">
        <v>1091</v>
      </c>
      <c r="Q179" s="1" t="s">
        <v>1092</v>
      </c>
      <c r="R179" s="1" t="s">
        <v>2210</v>
      </c>
      <c r="S179" s="1" t="s">
        <v>1094</v>
      </c>
      <c r="T179" s="1" t="s">
        <v>1095</v>
      </c>
      <c r="U179" s="1" t="s">
        <v>1253</v>
      </c>
      <c r="V179" s="1" t="s">
        <v>1246</v>
      </c>
    </row>
    <row r="180" s="1" customFormat="1" spans="1:22">
      <c r="A180" s="3">
        <v>999221904514771</v>
      </c>
      <c r="B180" s="1" t="s">
        <v>1844</v>
      </c>
      <c r="C180" s="1" t="s">
        <v>2211</v>
      </c>
      <c r="D180" s="1" t="s">
        <v>2212</v>
      </c>
      <c r="E180" s="1" t="s">
        <v>2213</v>
      </c>
      <c r="F180" s="1" t="s">
        <v>1393</v>
      </c>
      <c r="G180" s="1" t="s">
        <v>1085</v>
      </c>
      <c r="H180" s="1" t="s">
        <v>1086</v>
      </c>
      <c r="I180" s="1" t="s">
        <v>2214</v>
      </c>
      <c r="J180" s="1" t="s">
        <v>30</v>
      </c>
      <c r="K180" s="1" t="s">
        <v>2215</v>
      </c>
      <c r="L180" s="1" t="s">
        <v>2215</v>
      </c>
      <c r="M180" s="1" t="s">
        <v>1089</v>
      </c>
      <c r="N180" s="1" t="s">
        <v>1089</v>
      </c>
      <c r="O180" s="1" t="s">
        <v>1090</v>
      </c>
      <c r="P180" s="1" t="s">
        <v>1091</v>
      </c>
      <c r="Q180" s="1" t="s">
        <v>1092</v>
      </c>
      <c r="R180" s="1" t="s">
        <v>2216</v>
      </c>
      <c r="S180" s="1" t="s">
        <v>1094</v>
      </c>
      <c r="T180" s="1" t="s">
        <v>1095</v>
      </c>
      <c r="U180" s="1" t="s">
        <v>1096</v>
      </c>
      <c r="V180" s="1" t="s">
        <v>1756</v>
      </c>
    </row>
    <row r="181" s="1" customFormat="1" spans="1:22">
      <c r="A181" s="3">
        <v>999221982258975</v>
      </c>
      <c r="B181" s="1" t="s">
        <v>1793</v>
      </c>
      <c r="C181" s="1" t="s">
        <v>2217</v>
      </c>
      <c r="D181" s="1" t="s">
        <v>2218</v>
      </c>
      <c r="E181" s="1" t="s">
        <v>2219</v>
      </c>
      <c r="F181" s="1" t="s">
        <v>1393</v>
      </c>
      <c r="G181" s="1" t="s">
        <v>1085</v>
      </c>
      <c r="H181" s="1" t="s">
        <v>1086</v>
      </c>
      <c r="I181" s="1" t="s">
        <v>2220</v>
      </c>
      <c r="J181" s="1" t="s">
        <v>30</v>
      </c>
      <c r="K181" s="1" t="s">
        <v>2221</v>
      </c>
      <c r="L181" s="1" t="s">
        <v>2221</v>
      </c>
      <c r="M181" s="1" t="s">
        <v>1089</v>
      </c>
      <c r="N181" s="1" t="s">
        <v>1089</v>
      </c>
      <c r="O181" s="1" t="s">
        <v>1090</v>
      </c>
      <c r="P181" s="1" t="s">
        <v>1091</v>
      </c>
      <c r="Q181" s="1" t="s">
        <v>1092</v>
      </c>
      <c r="R181" s="1" t="s">
        <v>2222</v>
      </c>
      <c r="S181" s="1" t="s">
        <v>1094</v>
      </c>
      <c r="T181" s="1" t="s">
        <v>1095</v>
      </c>
      <c r="U181" s="1" t="s">
        <v>1096</v>
      </c>
      <c r="V181" s="1" t="s">
        <v>1246</v>
      </c>
    </row>
    <row r="182" s="1" customFormat="1" spans="1:22">
      <c r="A182" s="3">
        <v>999222023033835</v>
      </c>
      <c r="B182" s="1" t="s">
        <v>1720</v>
      </c>
      <c r="C182" s="1" t="s">
        <v>2223</v>
      </c>
      <c r="D182" s="1" t="s">
        <v>2224</v>
      </c>
      <c r="E182" s="1" t="s">
        <v>2225</v>
      </c>
      <c r="F182" s="1" t="s">
        <v>1393</v>
      </c>
      <c r="G182" s="1" t="s">
        <v>1085</v>
      </c>
      <c r="H182" s="1" t="s">
        <v>1086</v>
      </c>
      <c r="I182" s="1" t="s">
        <v>2226</v>
      </c>
      <c r="J182" s="1" t="s">
        <v>30</v>
      </c>
      <c r="K182" s="1" t="s">
        <v>2227</v>
      </c>
      <c r="L182" s="1" t="s">
        <v>2227</v>
      </c>
      <c r="M182" s="1" t="s">
        <v>1089</v>
      </c>
      <c r="N182" s="1" t="s">
        <v>1089</v>
      </c>
      <c r="O182" s="1" t="s">
        <v>1090</v>
      </c>
      <c r="P182" s="1" t="s">
        <v>1091</v>
      </c>
      <c r="Q182" s="1" t="s">
        <v>1092</v>
      </c>
      <c r="R182" s="1" t="s">
        <v>2228</v>
      </c>
      <c r="S182" s="1" t="s">
        <v>1094</v>
      </c>
      <c r="T182" s="1" t="s">
        <v>1095</v>
      </c>
      <c r="U182" s="1" t="s">
        <v>1096</v>
      </c>
      <c r="V182" s="1" t="s">
        <v>1104</v>
      </c>
    </row>
    <row r="183" s="1" customFormat="1" spans="1:22">
      <c r="A183" s="3">
        <v>999221943136727</v>
      </c>
      <c r="B183" s="1" t="s">
        <v>1980</v>
      </c>
      <c r="C183" s="1" t="s">
        <v>2229</v>
      </c>
      <c r="D183" s="1" t="s">
        <v>2230</v>
      </c>
      <c r="E183" s="1" t="s">
        <v>2231</v>
      </c>
      <c r="F183" s="1" t="s">
        <v>1393</v>
      </c>
      <c r="G183" s="1" t="s">
        <v>1085</v>
      </c>
      <c r="H183" s="1" t="s">
        <v>1086</v>
      </c>
      <c r="I183" s="1" t="s">
        <v>2232</v>
      </c>
      <c r="J183" s="1" t="s">
        <v>30</v>
      </c>
      <c r="K183" s="1" t="s">
        <v>2233</v>
      </c>
      <c r="L183" s="1" t="s">
        <v>2233</v>
      </c>
      <c r="M183" s="1" t="s">
        <v>1089</v>
      </c>
      <c r="N183" s="1" t="s">
        <v>1089</v>
      </c>
      <c r="O183" s="1" t="s">
        <v>1090</v>
      </c>
      <c r="P183" s="1" t="s">
        <v>1091</v>
      </c>
      <c r="Q183" s="1" t="s">
        <v>1092</v>
      </c>
      <c r="R183" s="1" t="s">
        <v>2234</v>
      </c>
      <c r="S183" s="1" t="s">
        <v>1094</v>
      </c>
      <c r="T183" s="1" t="s">
        <v>1095</v>
      </c>
      <c r="U183" s="1" t="s">
        <v>1096</v>
      </c>
      <c r="V183" s="1" t="s">
        <v>1104</v>
      </c>
    </row>
    <row r="184" s="1" customFormat="1" spans="1:22">
      <c r="A184" s="3">
        <v>999221949888513</v>
      </c>
      <c r="B184" s="1" t="s">
        <v>2235</v>
      </c>
      <c r="C184" s="1" t="s">
        <v>2236</v>
      </c>
      <c r="D184" s="1" t="s">
        <v>2237</v>
      </c>
      <c r="E184" s="1" t="s">
        <v>2238</v>
      </c>
      <c r="F184" s="1" t="s">
        <v>1393</v>
      </c>
      <c r="G184" s="1" t="s">
        <v>1085</v>
      </c>
      <c r="H184" s="1" t="s">
        <v>1086</v>
      </c>
      <c r="I184" s="1" t="s">
        <v>2239</v>
      </c>
      <c r="J184" s="1" t="s">
        <v>30</v>
      </c>
      <c r="K184" s="1" t="s">
        <v>2240</v>
      </c>
      <c r="L184" s="1" t="s">
        <v>2240</v>
      </c>
      <c r="M184" s="1" t="s">
        <v>1089</v>
      </c>
      <c r="N184" s="1" t="s">
        <v>1089</v>
      </c>
      <c r="O184" s="1" t="s">
        <v>1090</v>
      </c>
      <c r="P184" s="1" t="s">
        <v>1091</v>
      </c>
      <c r="Q184" s="1" t="s">
        <v>1092</v>
      </c>
      <c r="R184" s="1" t="s">
        <v>2241</v>
      </c>
      <c r="S184" s="1" t="s">
        <v>1094</v>
      </c>
      <c r="T184" s="1" t="s">
        <v>1095</v>
      </c>
      <c r="U184" s="1" t="s">
        <v>1096</v>
      </c>
      <c r="V184" s="1" t="s">
        <v>1507</v>
      </c>
    </row>
    <row r="185" s="1" customFormat="1" spans="1:22">
      <c r="A185" s="3">
        <v>999222017264836</v>
      </c>
      <c r="B185" s="1" t="s">
        <v>1720</v>
      </c>
      <c r="C185" s="1" t="s">
        <v>2242</v>
      </c>
      <c r="D185" s="1" t="s">
        <v>2243</v>
      </c>
      <c r="E185" s="1" t="s">
        <v>2244</v>
      </c>
      <c r="F185" s="1" t="s">
        <v>1720</v>
      </c>
      <c r="G185" s="1" t="s">
        <v>1085</v>
      </c>
      <c r="H185" s="1" t="s">
        <v>1086</v>
      </c>
      <c r="I185" s="1" t="s">
        <v>2245</v>
      </c>
      <c r="J185" s="1" t="s">
        <v>30</v>
      </c>
      <c r="K185" s="1" t="s">
        <v>2246</v>
      </c>
      <c r="L185" s="1" t="s">
        <v>2246</v>
      </c>
      <c r="M185" s="1" t="s">
        <v>1089</v>
      </c>
      <c r="N185" s="1" t="s">
        <v>1089</v>
      </c>
      <c r="O185" s="1" t="s">
        <v>1090</v>
      </c>
      <c r="P185" s="1" t="s">
        <v>1091</v>
      </c>
      <c r="Q185" s="1" t="s">
        <v>1092</v>
      </c>
      <c r="R185" s="1" t="s">
        <v>2247</v>
      </c>
      <c r="S185" s="1" t="s">
        <v>1094</v>
      </c>
      <c r="T185" s="1" t="s">
        <v>1095</v>
      </c>
      <c r="U185" s="1" t="s">
        <v>1096</v>
      </c>
      <c r="V185" s="1" t="s">
        <v>1282</v>
      </c>
    </row>
    <row r="186" s="1" customFormat="1" spans="1:22">
      <c r="A186" s="3">
        <v>21751627515</v>
      </c>
      <c r="B186" s="1" t="s">
        <v>2248</v>
      </c>
      <c r="C186" s="1" t="s">
        <v>2249</v>
      </c>
      <c r="D186" s="1" t="s">
        <v>2250</v>
      </c>
      <c r="E186" s="1" t="s">
        <v>2251</v>
      </c>
      <c r="F186" s="1" t="s">
        <v>1720</v>
      </c>
      <c r="G186" s="1" t="s">
        <v>1085</v>
      </c>
      <c r="H186" s="1" t="s">
        <v>1086</v>
      </c>
      <c r="I186" s="1" t="s">
        <v>2252</v>
      </c>
      <c r="J186" s="1" t="s">
        <v>30</v>
      </c>
      <c r="K186" s="1" t="s">
        <v>2253</v>
      </c>
      <c r="L186" s="1" t="s">
        <v>2253</v>
      </c>
      <c r="M186" s="1" t="s">
        <v>1089</v>
      </c>
      <c r="N186" s="1" t="s">
        <v>1089</v>
      </c>
      <c r="O186" s="1" t="s">
        <v>1090</v>
      </c>
      <c r="P186" s="1" t="s">
        <v>1091</v>
      </c>
      <c r="Q186" s="1" t="s">
        <v>1092</v>
      </c>
      <c r="R186" s="1" t="s">
        <v>2254</v>
      </c>
      <c r="S186" s="1" t="s">
        <v>1094</v>
      </c>
      <c r="T186" s="1" t="s">
        <v>1095</v>
      </c>
      <c r="U186" s="1" t="s">
        <v>1096</v>
      </c>
      <c r="V186" s="1" t="s">
        <v>1318</v>
      </c>
    </row>
    <row r="187" s="1" customFormat="1" spans="1:22">
      <c r="A187" s="3">
        <v>999222009563381</v>
      </c>
      <c r="B187" s="1" t="s">
        <v>1817</v>
      </c>
      <c r="C187" s="1" t="s">
        <v>2255</v>
      </c>
      <c r="D187" s="1" t="s">
        <v>2256</v>
      </c>
      <c r="E187" s="1" t="s">
        <v>2257</v>
      </c>
      <c r="F187" s="1" t="s">
        <v>1508</v>
      </c>
      <c r="G187" s="1" t="s">
        <v>1085</v>
      </c>
      <c r="H187" s="1" t="s">
        <v>1086</v>
      </c>
      <c r="I187" s="1" t="s">
        <v>2258</v>
      </c>
      <c r="J187" s="1" t="s">
        <v>30</v>
      </c>
      <c r="K187" s="1" t="s">
        <v>2259</v>
      </c>
      <c r="L187" s="1" t="s">
        <v>2259</v>
      </c>
      <c r="M187" s="1" t="s">
        <v>1089</v>
      </c>
      <c r="N187" s="1" t="s">
        <v>1089</v>
      </c>
      <c r="O187" s="1" t="s">
        <v>1090</v>
      </c>
      <c r="P187" s="1" t="s">
        <v>1091</v>
      </c>
      <c r="Q187" s="1" t="s">
        <v>1092</v>
      </c>
      <c r="R187" s="1" t="s">
        <v>2260</v>
      </c>
      <c r="S187" s="1" t="s">
        <v>1094</v>
      </c>
      <c r="T187" s="1" t="s">
        <v>1095</v>
      </c>
      <c r="U187" s="1" t="s">
        <v>1096</v>
      </c>
      <c r="V187" s="1" t="s">
        <v>1179</v>
      </c>
    </row>
    <row r="188" s="1" customFormat="1" spans="1:22">
      <c r="A188" s="3">
        <v>999222016920089</v>
      </c>
      <c r="B188" s="1" t="s">
        <v>1720</v>
      </c>
      <c r="C188" s="1" t="s">
        <v>2261</v>
      </c>
      <c r="D188" s="1" t="s">
        <v>2262</v>
      </c>
      <c r="E188" s="1" t="s">
        <v>2263</v>
      </c>
      <c r="F188" s="1" t="s">
        <v>1393</v>
      </c>
      <c r="G188" s="1" t="s">
        <v>1085</v>
      </c>
      <c r="H188" s="1" t="s">
        <v>1086</v>
      </c>
      <c r="I188" s="1" t="s">
        <v>2264</v>
      </c>
      <c r="J188" s="1" t="s">
        <v>30</v>
      </c>
      <c r="K188" s="1" t="s">
        <v>2265</v>
      </c>
      <c r="L188" s="1" t="s">
        <v>2265</v>
      </c>
      <c r="M188" s="1" t="s">
        <v>1089</v>
      </c>
      <c r="N188" s="1" t="s">
        <v>1089</v>
      </c>
      <c r="O188" s="1" t="s">
        <v>1090</v>
      </c>
      <c r="P188" s="1" t="s">
        <v>1091</v>
      </c>
      <c r="Q188" s="1" t="s">
        <v>1092</v>
      </c>
      <c r="R188" s="1" t="s">
        <v>2266</v>
      </c>
      <c r="S188" s="1" t="s">
        <v>1094</v>
      </c>
      <c r="T188" s="1" t="s">
        <v>1095</v>
      </c>
      <c r="U188" s="1" t="s">
        <v>1096</v>
      </c>
      <c r="V188" s="1" t="s">
        <v>1282</v>
      </c>
    </row>
    <row r="189" s="1" customFormat="1" spans="1:22">
      <c r="A189" s="3">
        <v>999222018020218</v>
      </c>
      <c r="B189" s="1" t="s">
        <v>1720</v>
      </c>
      <c r="C189" s="1" t="s">
        <v>2267</v>
      </c>
      <c r="D189" s="1" t="s">
        <v>1382</v>
      </c>
      <c r="E189" s="1" t="s">
        <v>2268</v>
      </c>
      <c r="F189" s="1" t="s">
        <v>1393</v>
      </c>
      <c r="G189" s="1" t="s">
        <v>1085</v>
      </c>
      <c r="H189" s="1" t="s">
        <v>1086</v>
      </c>
      <c r="I189" s="1" t="s">
        <v>2269</v>
      </c>
      <c r="J189" s="1" t="s">
        <v>30</v>
      </c>
      <c r="K189" s="1" t="s">
        <v>2270</v>
      </c>
      <c r="L189" s="1" t="s">
        <v>2270</v>
      </c>
      <c r="M189" s="1" t="s">
        <v>1089</v>
      </c>
      <c r="N189" s="1" t="s">
        <v>1089</v>
      </c>
      <c r="O189" s="1" t="s">
        <v>1090</v>
      </c>
      <c r="P189" s="1" t="s">
        <v>1091</v>
      </c>
      <c r="Q189" s="1" t="s">
        <v>1092</v>
      </c>
      <c r="R189" s="1" t="s">
        <v>2271</v>
      </c>
      <c r="S189" s="1" t="s">
        <v>1094</v>
      </c>
      <c r="T189" s="1" t="s">
        <v>1095</v>
      </c>
      <c r="U189" s="1" t="s">
        <v>1096</v>
      </c>
      <c r="V189" s="1" t="s">
        <v>1246</v>
      </c>
    </row>
    <row r="190" s="1" customFormat="1" spans="1:22">
      <c r="A190" s="3">
        <v>21951585137</v>
      </c>
      <c r="B190" s="1" t="s">
        <v>2235</v>
      </c>
      <c r="C190" s="1" t="s">
        <v>2272</v>
      </c>
      <c r="D190" s="1" t="s">
        <v>1370</v>
      </c>
      <c r="E190" s="1" t="s">
        <v>2273</v>
      </c>
      <c r="F190" s="1" t="s">
        <v>1393</v>
      </c>
      <c r="G190" s="1" t="s">
        <v>1085</v>
      </c>
      <c r="H190" s="1" t="s">
        <v>1086</v>
      </c>
      <c r="I190" s="1" t="s">
        <v>2274</v>
      </c>
      <c r="J190" s="1" t="s">
        <v>30</v>
      </c>
      <c r="K190" s="1" t="s">
        <v>2275</v>
      </c>
      <c r="L190" s="1" t="s">
        <v>2275</v>
      </c>
      <c r="M190" s="1" t="s">
        <v>1089</v>
      </c>
      <c r="N190" s="1" t="s">
        <v>1089</v>
      </c>
      <c r="O190" s="1" t="s">
        <v>1090</v>
      </c>
      <c r="P190" s="1" t="s">
        <v>1091</v>
      </c>
      <c r="Q190" s="1" t="s">
        <v>1092</v>
      </c>
      <c r="R190" s="1" t="s">
        <v>2276</v>
      </c>
      <c r="S190" s="1" t="s">
        <v>1094</v>
      </c>
      <c r="T190" s="1" t="s">
        <v>1095</v>
      </c>
      <c r="U190" s="1" t="s">
        <v>1096</v>
      </c>
      <c r="V190" s="1" t="s">
        <v>1201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2023-01-05T02:48:00Z</dcterms:created>
  <dcterms:modified xsi:type="dcterms:W3CDTF">2023-01-05T03:12:35Z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B16D097FB5724A299E47C937D0EDCF3A</vt:lpwstr>
  </property>
  <property fmtid="{D5CDD505-2E9C-101B-9397-08002B2CF9AE}" pid="3" name="KSOProductBuildVer">
    <vt:lpwstr>2052-11.1.0.13703</vt:lpwstr>
  </property>
</Properties>
</file>