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<sst xmlns="http://schemas.openxmlformats.org/spreadsheetml/2006/main" count="88" uniqueCount="76">
  <si>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</si>
  <si>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</si>
  <si>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</si>
  <si>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</si>
  <si>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</si>
  <si>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</si>
  <si>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</si>
  <si>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</si>
  <si>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</si>
  <si>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</si>
  <si>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</si>
  <si>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</si>
  <si>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</si>
  <si>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</si>
  <si>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</si>
  <si>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</si>
  <si>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</si>
  <si>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</si>
  <si>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</si>
  <si>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</si>
  <si>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</si>
  <si>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</si>
  <si>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</si>
  <si>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</si>
  <si>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</si>
  <si>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999222059556993	</t>
  </si>
  <si>
    <t>Ctrip</t>
  </si>
  <si>
    <t>正常</t>
  </si>
  <si>
    <t>[徐州]徐州环球港高铁站亚朵酒店(65109226)</t>
  </si>
  <si>
    <t>高级大床房&lt;双人入住&gt;&lt;内宾&gt;&lt;预付&gt;&lt;单早&gt;</t>
  </si>
  <si>
    <t>CNY</t>
  </si>
  <si>
    <t>王林</t>
  </si>
  <si>
    <t>CA11323230106CNY</t>
  </si>
  <si>
    <t>未提现</t>
  </si>
  <si>
    <t>携程开票</t>
  </si>
  <si>
    <t xml:space="preserve">2916350	</t>
  </si>
  <si>
    <t xml:space="preserve">	</t>
  </si>
  <si>
    <t>，</t>
  </si>
  <si>
    <t>A230106102509481</t>
  </si>
  <si>
    <t>CNY / HKD 当前参考汇率: 1.134879813</t>
  </si>
  <si>
    <t>总计： 322.06 CNY/
365.5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</si>
  <si>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</si>
  <si>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</si>
  <si>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</si>
  <si>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</si>
  <si>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</si>
  <si>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</si>
  <si>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</si>
  <si>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</si>
  <si>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</si>
  <si>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</si>
  <si>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</si>
  <si>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</si>
  <si>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</si>
  <si>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</si>
  <si>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</si>
  <si>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</si>
  <si>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</si>
  <si>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</si>
  <si>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</si>
  <si>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2023-01-02</t>
  </si>
  <si>
    <t>2916350</t>
  </si>
  <si>
    <t>徐州环球港高铁站亚朵酒店</t>
  </si>
  <si>
    <t>2023-01-03</t>
  </si>
  <si>
    <t>退房日月结</t>
  </si>
  <si>
    <t>322.06</t>
  </si>
  <si>
    <t>RMB</t>
  </si>
  <si>
    <t>0</t>
  </si>
  <si>
    <t>0.00</t>
  </si>
  <si>
    <t>携程汇智国内直连</t>
  </si>
  <si>
    <t>1861</t>
  </si>
  <si>
    <t>2023-01-02 15:38:13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</si>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</sst>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12</xdr:col>
      <xdr:colOff>571500</xdr:colOff>
      <xdr:row>35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8999220" cy="4274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44928</v>
      </c>
      <c r="G2" s="6">
        <v>44929</v>
      </c>
      <c r="H2" s="4">
        <v>1</v>
      </c>
      <c r="I2" s="4">
        <v>1</v>
      </c>
      <c r="J2" s="4">
        <v>1</v>
      </c>
      <c r="K2" s="4" t="s">
        <v>30</v>
      </c>
      <c r="L2" s="4">
        <v>322.06</v>
      </c>
      <c r="M2" s="4">
        <v>322.06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44928</v>
      </c>
      <c r="S2" s="6">
        <v>44932</v>
      </c>
      <c r="T2" s="4" t="s">
        <v>34</v>
      </c>
      <c r="U2" s="4">
        <v>322.06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999222059556993</v>
      </c>
      <c r="B2" s="6">
        <v>44928</v>
      </c>
      <c r="C2" s="6">
        <v>44929</v>
      </c>
      <c r="D2" s="4">
        <v>322.06</v>
      </c>
      <c r="E2" s="4" t="str">
        <f>VLOOKUP(A2,HOP!A:L,12,0)</f>
        <v>322.06</v>
      </c>
      <c r="F2" s="4" t="str">
        <f>VLOOKUP(A2,HOP!A:C,3,0)</f>
        <v>2916350</v>
      </c>
      <c r="G2" s="4">
        <f>D2-E2</f>
        <v>0</v>
      </c>
      <c r="H2" s="4" t="str">
        <f>$H$1&amp;F2</f>
        <v>，2916350</v>
      </c>
      <c r="I2" s="4" t="str">
        <f>VLOOKUP(A2,HOP!A:U,21,0)</f>
        <v>直连</v>
      </c>
    </row>
    <row r="4" spans="4:4">
      <c r="D4" s="4">
        <f>SUM(D2:D3)</f>
        <v>322.06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999222059556993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2023-01-06T02:18:00Z</dcterms:created>
  <dcterms:modified xsi:type="dcterms:W3CDTF">2023-01-06T02:26:12Z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782E0F224D764BDA9C9194078A8ADE3F</vt:lpwstr>
  </property>
  <property fmtid="{D5CDD505-2E9C-101B-9397-08002B2CF9AE}" pid="3" name="KSOProductBuildVer">
    <vt:lpwstr>2052-11.1.0.13703</vt:lpwstr>
  </property>
</Properties>
</file>