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对账!$A$1:$I$200</definedName>
  </definedNames>
  <calcPr calcId="144525"/>
</workbook>
</file>

<file path=xl/sharedStrings.xml><?xml version="1.0" encoding="utf-8"?>
<sst xmlns="http://schemas.openxmlformats.org/spreadsheetml/2006/main" count="10707" uniqueCount="1905">
  <si>
    <t>去哪儿网酒店预付对账单</t>
  </si>
  <si>
    <t>供应商名称：</t>
  </si>
  <si>
    <t>趣悠游</t>
  </si>
  <si>
    <t>结算周期：</t>
  </si>
  <si>
    <t>2023-01-02至2023-01-08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</si>
  <si>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</si>
  <si>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</si>
  <si>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</si>
  <si>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</si>
  <si>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</si>
  <si>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</si>
  <si>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</si>
  <si>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</si>
  <si>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</si>
  <si>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</si>
  <si>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</si>
  <si>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</si>
  <si>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</si>
  <si>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</si>
  <si>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</si>
  <si>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¥259,991.49</t>
  </si>
  <si>
    <t>¥33,652.50</t>
  </si>
  <si>
    <t>¥22,630.86</t>
  </si>
  <si>
    <t>-¥1,178.00</t>
  </si>
  <si>
    <t>¥202,530.13</t>
  </si>
  <si>
    <t>分类信息</t>
  </si>
  <si>
    <t>业务类型</t>
  </si>
  <si>
    <t>酒店预付（点击查看明细）</t>
  </si>
  <si>
    <t>¥203,708.13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</si>
  <si>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</si>
  <si>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</si>
  <si>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</si>
  <si>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</si>
  <si>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</si>
  <si>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</si>
  <si>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</si>
  <si>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</si>
  <si>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</si>
  <si>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</si>
  <si>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</si>
  <si>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</si>
  <si>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</si>
  <si>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</si>
  <si>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</si>
  <si>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</si>
  <si>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</si>
  <si>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</si>
  <si>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</si>
  <si>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</si>
  <si>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</si>
  <si>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</si>
  <si>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</si>
  <si>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</si>
  <si>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</si>
  <si>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</si>
  <si>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</si>
  <si>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</si>
  <si>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</si>
  <si>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</si>
  <si>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</si>
  <si>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</si>
  <si>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</si>
  <si>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</si>
  <si>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</si>
  <si>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</si>
  <si>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</si>
  <si>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</si>
  <si>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</si>
  <si>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</si>
  <si>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</si>
  <si>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</si>
  <si>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</si>
  <si>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703229607199</t>
  </si>
  <si>
    <t>2914660</t>
  </si>
  <si>
    <t>酒店预付</t>
  </si>
  <si>
    <t>否</t>
  </si>
  <si>
    <t>普通</t>
  </si>
  <si>
    <t>197322620</t>
  </si>
  <si>
    <t>曼谷安曼纳酒店 (SHA Plus+)</t>
  </si>
  <si>
    <t>1626188</t>
  </si>
  <si>
    <t>HUANG/WENQIANG</t>
  </si>
  <si>
    <t>2023-01-01</t>
  </si>
  <si>
    <t>2023-01-03</t>
  </si>
  <si>
    <t>2023-01-05</t>
  </si>
  <si>
    <t>¥1,324.00</t>
  </si>
  <si>
    <t>2023-01-02 00:00:06</t>
  </si>
  <si>
    <t>Deluxe King Room</t>
  </si>
  <si>
    <t>WEBSITE</t>
  </si>
  <si>
    <t>703209498915</t>
  </si>
  <si>
    <t>2867044</t>
  </si>
  <si>
    <t>855708206</t>
  </si>
  <si>
    <t>日比谷花季酒店</t>
  </si>
  <si>
    <t>CHUA/EBELL</t>
  </si>
  <si>
    <t>2022-12-12</t>
  </si>
  <si>
    <t>2023-01-02</t>
  </si>
  <si>
    <t>¥1,859.00</t>
  </si>
  <si>
    <t>¥169.00</t>
  </si>
  <si>
    <t>¥1,690.00</t>
  </si>
  <si>
    <t>Superior Double Room</t>
  </si>
  <si>
    <t>703211380179</t>
  </si>
  <si>
    <t>2871715</t>
  </si>
  <si>
    <t>804834532</t>
  </si>
  <si>
    <t>博多駅博多口酒店</t>
  </si>
  <si>
    <t>CHEONG/KAHOU|LAI/PEKKEI</t>
  </si>
  <si>
    <t>2022-12-14</t>
  </si>
  <si>
    <t>2022-12-28</t>
  </si>
  <si>
    <t>¥5,830.00</t>
  </si>
  <si>
    <t>¥557.00</t>
  </si>
  <si>
    <t>¥5,273.00</t>
  </si>
  <si>
    <t>Superior Double Room with Massage Chair</t>
  </si>
  <si>
    <t>703197496617</t>
  </si>
  <si>
    <t>2836028</t>
  </si>
  <si>
    <t>197277683</t>
  </si>
  <si>
    <t>新加坡樟宜湾酒店</t>
  </si>
  <si>
    <t>QUAN/YANGTING</t>
  </si>
  <si>
    <t>2022-11-30</t>
  </si>
  <si>
    <t>¥1,101.00</t>
  </si>
  <si>
    <t>¥118.00</t>
  </si>
  <si>
    <t>¥983.00</t>
  </si>
  <si>
    <t>Standard Room</t>
  </si>
  <si>
    <t>703208653878</t>
  </si>
  <si>
    <t>2865858</t>
  </si>
  <si>
    <t>221838959</t>
  </si>
  <si>
    <t>澳门十六浦索菲特大酒店</t>
  </si>
  <si>
    <t>LIU/YANGYANG|ZHAO/QIAN</t>
  </si>
  <si>
    <t>2022-12-11</t>
  </si>
  <si>
    <t>¥809.00</t>
  </si>
  <si>
    <t>¥73.00</t>
  </si>
  <si>
    <t>¥736.00</t>
  </si>
  <si>
    <t>Superior Twin Room</t>
  </si>
  <si>
    <t>703214480747</t>
  </si>
  <si>
    <t>2880446</t>
  </si>
  <si>
    <t>221842439</t>
  </si>
  <si>
    <t>澳门葡京酒店</t>
  </si>
  <si>
    <t>QIN/TIAN</t>
  </si>
  <si>
    <t>2022-12-17</t>
  </si>
  <si>
    <t>¥456.00</t>
  </si>
  <si>
    <t>¥47.00</t>
  </si>
  <si>
    <t>¥409.00</t>
  </si>
  <si>
    <t>Standard Twin Room</t>
  </si>
  <si>
    <t>703214119544</t>
  </si>
  <si>
    <t>2880450</t>
  </si>
  <si>
    <t>WU/WEI</t>
  </si>
  <si>
    <t>703205951547</t>
  </si>
  <si>
    <t>2856205</t>
  </si>
  <si>
    <t>221875580</t>
  </si>
  <si>
    <t>澳门威尼斯人</t>
  </si>
  <si>
    <t>HE/CHENCHEN</t>
  </si>
  <si>
    <t>2022-12-08</t>
  </si>
  <si>
    <t>2022-12-30</t>
  </si>
  <si>
    <t>¥4,335.00</t>
  </si>
  <si>
    <t>¥397.00</t>
  </si>
  <si>
    <t>¥3,938.00</t>
  </si>
  <si>
    <t>Royale Deluxe Suite</t>
  </si>
  <si>
    <t>703205088980</t>
  </si>
  <si>
    <t>2857169</t>
  </si>
  <si>
    <t>221839718</t>
  </si>
  <si>
    <t>澳门金龙酒店</t>
  </si>
  <si>
    <t>ZHANG/YOUQING|LIU/JIALING</t>
  </si>
  <si>
    <t>2022-12-31</t>
  </si>
  <si>
    <t>¥870.00</t>
  </si>
  <si>
    <t>¥797.00</t>
  </si>
  <si>
    <t>Harbour View Twin Room</t>
  </si>
  <si>
    <t>703214177179</t>
  </si>
  <si>
    <t>2882678</t>
  </si>
  <si>
    <t>243276511</t>
  </si>
  <si>
    <t>澳门艺舍 - (前 澳门新新酒店)</t>
  </si>
  <si>
    <t>YUAN/ZILIN|WEI/LIQIAO</t>
  </si>
  <si>
    <t>¥656.00</t>
  </si>
  <si>
    <t>¥56.00</t>
  </si>
  <si>
    <t>¥600.00</t>
  </si>
  <si>
    <t>Superior Twin Beds Room</t>
  </si>
  <si>
    <t>703206425512</t>
  </si>
  <si>
    <t>2861551</t>
  </si>
  <si>
    <t>WANG/YUANLONG|ZHAO/YALI|WANG/HELONG|LI/LIYUAN</t>
  </si>
  <si>
    <t>2022-12-09</t>
  </si>
  <si>
    <t>¥2,376.00</t>
  </si>
  <si>
    <t>¥218.00</t>
  </si>
  <si>
    <t>¥2,158.00</t>
  </si>
  <si>
    <t>703211597503</t>
  </si>
  <si>
    <t>2874246</t>
  </si>
  <si>
    <t>KONG/ZHANGRAN</t>
  </si>
  <si>
    <t>¥453.00</t>
  </si>
  <si>
    <t>¥45.00</t>
  </si>
  <si>
    <t>¥408.00</t>
  </si>
  <si>
    <t>Standard Double Room</t>
  </si>
  <si>
    <t>703213850307</t>
  </si>
  <si>
    <t>2877317</t>
  </si>
  <si>
    <t>Yike/Zhu</t>
  </si>
  <si>
    <t>2022-12-16</t>
  </si>
  <si>
    <t>¥1,491.00</t>
  </si>
  <si>
    <t>¥153.00</t>
  </si>
  <si>
    <t>¥1,338.00</t>
  </si>
  <si>
    <t>703216568551</t>
  </si>
  <si>
    <t>2886140</t>
  </si>
  <si>
    <t>SHAO/XU|YANG/MEI</t>
  </si>
  <si>
    <t>2022-12-19</t>
  </si>
  <si>
    <t>¥1,450.00</t>
  </si>
  <si>
    <t>¥150.00</t>
  </si>
  <si>
    <t>¥1,300.00</t>
  </si>
  <si>
    <t>703220008825</t>
  </si>
  <si>
    <t>2894791</t>
  </si>
  <si>
    <t>221844497</t>
  </si>
  <si>
    <t>澳门濠璟酒店</t>
  </si>
  <si>
    <t>CHEN/MEIYUN|GAO/MINGYUAN</t>
  </si>
  <si>
    <t>2022-12-23</t>
  </si>
  <si>
    <t>¥1,434.00</t>
  </si>
  <si>
    <t>¥1,281.00</t>
  </si>
  <si>
    <t>Classic Twin Bed Room</t>
  </si>
  <si>
    <t>703220629905</t>
  </si>
  <si>
    <t>2896347</t>
  </si>
  <si>
    <t>240013817</t>
  </si>
  <si>
    <t>澳门高华酒店</t>
  </si>
  <si>
    <t>CHE/SUTHA</t>
  </si>
  <si>
    <t>¥304.00</t>
  </si>
  <si>
    <t>¥28.00</t>
  </si>
  <si>
    <t>¥276.00</t>
  </si>
  <si>
    <t>Queen-Bed Room</t>
  </si>
  <si>
    <t>703224568507</t>
  </si>
  <si>
    <t>2904207</t>
  </si>
  <si>
    <t>243276550</t>
  </si>
  <si>
    <t>澳门富豪酒店</t>
  </si>
  <si>
    <t>ZOU/DEHUI|LI/MING</t>
  </si>
  <si>
    <t>2022-12-27</t>
  </si>
  <si>
    <t>¥5,148.00</t>
  </si>
  <si>
    <t>¥514.00</t>
  </si>
  <si>
    <t>¥4,634.00</t>
  </si>
  <si>
    <t>Exclusive Deluxe Room</t>
  </si>
  <si>
    <t>703222736699</t>
  </si>
  <si>
    <t>2899160</t>
  </si>
  <si>
    <t>221843591</t>
  </si>
  <si>
    <t>澳门英皇娱乐酒店</t>
  </si>
  <si>
    <t>GU/KEQUAN</t>
  </si>
  <si>
    <t>2022-12-25</t>
  </si>
  <si>
    <t>¥766.00</t>
  </si>
  <si>
    <t>¥693.00</t>
  </si>
  <si>
    <t>703222848757</t>
  </si>
  <si>
    <t>2898833</t>
  </si>
  <si>
    <t>YOU/HUIMIN</t>
  </si>
  <si>
    <t>¥918.00</t>
  </si>
  <si>
    <t>¥87.00</t>
  </si>
  <si>
    <t>¥831.00</t>
  </si>
  <si>
    <t>superior twin-bed room</t>
  </si>
  <si>
    <t>703222245040</t>
  </si>
  <si>
    <t>2900372</t>
  </si>
  <si>
    <t>221842448</t>
  </si>
  <si>
    <t>澳门帝濠酒店</t>
  </si>
  <si>
    <t>YANG/JING|ZHU/JIAJUN</t>
  </si>
  <si>
    <t>¥581.00</t>
  </si>
  <si>
    <t>¥55.00</t>
  </si>
  <si>
    <t>¥526.00</t>
  </si>
  <si>
    <t>Executive Room</t>
  </si>
  <si>
    <t>703226811889</t>
  </si>
  <si>
    <t>2907566</t>
  </si>
  <si>
    <t>856248101</t>
  </si>
  <si>
    <t>澳门新口岸智选假日酒店</t>
  </si>
  <si>
    <t>LIU/YUMIN</t>
  </si>
  <si>
    <t>2022-12-29</t>
  </si>
  <si>
    <t>¥432.00</t>
  </si>
  <si>
    <t>¥41.00</t>
  </si>
  <si>
    <t>¥391.00</t>
  </si>
  <si>
    <t>standard double bed room</t>
  </si>
  <si>
    <t>703227084573</t>
  </si>
  <si>
    <t>2910844</t>
  </si>
  <si>
    <t>820583428</t>
  </si>
  <si>
    <t>澳门御龙酒店</t>
  </si>
  <si>
    <t>WU/WENHUI|CHEN/HAIYUAN</t>
  </si>
  <si>
    <t>¥1,076.00</t>
  </si>
  <si>
    <t>¥107.00</t>
  </si>
  <si>
    <t>¥969.00</t>
  </si>
  <si>
    <t>superior twin rooms</t>
  </si>
  <si>
    <t>703227999762</t>
  </si>
  <si>
    <t>2910818</t>
  </si>
  <si>
    <t>859497608</t>
  </si>
  <si>
    <t>香港悦品度假酒店(屯门)</t>
  </si>
  <si>
    <t>WU/SUYAN</t>
  </si>
  <si>
    <t>¥2,154.00</t>
  </si>
  <si>
    <t>¥204.00</t>
  </si>
  <si>
    <t>¥1,950.00</t>
  </si>
  <si>
    <t>Superior Room (Run of House)-</t>
  </si>
  <si>
    <t>703216815377</t>
  </si>
  <si>
    <t>2885095</t>
  </si>
  <si>
    <t>SU/JIAXI|PAN/YINGE</t>
  </si>
  <si>
    <t>¥1,497.00</t>
  </si>
  <si>
    <t>¥156.00</t>
  </si>
  <si>
    <t>¥1,341.00</t>
  </si>
  <si>
    <t>703227599683</t>
  </si>
  <si>
    <t>2910913</t>
  </si>
  <si>
    <t>221844710</t>
  </si>
  <si>
    <t>澳门雅辰酒店</t>
  </si>
  <si>
    <t>LIU/YANG|CHEN/JINGXIN</t>
  </si>
  <si>
    <t>¥1,427.00</t>
  </si>
  <si>
    <t>¥161.00</t>
  </si>
  <si>
    <t>¥1,266.00</t>
  </si>
  <si>
    <t>Deluxe Double Room</t>
  </si>
  <si>
    <t>703228225895</t>
  </si>
  <si>
    <t>2913511</t>
  </si>
  <si>
    <t>Boya/Yang</t>
  </si>
  <si>
    <t>¥1,150.00</t>
  </si>
  <si>
    <t>¥128.00</t>
  </si>
  <si>
    <t>¥1,022.00</t>
  </si>
  <si>
    <t>Superior Room</t>
  </si>
  <si>
    <t>703228822514</t>
  </si>
  <si>
    <t>2913040</t>
  </si>
  <si>
    <t>197282330</t>
  </si>
  <si>
    <t>曼谷皇家酒店 (SHA Plus+)</t>
  </si>
  <si>
    <t>ZHOU/QINGZHU</t>
  </si>
  <si>
    <t>¥236.00</t>
  </si>
  <si>
    <t>¥24.00</t>
  </si>
  <si>
    <t>¥212.00</t>
  </si>
  <si>
    <t>Grand Deluxe Room</t>
  </si>
  <si>
    <t>703215875377</t>
  </si>
  <si>
    <t>2884277</t>
  </si>
  <si>
    <t>197302565</t>
  </si>
  <si>
    <t>迪拜都喜天丽酒店</t>
  </si>
  <si>
    <t>LI/HAIBO</t>
  </si>
  <si>
    <t>2022-12-18</t>
  </si>
  <si>
    <t>¥2,308.00</t>
  </si>
  <si>
    <t>¥191.00</t>
  </si>
  <si>
    <t>¥2,117.00</t>
  </si>
  <si>
    <t>Deluxe Room</t>
  </si>
  <si>
    <t>703222174791</t>
  </si>
  <si>
    <t>2898605</t>
  </si>
  <si>
    <t>197302034</t>
  </si>
  <si>
    <t>迪拜国际金融中心丽思卡顿酒店</t>
  </si>
  <si>
    <t>TEMTEMIE/CHERINET|LI/XIANDENG</t>
  </si>
  <si>
    <t>¥6,945.60</t>
  </si>
  <si>
    <t>¥631.60</t>
  </si>
  <si>
    <t>¥6,314.00</t>
  </si>
  <si>
    <t>703225916665</t>
  </si>
  <si>
    <t>2905061</t>
  </si>
  <si>
    <t>236070137</t>
  </si>
  <si>
    <t>阿布扎比艾迪逊酒店</t>
  </si>
  <si>
    <t>WU/JINGJIE|ZHANG/CHUANJUN</t>
  </si>
  <si>
    <t>¥6,426.00</t>
  </si>
  <si>
    <t>¥558.00</t>
  </si>
  <si>
    <t>¥5,868.00</t>
  </si>
  <si>
    <t>deluxe room</t>
  </si>
  <si>
    <t>703229667867</t>
  </si>
  <si>
    <t>2913818</t>
  </si>
  <si>
    <t>197585924</t>
  </si>
  <si>
    <t>阿布扎比雅乐轩酒店</t>
  </si>
  <si>
    <t>WANG/WENQIANG|LIU/YAWEI</t>
  </si>
  <si>
    <t>¥511.00</t>
  </si>
  <si>
    <t>¥50.00</t>
  </si>
  <si>
    <t>¥461.00</t>
  </si>
  <si>
    <t>Aloft Room</t>
  </si>
  <si>
    <t>703231905695</t>
  </si>
  <si>
    <t>2917233</t>
  </si>
  <si>
    <t>197300600</t>
  </si>
  <si>
    <t>普吉岛丁索度假村 (SHA Extra Plus)</t>
  </si>
  <si>
    <t>wanting/zhao</t>
  </si>
  <si>
    <t>2023-01-04</t>
  </si>
  <si>
    <t>2023-01-07</t>
  </si>
  <si>
    <t>¥2,406.00</t>
  </si>
  <si>
    <t>2023-01-03 02:53:30</t>
  </si>
  <si>
    <t>703203454364</t>
  </si>
  <si>
    <t>2852217</t>
  </si>
  <si>
    <t>221838041</t>
  </si>
  <si>
    <t>澳门康莱德酒店</t>
  </si>
  <si>
    <t>WU/PEIYUN</t>
  </si>
  <si>
    <t>2022-12-06</t>
  </si>
  <si>
    <t>¥4,479.00</t>
  </si>
  <si>
    <t>¥406.00</t>
  </si>
  <si>
    <t>¥4,073.00</t>
  </si>
  <si>
    <t>Deluxe King Room With Eiffel Tower View</t>
  </si>
  <si>
    <t>703211208294</t>
  </si>
  <si>
    <t>2874287</t>
  </si>
  <si>
    <t>LIU/XIN</t>
  </si>
  <si>
    <t>¥1,801.00</t>
  </si>
  <si>
    <t>¥181.00</t>
  </si>
  <si>
    <t>¥1,620.00</t>
  </si>
  <si>
    <t>703217543690</t>
  </si>
  <si>
    <t>2889443</t>
  </si>
  <si>
    <t>TAN/RUNTAO</t>
  </si>
  <si>
    <t>2022-12-20</t>
  </si>
  <si>
    <t>¥312.00</t>
  </si>
  <si>
    <t>¥32.00</t>
  </si>
  <si>
    <t>¥280.00</t>
  </si>
  <si>
    <t>703223018536</t>
  </si>
  <si>
    <t>2902382</t>
  </si>
  <si>
    <t>228803438</t>
  </si>
  <si>
    <t>澳门新东方置地酒店</t>
  </si>
  <si>
    <t>CHENG/YU</t>
  </si>
  <si>
    <t>2022-12-26</t>
  </si>
  <si>
    <t>¥252.00</t>
  </si>
  <si>
    <t>¥2,124.00</t>
  </si>
  <si>
    <t>703227810418</t>
  </si>
  <si>
    <t>2912475</t>
  </si>
  <si>
    <t>GAO/JIAWEN</t>
  </si>
  <si>
    <t>¥335.00</t>
  </si>
  <si>
    <t>¥303.00</t>
  </si>
  <si>
    <t>703227365273</t>
  </si>
  <si>
    <t>2911474</t>
  </si>
  <si>
    <t>236611046</t>
  </si>
  <si>
    <t>吉隆坡唐人街太平洋快捷酒店</t>
  </si>
  <si>
    <t>ZHOU/SHIFENG</t>
  </si>
  <si>
    <t>¥807.00</t>
  </si>
  <si>
    <t>¥88.00</t>
  </si>
  <si>
    <t>¥719.00</t>
  </si>
  <si>
    <t>703228045605</t>
  </si>
  <si>
    <t>2912772</t>
  </si>
  <si>
    <t>221839022</t>
  </si>
  <si>
    <t>香港都会海逸酒店</t>
  </si>
  <si>
    <t>HOU/JIAN</t>
  </si>
  <si>
    <t>¥2,544.00</t>
  </si>
  <si>
    <t>¥222.00</t>
  </si>
  <si>
    <t>¥2,322.00</t>
  </si>
  <si>
    <t>703223600203</t>
  </si>
  <si>
    <t>2902381</t>
  </si>
  <si>
    <t>WU/BING</t>
  </si>
  <si>
    <t>703229499924</t>
  </si>
  <si>
    <t>2913752</t>
  </si>
  <si>
    <t>MAO/YUQIAN|LONG/HAIYAN</t>
  </si>
  <si>
    <t>¥340.00</t>
  </si>
  <si>
    <t>¥33.00</t>
  </si>
  <si>
    <t>¥307.00</t>
  </si>
  <si>
    <t>Standard 2 Twin Beds Room</t>
  </si>
  <si>
    <t>703228911124</t>
  </si>
  <si>
    <t>2913199</t>
  </si>
  <si>
    <t>LONG/WEN|ZHOU/MIAN</t>
  </si>
  <si>
    <t>¥2,372.00</t>
  </si>
  <si>
    <t>¥264.00</t>
  </si>
  <si>
    <t>¥2,108.00</t>
  </si>
  <si>
    <t>703230439851</t>
  </si>
  <si>
    <t>2916778</t>
  </si>
  <si>
    <t>LIANG/XIAOLI</t>
  </si>
  <si>
    <t>703230601259</t>
  </si>
  <si>
    <t>2915814</t>
  </si>
  <si>
    <t>HE/YAOYOON</t>
  </si>
  <si>
    <t>¥383.00</t>
  </si>
  <si>
    <t>¥350.00</t>
  </si>
  <si>
    <t>703230991534</t>
  </si>
  <si>
    <t>2916810</t>
  </si>
  <si>
    <t>197322671</t>
  </si>
  <si>
    <t>文斯水门酒店 (SHA Plus+)</t>
  </si>
  <si>
    <t>Song/Xu|Junlong/Jia</t>
  </si>
  <si>
    <t>¥94.00</t>
  </si>
  <si>
    <t>¥824.00</t>
  </si>
  <si>
    <t>deluxe discovery king room</t>
  </si>
  <si>
    <t>703229593698</t>
  </si>
  <si>
    <t>2915292</t>
  </si>
  <si>
    <t>197299163</t>
  </si>
  <si>
    <t>迪拜卡尔顿宫酒店</t>
  </si>
  <si>
    <t>HAO/XINLIN</t>
  </si>
  <si>
    <t>¥564.00</t>
  </si>
  <si>
    <t>¥508.00</t>
  </si>
  <si>
    <t>703213978026</t>
  </si>
  <si>
    <t>2879690</t>
  </si>
  <si>
    <t>ZHOU/JING|HUA/JIANGANG</t>
  </si>
  <si>
    <t>¥546.00</t>
  </si>
  <si>
    <t>¥54.00</t>
  </si>
  <si>
    <t>¥492.00</t>
  </si>
  <si>
    <t>703216738537</t>
  </si>
  <si>
    <t>2885276</t>
  </si>
  <si>
    <t>221888723</t>
  </si>
  <si>
    <t>香港富荟上环酒店</t>
  </si>
  <si>
    <t>YANG/RUI</t>
  </si>
  <si>
    <t>¥910.00</t>
  </si>
  <si>
    <t>¥80.00</t>
  </si>
  <si>
    <t>¥830.00</t>
  </si>
  <si>
    <t>ISelect</t>
  </si>
  <si>
    <t>703223707145</t>
  </si>
  <si>
    <t>2901238</t>
  </si>
  <si>
    <t>221883095</t>
  </si>
  <si>
    <t>香港悦品海景酒店</t>
  </si>
  <si>
    <t>LYU/MINYI</t>
  </si>
  <si>
    <t>¥672.00</t>
  </si>
  <si>
    <t>¥60.00</t>
  </si>
  <si>
    <t>¥612.00</t>
  </si>
  <si>
    <t>Cozi Superior Twin Room</t>
  </si>
  <si>
    <t>703225022252</t>
  </si>
  <si>
    <t>2906032</t>
  </si>
  <si>
    <t>YEH/HAOJAN</t>
  </si>
  <si>
    <t>¥976.00</t>
  </si>
  <si>
    <t>¥104.00</t>
  </si>
  <si>
    <t>¥872.00</t>
  </si>
  <si>
    <t>Double or Twin DELUXE</t>
  </si>
  <si>
    <t>703225097482</t>
  </si>
  <si>
    <t>2906338</t>
  </si>
  <si>
    <t>LI/PEI</t>
  </si>
  <si>
    <t>¥928.00</t>
  </si>
  <si>
    <t>¥99.00</t>
  </si>
  <si>
    <t>¥829.00</t>
  </si>
  <si>
    <t>Superior King Room</t>
  </si>
  <si>
    <t>703227392371</t>
  </si>
  <si>
    <t>2912049</t>
  </si>
  <si>
    <t>221888840</t>
  </si>
  <si>
    <t>澳门美狮美高梅酒店</t>
  </si>
  <si>
    <t>DENG/YANGNI</t>
  </si>
  <si>
    <t>¥2,022.00</t>
  </si>
  <si>
    <t>¥216.00</t>
  </si>
  <si>
    <t>¥1,806.00</t>
  </si>
  <si>
    <t>Resort King</t>
  </si>
  <si>
    <t>703227393303</t>
  </si>
  <si>
    <t>2910910</t>
  </si>
  <si>
    <t>OU/HAOXUAN|LIN/RUONAN</t>
  </si>
  <si>
    <t>¥2,024.00</t>
  </si>
  <si>
    <t>703179974488</t>
  </si>
  <si>
    <t>2793135</t>
  </si>
  <si>
    <t>197334650</t>
  </si>
  <si>
    <t>普吉岛芭东美爵大酒店(SHA Extra Plus)</t>
  </si>
  <si>
    <t>CHEN/NA</t>
  </si>
  <si>
    <t>2022-11-12</t>
  </si>
  <si>
    <t>¥5,104.00</t>
  </si>
  <si>
    <t>¥444.00</t>
  </si>
  <si>
    <t>¥4,660.00</t>
  </si>
  <si>
    <t>Superior Twin Bed Room</t>
  </si>
  <si>
    <t>703182556513</t>
  </si>
  <si>
    <t>2800787</t>
  </si>
  <si>
    <t>197305661</t>
  </si>
  <si>
    <t>芭堤雅皇家克里夫海滩酒店 (SHA Extra Plus)</t>
  </si>
  <si>
    <t>CHEN/CHEN|LEUNG/JUSTINCHIKEE</t>
  </si>
  <si>
    <t>2022-11-15</t>
  </si>
  <si>
    <t>¥5,384.00</t>
  </si>
  <si>
    <t>¥468.00</t>
  </si>
  <si>
    <t>¥4,916.00</t>
  </si>
  <si>
    <t>Mini Suite Plus Sunrise View</t>
  </si>
  <si>
    <t>703231746186</t>
  </si>
  <si>
    <t>2917585</t>
  </si>
  <si>
    <t>YU/FANG</t>
  </si>
  <si>
    <t>¥356.00</t>
  </si>
  <si>
    <t>Superior Explorer Twin room</t>
  </si>
  <si>
    <t>703231328968</t>
  </si>
  <si>
    <t>2918428</t>
  </si>
  <si>
    <t>NG/WENGIAN|LIANG/JIAXIN</t>
  </si>
  <si>
    <t>¥473.00</t>
  </si>
  <si>
    <t>¥426.00</t>
  </si>
  <si>
    <t>703231382566</t>
  </si>
  <si>
    <t>2918122</t>
  </si>
  <si>
    <t>210831068</t>
  </si>
  <si>
    <t>普吉岛玛丽莎别墅酒店(SHA Plus+)</t>
  </si>
  <si>
    <t>LI/ZHIJIE</t>
  </si>
  <si>
    <t>2023-02-20</t>
  </si>
  <si>
    <t>2023-02-23</t>
  </si>
  <si>
    <t>¥4,977.00</t>
  </si>
  <si>
    <t>2023-01-04 21:57:11</t>
  </si>
  <si>
    <t>pool villa</t>
  </si>
  <si>
    <t>703224330773</t>
  </si>
  <si>
    <t>2903893</t>
  </si>
  <si>
    <t>LI/YUJIE|QIU/PENG</t>
  </si>
  <si>
    <t>¥1,216.00</t>
  </si>
  <si>
    <t>¥130.00</t>
  </si>
  <si>
    <t>¥1,086.00</t>
  </si>
  <si>
    <t>703225537877</t>
  </si>
  <si>
    <t>2906648</t>
  </si>
  <si>
    <t>221841122</t>
  </si>
  <si>
    <t>澳门维景酒店</t>
  </si>
  <si>
    <t>LUO/YUTING|DENG/YIMING</t>
  </si>
  <si>
    <t>¥686.00</t>
  </si>
  <si>
    <t>¥68.00</t>
  </si>
  <si>
    <t>¥618.00</t>
  </si>
  <si>
    <t>703225692903</t>
  </si>
  <si>
    <t>2906389</t>
  </si>
  <si>
    <t>221888774</t>
  </si>
  <si>
    <t>澳门卡尔酒店</t>
  </si>
  <si>
    <t>LI/MINGYU|YANG/JUNYANG</t>
  </si>
  <si>
    <t>¥400.00</t>
  </si>
  <si>
    <t>¥36.00</t>
  </si>
  <si>
    <t>¥364.00</t>
  </si>
  <si>
    <t>Standard Single Room</t>
  </si>
  <si>
    <t>703231770652</t>
  </si>
  <si>
    <t>2917185</t>
  </si>
  <si>
    <t>ZHU/YONGYIN</t>
  </si>
  <si>
    <t>¥680.00</t>
  </si>
  <si>
    <t>¥66.00</t>
  </si>
  <si>
    <t>¥614.00</t>
  </si>
  <si>
    <t>703232371187</t>
  </si>
  <si>
    <t>2921038</t>
  </si>
  <si>
    <t>LI/DUO|WANG/KAI</t>
  </si>
  <si>
    <t>¥402.00</t>
  </si>
  <si>
    <t>¥35.00</t>
  </si>
  <si>
    <t>¥367.00</t>
  </si>
  <si>
    <t>703232550047</t>
  </si>
  <si>
    <t>2921205</t>
  </si>
  <si>
    <t>ZHANG/HENGZHANG</t>
  </si>
  <si>
    <t>¥207.00</t>
  </si>
  <si>
    <t>¥20.00</t>
  </si>
  <si>
    <t>¥187.00</t>
  </si>
  <si>
    <t>703228353140</t>
  </si>
  <si>
    <t>2913434</t>
  </si>
  <si>
    <t>197321288</t>
  </si>
  <si>
    <t>曼谷拉差贴威维拉酒店 (SHA Plus+)</t>
  </si>
  <si>
    <t>ZHANG/CHE|ZHANG/CHE</t>
  </si>
  <si>
    <t>¥1,104.00</t>
  </si>
  <si>
    <t>¥114.00</t>
  </si>
  <si>
    <t>¥990.00</t>
  </si>
  <si>
    <t>Vela Smart King Room</t>
  </si>
  <si>
    <t>703233597952</t>
  </si>
  <si>
    <t>2921845</t>
  </si>
  <si>
    <t>197585738</t>
  </si>
  <si>
    <t>清迈阳康姆度假村酒店 (SHA Extra Plus)</t>
  </si>
  <si>
    <t>CHENG/YIYUN</t>
  </si>
  <si>
    <t>2023-02-01</t>
  </si>
  <si>
    <t>2023-02-04</t>
  </si>
  <si>
    <t>¥4,239.00</t>
  </si>
  <si>
    <t>2023-01-05 10:24:03</t>
  </si>
  <si>
    <t>Family Room</t>
  </si>
  <si>
    <t>703233795721</t>
  </si>
  <si>
    <t>2922711</t>
  </si>
  <si>
    <t>239988296</t>
  </si>
  <si>
    <t>澳门瑞吉酒店</t>
  </si>
  <si>
    <t>LYU/QIAOQIAO</t>
  </si>
  <si>
    <t>2023-01-08</t>
  </si>
  <si>
    <t>¥1,815.00</t>
  </si>
  <si>
    <t>703206527168</t>
  </si>
  <si>
    <t>2859544</t>
  </si>
  <si>
    <t>809159893</t>
  </si>
  <si>
    <t>澳门励宫酒店</t>
  </si>
  <si>
    <t>ZHANG/MEINA|ZHENG/YINXIANG</t>
  </si>
  <si>
    <t>¥694.00</t>
  </si>
  <si>
    <t>¥523.49</t>
  </si>
  <si>
    <t>2023-01-05 15:01:45</t>
  </si>
  <si>
    <t>¥170.51</t>
  </si>
  <si>
    <t>¥15.48</t>
  </si>
  <si>
    <t>¥155.03</t>
  </si>
  <si>
    <t>703233440150</t>
  </si>
  <si>
    <t>2922750</t>
  </si>
  <si>
    <t>197282465</t>
  </si>
  <si>
    <t>长滩岛林德酒店</t>
  </si>
  <si>
    <t>LI/XIAODONG|WANG/MINGYI</t>
  </si>
  <si>
    <t>2023-01-06</t>
  </si>
  <si>
    <t>¥4,818.00</t>
  </si>
  <si>
    <t>2023-01-05 15:47:03</t>
  </si>
  <si>
    <t>Sea Room</t>
  </si>
  <si>
    <t>703206189480</t>
  </si>
  <si>
    <t>2859555</t>
  </si>
  <si>
    <t>WAN/QIAN|ZENG/CUILIAN</t>
  </si>
  <si>
    <t>¥574.01</t>
  </si>
  <si>
    <t>2023-01-05 20:04:26</t>
  </si>
  <si>
    <t>¥119.99</t>
  </si>
  <si>
    <t>¥10.89</t>
  </si>
  <si>
    <t>¥109.10</t>
  </si>
  <si>
    <t>703211167596</t>
  </si>
  <si>
    <t>2871956</t>
  </si>
  <si>
    <t>197283674</t>
  </si>
  <si>
    <t>拉斯维加斯大都会酒店</t>
  </si>
  <si>
    <t>HONG/JIAO|XIE/HUI</t>
  </si>
  <si>
    <t>¥3,846.00</t>
  </si>
  <si>
    <t>¥396.00</t>
  </si>
  <si>
    <t>¥3,450.00</t>
  </si>
  <si>
    <t>Room - City view</t>
  </si>
  <si>
    <t>703233344613</t>
  </si>
  <si>
    <t>2924084</t>
  </si>
  <si>
    <t>ziling/chen</t>
  </si>
  <si>
    <t>2023-01-14</t>
  </si>
  <si>
    <t>2023-01-15</t>
  </si>
  <si>
    <t>¥707.00</t>
  </si>
  <si>
    <t>2023-01-05 22:30:00</t>
  </si>
  <si>
    <t>Double Room - Superior</t>
  </si>
  <si>
    <t>703232827696</t>
  </si>
  <si>
    <t>2920231</t>
  </si>
  <si>
    <t>197296784</t>
  </si>
  <si>
    <t>济州君临海域酒店</t>
  </si>
  <si>
    <t>ZHANG/HAN</t>
  </si>
  <si>
    <t>¥463.00</t>
  </si>
  <si>
    <t>¥413.00</t>
  </si>
  <si>
    <t>Superior Double</t>
  </si>
  <si>
    <t>703224807823</t>
  </si>
  <si>
    <t>2904943</t>
  </si>
  <si>
    <t>WANG/TIANYOU</t>
  </si>
  <si>
    <t>¥1,212.00</t>
  </si>
  <si>
    <t>¥126.00</t>
  </si>
  <si>
    <t>703218656832</t>
  </si>
  <si>
    <t>2892389</t>
  </si>
  <si>
    <t>SUN/YIWEI</t>
  </si>
  <si>
    <t>2022-12-21</t>
  </si>
  <si>
    <t>¥994.35</t>
  </si>
  <si>
    <t>¥103.35</t>
  </si>
  <si>
    <t>¥891.00</t>
  </si>
  <si>
    <t>703226416186</t>
  </si>
  <si>
    <t>2907971</t>
  </si>
  <si>
    <t>LAU/KWINGCHIU</t>
  </si>
  <si>
    <t>¥2,605.00</t>
  </si>
  <si>
    <t>¥238.00</t>
  </si>
  <si>
    <t>¥2,367.00</t>
  </si>
  <si>
    <t>703226185837</t>
  </si>
  <si>
    <t>2908173</t>
  </si>
  <si>
    <t>GAO/YIGANG</t>
  </si>
  <si>
    <t>¥1,316.00</t>
  </si>
  <si>
    <t>¥124.00</t>
  </si>
  <si>
    <t>¥1,192.00</t>
  </si>
  <si>
    <t>703228577882</t>
  </si>
  <si>
    <t>2912585</t>
  </si>
  <si>
    <t>221834930</t>
  </si>
  <si>
    <t>香港龙堡国际</t>
  </si>
  <si>
    <t>WANG/YUMENG</t>
  </si>
  <si>
    <t>¥1,652.00</t>
  </si>
  <si>
    <t>¥144.00</t>
  </si>
  <si>
    <t>¥1,508.00</t>
  </si>
  <si>
    <t>City Vista Room</t>
  </si>
  <si>
    <t>703225599903</t>
  </si>
  <si>
    <t>2906857</t>
  </si>
  <si>
    <t>LIAO/JIANRONG|XUE/WENJIAO</t>
  </si>
  <si>
    <t>¥405.00</t>
  </si>
  <si>
    <t>¥42.00</t>
  </si>
  <si>
    <t>¥363.00</t>
  </si>
  <si>
    <t>703230787564</t>
  </si>
  <si>
    <t>2916433</t>
  </si>
  <si>
    <t>HUANG/YUXING</t>
  </si>
  <si>
    <t>¥1,509.00</t>
  </si>
  <si>
    <t>¥129.00</t>
  </si>
  <si>
    <t>¥1,380.00</t>
  </si>
  <si>
    <t>703231739570</t>
  </si>
  <si>
    <t>2918787</t>
  </si>
  <si>
    <t>HU/QINGMIN</t>
  </si>
  <si>
    <t>703230396038</t>
  </si>
  <si>
    <t>2916971</t>
  </si>
  <si>
    <t>221853425</t>
  </si>
  <si>
    <t>香港帝苑酒店</t>
  </si>
  <si>
    <t>XIE/XINGZHAO|XIAO/ZIXUAN</t>
  </si>
  <si>
    <t>¥1,084.00</t>
  </si>
  <si>
    <t>¥100.00</t>
  </si>
  <si>
    <t>¥984.00</t>
  </si>
  <si>
    <t>703233249737</t>
  </si>
  <si>
    <t>2921927</t>
  </si>
  <si>
    <t>XU/FENG|XU/FENG</t>
  </si>
  <si>
    <t>¥1,015.00</t>
  </si>
  <si>
    <t>¥113.00</t>
  </si>
  <si>
    <t>¥902.00</t>
  </si>
  <si>
    <t>703233392893</t>
  </si>
  <si>
    <t>2922622</t>
  </si>
  <si>
    <t>ZHANG/SITING|HE/YIFENG</t>
  </si>
  <si>
    <t>703232207751</t>
  </si>
  <si>
    <t>2921753</t>
  </si>
  <si>
    <t>SHEN/YAOZHAO|MA/PEIXIAN</t>
  </si>
  <si>
    <t>¥1,008.00</t>
  </si>
  <si>
    <t>¥115.00</t>
  </si>
  <si>
    <t>¥893.00</t>
  </si>
  <si>
    <t>703233657894</t>
  </si>
  <si>
    <t>2921799</t>
  </si>
  <si>
    <t>LIANG/HUIYAN</t>
  </si>
  <si>
    <t>703233058480</t>
  </si>
  <si>
    <t>2921936</t>
  </si>
  <si>
    <t>DENG/BING|ZHOU/JINGYANG</t>
  </si>
  <si>
    <t>703233845951</t>
  </si>
  <si>
    <t>2921803</t>
  </si>
  <si>
    <t>HUANG/YUTIAN</t>
  </si>
  <si>
    <t>703233260835</t>
  </si>
  <si>
    <t>2922190</t>
  </si>
  <si>
    <t>PAN/YUNTING|DENG/BIN</t>
  </si>
  <si>
    <t>703233089221</t>
  </si>
  <si>
    <t>2922191</t>
  </si>
  <si>
    <t>CHEN/NENGYUAN</t>
  </si>
  <si>
    <t>703233322567</t>
  </si>
  <si>
    <t>2922089</t>
  </si>
  <si>
    <t>TAN/XIAOJUN|YI/MIN</t>
  </si>
  <si>
    <t>703233186881</t>
  </si>
  <si>
    <t>2921894</t>
  </si>
  <si>
    <t>YANG/YANG|WANG/SHIYUAN</t>
  </si>
  <si>
    <t>703233350051</t>
  </si>
  <si>
    <t>2922428</t>
  </si>
  <si>
    <t>LI/YUE|WANG/WEI</t>
  </si>
  <si>
    <t>¥338.00</t>
  </si>
  <si>
    <t>¥305.00</t>
  </si>
  <si>
    <t>703223702185</t>
  </si>
  <si>
    <t>2902582</t>
  </si>
  <si>
    <t>197284025</t>
  </si>
  <si>
    <t>西隆富丽华酒店（原西隆尤尼可大酒店）</t>
  </si>
  <si>
    <t>HONG/ZHENZHU</t>
  </si>
  <si>
    <t>¥120.00</t>
  </si>
  <si>
    <t>¥1,072.00</t>
  </si>
  <si>
    <t>703231634063</t>
  </si>
  <si>
    <t>2917256</t>
  </si>
  <si>
    <t>GROUSS/TATIANA|DONG/SHAOHUI</t>
  </si>
  <si>
    <t>¥2,001.00</t>
  </si>
  <si>
    <t>¥1,783.00</t>
  </si>
  <si>
    <t>703231564158</t>
  </si>
  <si>
    <t>2917216</t>
  </si>
  <si>
    <t>ZHAI/NANJUN</t>
  </si>
  <si>
    <t>¥142.00</t>
  </si>
  <si>
    <t>¥1,182.00</t>
  </si>
  <si>
    <t>703233378149</t>
  </si>
  <si>
    <t>2922733</t>
  </si>
  <si>
    <t>221832428</t>
  </si>
  <si>
    <t>拉查达雅庭13公寓式酒店</t>
  </si>
  <si>
    <t>FENG/TIANQI</t>
  </si>
  <si>
    <t>¥157.00</t>
  </si>
  <si>
    <t>¥16.00</t>
  </si>
  <si>
    <t>¥141.00</t>
  </si>
  <si>
    <t>703233368780</t>
  </si>
  <si>
    <t>2922300</t>
  </si>
  <si>
    <t>871131234</t>
  </si>
  <si>
    <t>普吉岛西奈奢华酒店(SHA Extra Plus)</t>
  </si>
  <si>
    <t>YAO/QI</t>
  </si>
  <si>
    <t>¥2,211.00</t>
  </si>
  <si>
    <t>¥210.00</t>
  </si>
  <si>
    <t>Studio Ocean Pool Villa</t>
  </si>
  <si>
    <t>703233349255</t>
  </si>
  <si>
    <t>2922916</t>
  </si>
  <si>
    <t>JIANG/CUIYING</t>
  </si>
  <si>
    <t>703233702938</t>
  </si>
  <si>
    <t>2923170</t>
  </si>
  <si>
    <t>197306288</t>
  </si>
  <si>
    <t>吉隆坡维雅酒店</t>
  </si>
  <si>
    <t>ZHU/JIANJUN|CHEN/JINHUI|CHEN/JINGUI</t>
  </si>
  <si>
    <t>¥860.00</t>
  </si>
  <si>
    <t>¥92.00</t>
  </si>
  <si>
    <t>¥768.00</t>
  </si>
  <si>
    <t>703233584697</t>
  </si>
  <si>
    <t>2924102</t>
  </si>
  <si>
    <t>CHEN/LEI</t>
  </si>
  <si>
    <t>703233733947</t>
  </si>
  <si>
    <t>2922955</t>
  </si>
  <si>
    <t>DENG/YINGMIAO|QIU/JIABIN</t>
  </si>
  <si>
    <t>703233804723</t>
  </si>
  <si>
    <t>2923466</t>
  </si>
  <si>
    <t>LIU/LIANGMEI</t>
  </si>
  <si>
    <t>¥472.00</t>
  </si>
  <si>
    <t>¥431.00</t>
  </si>
  <si>
    <t>Superior Room (Run of the house)</t>
  </si>
  <si>
    <t>703233635618</t>
  </si>
  <si>
    <t>2922841</t>
  </si>
  <si>
    <t>XU/DEYAN</t>
  </si>
  <si>
    <t>703233472708</t>
  </si>
  <si>
    <t>2923579</t>
  </si>
  <si>
    <t>LIU/PENG</t>
  </si>
  <si>
    <t>¥515.00</t>
  </si>
  <si>
    <t>¥470.00</t>
  </si>
  <si>
    <t>703234914282</t>
  </si>
  <si>
    <t>2924414</t>
  </si>
  <si>
    <t>DING/LING</t>
  </si>
  <si>
    <t>¥1,164.00</t>
  </si>
  <si>
    <t>2023-01-06 13:18:46</t>
  </si>
  <si>
    <t>703225257510</t>
  </si>
  <si>
    <t>2905734</t>
  </si>
  <si>
    <t>DENG/JIANHUI|LIANG/ZIJUN</t>
  </si>
  <si>
    <t>¥1,001.00</t>
  </si>
  <si>
    <t>2023-01-06 16:56:42</t>
  </si>
  <si>
    <t>703234983852</t>
  </si>
  <si>
    <t>2924410</t>
  </si>
  <si>
    <t>¥1,011.00</t>
  </si>
  <si>
    <t>2023-01-06 18:28:32</t>
  </si>
  <si>
    <t>703232165100</t>
  </si>
  <si>
    <t>2921674</t>
  </si>
  <si>
    <t>JIANG/JIAYI|SHEN/LINGCHEN</t>
  </si>
  <si>
    <t>¥1,156.00</t>
  </si>
  <si>
    <t>2023-01-06 21:12:15</t>
  </si>
  <si>
    <t>703225968417</t>
  </si>
  <si>
    <t>2905263</t>
  </si>
  <si>
    <t>CHEN/YANRU</t>
  </si>
  <si>
    <t>¥2,368.00</t>
  </si>
  <si>
    <t>¥219.00</t>
  </si>
  <si>
    <t>¥2,149.00</t>
  </si>
  <si>
    <t>Thailand Family Room</t>
  </si>
  <si>
    <t>703220119230</t>
  </si>
  <si>
    <t>2894930</t>
  </si>
  <si>
    <t>LI/LITAO|MO/BINGBING</t>
  </si>
  <si>
    <t>¥994.00</t>
  </si>
  <si>
    <t>¥103.00</t>
  </si>
  <si>
    <t>703226595840</t>
  </si>
  <si>
    <t>2910048</t>
  </si>
  <si>
    <t>LENG/MINGQUAN|YANG/LE</t>
  </si>
  <si>
    <t>¥2,028.00</t>
  </si>
  <si>
    <t>¥1,812.00</t>
  </si>
  <si>
    <t>703226511506</t>
  </si>
  <si>
    <t>2908573</t>
  </si>
  <si>
    <t>PAN/YONGWEN</t>
  </si>
  <si>
    <t>¥2,862.00</t>
  </si>
  <si>
    <t>¥306.00</t>
  </si>
  <si>
    <t>¥2,556.00</t>
  </si>
  <si>
    <t>sofitel club deluxe room</t>
  </si>
  <si>
    <t>703233874596</t>
  </si>
  <si>
    <t>2921838</t>
  </si>
  <si>
    <t>LI/JIE|ZHOU/JIAYUE</t>
  </si>
  <si>
    <t>¥1,005.00</t>
  </si>
  <si>
    <t>¥112.00</t>
  </si>
  <si>
    <t>703233865896</t>
  </si>
  <si>
    <t>2922104</t>
  </si>
  <si>
    <t>LIN/SHANSHAN</t>
  </si>
  <si>
    <t>703232130522</t>
  </si>
  <si>
    <t>2921781</t>
  </si>
  <si>
    <t>CUI/XIAOXIAO|LI/KEHUI</t>
  </si>
  <si>
    <t>¥997.00</t>
  </si>
  <si>
    <t>¥885.00</t>
  </si>
  <si>
    <t>703232477285</t>
  </si>
  <si>
    <t>2919290</t>
  </si>
  <si>
    <t>WU/QIONG</t>
  </si>
  <si>
    <t>¥819.00</t>
  </si>
  <si>
    <t>¥82.00</t>
  </si>
  <si>
    <t>¥737.00</t>
  </si>
  <si>
    <t>Business Executive Room</t>
  </si>
  <si>
    <t>703233872511</t>
  </si>
  <si>
    <t>2921833</t>
  </si>
  <si>
    <t>HUANG/QIULING|HUANG/DONGCAI</t>
  </si>
  <si>
    <t>¥2,010.00</t>
  </si>
  <si>
    <t>¥224.00</t>
  </si>
  <si>
    <t>¥1,786.00</t>
  </si>
  <si>
    <t>703233878510</t>
  </si>
  <si>
    <t>2922453</t>
  </si>
  <si>
    <t>BAI/SIJING|BAI/SIROU</t>
  </si>
  <si>
    <t>¥876.00</t>
  </si>
  <si>
    <t>¥76.00</t>
  </si>
  <si>
    <t>¥800.00</t>
  </si>
  <si>
    <t>703233074522</t>
  </si>
  <si>
    <t>2924018</t>
  </si>
  <si>
    <t>WU/LISHAN|LIANG/XIUYI</t>
  </si>
  <si>
    <t>703232369342</t>
  </si>
  <si>
    <t>2920867</t>
  </si>
  <si>
    <t>YUAN/WEIJUN</t>
  </si>
  <si>
    <t>¥880.00</t>
  </si>
  <si>
    <t>¥77.00</t>
  </si>
  <si>
    <t>¥803.00</t>
  </si>
  <si>
    <t>703233950685</t>
  </si>
  <si>
    <t>2921831</t>
  </si>
  <si>
    <t>LEI/JIAJUN</t>
  </si>
  <si>
    <t>703234186616</t>
  </si>
  <si>
    <t>2924634</t>
  </si>
  <si>
    <t>LIU/RUI|CAI/QIAOLIN</t>
  </si>
  <si>
    <t>¥899.00</t>
  </si>
  <si>
    <t>703233006561</t>
  </si>
  <si>
    <t>2922699</t>
  </si>
  <si>
    <t>703233058540</t>
  </si>
  <si>
    <t>2923779</t>
  </si>
  <si>
    <t>LEE/LAIWAH</t>
  </si>
  <si>
    <t>¥834.00</t>
  </si>
  <si>
    <t>¥72.00</t>
  </si>
  <si>
    <t>¥762.00</t>
  </si>
  <si>
    <t>703234024001</t>
  </si>
  <si>
    <t>2924653</t>
  </si>
  <si>
    <t>WANG/ZHEN</t>
  </si>
  <si>
    <t>703234918696</t>
  </si>
  <si>
    <t>2926619</t>
  </si>
  <si>
    <t>221856656</t>
  </si>
  <si>
    <t>香港九龙海湾酒店</t>
  </si>
  <si>
    <t>MAO/HAOYU</t>
  </si>
  <si>
    <t>2 Bedroom Suite City View</t>
  </si>
  <si>
    <t>703234761449</t>
  </si>
  <si>
    <t>2925087</t>
  </si>
  <si>
    <t>221881133</t>
  </si>
  <si>
    <t>达沃皇冠公寓酒店</t>
  </si>
  <si>
    <t>REN/LIYONG</t>
  </si>
  <si>
    <t>¥177.00</t>
  </si>
  <si>
    <t>¥19.00</t>
  </si>
  <si>
    <t>¥158.00</t>
  </si>
  <si>
    <t>703234709067</t>
  </si>
  <si>
    <t>2925113</t>
  </si>
  <si>
    <t>FAN/YI</t>
  </si>
  <si>
    <t>703127686742</t>
  </si>
  <si>
    <t>2702396</t>
  </si>
  <si>
    <t>197585918</t>
  </si>
  <si>
    <t>S15素坤逸酒店</t>
  </si>
  <si>
    <t>CHAN/WENCHENG|WU/KUANCHANG</t>
  </si>
  <si>
    <t>2022-09-21</t>
  </si>
  <si>
    <t>¥788.00</t>
  </si>
  <si>
    <t>¥728.00</t>
  </si>
  <si>
    <t>703127872805</t>
  </si>
  <si>
    <t>2702400</t>
  </si>
  <si>
    <t>CHENG/CHIAOYU|SHIH/WEICHENG</t>
  </si>
  <si>
    <t>703231697843</t>
  </si>
  <si>
    <t>2918777</t>
  </si>
  <si>
    <t>197319131</t>
  </si>
  <si>
    <t>清迈兰花酒店</t>
  </si>
  <si>
    <t>XIA/LEI</t>
  </si>
  <si>
    <t>¥1,348.00</t>
  </si>
  <si>
    <t>¥1,207.00</t>
  </si>
  <si>
    <t>Executive Double Room</t>
  </si>
  <si>
    <t>703232987104</t>
  </si>
  <si>
    <t>2919653</t>
  </si>
  <si>
    <t>197293763</t>
  </si>
  <si>
    <t>曼谷沙吞路耐拉提瓦斯公寓酒店</t>
  </si>
  <si>
    <t>DU/YOUNG</t>
  </si>
  <si>
    <t>¥556.00</t>
  </si>
  <si>
    <t>¥58.00</t>
  </si>
  <si>
    <t>¥498.00</t>
  </si>
  <si>
    <t>Studio Room</t>
  </si>
  <si>
    <t>703232130422</t>
  </si>
  <si>
    <t>2921464</t>
  </si>
  <si>
    <t>871569483</t>
  </si>
  <si>
    <t>UHG - 安努季节酒店</t>
  </si>
  <si>
    <t>LEE/WAIBUN|WONG/HOKWONGTANY|YUEN/LAICHUNCANDY|WONG/LOKYEE</t>
  </si>
  <si>
    <t>¥1,420.00</t>
  </si>
  <si>
    <t>¥136.00</t>
  </si>
  <si>
    <t>¥1,284.00</t>
  </si>
  <si>
    <t>703233981960</t>
  </si>
  <si>
    <t>2921811</t>
  </si>
  <si>
    <t>XU/XIAOJIAO</t>
  </si>
  <si>
    <t>¥1,548.00</t>
  </si>
  <si>
    <t>¥147.00</t>
  </si>
  <si>
    <t>¥1,401.00</t>
  </si>
  <si>
    <t>STUDIO Studio Pool Villa</t>
  </si>
  <si>
    <t>703234448418</t>
  </si>
  <si>
    <t>2925792</t>
  </si>
  <si>
    <t>197586026</t>
  </si>
  <si>
    <t>曼谷萨通JC凯文酒店</t>
  </si>
  <si>
    <t>LUI/WEIFENG</t>
  </si>
  <si>
    <t>¥843.00</t>
  </si>
  <si>
    <t>¥90.00</t>
  </si>
  <si>
    <t>¥753.00</t>
  </si>
  <si>
    <t>skyline two bedroom suite</t>
  </si>
  <si>
    <t>703233845071</t>
  </si>
  <si>
    <t>2923915</t>
  </si>
  <si>
    <t>197333105</t>
  </si>
  <si>
    <t>沙美岛萨凯海滩度假村 (SHA Plus+)</t>
  </si>
  <si>
    <t>FENG/WEIWEI</t>
  </si>
  <si>
    <t>¥818.00</t>
  </si>
  <si>
    <t>¥84.00</t>
  </si>
  <si>
    <t>¥734.00</t>
  </si>
  <si>
    <t>Deluxe Cottage</t>
  </si>
  <si>
    <t>703234401676</t>
  </si>
  <si>
    <t>2925536</t>
  </si>
  <si>
    <t>PENG/XIAOMINH|HU/LULU</t>
  </si>
  <si>
    <t>¥330.00</t>
  </si>
  <si>
    <t>¥34.00</t>
  </si>
  <si>
    <t>¥296.00</t>
  </si>
  <si>
    <t>703234355255</t>
  </si>
  <si>
    <t>2925074</t>
  </si>
  <si>
    <t>LIANG/XIUWEN|LIANG/PEIJIN|LIANG/MINQIAN</t>
  </si>
  <si>
    <t>¥3,033.00</t>
  </si>
  <si>
    <t>¥336.00</t>
  </si>
  <si>
    <t>¥2,697.00</t>
  </si>
  <si>
    <t>703234196317</t>
  </si>
  <si>
    <t>2926879</t>
  </si>
  <si>
    <t>221888798</t>
  </si>
  <si>
    <t>澳门骏龙酒店</t>
  </si>
  <si>
    <t>TONG/SIUHUNG</t>
  </si>
  <si>
    <t>¥234.00</t>
  </si>
  <si>
    <t>703234048655</t>
  </si>
  <si>
    <t>2926885</t>
  </si>
  <si>
    <t>HU/JIAO</t>
  </si>
  <si>
    <t>¥455.00</t>
  </si>
  <si>
    <t>703234370893</t>
  </si>
  <si>
    <t>2926563</t>
  </si>
  <si>
    <t>GUO/LINRONG</t>
  </si>
  <si>
    <t>¥259.00</t>
  </si>
  <si>
    <t>¥26.00</t>
  </si>
  <si>
    <t>¥233.00</t>
  </si>
  <si>
    <t>Twin Room</t>
  </si>
  <si>
    <t>703229322292</t>
  </si>
  <si>
    <t>2913851</t>
  </si>
  <si>
    <t>197310749</t>
  </si>
  <si>
    <t>时代广场百老汇千禧酒店</t>
  </si>
  <si>
    <t>ZHAO/SIMAN|LIU/YITING</t>
  </si>
  <si>
    <t>2023-01-11</t>
  </si>
  <si>
    <t>2023-01-13</t>
  </si>
  <si>
    <t>¥1,642.00</t>
  </si>
  <si>
    <t>2023-01-07 21:02:22</t>
  </si>
  <si>
    <t>queen bed room</t>
  </si>
  <si>
    <t>703234143512</t>
  </si>
  <si>
    <t>2926932</t>
  </si>
  <si>
    <t>JIANG/HAIYI|JIANG/XIAOYAN</t>
  </si>
  <si>
    <t>¥518.00</t>
  </si>
  <si>
    <t>2023-01-07 23:29:00</t>
  </si>
  <si>
    <t>703211340751</t>
  </si>
  <si>
    <t>2872024</t>
  </si>
  <si>
    <t>LIU/YUQI|CHEN/YINGYING</t>
  </si>
  <si>
    <t>¥381.00</t>
  </si>
  <si>
    <t>¥348.00</t>
  </si>
  <si>
    <t>703210030803</t>
  </si>
  <si>
    <t>2871574</t>
  </si>
  <si>
    <t>LIANG/MINMIN|LAM/HAUYING</t>
  </si>
  <si>
    <t>2022-12-13</t>
  </si>
  <si>
    <t>¥3,416.00</t>
  </si>
  <si>
    <t>¥3,080.00</t>
  </si>
  <si>
    <t>Mansion at Sofitel</t>
  </si>
  <si>
    <t>703221368655</t>
  </si>
  <si>
    <t>2898444</t>
  </si>
  <si>
    <t>YANG/ZIHAN|HU/JIACHENG</t>
  </si>
  <si>
    <t>2022-12-24</t>
  </si>
  <si>
    <t>¥1,444.00</t>
  </si>
  <si>
    <t>¥1,294.00</t>
  </si>
  <si>
    <t>703226821879</t>
  </si>
  <si>
    <t>2908657</t>
  </si>
  <si>
    <t>WU/YUEYI</t>
  </si>
  <si>
    <t>¥916.00</t>
  </si>
  <si>
    <t>¥832.00</t>
  </si>
  <si>
    <t>Deluxe twin Room</t>
  </si>
  <si>
    <t>703226048649</t>
  </si>
  <si>
    <t>2907421</t>
  </si>
  <si>
    <t>221861708</t>
  </si>
  <si>
    <t>香港富豪九龙酒店</t>
  </si>
  <si>
    <t>WANG/XIAOHUA</t>
  </si>
  <si>
    <t>¥730.00</t>
  </si>
  <si>
    <t>¥64.00</t>
  </si>
  <si>
    <t>¥666.00</t>
  </si>
  <si>
    <t>703231605223</t>
  </si>
  <si>
    <t>2918386</t>
  </si>
  <si>
    <t>221861702</t>
  </si>
  <si>
    <t>香港丽豪酒店</t>
  </si>
  <si>
    <t>WU/YINGZHI</t>
  </si>
  <si>
    <t>¥1,680.00</t>
  </si>
  <si>
    <t>¥1,536.00</t>
  </si>
  <si>
    <t>703233042293</t>
  </si>
  <si>
    <t>2921817</t>
  </si>
  <si>
    <t>LIU/YUNHONG</t>
  </si>
  <si>
    <t>¥1,157.00</t>
  </si>
  <si>
    <t>¥1,029.00</t>
  </si>
  <si>
    <t>703232206216</t>
  </si>
  <si>
    <t>2921726</t>
  </si>
  <si>
    <t>LU/LINGQIAN|YAO/SIQI</t>
  </si>
  <si>
    <t>¥127.00</t>
  </si>
  <si>
    <t>703233203380</t>
  </si>
  <si>
    <t>2922818</t>
  </si>
  <si>
    <t>ZHAN/LISI</t>
  </si>
  <si>
    <t>¥1,028.00</t>
  </si>
  <si>
    <t>703233203260</t>
  </si>
  <si>
    <t>2921924</t>
  </si>
  <si>
    <t>JIAN/MIN</t>
  </si>
  <si>
    <t>703234195124</t>
  </si>
  <si>
    <t>2924594</t>
  </si>
  <si>
    <t>CHEN/YUJUN|CHEN/BAOXIONG</t>
  </si>
  <si>
    <t>¥1,035.00</t>
  </si>
  <si>
    <t>703233833631</t>
  </si>
  <si>
    <t>2922186</t>
  </si>
  <si>
    <t>HE/SUYU|LIAO/CONG</t>
  </si>
  <si>
    <t>703232825130</t>
  </si>
  <si>
    <t>2919397</t>
  </si>
  <si>
    <t>221842472</t>
  </si>
  <si>
    <t>澳门财神酒店</t>
  </si>
  <si>
    <t>ZHAO/WEINA</t>
  </si>
  <si>
    <t>¥211.00</t>
  </si>
  <si>
    <t>703233118653</t>
  </si>
  <si>
    <t>2923831</t>
  </si>
  <si>
    <t>CHEN/QIUTIAN|ZHANG/YANZHEN</t>
  </si>
  <si>
    <t>¥708.00</t>
  </si>
  <si>
    <t>¥71.00</t>
  </si>
  <si>
    <t>¥637.00</t>
  </si>
  <si>
    <t>703234419908</t>
  </si>
  <si>
    <t>2924569</t>
  </si>
  <si>
    <t>703233531657</t>
  </si>
  <si>
    <t>2924106</t>
  </si>
  <si>
    <t>GAN/YAJUAN|GAN/YILING</t>
  </si>
  <si>
    <t>703234366829</t>
  </si>
  <si>
    <t>2924367</t>
  </si>
  <si>
    <t>221838011</t>
  </si>
  <si>
    <t>澳门利澳酒店</t>
  </si>
  <si>
    <t>WU/JIANBO|WU/JING</t>
  </si>
  <si>
    <t>¥1,044.00</t>
  </si>
  <si>
    <t>¥108.00</t>
  </si>
  <si>
    <t>¥936.00</t>
  </si>
  <si>
    <t>Deluxe Double Suite</t>
  </si>
  <si>
    <t>703234701259</t>
  </si>
  <si>
    <t>2924477</t>
  </si>
  <si>
    <t>ZHANG/XUNXING</t>
  </si>
  <si>
    <t>¥474.00</t>
  </si>
  <si>
    <t>¥48.00</t>
  </si>
  <si>
    <t>703232362394</t>
  </si>
  <si>
    <t>2920970</t>
  </si>
  <si>
    <t>LI/MANTING|ZHAO/YOUQUAN</t>
  </si>
  <si>
    <t>¥1,032.00</t>
  </si>
  <si>
    <t>703233705938</t>
  </si>
  <si>
    <t>2924130</t>
  </si>
  <si>
    <t>YANG/JIERUI</t>
  </si>
  <si>
    <t>¥240.00</t>
  </si>
  <si>
    <t>¥27.00</t>
  </si>
  <si>
    <t>¥213.00</t>
  </si>
  <si>
    <t>703233969058</t>
  </si>
  <si>
    <t>2924163</t>
  </si>
  <si>
    <t>LI/JUNYANG</t>
  </si>
  <si>
    <t>703190791739</t>
  </si>
  <si>
    <t>2818152</t>
  </si>
  <si>
    <t>ZHANG/YU|LI/YINGCHEN</t>
  </si>
  <si>
    <t>2022-11-23</t>
  </si>
  <si>
    <t>¥2,465.00</t>
  </si>
  <si>
    <t>¥214.00</t>
  </si>
  <si>
    <t>¥2,251.00</t>
  </si>
  <si>
    <t>Superior Pool Villa</t>
  </si>
  <si>
    <t>703233090033</t>
  </si>
  <si>
    <t>2922051</t>
  </si>
  <si>
    <t>GAO/SONG</t>
  </si>
  <si>
    <t>¥903.00</t>
  </si>
  <si>
    <t>¥89.00</t>
  </si>
  <si>
    <t>¥814.00</t>
  </si>
  <si>
    <t>703236226992</t>
  </si>
  <si>
    <t>2930156</t>
  </si>
  <si>
    <t>221845346</t>
  </si>
  <si>
    <t>香港美丽华酒店</t>
  </si>
  <si>
    <t>LIU/ZHIHAN</t>
  </si>
  <si>
    <t>2023-01-09</t>
  </si>
  <si>
    <t>¥1,113.00</t>
  </si>
  <si>
    <t>703235896276</t>
  </si>
  <si>
    <t>2927168</t>
  </si>
  <si>
    <t>197585867</t>
  </si>
  <si>
    <t>格莱富酒店</t>
  </si>
  <si>
    <t>PAN/CHAOCHEN|ZHANG/ZHENZHEN</t>
  </si>
  <si>
    <t>¥278.00</t>
  </si>
  <si>
    <t>¥29.00</t>
  </si>
  <si>
    <t>¥249.00</t>
  </si>
  <si>
    <t>703234966049</t>
  </si>
  <si>
    <t>2924363</t>
  </si>
  <si>
    <t>MO/XIAODONG|ZENG/BAOJU</t>
  </si>
  <si>
    <t>¥480.00</t>
  </si>
  <si>
    <t>703233130137</t>
  </si>
  <si>
    <t>2923820</t>
  </si>
  <si>
    <t>LI/JIAHUI</t>
  </si>
  <si>
    <t>¥86.00</t>
  </si>
  <si>
    <t>¥908.00</t>
  </si>
  <si>
    <t>703234809805</t>
  </si>
  <si>
    <t>2924657</t>
  </si>
  <si>
    <t>YANG/RUI|LI/XUANJIN</t>
  </si>
  <si>
    <t>703233076417</t>
  </si>
  <si>
    <t>2924185</t>
  </si>
  <si>
    <t>HUANG/JUNXIAN</t>
  </si>
  <si>
    <t>703234344486</t>
  </si>
  <si>
    <t>2924679</t>
  </si>
  <si>
    <t>LUO/ZHIGANG|XIANG/YANG</t>
  </si>
  <si>
    <t>¥2,328.00</t>
  </si>
  <si>
    <t>¥258.00</t>
  </si>
  <si>
    <t>¥2,070.00</t>
  </si>
  <si>
    <t>703234508911</t>
  </si>
  <si>
    <t>2924709</t>
  </si>
  <si>
    <t>HONG/ZIJUN</t>
  </si>
  <si>
    <t>703234809885</t>
  </si>
  <si>
    <t>2924711</t>
  </si>
  <si>
    <t>PAN/JIANXIN</t>
  </si>
  <si>
    <t>703234700288</t>
  </si>
  <si>
    <t>2924644</t>
  </si>
  <si>
    <t>LU/SHENGNAN</t>
  </si>
  <si>
    <t>703234251849</t>
  </si>
  <si>
    <t>2924914</t>
  </si>
  <si>
    <t>TANG/JUAN</t>
  </si>
  <si>
    <t>703234211434</t>
  </si>
  <si>
    <t>2924882</t>
  </si>
  <si>
    <t>ZHU/ZIJIE|YE/LITAO</t>
  </si>
  <si>
    <t>703234180656</t>
  </si>
  <si>
    <t>2924660</t>
  </si>
  <si>
    <t>GUO/YULEI</t>
  </si>
  <si>
    <t>703234839584</t>
  </si>
  <si>
    <t>2925068</t>
  </si>
  <si>
    <t>WU/WENJUN</t>
  </si>
  <si>
    <t>¥993.54</t>
  </si>
  <si>
    <t>¥98.54</t>
  </si>
  <si>
    <t>¥895.00</t>
  </si>
  <si>
    <t>Comfort Quadruple Room</t>
  </si>
  <si>
    <t>703234316205</t>
  </si>
  <si>
    <t>2924868</t>
  </si>
  <si>
    <t>CHEN/LIHUA|LI/JIAYIN</t>
  </si>
  <si>
    <t>¥387.00</t>
  </si>
  <si>
    <t>¥40.00</t>
  </si>
  <si>
    <t>¥347.00</t>
  </si>
  <si>
    <t>703234621130</t>
  </si>
  <si>
    <t>2926933</t>
  </si>
  <si>
    <t>DAI/MINGXING|LIN/YUCHAO</t>
  </si>
  <si>
    <t>¥331.00</t>
  </si>
  <si>
    <t>703234292400</t>
  </si>
  <si>
    <t>2924770</t>
  </si>
  <si>
    <t>LI/YINRU|LIU/ZHIWEN|XIE/CUIRU</t>
  </si>
  <si>
    <t>¥3,492.00</t>
  </si>
  <si>
    <t>¥3,105.00</t>
  </si>
  <si>
    <t>703234843602</t>
  </si>
  <si>
    <t>2926799</t>
  </si>
  <si>
    <t>ZHENG/DANTING</t>
  </si>
  <si>
    <t>¥316.00</t>
  </si>
  <si>
    <t>¥31.00</t>
  </si>
  <si>
    <t>¥285.00</t>
  </si>
  <si>
    <t>703235494798</t>
  </si>
  <si>
    <t>2928511</t>
  </si>
  <si>
    <t>221839709</t>
  </si>
  <si>
    <t>澳门假日酒店</t>
  </si>
  <si>
    <t>YANG/XUELAN</t>
  </si>
  <si>
    <t>¥286.00</t>
  </si>
  <si>
    <t>¥257.00</t>
  </si>
  <si>
    <t>703234015589</t>
  </si>
  <si>
    <t>2927000</t>
  </si>
  <si>
    <t>221856611</t>
  </si>
  <si>
    <t>香港憙酒店</t>
  </si>
  <si>
    <t>CHENG/DAN|MA/CAN</t>
  </si>
  <si>
    <t>¥611.00</t>
  </si>
  <si>
    <t>¥555.00</t>
  </si>
  <si>
    <t>703235858100</t>
  </si>
  <si>
    <t>2927840</t>
  </si>
  <si>
    <t>¥192.00</t>
  </si>
  <si>
    <t>¥21.00</t>
  </si>
  <si>
    <t>¥171.00</t>
  </si>
  <si>
    <t>703235920705</t>
  </si>
  <si>
    <t>2929348</t>
  </si>
  <si>
    <t>LIU/YANG</t>
  </si>
  <si>
    <t>¥782.00</t>
  </si>
  <si>
    <t>¥714.00</t>
  </si>
  <si>
    <t>703235281285</t>
  </si>
  <si>
    <t>2927748</t>
  </si>
  <si>
    <t>GAO/JIANHUA</t>
  </si>
  <si>
    <t>¥37.00</t>
  </si>
  <si>
    <t>¥319.00</t>
  </si>
  <si>
    <t>703235814566</t>
  </si>
  <si>
    <t>2928779</t>
  </si>
  <si>
    <t>861558725</t>
  </si>
  <si>
    <t>巴生益马温德姆酒店</t>
  </si>
  <si>
    <t>ANG/ENGHIONG</t>
  </si>
  <si>
    <t>¥369.00</t>
  </si>
  <si>
    <t>¥39.00</t>
  </si>
  <si>
    <t>Deluxe Twin Room</t>
  </si>
  <si>
    <t>703235377545</t>
  </si>
  <si>
    <t>2928726</t>
  </si>
  <si>
    <t>HONG/PEINAN|ZHANG/LIANG|DING/SIQI</t>
  </si>
  <si>
    <t>¥1,564.00</t>
  </si>
  <si>
    <t>¥1,428.00</t>
  </si>
  <si>
    <t>703235120245</t>
  </si>
  <si>
    <t>2929228</t>
  </si>
  <si>
    <t>871576566</t>
  </si>
  <si>
    <t>赫纳恩镇度假村</t>
  </si>
  <si>
    <t>HUANG/RONG</t>
  </si>
  <si>
    <t>2023-01-26</t>
  </si>
  <si>
    <t>2023-01-27</t>
  </si>
  <si>
    <t>¥2,332.00</t>
  </si>
  <si>
    <t>2023-01-08 12:00:03</t>
  </si>
  <si>
    <t>Deluxe Room with Pool Access</t>
  </si>
  <si>
    <t>703235758412</t>
  </si>
  <si>
    <t>2929243</t>
  </si>
  <si>
    <t>WANG/HUIHONG</t>
  </si>
  <si>
    <t>703217547583</t>
  </si>
  <si>
    <t>2887734</t>
  </si>
  <si>
    <t>804834823</t>
  </si>
  <si>
    <t>F6酒店</t>
  </si>
  <si>
    <t>Mai/Qixuan</t>
  </si>
  <si>
    <t>¥2,390.00</t>
  </si>
  <si>
    <t>¥2,138.00</t>
  </si>
  <si>
    <t>合计</t>
  </si>
  <si>
    <t/>
  </si>
  <si>
    <t>¥226,338.99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</si>
  <si>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</si>
  <si>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</si>
  <si>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</si>
  <si>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</si>
  <si>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</si>
  <si>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</si>
  <si>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</si>
  <si>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chase_deduct_CGmk230104160446024</t>
  </si>
  <si>
    <t>1615646</t>
  </si>
  <si>
    <t>赔付-房费追回</t>
  </si>
  <si>
    <t>-¥325.00</t>
  </si>
  <si>
    <t>--</t>
  </si>
  <si>
    <t>生成追赔task#追赔系统-预付扣款直连#</t>
  </si>
  <si>
    <t>NIMH2023010400414429828</t>
  </si>
  <si>
    <t>chase_deduct_NLCb230105112422660</t>
  </si>
  <si>
    <t>703217061807</t>
  </si>
  <si>
    <t>-¥890.00</t>
  </si>
  <si>
    <t>NIMH20221229134059740219</t>
  </si>
  <si>
    <t>csg_manual_202301031448524524195</t>
  </si>
  <si>
    <t>703207470504</t>
  </si>
  <si>
    <t>¥3.00</t>
  </si>
  <si>
    <t>查看此单用户因航变要求取消第一晚，联系代理告知同意取消，故我处应结算给贵司400元，我处已结算600元，我处多补回贵司200元，我处已追赔203元，故我处应补回贵司3元</t>
  </si>
  <si>
    <t>csg_manual_202301031448525407833</t>
  </si>
  <si>
    <t>703217573891</t>
  </si>
  <si>
    <t>查看此单用户因阳性要求取消订单，联系代理告知可取消，我处已结算243元，已追赔264元，故我处应补回贵司21元</t>
  </si>
  <si>
    <t>csg_manual_20230103144852630180</t>
  </si>
  <si>
    <t>703212864013</t>
  </si>
  <si>
    <t>¥13.00</t>
  </si>
  <si>
    <t>查看此单用户因阳性需取消订单，联系代理告知可取消，我处已结算191元，已追赔204元，故我处应补回贵司13元</t>
  </si>
  <si>
    <t>返现日期</t>
  </si>
  <si>
    <t>，</t>
  </si>
  <si>
    <r>
      <t>703206527168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5.03</t>
    </r>
    <r>
      <rPr>
        <sz val="10"/>
        <rFont val="宋体"/>
        <charset val="134"/>
      </rPr>
      <t>元待退回</t>
    </r>
  </si>
  <si>
    <r>
      <t>本期扣款</t>
    </r>
    <r>
      <rPr>
        <sz val="10"/>
        <rFont val="Arial"/>
        <charset val="134"/>
      </rPr>
      <t>10.9</t>
    </r>
    <r>
      <rPr>
        <sz val="10"/>
        <rFont val="宋体"/>
        <charset val="134"/>
      </rPr>
      <t>元</t>
    </r>
  </si>
  <si>
    <r>
      <t>703231697843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580.25</t>
    </r>
    <r>
      <rPr>
        <sz val="10"/>
        <rFont val="宋体"/>
        <charset val="134"/>
      </rPr>
      <t>元待退回</t>
    </r>
    <r>
      <rPr>
        <sz val="10"/>
        <rFont val="Arial"/>
        <charset val="134"/>
      </rPr>
      <t xml:space="preserve"> </t>
    </r>
  </si>
  <si>
    <r>
      <t>本期扣款</t>
    </r>
    <r>
      <rPr>
        <sz val="10"/>
        <rFont val="Arial"/>
        <charset val="134"/>
      </rPr>
      <t>890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</si>
  <si>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3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</si>
  <si>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21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</si>
  <si>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13</t>
    </r>
    <r>
      <rPr>
        <sz val="10"/>
        <rFont val="宋体"/>
        <charset val="134"/>
      </rPr>
      <t>元</t>
    </r>
  </si>
  <si>
    <t>A230110105205481</t>
  </si>
  <si>
    <t>A230110105805481</t>
  </si>
  <si>
    <t>A2301101053531659</t>
  </si>
  <si>
    <t>A230110105446481</t>
  </si>
  <si>
    <t>A230110105518481</t>
  </si>
  <si>
    <r>
      <t>总计：</t>
    </r>
    <r>
      <rPr>
        <sz val="10"/>
        <rFont val="Arial"/>
        <charset val="134"/>
      </rPr>
      <t>202530.13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</si>
  <si>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</si>
  <si>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</si>
  <si>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</si>
  <si>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</si>
  <si>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</si>
  <si>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</si>
  <si>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</si>
  <si>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</si>
  <si>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</si>
  <si>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</si>
  <si>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</si>
  <si>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</si>
  <si>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</si>
  <si>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</si>
  <si>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</si>
  <si>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</si>
  <si>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</si>
  <si>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</si>
  <si>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LIU YANG</t>
  </si>
  <si>
    <t>退房日周结</t>
  </si>
  <si>
    <t>714.00</t>
  </si>
  <si>
    <t>RMB</t>
  </si>
  <si>
    <t>0</t>
  </si>
  <si>
    <t>0.00</t>
  </si>
  <si>
    <t>趣悠游国际直连</t>
  </si>
  <si>
    <t>1659</t>
  </si>
  <si>
    <t>2023-01-07 20:13:23</t>
  </si>
  <si>
    <t>汇智国际旅游发展有限公司</t>
  </si>
  <si>
    <t>直连</t>
  </si>
  <si>
    <t>中国</t>
  </si>
  <si>
    <t>ANG ENGHIONG</t>
  </si>
  <si>
    <t>330.00</t>
  </si>
  <si>
    <t>2023-01-07 17:25:20</t>
  </si>
  <si>
    <t>马来西亚</t>
  </si>
  <si>
    <t>HONG PEINAN,ZHANG LIANG,DING SIQI</t>
  </si>
  <si>
    <t>1428.00</t>
  </si>
  <si>
    <t>2023-01-07 17:04:19</t>
  </si>
  <si>
    <t>YANG XUELAN</t>
  </si>
  <si>
    <t>257.00</t>
  </si>
  <si>
    <t>2023-01-07 15:46:16</t>
  </si>
  <si>
    <t>达沃皇冠丽晶酒店</t>
  </si>
  <si>
    <t>REN LIYONG</t>
  </si>
  <si>
    <t>171.00</t>
  </si>
  <si>
    <t>2023-01-07 11:42:20</t>
  </si>
  <si>
    <t>菲律宾</t>
  </si>
  <si>
    <t>GAO JIANHUA</t>
  </si>
  <si>
    <t>319.00</t>
  </si>
  <si>
    <t>2023-01-07 11:05:14</t>
  </si>
  <si>
    <t>曼谷茶达酒店</t>
  </si>
  <si>
    <t>PAN CHAOCHEN,ZHANG ZHENZHEN</t>
  </si>
  <si>
    <t>249.00</t>
  </si>
  <si>
    <t>2023-01-07 02:22:12</t>
  </si>
  <si>
    <t>泰国</t>
  </si>
  <si>
    <t>CHENG DAN,MA CAN</t>
  </si>
  <si>
    <t>555.00</t>
  </si>
  <si>
    <t>2023-01-07 00:00:33</t>
  </si>
  <si>
    <t>DAI MINGXING,LIN YUCHAO</t>
  </si>
  <si>
    <t>331.00</t>
  </si>
  <si>
    <t>2023-01-06 23:26:02</t>
  </si>
  <si>
    <t>JIANG HAIYI,JIANG XIAOYAN</t>
  </si>
  <si>
    <t>461.00</t>
  </si>
  <si>
    <t>2023-01-06 23:25:12</t>
  </si>
  <si>
    <t>HU JIAO</t>
  </si>
  <si>
    <t>405.00</t>
  </si>
  <si>
    <t>2023-01-06 22:57:17</t>
  </si>
  <si>
    <t>TONG SIUHUNG</t>
  </si>
  <si>
    <t>210.00</t>
  </si>
  <si>
    <t>2023-01-06 22:54:34</t>
  </si>
  <si>
    <t>ZHENG DANTING</t>
  </si>
  <si>
    <t>285.00</t>
  </si>
  <si>
    <t>2023-01-06 22:18:22</t>
  </si>
  <si>
    <t>MAO HAOYU</t>
  </si>
  <si>
    <t>431.00</t>
  </si>
  <si>
    <t>2023-01-06 21:24:00</t>
  </si>
  <si>
    <t>GUO LINRONG</t>
  </si>
  <si>
    <t>233.00</t>
  </si>
  <si>
    <t>2023-01-06 21:04:14</t>
  </si>
  <si>
    <t>LUI WEIFENG</t>
  </si>
  <si>
    <t>753.00</t>
  </si>
  <si>
    <t>2023-01-06 17:21:48</t>
  </si>
  <si>
    <t>直采</t>
  </si>
  <si>
    <t>PENG XIAOMINH,HU LULU</t>
  </si>
  <si>
    <t>296.00</t>
  </si>
  <si>
    <t>2023-01-06 14:37:15</t>
  </si>
  <si>
    <t>FAN YI</t>
  </si>
  <si>
    <t>899.00</t>
  </si>
  <si>
    <t>2023-01-06 11:44:13</t>
  </si>
  <si>
    <t>158.00</t>
  </si>
  <si>
    <t>2023-01-06 11:34:22</t>
  </si>
  <si>
    <t>LIANG XIUWEN,LIANG PEIJIN,LIANG MINQIAN</t>
  </si>
  <si>
    <t>2697.00</t>
  </si>
  <si>
    <t>2023-01-06 11:28:30</t>
  </si>
  <si>
    <t>WU WENJUN</t>
  </si>
  <si>
    <t>895.00</t>
  </si>
  <si>
    <t>2023-01-06 11:24:20</t>
  </si>
  <si>
    <t>TANG JUAN</t>
  </si>
  <si>
    <t>1035.00</t>
  </si>
  <si>
    <t>2023-01-06 10:33:32</t>
  </si>
  <si>
    <t>ZHU ZIJIE,YE LITAO</t>
  </si>
  <si>
    <t>2023-01-06 10:21:17</t>
  </si>
  <si>
    <t>CHEN LIHUA,LI JIAYIN</t>
  </si>
  <si>
    <t>347.00</t>
  </si>
  <si>
    <t>2023-01-06 10:15:19</t>
  </si>
  <si>
    <t>LI YINRU,LIU ZHIWEN,XIE CUIRU</t>
  </si>
  <si>
    <t>3105.00</t>
  </si>
  <si>
    <t>2023-01-06 09:29:26</t>
  </si>
  <si>
    <t>PAN JIANXIN</t>
  </si>
  <si>
    <t>2023-01-06 08:58:15</t>
  </si>
  <si>
    <t>HONG ZIJUN</t>
  </si>
  <si>
    <t>2023-01-06 08:56:34</t>
  </si>
  <si>
    <t>LUO ZHIGANG,XIANG YANG</t>
  </si>
  <si>
    <t>2070.00</t>
  </si>
  <si>
    <t>2023-01-06 08:21:20</t>
  </si>
  <si>
    <t>GUO YULEI</t>
  </si>
  <si>
    <t>2023-01-06 08:09:17</t>
  </si>
  <si>
    <t>YANG RUI,LI XUANJIN</t>
  </si>
  <si>
    <t>2023-01-06 08:07:17</t>
  </si>
  <si>
    <t>WANG ZHEN</t>
  </si>
  <si>
    <t>2023-01-06 08:05:53</t>
  </si>
  <si>
    <t>LU SHENGNAN</t>
  </si>
  <si>
    <t>2023-01-06 08:02:18</t>
  </si>
  <si>
    <t>LIU RUI,CAI QIAOLIN</t>
  </si>
  <si>
    <t>2023-01-06 07:56:23</t>
  </si>
  <si>
    <t>CHEN YUJUN,CHEN BAOXIONG</t>
  </si>
  <si>
    <t>2023-01-06 07:22:18</t>
  </si>
  <si>
    <t>CUI XIAOXIAO,LI KEHUI</t>
  </si>
  <si>
    <t>2023-01-06 06:52:53</t>
  </si>
  <si>
    <t>ZHANG XUNXING</t>
  </si>
  <si>
    <t>426.00</t>
  </si>
  <si>
    <t>2023-01-06 03:49:13</t>
  </si>
  <si>
    <t>DING LING</t>
  </si>
  <si>
    <t>-899</t>
  </si>
  <si>
    <t>2023-01-06 01:48:16</t>
  </si>
  <si>
    <t>WU JIANBO,WU JING</t>
  </si>
  <si>
    <t>936.00</t>
  </si>
  <si>
    <t>2023-01-06 00:56:16</t>
  </si>
  <si>
    <t>MO XIAODONG,ZENG BAOJU</t>
  </si>
  <si>
    <t>2023-01-06 00:54:14</t>
  </si>
  <si>
    <t>HUANG JUNXIAN</t>
  </si>
  <si>
    <t>1028.00</t>
  </si>
  <si>
    <t>2023-01-05 22:54:07</t>
  </si>
  <si>
    <t>LI JUNYANG</t>
  </si>
  <si>
    <t>2023-01-05 22:44:25</t>
  </si>
  <si>
    <t>YANG JIERUI</t>
  </si>
  <si>
    <t>213.00</t>
  </si>
  <si>
    <t>2023-01-05 22:35:13</t>
  </si>
  <si>
    <t>GAN YAJUAN,GAN YILING</t>
  </si>
  <si>
    <t>2023-01-05 22:25:15</t>
  </si>
  <si>
    <t>CHEN LEI</t>
  </si>
  <si>
    <t>902.00</t>
  </si>
  <si>
    <t>2023-01-05 22:24:15</t>
  </si>
  <si>
    <t>WU LISHAN,LIANG XIUYI</t>
  </si>
  <si>
    <t>893.00</t>
  </si>
  <si>
    <t>2023-01-05 21:56:24</t>
  </si>
  <si>
    <t>沙美岛萨凯海滩度假村</t>
  </si>
  <si>
    <t>FENG WEIWEI</t>
  </si>
  <si>
    <t>734.00</t>
  </si>
  <si>
    <t>2023-01-06 10:01:00</t>
  </si>
  <si>
    <t>CHEN QIUTIAN,ZHANG YANZHEN</t>
  </si>
  <si>
    <t>637.00</t>
  </si>
  <si>
    <t>2023-01-05 20:59:15</t>
  </si>
  <si>
    <t>LI JIAHUI</t>
  </si>
  <si>
    <t>908.00</t>
  </si>
  <si>
    <t>2023-01-05 20:57:21</t>
  </si>
  <si>
    <t>LEE LAIWAH</t>
  </si>
  <si>
    <t>762.00</t>
  </si>
  <si>
    <t>2023-01-05 20:42:22</t>
  </si>
  <si>
    <t>LIU PENG</t>
  </si>
  <si>
    <t>470.00</t>
  </si>
  <si>
    <t>2023-01-05 19:34:26</t>
  </si>
  <si>
    <t>LIU LIANGMEI</t>
  </si>
  <si>
    <t>2023-01-05 18:55:27</t>
  </si>
  <si>
    <t>ZHU JIANJUN,CHEN JINHUI,CHEN JINGUI</t>
  </si>
  <si>
    <t>768.00</t>
  </si>
  <si>
    <t>2023-01-05 17:08:37</t>
  </si>
  <si>
    <t>DENG YINGMIAO,QIU JIABIN</t>
  </si>
  <si>
    <t>2023-01-05 15:21:23</t>
  </si>
  <si>
    <t>JIANG CUIYING</t>
  </si>
  <si>
    <t>2023-01-05 15:07:18</t>
  </si>
  <si>
    <t>XU DEYAN</t>
  </si>
  <si>
    <t>2023-01-05 14:30:22</t>
  </si>
  <si>
    <t>ZHAN LISI</t>
  </si>
  <si>
    <t>2023-01-05 14:22:15</t>
  </si>
  <si>
    <t>FENG TIANQI</t>
  </si>
  <si>
    <t>141.00</t>
  </si>
  <si>
    <t>2023-01-05 13:41:01</t>
  </si>
  <si>
    <t>CHEN NENGYUAN</t>
  </si>
  <si>
    <t>2023-01-05 13:30:16</t>
  </si>
  <si>
    <t>ZHANG SITING,HE YIFENG</t>
  </si>
  <si>
    <t>2023-01-05 12:57:28</t>
  </si>
  <si>
    <t>BAI SIJING,BAI SIROU</t>
  </si>
  <si>
    <t>800.00</t>
  </si>
  <si>
    <t>2023-01-05 11:42:54</t>
  </si>
  <si>
    <t>LI YUE,WANG WEI</t>
  </si>
  <si>
    <t>305.00</t>
  </si>
  <si>
    <t>2023-01-05 11:30:13</t>
  </si>
  <si>
    <t>YAO QI</t>
  </si>
  <si>
    <t>2001.00</t>
  </si>
  <si>
    <t>2023-01-05 11:20:22</t>
  </si>
  <si>
    <t>2023-01-05 09:38:17</t>
  </si>
  <si>
    <t>PAN YUNTING,DENG BIN</t>
  </si>
  <si>
    <t>2023-01-05 09:38:16</t>
  </si>
  <si>
    <t>HE SUYU,LIAO CONG</t>
  </si>
  <si>
    <t>1029.00</t>
  </si>
  <si>
    <t>2023-01-05 09:36:25</t>
  </si>
  <si>
    <t>LIN SHANSHAN</t>
  </si>
  <si>
    <t>2023-01-05 08:21:16</t>
  </si>
  <si>
    <t>TAN XIAOJUN,YI MIN</t>
  </si>
  <si>
    <t>2023-01-05 08:03:20</t>
  </si>
  <si>
    <t>GAO SONG</t>
  </si>
  <si>
    <t>813.99</t>
  </si>
  <si>
    <t>2023-01-05 07:31:12</t>
  </si>
  <si>
    <t>DENG BING,ZHOU JINGYANG</t>
  </si>
  <si>
    <t>2023-01-05 02:50:12</t>
  </si>
  <si>
    <t>XU FENG,XU FENG</t>
  </si>
  <si>
    <t>2023-01-05 02:31:15</t>
  </si>
  <si>
    <t>JIAN MIN</t>
  </si>
  <si>
    <t>2023-01-05 02:27:16</t>
  </si>
  <si>
    <t>YANG YANG,WANG SHIYUAN</t>
  </si>
  <si>
    <t>2023-01-05 01:45:18</t>
  </si>
  <si>
    <t>LI JIE,ZHOU JIAYUE</t>
  </si>
  <si>
    <t>2023-01-05 00:31:04</t>
  </si>
  <si>
    <t>HUANG QIULING,HUANG DONGCAI</t>
  </si>
  <si>
    <t>1786.00</t>
  </si>
  <si>
    <t>2023-01-05 00:28:52</t>
  </si>
  <si>
    <t>WU YUEYI</t>
  </si>
  <si>
    <t>832.00</t>
  </si>
  <si>
    <t>2022-12-29 15:36:13</t>
  </si>
  <si>
    <t>GU KEQUAN</t>
  </si>
  <si>
    <t>693.00</t>
  </si>
  <si>
    <t>2022-12-25 12:44:16</t>
  </si>
  <si>
    <t>YOU HUIMIN</t>
  </si>
  <si>
    <t>831.00</t>
  </si>
  <si>
    <t>2022-12-25 09:59:16</t>
  </si>
  <si>
    <t>LIU YUQI,CHEN YINGYING</t>
  </si>
  <si>
    <t>348.00</t>
  </si>
  <si>
    <t>2022-12-14 09:10:35</t>
  </si>
  <si>
    <t>CHEN MEIYUN,GAO MINGYUAN</t>
  </si>
  <si>
    <t>1281.00</t>
  </si>
  <si>
    <t>2022-12-23 00:02:30</t>
  </si>
  <si>
    <t>ZOU DEHUI,LI MING</t>
  </si>
  <si>
    <t>4633.98</t>
  </si>
  <si>
    <t>2022-12-27 17:10:21</t>
  </si>
  <si>
    <t>澳门雅辰酒店 (前金丽华酒店)</t>
  </si>
  <si>
    <t>YEH HAOJAN</t>
  </si>
  <si>
    <t>872.00</t>
  </si>
  <si>
    <t>2022-12-28 15:07:14</t>
  </si>
  <si>
    <t>LIU YANG,CHEN JINGXIN</t>
  </si>
  <si>
    <t>1266.00</t>
  </si>
  <si>
    <t>2022-12-30 11:24:16</t>
  </si>
  <si>
    <t>LUO YUTING,DENG YIMING</t>
  </si>
  <si>
    <t>618.00</t>
  </si>
  <si>
    <t>2022-12-28 19:37:37</t>
  </si>
  <si>
    <t>YUAN ZILIN,WEI LIQIAO</t>
  </si>
  <si>
    <t>600.00</t>
  </si>
  <si>
    <t>2022-12-17 21:50:16</t>
  </si>
  <si>
    <t>WU WEI</t>
  </si>
  <si>
    <t>409.00</t>
  </si>
  <si>
    <t>2022-12-17 00:51:15</t>
  </si>
  <si>
    <t>QIN TIAN</t>
  </si>
  <si>
    <t>2022-12-17 00:50:02</t>
  </si>
  <si>
    <t>ZHOU JING,HUA JIANGANG</t>
  </si>
  <si>
    <t>492.00</t>
  </si>
  <si>
    <t>2022-12-16 19:48:19</t>
  </si>
  <si>
    <t>Yike Zhu</t>
  </si>
  <si>
    <t>1338.00</t>
  </si>
  <si>
    <t>2022-12-16 00:21:12</t>
  </si>
  <si>
    <t>TAN RUNTAO</t>
  </si>
  <si>
    <t>280.00</t>
  </si>
  <si>
    <t>2022-12-20 21:00:13</t>
  </si>
  <si>
    <t>SHAO XU,YANG MEI</t>
  </si>
  <si>
    <t>1300.00</t>
  </si>
  <si>
    <t>2022-12-19 15:49:16</t>
  </si>
  <si>
    <t>SU JIAXI,PAN YINGE</t>
  </si>
  <si>
    <t>1341.00</t>
  </si>
  <si>
    <t>2022-12-19 03:40:55</t>
  </si>
  <si>
    <t>KONG ZHANGRAN</t>
  </si>
  <si>
    <t>408.00</t>
  </si>
  <si>
    <t>2022-12-14 23:15:16</t>
  </si>
  <si>
    <t>WANG YUANLONG,ZHAO YALI,WANG HELONG,LI LIYUAN</t>
  </si>
  <si>
    <t>2158.00</t>
  </si>
  <si>
    <t>2022-12-09 23:27:26</t>
  </si>
  <si>
    <t>LIAO JIANRONG,XUE WENJIAO</t>
  </si>
  <si>
    <t>363.00</t>
  </si>
  <si>
    <t>2022-12-28 21:03:15</t>
  </si>
  <si>
    <t>YANG JING,ZHU JIAJUN</t>
  </si>
  <si>
    <t>526.00</t>
  </si>
  <si>
    <t>2022-12-25 21:42:36</t>
  </si>
  <si>
    <t>WU QIONG</t>
  </si>
  <si>
    <t>737.01</t>
  </si>
  <si>
    <t>2023-01-04 01:00:13</t>
  </si>
  <si>
    <t>ZHAO WEINA</t>
  </si>
  <si>
    <t>191.00</t>
  </si>
  <si>
    <t>2023-01-04 03:14:12</t>
  </si>
  <si>
    <t>CHENG YU</t>
  </si>
  <si>
    <t>2124.00</t>
  </si>
  <si>
    <t>2022-12-26 21:21:27</t>
  </si>
  <si>
    <t>WU BING</t>
  </si>
  <si>
    <t>2022-12-26 21:21:14</t>
  </si>
  <si>
    <t>ZHANG YOUQING,LIU JIALING</t>
  </si>
  <si>
    <t>797.00</t>
  </si>
  <si>
    <t>2022-12-08 16:21:54</t>
  </si>
  <si>
    <t>WU PEIYUN</t>
  </si>
  <si>
    <t>4073.01</t>
  </si>
  <si>
    <t>2022-12-06 20:33:08</t>
  </si>
  <si>
    <t>CHE SUTHA</t>
  </si>
  <si>
    <t>276.00</t>
  </si>
  <si>
    <t>2022-12-23 19:25:42</t>
  </si>
  <si>
    <t>WANG TIANYOU</t>
  </si>
  <si>
    <t>1086.00</t>
  </si>
  <si>
    <t>2022-12-27 22:39:16</t>
  </si>
  <si>
    <t>LI YUJIE,QIU PENG</t>
  </si>
  <si>
    <t>2022-12-27 14:59:15</t>
  </si>
  <si>
    <t>LI PEI</t>
  </si>
  <si>
    <t>829.00</t>
  </si>
  <si>
    <t>2022-12-28 17:12:38</t>
  </si>
  <si>
    <t>PAN YONGWEN</t>
  </si>
  <si>
    <t>2556.00</t>
  </si>
  <si>
    <t>2022-12-29 14:58:15</t>
  </si>
  <si>
    <t>Boya Yang</t>
  </si>
  <si>
    <t>1022.00</t>
  </si>
  <si>
    <t>2022-12-31 20:22:03</t>
  </si>
  <si>
    <t>LONG WEN,ZHOU MIAN</t>
  </si>
  <si>
    <t>2108.00</t>
  </si>
  <si>
    <t>2022-12-31 15:20:56</t>
  </si>
  <si>
    <t>LIU YANGYANG,ZHAO QIAN</t>
  </si>
  <si>
    <t>736.00</t>
  </si>
  <si>
    <t>2022-12-11 17:43:53</t>
  </si>
  <si>
    <t>YANG ZIHAN,HU JIACHENG</t>
  </si>
  <si>
    <t>1294.00</t>
  </si>
  <si>
    <t>2022-12-24 23:41:41</t>
  </si>
  <si>
    <t>LIANG MINMIN,LAM HAUYING</t>
  </si>
  <si>
    <t>3080.00</t>
  </si>
  <si>
    <t>2022-12-13 23:22:56</t>
  </si>
  <si>
    <t>HOU JIAN</t>
  </si>
  <si>
    <t>2322.00</t>
  </si>
  <si>
    <t>2022-12-31 08:21:40</t>
  </si>
  <si>
    <t>HUANG YUXING</t>
  </si>
  <si>
    <t>1380.00</t>
  </si>
  <si>
    <t>2023-01-02 16:13:14</t>
  </si>
  <si>
    <t>YUAN WEIJUN</t>
  </si>
  <si>
    <t>803.00</t>
  </si>
  <si>
    <t>2023-01-04 18:04:19</t>
  </si>
  <si>
    <t>LAU KWINGCHIU</t>
  </si>
  <si>
    <t>2367.00</t>
  </si>
  <si>
    <t>2022-12-29 11:45:18</t>
  </si>
  <si>
    <t>WANG XIAOHUA</t>
  </si>
  <si>
    <t>666.00</t>
  </si>
  <si>
    <t>2022-12-29 06:57:21</t>
  </si>
  <si>
    <t>WU YINGZHI</t>
  </si>
  <si>
    <t>1536.00</t>
  </si>
  <si>
    <t>2023-01-03 17:46:02</t>
  </si>
  <si>
    <t>芭提雅皇家克里夫海滩酒店</t>
  </si>
  <si>
    <t>CHEN CHEN,LEUNG JUSTINCHIKEE</t>
  </si>
  <si>
    <t>4916.00</t>
  </si>
  <si>
    <t>2022-11-16 13:41:35</t>
  </si>
  <si>
    <t>CHEN NA</t>
  </si>
  <si>
    <t>4660.00</t>
  </si>
  <si>
    <t>2022-11-12 13:39:21</t>
  </si>
  <si>
    <t>WAN QIAN,ZENG CUILIAN</t>
  </si>
  <si>
    <t>631.00</t>
  </si>
  <si>
    <t>2022-12-09 12:12:25</t>
  </si>
  <si>
    <t>ZHANG MEINA,ZHENG YINXIANG</t>
  </si>
  <si>
    <t>150.00</t>
  </si>
  <si>
    <t>-481</t>
  </si>
  <si>
    <t>2022-12-09 12:10:26</t>
  </si>
  <si>
    <t>WANG YUMENG</t>
  </si>
  <si>
    <t>1508.00</t>
  </si>
  <si>
    <t>2022-12-31 02:30:17</t>
  </si>
  <si>
    <t>XIA LEI</t>
  </si>
  <si>
    <t>1207.00</t>
  </si>
  <si>
    <t>301.75</t>
  </si>
  <si>
    <t>-905</t>
  </si>
  <si>
    <t>2023-01-03 20:25:12</t>
  </si>
  <si>
    <t>曼谷安曼纳酒店</t>
  </si>
  <si>
    <t>GROUSS TATIANA,DONG SHAOHUI</t>
  </si>
  <si>
    <t>1782.99</t>
  </si>
  <si>
    <t>2023-01-03 11:34:31</t>
  </si>
  <si>
    <t>ZHAI NANJUN</t>
  </si>
  <si>
    <t>1182.00</t>
  </si>
  <si>
    <t>2023-01-03 11:34:57</t>
  </si>
  <si>
    <t>文斯水门酒店</t>
  </si>
  <si>
    <t>YU FANG</t>
  </si>
  <si>
    <t>356.00</t>
  </si>
  <si>
    <t>2023-01-03 10:40:31</t>
  </si>
  <si>
    <t>Song Xu,Junlong Jia</t>
  </si>
  <si>
    <t>824.00</t>
  </si>
  <si>
    <t>2023-01-02 20:03:15</t>
  </si>
  <si>
    <t>XIE XINGZHAO,XIAO ZIXUAN</t>
  </si>
  <si>
    <t>984.00</t>
  </si>
  <si>
    <t>2023-01-02 21:26:13</t>
  </si>
  <si>
    <t>迪拜杜斯特都喜天丽酒店</t>
  </si>
  <si>
    <t>LI HAIBO</t>
  </si>
  <si>
    <t>2117.00</t>
  </si>
  <si>
    <t>2022-12-18 17:20:19</t>
  </si>
  <si>
    <t>阿拉伯联合酋长国</t>
  </si>
  <si>
    <t>HAO XINLIN</t>
  </si>
  <si>
    <t>508.00</t>
  </si>
  <si>
    <t>2023-01-01 22:51:14</t>
  </si>
  <si>
    <t>TEMTEMIE CHERINET,LI XIANDENG</t>
  </si>
  <si>
    <t>6314.00</t>
  </si>
  <si>
    <t>2022-12-25 03:36:06</t>
  </si>
  <si>
    <t>ZHANG YU,LI YINGCHEN</t>
  </si>
  <si>
    <t>2251.00</t>
  </si>
  <si>
    <t>2022-11-23 17:44:05</t>
  </si>
  <si>
    <t>QUAN YANGTING</t>
  </si>
  <si>
    <t>983.00</t>
  </si>
  <si>
    <t>2022-11-30 23:47:30</t>
  </si>
  <si>
    <t>新加坡</t>
  </si>
  <si>
    <t>拉斯维加斯康士登酒店</t>
  </si>
  <si>
    <t>HONG JIAO,XIE HUI</t>
  </si>
  <si>
    <t>3450.00</t>
  </si>
  <si>
    <t>2022-12-14 08:15:13</t>
  </si>
  <si>
    <t>美国</t>
  </si>
  <si>
    <t>皇家拉达那哥欣酒店</t>
  </si>
  <si>
    <t>ZHOU QINGZHU</t>
  </si>
  <si>
    <t>212.00</t>
  </si>
  <si>
    <t>2022-12-31 12:51:31</t>
  </si>
  <si>
    <t>素坤逸15巷酒店</t>
  </si>
  <si>
    <t>CHENG CHIAOYU,SHIH WEICHENG</t>
  </si>
  <si>
    <t>728.00</t>
  </si>
  <si>
    <t>2022-09-22 18:18:28</t>
  </si>
  <si>
    <t>CHAN WENCHENG,WU KUANCHANG</t>
  </si>
  <si>
    <t>2022-09-22 18:17:07</t>
  </si>
  <si>
    <t>曼谷是隆富丽华酒店</t>
  </si>
  <si>
    <t>HONG ZHENZHU</t>
  </si>
  <si>
    <t>1072.00</t>
  </si>
  <si>
    <t>2022-12-27 09:56:40</t>
  </si>
  <si>
    <t>LI LITAO,MO BINGBING</t>
  </si>
  <si>
    <t>891.00</t>
  </si>
  <si>
    <t>2022-12-23 02:15:19</t>
  </si>
  <si>
    <t>SUN YIWEI</t>
  </si>
  <si>
    <t>2022-12-21 23:40:19</t>
  </si>
  <si>
    <t>LI MANTING,ZHAO YOUQUAN</t>
  </si>
  <si>
    <t>1032.00</t>
  </si>
  <si>
    <t>2023-01-04 18:39:24</t>
  </si>
  <si>
    <t>HUANG YUTIAN</t>
  </si>
  <si>
    <t>2023-01-05 00:08:22</t>
  </si>
  <si>
    <t>LIANG HUIYAN</t>
  </si>
  <si>
    <t>2023-01-05 00:06:17</t>
  </si>
  <si>
    <t>885.00</t>
  </si>
  <si>
    <t>2023-01-04 23:54:18</t>
  </si>
  <si>
    <t>SHEN YAOZHAO,MA PEIXIAN</t>
  </si>
  <si>
    <t>2023-01-04 23:41:14</t>
  </si>
  <si>
    <t>LU LINGQIAN,YAO SIQI</t>
  </si>
  <si>
    <t>2023-01-04 23:21:16</t>
  </si>
  <si>
    <t>LEI JIAJUN</t>
  </si>
  <si>
    <t>2023-01-05 00:27:16</t>
  </si>
  <si>
    <t>LIU YUNHONG</t>
  </si>
  <si>
    <t>2023-01-05 00:20:17</t>
  </si>
  <si>
    <t>HE CHENCHEN</t>
  </si>
  <si>
    <t>3938.01</t>
  </si>
  <si>
    <t>2022-12-08 10:10:31</t>
  </si>
  <si>
    <t>LIU XIN</t>
  </si>
  <si>
    <t>1620.00</t>
  </si>
  <si>
    <t>2022-12-14 23:39:24</t>
  </si>
  <si>
    <t>ZHANG HAN</t>
  </si>
  <si>
    <t>413.00</t>
  </si>
  <si>
    <t>2023-01-04 13:47:04</t>
  </si>
  <si>
    <t>韩国</t>
  </si>
  <si>
    <t>曼谷沙吞娜拉提瓦酒店</t>
  </si>
  <si>
    <t>DU YOUNG</t>
  </si>
  <si>
    <t>498.00</t>
  </si>
  <si>
    <t>2023-01-04 09:07:12</t>
  </si>
  <si>
    <t>NG WENGIAN,LIANG JIAXIN</t>
  </si>
  <si>
    <t>2023-01-03 18:03:10</t>
  </si>
  <si>
    <t>WANG WENQIANG,LIU YAWEI</t>
  </si>
  <si>
    <t>2023-01-01 02:49:05</t>
  </si>
  <si>
    <t>LYU MINYI</t>
  </si>
  <si>
    <t>612.00</t>
  </si>
  <si>
    <t>2022-12-26 13:02:46</t>
  </si>
  <si>
    <t>CHEONG KAHOU,LAI PEKKEI</t>
  </si>
  <si>
    <t>5273.00</t>
  </si>
  <si>
    <t>2022-12-14 01:38:13</t>
  </si>
  <si>
    <t>日本</t>
  </si>
  <si>
    <t>曼谷拉差贴威维拉酒店</t>
  </si>
  <si>
    <t>ZHANG CHE,ZHANG CHE</t>
  </si>
  <si>
    <t>990.00</t>
  </si>
  <si>
    <t>2022-12-31 19:05:18</t>
  </si>
  <si>
    <t>F6 酒店</t>
  </si>
  <si>
    <t>Mai Qixuan</t>
  </si>
  <si>
    <t>2138.00</t>
  </si>
  <si>
    <t>2022-12-20 08:33:47</t>
  </si>
  <si>
    <t>芬兰</t>
  </si>
  <si>
    <t>LI MINGYU,YANG JUNYANG</t>
  </si>
  <si>
    <t>364.00</t>
  </si>
  <si>
    <t>2022-12-28 17:32:21</t>
  </si>
  <si>
    <t>LENG MINGQUAN,YANG LE</t>
  </si>
  <si>
    <t>1812.00</t>
  </si>
  <si>
    <t>2022-12-29 22:33:42</t>
  </si>
  <si>
    <t>DENG YANGNI</t>
  </si>
  <si>
    <t>1806.00</t>
  </si>
  <si>
    <t>2022-12-30 21:09:19</t>
  </si>
  <si>
    <t>OU HAOXUAN,LIN RUONAN</t>
  </si>
  <si>
    <t>2022-12-30 11:22:39</t>
  </si>
  <si>
    <t>WU WENHUI,CHEN HAIYUAN</t>
  </si>
  <si>
    <t>969.00</t>
  </si>
  <si>
    <t>2022-12-30 10:53:18</t>
  </si>
  <si>
    <t>ZHANG HENGZHANG</t>
  </si>
  <si>
    <t>187.00</t>
  </si>
  <si>
    <t>2023-01-04 20:13:14</t>
  </si>
  <si>
    <t>YANG RUI</t>
  </si>
  <si>
    <t>830.00</t>
  </si>
  <si>
    <t>2022-12-19 09:01:54</t>
  </si>
  <si>
    <t>中国城太平洋快捷酒店</t>
  </si>
  <si>
    <t>ZHOU SHIFENG</t>
  </si>
  <si>
    <t>719.01</t>
  </si>
  <si>
    <t>2022-12-30 17:30:22</t>
  </si>
  <si>
    <t>WU JINGJIE,ZHANG CHUANJUN</t>
  </si>
  <si>
    <t>5868.00</t>
  </si>
  <si>
    <t>2022-12-28 00:35:06</t>
  </si>
  <si>
    <t>CHUA EBELL</t>
  </si>
  <si>
    <t>1690.00</t>
  </si>
  <si>
    <t>2022-12-12 06:02:10</t>
  </si>
  <si>
    <t>LIU YUMIN</t>
  </si>
  <si>
    <t>391.00</t>
  </si>
  <si>
    <t>2022-12-29 09:11:35</t>
  </si>
  <si>
    <t>GAO YIGANG</t>
  </si>
  <si>
    <t>1192.00</t>
  </si>
  <si>
    <t>2022-12-29 12:49:23</t>
  </si>
  <si>
    <t>HU QINGMIN</t>
  </si>
  <si>
    <t>614.00</t>
  </si>
  <si>
    <t>2023-01-03 20:30:16</t>
  </si>
  <si>
    <t>MAO YUQIAN,LONG HAIYAN</t>
  </si>
  <si>
    <t>307.00</t>
  </si>
  <si>
    <t>2023-01-01 00:55:35</t>
  </si>
  <si>
    <t>GAO JIAWEN</t>
  </si>
  <si>
    <t>303.00</t>
  </si>
  <si>
    <t>2022-12-30 23:57:23</t>
  </si>
  <si>
    <t>LIANG XIAOLI</t>
  </si>
  <si>
    <t>2023-01-02 19:43:14</t>
  </si>
  <si>
    <t>ZHU YONGYIN</t>
  </si>
  <si>
    <t>2023-01-03 00:05:59</t>
  </si>
  <si>
    <t>HE YAOYOON</t>
  </si>
  <si>
    <t>350.00</t>
  </si>
  <si>
    <t>2023-01-02 10:56:54</t>
  </si>
  <si>
    <t>LI DUO,WANG KAI</t>
  </si>
  <si>
    <t>367.00</t>
  </si>
  <si>
    <t>2023-01-04 19:13:13</t>
  </si>
  <si>
    <t>WU SUYAN</t>
  </si>
  <si>
    <t>1950.00</t>
  </si>
  <si>
    <t>2022-12-30 10:40:42</t>
  </si>
  <si>
    <t>CHEN YANRU</t>
  </si>
  <si>
    <t>2149.00</t>
  </si>
  <si>
    <t>2022-12-28 07:40:04</t>
  </si>
  <si>
    <t>XU XIAOJIAO</t>
  </si>
  <si>
    <t>1401.00</t>
  </si>
  <si>
    <t>2023-01-05 11:40:36</t>
  </si>
  <si>
    <t>LEE WAIBUN,WONG HOKWONGTANY,YUEN LAICHUNCANDY,WONG LOKYEE</t>
  </si>
  <si>
    <t>1284.00</t>
  </si>
  <si>
    <t>2023-01-04 21:48:17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</si>
</sst>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195</v>
      </c>
      <c r="B5" s="26" t="s">
        <v>19</v>
      </c>
      <c r="C5" s="9" t="s">
        <v>20</v>
      </c>
      <c r="D5" s="27" t="s">
        <v>21</v>
      </c>
      <c r="E5" s="28" t="s">
        <v>22</v>
      </c>
      <c r="F5" s="28" t="s">
        <v>23</v>
      </c>
      <c r="G5" s="29">
        <v>0</v>
      </c>
      <c r="H5" s="30" t="s">
        <v>19</v>
      </c>
      <c r="I5" s="41" t="s">
        <v>24</v>
      </c>
      <c r="J5" s="9" t="s">
        <v>19</v>
      </c>
      <c r="K5" s="9" t="s">
        <v>24</v>
      </c>
    </row>
    <row r="6" ht="27.95" customHeight="1" spans="1:9">
      <c r="A6" s="21" t="s">
        <v>25</v>
      </c>
      <c r="D6" s="31"/>
      <c r="E6" s="32"/>
      <c r="F6" s="32"/>
      <c r="G6" s="33"/>
      <c r="H6" s="32"/>
      <c r="I6" s="37"/>
    </row>
    <row r="7" ht="15" customHeight="1" spans="1:11">
      <c r="A7" s="23" t="s">
        <v>26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27</v>
      </c>
      <c r="B8" s="35">
        <v>195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28</v>
      </c>
      <c r="J8" s="9" t="s">
        <v>19</v>
      </c>
      <c r="K8" s="9" t="s">
        <v>28</v>
      </c>
    </row>
    <row r="9" ht="15" customHeight="1" spans="1:11">
      <c r="A9" s="34" t="s">
        <v>29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30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31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32</v>
      </c>
      <c r="B12" s="39"/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97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 t="s">
        <v>73</v>
      </c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2</v>
      </c>
      <c r="N2" s="7" t="s">
        <v>81</v>
      </c>
      <c r="O2" s="7" t="s">
        <v>82</v>
      </c>
      <c r="P2" s="7" t="s">
        <v>83</v>
      </c>
      <c r="Q2" s="7"/>
      <c r="R2" s="12" t="s">
        <v>84</v>
      </c>
      <c r="S2" s="14" t="s">
        <v>84</v>
      </c>
      <c r="T2" s="7" t="s">
        <v>85</v>
      </c>
      <c r="U2" s="12" t="s">
        <v>19</v>
      </c>
      <c r="V2" s="12" t="s">
        <v>19</v>
      </c>
      <c r="W2" s="14" t="s">
        <v>19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19</v>
      </c>
      <c r="AD2" t="s">
        <v>6</v>
      </c>
      <c r="AE2" t="s">
        <v>86</v>
      </c>
      <c r="AF2" t="s">
        <v>87</v>
      </c>
      <c r="AG2" t="s">
        <v>75</v>
      </c>
      <c r="AH2" t="s">
        <v>19</v>
      </c>
    </row>
    <row r="3" ht="14.25" customHeight="1" spans="1:34">
      <c r="A3" s="6" t="s">
        <v>88</v>
      </c>
      <c r="B3" s="6" t="s">
        <v>89</v>
      </c>
      <c r="C3" s="6" t="s">
        <v>74</v>
      </c>
      <c r="D3" s="6" t="s">
        <v>75</v>
      </c>
      <c r="E3" s="6" t="s">
        <v>76</v>
      </c>
      <c r="F3" s="6" t="s">
        <v>75</v>
      </c>
      <c r="G3" s="6" t="s">
        <v>90</v>
      </c>
      <c r="H3" s="7" t="s">
        <v>91</v>
      </c>
      <c r="I3" s="7" t="s">
        <v>79</v>
      </c>
      <c r="J3" s="7" t="s">
        <v>2</v>
      </c>
      <c r="K3" s="7" t="s">
        <v>92</v>
      </c>
      <c r="L3" s="7">
        <v>1</v>
      </c>
      <c r="M3" s="7">
        <v>1</v>
      </c>
      <c r="N3" s="7" t="s">
        <v>93</v>
      </c>
      <c r="O3" s="7" t="s">
        <v>81</v>
      </c>
      <c r="P3" s="7" t="s">
        <v>94</v>
      </c>
      <c r="Q3" s="7"/>
      <c r="R3" s="12" t="s">
        <v>95</v>
      </c>
      <c r="S3" s="14" t="s">
        <v>19</v>
      </c>
      <c r="T3" s="7"/>
      <c r="U3" s="12" t="s">
        <v>19</v>
      </c>
      <c r="V3" s="12" t="s">
        <v>95</v>
      </c>
      <c r="W3" s="14" t="s">
        <v>96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97</v>
      </c>
      <c r="AD3" t="s">
        <v>6</v>
      </c>
      <c r="AE3" t="s">
        <v>98</v>
      </c>
      <c r="AF3" t="s">
        <v>87</v>
      </c>
      <c r="AG3" t="s">
        <v>75</v>
      </c>
      <c r="AH3" t="s">
        <v>19</v>
      </c>
    </row>
    <row r="4" ht="14.25" customHeight="1" spans="1:34">
      <c r="A4" s="6" t="s">
        <v>99</v>
      </c>
      <c r="B4" s="6" t="s">
        <v>100</v>
      </c>
      <c r="C4" s="6" t="s">
        <v>74</v>
      </c>
      <c r="D4" s="6" t="s">
        <v>75</v>
      </c>
      <c r="E4" s="6" t="s">
        <v>76</v>
      </c>
      <c r="F4" s="6" t="s">
        <v>75</v>
      </c>
      <c r="G4" s="6" t="s">
        <v>101</v>
      </c>
      <c r="H4" s="7" t="s">
        <v>102</v>
      </c>
      <c r="I4" s="7" t="s">
        <v>79</v>
      </c>
      <c r="J4" s="7" t="s">
        <v>2</v>
      </c>
      <c r="K4" s="7" t="s">
        <v>103</v>
      </c>
      <c r="L4" s="7">
        <v>1</v>
      </c>
      <c r="M4" s="7">
        <v>5</v>
      </c>
      <c r="N4" s="7" t="s">
        <v>104</v>
      </c>
      <c r="O4" s="7" t="s">
        <v>105</v>
      </c>
      <c r="P4" s="7" t="s">
        <v>94</v>
      </c>
      <c r="Q4" s="7"/>
      <c r="R4" s="12" t="s">
        <v>106</v>
      </c>
      <c r="S4" s="14" t="s">
        <v>19</v>
      </c>
      <c r="T4" s="7"/>
      <c r="U4" s="12" t="s">
        <v>19</v>
      </c>
      <c r="V4" s="12" t="s">
        <v>106</v>
      </c>
      <c r="W4" s="14" t="s">
        <v>107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108</v>
      </c>
      <c r="AD4" t="s">
        <v>6</v>
      </c>
      <c r="AE4" t="s">
        <v>109</v>
      </c>
      <c r="AF4" t="s">
        <v>87</v>
      </c>
      <c r="AG4" t="s">
        <v>75</v>
      </c>
      <c r="AH4" t="s">
        <v>19</v>
      </c>
    </row>
    <row r="5" ht="14.25" customHeight="1" spans="1:34">
      <c r="A5" s="6" t="s">
        <v>110</v>
      </c>
      <c r="B5" s="6" t="s">
        <v>111</v>
      </c>
      <c r="C5" s="6" t="s">
        <v>74</v>
      </c>
      <c r="D5" s="6" t="s">
        <v>75</v>
      </c>
      <c r="E5" s="6" t="s">
        <v>76</v>
      </c>
      <c r="F5" s="6" t="s">
        <v>75</v>
      </c>
      <c r="G5" s="6" t="s">
        <v>112</v>
      </c>
      <c r="H5" s="7" t="s">
        <v>113</v>
      </c>
      <c r="I5" s="7" t="s">
        <v>79</v>
      </c>
      <c r="J5" s="7" t="s">
        <v>2</v>
      </c>
      <c r="K5" s="7" t="s">
        <v>114</v>
      </c>
      <c r="L5" s="7">
        <v>1</v>
      </c>
      <c r="M5" s="7">
        <v>1</v>
      </c>
      <c r="N5" s="7" t="s">
        <v>115</v>
      </c>
      <c r="O5" s="7" t="s">
        <v>81</v>
      </c>
      <c r="P5" s="7" t="s">
        <v>94</v>
      </c>
      <c r="Q5" s="7"/>
      <c r="R5" s="12" t="s">
        <v>116</v>
      </c>
      <c r="S5" s="14" t="s">
        <v>19</v>
      </c>
      <c r="T5" s="7"/>
      <c r="U5" s="12" t="s">
        <v>19</v>
      </c>
      <c r="V5" s="12" t="s">
        <v>116</v>
      </c>
      <c r="W5" s="14" t="s">
        <v>117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118</v>
      </c>
      <c r="AD5" t="s">
        <v>6</v>
      </c>
      <c r="AE5" t="s">
        <v>119</v>
      </c>
      <c r="AF5" t="s">
        <v>87</v>
      </c>
      <c r="AG5" t="s">
        <v>75</v>
      </c>
      <c r="AH5" t="s">
        <v>19</v>
      </c>
    </row>
    <row r="6" ht="14.25" customHeight="1" spans="1:34">
      <c r="A6" s="6" t="s">
        <v>120</v>
      </c>
      <c r="B6" s="6" t="s">
        <v>121</v>
      </c>
      <c r="C6" s="6" t="s">
        <v>74</v>
      </c>
      <c r="D6" s="6" t="s">
        <v>75</v>
      </c>
      <c r="E6" s="6" t="s">
        <v>76</v>
      </c>
      <c r="F6" s="6" t="s">
        <v>75</v>
      </c>
      <c r="G6" s="6" t="s">
        <v>122</v>
      </c>
      <c r="H6" s="7" t="s">
        <v>123</v>
      </c>
      <c r="I6" s="7" t="s">
        <v>79</v>
      </c>
      <c r="J6" s="7" t="s">
        <v>2</v>
      </c>
      <c r="K6" s="7" t="s">
        <v>124</v>
      </c>
      <c r="L6" s="7">
        <v>1</v>
      </c>
      <c r="M6" s="7">
        <v>1</v>
      </c>
      <c r="N6" s="7" t="s">
        <v>125</v>
      </c>
      <c r="O6" s="7" t="s">
        <v>81</v>
      </c>
      <c r="P6" s="7" t="s">
        <v>94</v>
      </c>
      <c r="Q6" s="7"/>
      <c r="R6" s="12" t="s">
        <v>126</v>
      </c>
      <c r="S6" s="14" t="s">
        <v>19</v>
      </c>
      <c r="T6" s="7"/>
      <c r="U6" s="12" t="s">
        <v>19</v>
      </c>
      <c r="V6" s="12" t="s">
        <v>126</v>
      </c>
      <c r="W6" s="14" t="s">
        <v>127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128</v>
      </c>
      <c r="AD6" t="s">
        <v>6</v>
      </c>
      <c r="AE6" t="s">
        <v>129</v>
      </c>
      <c r="AF6" t="s">
        <v>87</v>
      </c>
      <c r="AG6" t="s">
        <v>75</v>
      </c>
      <c r="AH6" t="s">
        <v>19</v>
      </c>
    </row>
    <row r="7" ht="14.25" customHeight="1" spans="1:34">
      <c r="A7" s="6" t="s">
        <v>130</v>
      </c>
      <c r="B7" s="6" t="s">
        <v>131</v>
      </c>
      <c r="C7" s="6" t="s">
        <v>74</v>
      </c>
      <c r="D7" s="6" t="s">
        <v>75</v>
      </c>
      <c r="E7" s="6" t="s">
        <v>76</v>
      </c>
      <c r="F7" s="6" t="s">
        <v>75</v>
      </c>
      <c r="G7" s="6" t="s">
        <v>132</v>
      </c>
      <c r="H7" s="7" t="s">
        <v>133</v>
      </c>
      <c r="I7" s="7" t="s">
        <v>79</v>
      </c>
      <c r="J7" s="7" t="s">
        <v>2</v>
      </c>
      <c r="K7" s="7" t="s">
        <v>134</v>
      </c>
      <c r="L7" s="7">
        <v>1</v>
      </c>
      <c r="M7" s="7">
        <v>1</v>
      </c>
      <c r="N7" s="7" t="s">
        <v>135</v>
      </c>
      <c r="O7" s="7" t="s">
        <v>81</v>
      </c>
      <c r="P7" s="7" t="s">
        <v>94</v>
      </c>
      <c r="Q7" s="7"/>
      <c r="R7" s="12" t="s">
        <v>136</v>
      </c>
      <c r="S7" s="14" t="s">
        <v>19</v>
      </c>
      <c r="T7" s="7"/>
      <c r="U7" s="12" t="s">
        <v>19</v>
      </c>
      <c r="V7" s="12" t="s">
        <v>136</v>
      </c>
      <c r="W7" s="14" t="s">
        <v>137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138</v>
      </c>
      <c r="AD7" t="s">
        <v>6</v>
      </c>
      <c r="AE7" t="s">
        <v>139</v>
      </c>
      <c r="AF7" t="s">
        <v>87</v>
      </c>
      <c r="AG7" t="s">
        <v>75</v>
      </c>
      <c r="AH7" t="s">
        <v>19</v>
      </c>
    </row>
    <row r="8" ht="14.25" customHeight="1" spans="1:34">
      <c r="A8" s="6" t="s">
        <v>140</v>
      </c>
      <c r="B8" s="6" t="s">
        <v>141</v>
      </c>
      <c r="C8" s="6" t="s">
        <v>74</v>
      </c>
      <c r="D8" s="6" t="s">
        <v>75</v>
      </c>
      <c r="E8" s="6" t="s">
        <v>76</v>
      </c>
      <c r="F8" s="6" t="s">
        <v>75</v>
      </c>
      <c r="G8" s="6" t="s">
        <v>132</v>
      </c>
      <c r="H8" s="7" t="s">
        <v>133</v>
      </c>
      <c r="I8" s="7" t="s">
        <v>79</v>
      </c>
      <c r="J8" s="7" t="s">
        <v>2</v>
      </c>
      <c r="K8" s="7" t="s">
        <v>142</v>
      </c>
      <c r="L8" s="7">
        <v>1</v>
      </c>
      <c r="M8" s="7">
        <v>1</v>
      </c>
      <c r="N8" s="7" t="s">
        <v>135</v>
      </c>
      <c r="O8" s="7" t="s">
        <v>81</v>
      </c>
      <c r="P8" s="7" t="s">
        <v>94</v>
      </c>
      <c r="Q8" s="7"/>
      <c r="R8" s="12" t="s">
        <v>136</v>
      </c>
      <c r="S8" s="14" t="s">
        <v>19</v>
      </c>
      <c r="T8" s="7"/>
      <c r="U8" s="12" t="s">
        <v>19</v>
      </c>
      <c r="V8" s="12" t="s">
        <v>136</v>
      </c>
      <c r="W8" s="14" t="s">
        <v>137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138</v>
      </c>
      <c r="AD8" t="s">
        <v>6</v>
      </c>
      <c r="AE8" t="s">
        <v>139</v>
      </c>
      <c r="AF8" t="s">
        <v>87</v>
      </c>
      <c r="AG8" t="s">
        <v>75</v>
      </c>
      <c r="AH8" t="s">
        <v>19</v>
      </c>
    </row>
    <row r="9" ht="14.25" customHeight="1" spans="1:34">
      <c r="A9" s="6" t="s">
        <v>143</v>
      </c>
      <c r="B9" s="6" t="s">
        <v>144</v>
      </c>
      <c r="C9" s="6" t="s">
        <v>74</v>
      </c>
      <c r="D9" s="6" t="s">
        <v>75</v>
      </c>
      <c r="E9" s="6" t="s">
        <v>76</v>
      </c>
      <c r="F9" s="6" t="s">
        <v>75</v>
      </c>
      <c r="G9" s="6" t="s">
        <v>145</v>
      </c>
      <c r="H9" s="7" t="s">
        <v>146</v>
      </c>
      <c r="I9" s="7" t="s">
        <v>79</v>
      </c>
      <c r="J9" s="7" t="s">
        <v>2</v>
      </c>
      <c r="K9" s="7" t="s">
        <v>147</v>
      </c>
      <c r="L9" s="7">
        <v>1</v>
      </c>
      <c r="M9" s="7">
        <v>3</v>
      </c>
      <c r="N9" s="7" t="s">
        <v>148</v>
      </c>
      <c r="O9" s="7" t="s">
        <v>149</v>
      </c>
      <c r="P9" s="7" t="s">
        <v>94</v>
      </c>
      <c r="Q9" s="7"/>
      <c r="R9" s="12" t="s">
        <v>150</v>
      </c>
      <c r="S9" s="14" t="s">
        <v>19</v>
      </c>
      <c r="T9" s="7"/>
      <c r="U9" s="12" t="s">
        <v>19</v>
      </c>
      <c r="V9" s="12" t="s">
        <v>150</v>
      </c>
      <c r="W9" s="14" t="s">
        <v>151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152</v>
      </c>
      <c r="AD9" t="s">
        <v>6</v>
      </c>
      <c r="AE9" t="s">
        <v>153</v>
      </c>
      <c r="AF9" t="s">
        <v>87</v>
      </c>
      <c r="AG9" t="s">
        <v>75</v>
      </c>
      <c r="AH9" t="s">
        <v>19</v>
      </c>
    </row>
    <row r="10" ht="14.25" customHeight="1" spans="1:34">
      <c r="A10" s="6" t="s">
        <v>154</v>
      </c>
      <c r="B10" s="6" t="s">
        <v>155</v>
      </c>
      <c r="C10" s="6" t="s">
        <v>74</v>
      </c>
      <c r="D10" s="6" t="s">
        <v>75</v>
      </c>
      <c r="E10" s="6" t="s">
        <v>76</v>
      </c>
      <c r="F10" s="6" t="s">
        <v>75</v>
      </c>
      <c r="G10" s="6" t="s">
        <v>156</v>
      </c>
      <c r="H10" s="7" t="s">
        <v>157</v>
      </c>
      <c r="I10" s="7" t="s">
        <v>79</v>
      </c>
      <c r="J10" s="7" t="s">
        <v>2</v>
      </c>
      <c r="K10" s="7" t="s">
        <v>158</v>
      </c>
      <c r="L10" s="7">
        <v>1</v>
      </c>
      <c r="M10" s="7">
        <v>2</v>
      </c>
      <c r="N10" s="7" t="s">
        <v>148</v>
      </c>
      <c r="O10" s="7" t="s">
        <v>159</v>
      </c>
      <c r="P10" s="7" t="s">
        <v>94</v>
      </c>
      <c r="Q10" s="7"/>
      <c r="R10" s="12" t="s">
        <v>160</v>
      </c>
      <c r="S10" s="14" t="s">
        <v>19</v>
      </c>
      <c r="T10" s="7"/>
      <c r="U10" s="12" t="s">
        <v>19</v>
      </c>
      <c r="V10" s="12" t="s">
        <v>160</v>
      </c>
      <c r="W10" s="14" t="s">
        <v>127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161</v>
      </c>
      <c r="AD10" t="s">
        <v>6</v>
      </c>
      <c r="AE10" t="s">
        <v>162</v>
      </c>
      <c r="AF10" t="s">
        <v>87</v>
      </c>
      <c r="AG10" t="s">
        <v>75</v>
      </c>
      <c r="AH10" t="s">
        <v>19</v>
      </c>
    </row>
    <row r="11" ht="14.25" customHeight="1" spans="1:34">
      <c r="A11" s="6" t="s">
        <v>163</v>
      </c>
      <c r="B11" s="6" t="s">
        <v>164</v>
      </c>
      <c r="C11" s="6" t="s">
        <v>74</v>
      </c>
      <c r="D11" s="6" t="s">
        <v>75</v>
      </c>
      <c r="E11" s="6" t="s">
        <v>76</v>
      </c>
      <c r="F11" s="6" t="s">
        <v>75</v>
      </c>
      <c r="G11" s="6" t="s">
        <v>165</v>
      </c>
      <c r="H11" s="7" t="s">
        <v>166</v>
      </c>
      <c r="I11" s="7" t="s">
        <v>79</v>
      </c>
      <c r="J11" s="7" t="s">
        <v>2</v>
      </c>
      <c r="K11" s="7" t="s">
        <v>167</v>
      </c>
      <c r="L11" s="7">
        <v>2</v>
      </c>
      <c r="M11" s="7">
        <v>1</v>
      </c>
      <c r="N11" s="7" t="s">
        <v>135</v>
      </c>
      <c r="O11" s="7" t="s">
        <v>81</v>
      </c>
      <c r="P11" s="7" t="s">
        <v>94</v>
      </c>
      <c r="Q11" s="7"/>
      <c r="R11" s="12" t="s">
        <v>168</v>
      </c>
      <c r="S11" s="14" t="s">
        <v>19</v>
      </c>
      <c r="T11" s="7"/>
      <c r="U11" s="12" t="s">
        <v>19</v>
      </c>
      <c r="V11" s="12" t="s">
        <v>168</v>
      </c>
      <c r="W11" s="14" t="s">
        <v>169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170</v>
      </c>
      <c r="AD11" t="s">
        <v>6</v>
      </c>
      <c r="AE11" t="s">
        <v>171</v>
      </c>
      <c r="AF11" t="s">
        <v>87</v>
      </c>
      <c r="AG11" t="s">
        <v>75</v>
      </c>
      <c r="AH11" t="s">
        <v>19</v>
      </c>
    </row>
    <row r="12" ht="14.25" customHeight="1" spans="1:34">
      <c r="A12" s="6" t="s">
        <v>172</v>
      </c>
      <c r="B12" s="6" t="s">
        <v>173</v>
      </c>
      <c r="C12" s="6" t="s">
        <v>74</v>
      </c>
      <c r="D12" s="6" t="s">
        <v>75</v>
      </c>
      <c r="E12" s="6" t="s">
        <v>76</v>
      </c>
      <c r="F12" s="6" t="s">
        <v>75</v>
      </c>
      <c r="G12" s="6" t="s">
        <v>132</v>
      </c>
      <c r="H12" s="7" t="s">
        <v>133</v>
      </c>
      <c r="I12" s="7" t="s">
        <v>79</v>
      </c>
      <c r="J12" s="7" t="s">
        <v>2</v>
      </c>
      <c r="K12" s="7" t="s">
        <v>174</v>
      </c>
      <c r="L12" s="7">
        <v>2</v>
      </c>
      <c r="M12" s="7">
        <v>2</v>
      </c>
      <c r="N12" s="7" t="s">
        <v>175</v>
      </c>
      <c r="O12" s="7" t="s">
        <v>159</v>
      </c>
      <c r="P12" s="7" t="s">
        <v>94</v>
      </c>
      <c r="Q12" s="7"/>
      <c r="R12" s="12" t="s">
        <v>176</v>
      </c>
      <c r="S12" s="14" t="s">
        <v>19</v>
      </c>
      <c r="T12" s="7"/>
      <c r="U12" s="12" t="s">
        <v>19</v>
      </c>
      <c r="V12" s="12" t="s">
        <v>176</v>
      </c>
      <c r="W12" s="14" t="s">
        <v>177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178</v>
      </c>
      <c r="AD12" t="s">
        <v>6</v>
      </c>
      <c r="AE12" t="s">
        <v>98</v>
      </c>
      <c r="AF12" t="s">
        <v>87</v>
      </c>
      <c r="AG12" t="s">
        <v>75</v>
      </c>
      <c r="AH12" t="s">
        <v>19</v>
      </c>
    </row>
    <row r="13" ht="14.25" customHeight="1" spans="1:34">
      <c r="A13" s="6" t="s">
        <v>179</v>
      </c>
      <c r="B13" s="6" t="s">
        <v>180</v>
      </c>
      <c r="C13" s="6" t="s">
        <v>74</v>
      </c>
      <c r="D13" s="6" t="s">
        <v>75</v>
      </c>
      <c r="E13" s="6" t="s">
        <v>76</v>
      </c>
      <c r="F13" s="6" t="s">
        <v>75</v>
      </c>
      <c r="G13" s="6" t="s">
        <v>132</v>
      </c>
      <c r="H13" s="7" t="s">
        <v>133</v>
      </c>
      <c r="I13" s="7" t="s">
        <v>79</v>
      </c>
      <c r="J13" s="7" t="s">
        <v>2</v>
      </c>
      <c r="K13" s="7" t="s">
        <v>181</v>
      </c>
      <c r="L13" s="7">
        <v>1</v>
      </c>
      <c r="M13" s="7">
        <v>1</v>
      </c>
      <c r="N13" s="7" t="s">
        <v>104</v>
      </c>
      <c r="O13" s="7" t="s">
        <v>81</v>
      </c>
      <c r="P13" s="7" t="s">
        <v>94</v>
      </c>
      <c r="Q13" s="7"/>
      <c r="R13" s="12" t="s">
        <v>182</v>
      </c>
      <c r="S13" s="14" t="s">
        <v>19</v>
      </c>
      <c r="T13" s="7"/>
      <c r="U13" s="12" t="s">
        <v>19</v>
      </c>
      <c r="V13" s="12" t="s">
        <v>182</v>
      </c>
      <c r="W13" s="14" t="s">
        <v>183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184</v>
      </c>
      <c r="AD13" t="s">
        <v>6</v>
      </c>
      <c r="AE13" t="s">
        <v>185</v>
      </c>
      <c r="AF13" t="s">
        <v>87</v>
      </c>
      <c r="AG13" t="s">
        <v>75</v>
      </c>
      <c r="AH13" t="s">
        <v>19</v>
      </c>
    </row>
    <row r="14" ht="14.25" customHeight="1" spans="1:34">
      <c r="A14" s="6" t="s">
        <v>186</v>
      </c>
      <c r="B14" s="6" t="s">
        <v>187</v>
      </c>
      <c r="C14" s="6" t="s">
        <v>74</v>
      </c>
      <c r="D14" s="6" t="s">
        <v>75</v>
      </c>
      <c r="E14" s="6" t="s">
        <v>76</v>
      </c>
      <c r="F14" s="6" t="s">
        <v>75</v>
      </c>
      <c r="G14" s="6" t="s">
        <v>132</v>
      </c>
      <c r="H14" s="7" t="s">
        <v>133</v>
      </c>
      <c r="I14" s="7" t="s">
        <v>79</v>
      </c>
      <c r="J14" s="7" t="s">
        <v>2</v>
      </c>
      <c r="K14" s="7" t="s">
        <v>188</v>
      </c>
      <c r="L14" s="7">
        <v>1</v>
      </c>
      <c r="M14" s="7">
        <v>3</v>
      </c>
      <c r="N14" s="7" t="s">
        <v>189</v>
      </c>
      <c r="O14" s="7" t="s">
        <v>149</v>
      </c>
      <c r="P14" s="7" t="s">
        <v>94</v>
      </c>
      <c r="Q14" s="7"/>
      <c r="R14" s="12" t="s">
        <v>190</v>
      </c>
      <c r="S14" s="14" t="s">
        <v>19</v>
      </c>
      <c r="T14" s="7"/>
      <c r="U14" s="12" t="s">
        <v>19</v>
      </c>
      <c r="V14" s="12" t="s">
        <v>190</v>
      </c>
      <c r="W14" s="14" t="s">
        <v>191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192</v>
      </c>
      <c r="AD14" t="s">
        <v>6</v>
      </c>
      <c r="AE14" t="s">
        <v>139</v>
      </c>
      <c r="AF14" t="s">
        <v>87</v>
      </c>
      <c r="AG14" t="s">
        <v>75</v>
      </c>
      <c r="AH14" t="s">
        <v>19</v>
      </c>
    </row>
    <row r="15" ht="14.25" customHeight="1" spans="1:34">
      <c r="A15" s="6" t="s">
        <v>193</v>
      </c>
      <c r="B15" s="6" t="s">
        <v>194</v>
      </c>
      <c r="C15" s="6" t="s">
        <v>74</v>
      </c>
      <c r="D15" s="6" t="s">
        <v>75</v>
      </c>
      <c r="E15" s="6" t="s">
        <v>76</v>
      </c>
      <c r="F15" s="6" t="s">
        <v>75</v>
      </c>
      <c r="G15" s="6" t="s">
        <v>132</v>
      </c>
      <c r="H15" s="7" t="s">
        <v>133</v>
      </c>
      <c r="I15" s="7" t="s">
        <v>79</v>
      </c>
      <c r="J15" s="7" t="s">
        <v>2</v>
      </c>
      <c r="K15" s="7" t="s">
        <v>195</v>
      </c>
      <c r="L15" s="7">
        <v>1</v>
      </c>
      <c r="M15" s="7">
        <v>2</v>
      </c>
      <c r="N15" s="7" t="s">
        <v>196</v>
      </c>
      <c r="O15" s="7" t="s">
        <v>159</v>
      </c>
      <c r="P15" s="7" t="s">
        <v>94</v>
      </c>
      <c r="Q15" s="7"/>
      <c r="R15" s="12" t="s">
        <v>197</v>
      </c>
      <c r="S15" s="14" t="s">
        <v>19</v>
      </c>
      <c r="T15" s="7"/>
      <c r="U15" s="12" t="s">
        <v>19</v>
      </c>
      <c r="V15" s="12" t="s">
        <v>197</v>
      </c>
      <c r="W15" s="14" t="s">
        <v>198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199</v>
      </c>
      <c r="AD15" t="s">
        <v>6</v>
      </c>
      <c r="AE15" t="s">
        <v>129</v>
      </c>
      <c r="AF15" t="s">
        <v>87</v>
      </c>
      <c r="AG15" t="s">
        <v>75</v>
      </c>
      <c r="AH15" t="s">
        <v>19</v>
      </c>
    </row>
    <row r="16" ht="14.25" customHeight="1" spans="1:34">
      <c r="A16" s="6" t="s">
        <v>200</v>
      </c>
      <c r="B16" s="6" t="s">
        <v>201</v>
      </c>
      <c r="C16" s="6" t="s">
        <v>74</v>
      </c>
      <c r="D16" s="6" t="s">
        <v>75</v>
      </c>
      <c r="E16" s="6" t="s">
        <v>76</v>
      </c>
      <c r="F16" s="6" t="s">
        <v>75</v>
      </c>
      <c r="G16" s="6" t="s">
        <v>202</v>
      </c>
      <c r="H16" s="7" t="s">
        <v>203</v>
      </c>
      <c r="I16" s="7" t="s">
        <v>79</v>
      </c>
      <c r="J16" s="7" t="s">
        <v>2</v>
      </c>
      <c r="K16" s="7" t="s">
        <v>204</v>
      </c>
      <c r="L16" s="7">
        <v>1</v>
      </c>
      <c r="M16" s="7">
        <v>3</v>
      </c>
      <c r="N16" s="7" t="s">
        <v>205</v>
      </c>
      <c r="O16" s="7" t="s">
        <v>149</v>
      </c>
      <c r="P16" s="7" t="s">
        <v>94</v>
      </c>
      <c r="Q16" s="7"/>
      <c r="R16" s="12" t="s">
        <v>206</v>
      </c>
      <c r="S16" s="14" t="s">
        <v>19</v>
      </c>
      <c r="T16" s="7"/>
      <c r="U16" s="12" t="s">
        <v>19</v>
      </c>
      <c r="V16" s="12" t="s">
        <v>206</v>
      </c>
      <c r="W16" s="14" t="s">
        <v>191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207</v>
      </c>
      <c r="AD16" t="s">
        <v>6</v>
      </c>
      <c r="AE16" t="s">
        <v>208</v>
      </c>
      <c r="AF16" t="s">
        <v>87</v>
      </c>
      <c r="AG16" t="s">
        <v>75</v>
      </c>
      <c r="AH16" t="s">
        <v>19</v>
      </c>
    </row>
    <row r="17" ht="14.25" customHeight="1" spans="1:34">
      <c r="A17" s="6" t="s">
        <v>209</v>
      </c>
      <c r="B17" s="6" t="s">
        <v>210</v>
      </c>
      <c r="C17" s="6" t="s">
        <v>74</v>
      </c>
      <c r="D17" s="6" t="s">
        <v>75</v>
      </c>
      <c r="E17" s="6" t="s">
        <v>76</v>
      </c>
      <c r="F17" s="6" t="s">
        <v>75</v>
      </c>
      <c r="G17" s="6" t="s">
        <v>211</v>
      </c>
      <c r="H17" s="7" t="s">
        <v>212</v>
      </c>
      <c r="I17" s="7" t="s">
        <v>79</v>
      </c>
      <c r="J17" s="7" t="s">
        <v>2</v>
      </c>
      <c r="K17" s="7" t="s">
        <v>213</v>
      </c>
      <c r="L17" s="7">
        <v>1</v>
      </c>
      <c r="M17" s="7">
        <v>2</v>
      </c>
      <c r="N17" s="7" t="s">
        <v>205</v>
      </c>
      <c r="O17" s="7" t="s">
        <v>159</v>
      </c>
      <c r="P17" s="7" t="s">
        <v>94</v>
      </c>
      <c r="Q17" s="7"/>
      <c r="R17" s="12" t="s">
        <v>214</v>
      </c>
      <c r="S17" s="14" t="s">
        <v>19</v>
      </c>
      <c r="T17" s="7"/>
      <c r="U17" s="12" t="s">
        <v>19</v>
      </c>
      <c r="V17" s="12" t="s">
        <v>214</v>
      </c>
      <c r="W17" s="14" t="s">
        <v>215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216</v>
      </c>
      <c r="AD17" t="s">
        <v>6</v>
      </c>
      <c r="AE17" t="s">
        <v>217</v>
      </c>
      <c r="AF17" t="s">
        <v>87</v>
      </c>
      <c r="AG17" t="s">
        <v>75</v>
      </c>
      <c r="AH17" t="s">
        <v>19</v>
      </c>
    </row>
    <row r="18" ht="14.25" customHeight="1" spans="1:34">
      <c r="A18" s="6" t="s">
        <v>218</v>
      </c>
      <c r="B18" s="6" t="s">
        <v>219</v>
      </c>
      <c r="C18" s="6" t="s">
        <v>74</v>
      </c>
      <c r="D18" s="6" t="s">
        <v>75</v>
      </c>
      <c r="E18" s="6" t="s">
        <v>76</v>
      </c>
      <c r="F18" s="6" t="s">
        <v>75</v>
      </c>
      <c r="G18" s="6" t="s">
        <v>220</v>
      </c>
      <c r="H18" s="7" t="s">
        <v>221</v>
      </c>
      <c r="I18" s="7" t="s">
        <v>79</v>
      </c>
      <c r="J18" s="7" t="s">
        <v>2</v>
      </c>
      <c r="K18" s="7" t="s">
        <v>222</v>
      </c>
      <c r="L18" s="7">
        <v>2</v>
      </c>
      <c r="M18" s="7">
        <v>3</v>
      </c>
      <c r="N18" s="7" t="s">
        <v>223</v>
      </c>
      <c r="O18" s="7" t="s">
        <v>149</v>
      </c>
      <c r="P18" s="7" t="s">
        <v>94</v>
      </c>
      <c r="Q18" s="7"/>
      <c r="R18" s="12" t="s">
        <v>224</v>
      </c>
      <c r="S18" s="14" t="s">
        <v>19</v>
      </c>
      <c r="T18" s="7"/>
      <c r="U18" s="12" t="s">
        <v>19</v>
      </c>
      <c r="V18" s="12" t="s">
        <v>224</v>
      </c>
      <c r="W18" s="14" t="s">
        <v>225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226</v>
      </c>
      <c r="AD18" t="s">
        <v>6</v>
      </c>
      <c r="AE18" t="s">
        <v>227</v>
      </c>
      <c r="AF18" t="s">
        <v>87</v>
      </c>
      <c r="AG18" t="s">
        <v>75</v>
      </c>
      <c r="AH18" t="s">
        <v>19</v>
      </c>
    </row>
    <row r="19" ht="14.25" customHeight="1" spans="1:34">
      <c r="A19" s="6" t="s">
        <v>228</v>
      </c>
      <c r="B19" s="6" t="s">
        <v>229</v>
      </c>
      <c r="C19" s="6" t="s">
        <v>74</v>
      </c>
      <c r="D19" s="6" t="s">
        <v>75</v>
      </c>
      <c r="E19" s="6" t="s">
        <v>76</v>
      </c>
      <c r="F19" s="6" t="s">
        <v>75</v>
      </c>
      <c r="G19" s="6" t="s">
        <v>230</v>
      </c>
      <c r="H19" s="7" t="s">
        <v>231</v>
      </c>
      <c r="I19" s="7" t="s">
        <v>79</v>
      </c>
      <c r="J19" s="7" t="s">
        <v>2</v>
      </c>
      <c r="K19" s="7" t="s">
        <v>232</v>
      </c>
      <c r="L19" s="7">
        <v>1</v>
      </c>
      <c r="M19" s="7">
        <v>1</v>
      </c>
      <c r="N19" s="7" t="s">
        <v>233</v>
      </c>
      <c r="O19" s="7" t="s">
        <v>81</v>
      </c>
      <c r="P19" s="7" t="s">
        <v>94</v>
      </c>
      <c r="Q19" s="7"/>
      <c r="R19" s="12" t="s">
        <v>234</v>
      </c>
      <c r="S19" s="14" t="s">
        <v>19</v>
      </c>
      <c r="T19" s="7"/>
      <c r="U19" s="12" t="s">
        <v>19</v>
      </c>
      <c r="V19" s="12" t="s">
        <v>234</v>
      </c>
      <c r="W19" s="14" t="s">
        <v>127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235</v>
      </c>
      <c r="AD19" t="s">
        <v>6</v>
      </c>
      <c r="AE19" t="s">
        <v>98</v>
      </c>
      <c r="AF19" t="s">
        <v>87</v>
      </c>
      <c r="AG19" t="s">
        <v>75</v>
      </c>
      <c r="AH19" t="s">
        <v>19</v>
      </c>
    </row>
    <row r="20" ht="14.25" customHeight="1" spans="1:34">
      <c r="A20" s="6" t="s">
        <v>236</v>
      </c>
      <c r="B20" s="6" t="s">
        <v>237</v>
      </c>
      <c r="C20" s="6" t="s">
        <v>74</v>
      </c>
      <c r="D20" s="6" t="s">
        <v>75</v>
      </c>
      <c r="E20" s="6" t="s">
        <v>76</v>
      </c>
      <c r="F20" s="6" t="s">
        <v>75</v>
      </c>
      <c r="G20" s="6" t="s">
        <v>230</v>
      </c>
      <c r="H20" s="7" t="s">
        <v>231</v>
      </c>
      <c r="I20" s="7" t="s">
        <v>79</v>
      </c>
      <c r="J20" s="7" t="s">
        <v>2</v>
      </c>
      <c r="K20" s="7" t="s">
        <v>238</v>
      </c>
      <c r="L20" s="7">
        <v>1</v>
      </c>
      <c r="M20" s="7">
        <v>1</v>
      </c>
      <c r="N20" s="7" t="s">
        <v>233</v>
      </c>
      <c r="O20" s="7" t="s">
        <v>81</v>
      </c>
      <c r="P20" s="7" t="s">
        <v>94</v>
      </c>
      <c r="Q20" s="7"/>
      <c r="R20" s="12" t="s">
        <v>239</v>
      </c>
      <c r="S20" s="14" t="s">
        <v>19</v>
      </c>
      <c r="T20" s="7"/>
      <c r="U20" s="12" t="s">
        <v>19</v>
      </c>
      <c r="V20" s="12" t="s">
        <v>239</v>
      </c>
      <c r="W20" s="14" t="s">
        <v>240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241</v>
      </c>
      <c r="AD20" t="s">
        <v>6</v>
      </c>
      <c r="AE20" t="s">
        <v>242</v>
      </c>
      <c r="AF20" t="s">
        <v>87</v>
      </c>
      <c r="AG20" t="s">
        <v>75</v>
      </c>
      <c r="AH20" t="s">
        <v>19</v>
      </c>
    </row>
    <row r="21" ht="14.25" customHeight="1" spans="1:34">
      <c r="A21" s="6" t="s">
        <v>243</v>
      </c>
      <c r="B21" s="6" t="s">
        <v>244</v>
      </c>
      <c r="C21" s="6" t="s">
        <v>74</v>
      </c>
      <c r="D21" s="6" t="s">
        <v>75</v>
      </c>
      <c r="E21" s="6" t="s">
        <v>76</v>
      </c>
      <c r="F21" s="6" t="s">
        <v>75</v>
      </c>
      <c r="G21" s="6" t="s">
        <v>245</v>
      </c>
      <c r="H21" s="7" t="s">
        <v>246</v>
      </c>
      <c r="I21" s="7" t="s">
        <v>79</v>
      </c>
      <c r="J21" s="7" t="s">
        <v>2</v>
      </c>
      <c r="K21" s="7" t="s">
        <v>247</v>
      </c>
      <c r="L21" s="7">
        <v>1</v>
      </c>
      <c r="M21" s="7">
        <v>1</v>
      </c>
      <c r="N21" s="7" t="s">
        <v>233</v>
      </c>
      <c r="O21" s="7" t="s">
        <v>81</v>
      </c>
      <c r="P21" s="7" t="s">
        <v>94</v>
      </c>
      <c r="Q21" s="7"/>
      <c r="R21" s="12" t="s">
        <v>248</v>
      </c>
      <c r="S21" s="14" t="s">
        <v>19</v>
      </c>
      <c r="T21" s="7"/>
      <c r="U21" s="12" t="s">
        <v>19</v>
      </c>
      <c r="V21" s="12" t="s">
        <v>248</v>
      </c>
      <c r="W21" s="14" t="s">
        <v>249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250</v>
      </c>
      <c r="AD21" t="s">
        <v>6</v>
      </c>
      <c r="AE21" t="s">
        <v>251</v>
      </c>
      <c r="AF21" t="s">
        <v>87</v>
      </c>
      <c r="AG21" t="s">
        <v>75</v>
      </c>
      <c r="AH21" t="s">
        <v>19</v>
      </c>
    </row>
    <row r="22" ht="14.25" customHeight="1" spans="1:34">
      <c r="A22" s="6" t="s">
        <v>252</v>
      </c>
      <c r="B22" s="6" t="s">
        <v>253</v>
      </c>
      <c r="C22" s="6" t="s">
        <v>74</v>
      </c>
      <c r="D22" s="6" t="s">
        <v>75</v>
      </c>
      <c r="E22" s="6" t="s">
        <v>76</v>
      </c>
      <c r="F22" s="6" t="s">
        <v>75</v>
      </c>
      <c r="G22" s="6" t="s">
        <v>254</v>
      </c>
      <c r="H22" s="7" t="s">
        <v>255</v>
      </c>
      <c r="I22" s="7" t="s">
        <v>79</v>
      </c>
      <c r="J22" s="7" t="s">
        <v>2</v>
      </c>
      <c r="K22" s="7" t="s">
        <v>256</v>
      </c>
      <c r="L22" s="7">
        <v>1</v>
      </c>
      <c r="M22" s="7">
        <v>1</v>
      </c>
      <c r="N22" s="7" t="s">
        <v>257</v>
      </c>
      <c r="O22" s="7" t="s">
        <v>81</v>
      </c>
      <c r="P22" s="7" t="s">
        <v>94</v>
      </c>
      <c r="Q22" s="7"/>
      <c r="R22" s="12" t="s">
        <v>258</v>
      </c>
      <c r="S22" s="14" t="s">
        <v>19</v>
      </c>
      <c r="T22" s="7"/>
      <c r="U22" s="12" t="s">
        <v>19</v>
      </c>
      <c r="V22" s="12" t="s">
        <v>258</v>
      </c>
      <c r="W22" s="14" t="s">
        <v>259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260</v>
      </c>
      <c r="AD22" t="s">
        <v>6</v>
      </c>
      <c r="AE22" t="s">
        <v>261</v>
      </c>
      <c r="AF22" t="s">
        <v>87</v>
      </c>
      <c r="AG22" t="s">
        <v>75</v>
      </c>
      <c r="AH22" t="s">
        <v>19</v>
      </c>
    </row>
    <row r="23" ht="14.25" customHeight="1" spans="1:34">
      <c r="A23" s="6" t="s">
        <v>262</v>
      </c>
      <c r="B23" s="6" t="s">
        <v>263</v>
      </c>
      <c r="C23" s="6" t="s">
        <v>74</v>
      </c>
      <c r="D23" s="6" t="s">
        <v>75</v>
      </c>
      <c r="E23" s="6" t="s">
        <v>76</v>
      </c>
      <c r="F23" s="6" t="s">
        <v>75</v>
      </c>
      <c r="G23" s="6" t="s">
        <v>264</v>
      </c>
      <c r="H23" s="7" t="s">
        <v>265</v>
      </c>
      <c r="I23" s="7" t="s">
        <v>79</v>
      </c>
      <c r="J23" s="7" t="s">
        <v>2</v>
      </c>
      <c r="K23" s="7" t="s">
        <v>266</v>
      </c>
      <c r="L23" s="7">
        <v>1</v>
      </c>
      <c r="M23" s="7">
        <v>2</v>
      </c>
      <c r="N23" s="7" t="s">
        <v>149</v>
      </c>
      <c r="O23" s="7" t="s">
        <v>159</v>
      </c>
      <c r="P23" s="7" t="s">
        <v>94</v>
      </c>
      <c r="Q23" s="7"/>
      <c r="R23" s="12" t="s">
        <v>267</v>
      </c>
      <c r="S23" s="14" t="s">
        <v>19</v>
      </c>
      <c r="T23" s="7"/>
      <c r="U23" s="12" t="s">
        <v>19</v>
      </c>
      <c r="V23" s="12" t="s">
        <v>267</v>
      </c>
      <c r="W23" s="14" t="s">
        <v>268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269</v>
      </c>
      <c r="AD23" t="s">
        <v>6</v>
      </c>
      <c r="AE23" t="s">
        <v>270</v>
      </c>
      <c r="AF23" t="s">
        <v>87</v>
      </c>
      <c r="AG23" t="s">
        <v>75</v>
      </c>
      <c r="AH23" t="s">
        <v>19</v>
      </c>
    </row>
    <row r="24" ht="14.25" customHeight="1" spans="1:34">
      <c r="A24" s="6" t="s">
        <v>271</v>
      </c>
      <c r="B24" s="6" t="s">
        <v>272</v>
      </c>
      <c r="C24" s="6" t="s">
        <v>74</v>
      </c>
      <c r="D24" s="6" t="s">
        <v>75</v>
      </c>
      <c r="E24" s="6" t="s">
        <v>76</v>
      </c>
      <c r="F24" s="6" t="s">
        <v>75</v>
      </c>
      <c r="G24" s="6" t="s">
        <v>273</v>
      </c>
      <c r="H24" s="7" t="s">
        <v>274</v>
      </c>
      <c r="I24" s="7" t="s">
        <v>79</v>
      </c>
      <c r="J24" s="7" t="s">
        <v>2</v>
      </c>
      <c r="K24" s="7" t="s">
        <v>275</v>
      </c>
      <c r="L24" s="7">
        <v>1</v>
      </c>
      <c r="M24" s="7">
        <v>3</v>
      </c>
      <c r="N24" s="7" t="s">
        <v>149</v>
      </c>
      <c r="O24" s="7" t="s">
        <v>149</v>
      </c>
      <c r="P24" s="7" t="s">
        <v>94</v>
      </c>
      <c r="Q24" s="7"/>
      <c r="R24" s="12" t="s">
        <v>276</v>
      </c>
      <c r="S24" s="14" t="s">
        <v>19</v>
      </c>
      <c r="T24" s="7"/>
      <c r="U24" s="12" t="s">
        <v>19</v>
      </c>
      <c r="V24" s="12" t="s">
        <v>276</v>
      </c>
      <c r="W24" s="14" t="s">
        <v>277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278</v>
      </c>
      <c r="AD24" t="s">
        <v>6</v>
      </c>
      <c r="AE24" t="s">
        <v>279</v>
      </c>
      <c r="AF24" t="s">
        <v>87</v>
      </c>
      <c r="AG24" t="s">
        <v>75</v>
      </c>
      <c r="AH24" t="s">
        <v>19</v>
      </c>
    </row>
    <row r="25" ht="14.25" customHeight="1" spans="1:34">
      <c r="A25" s="6" t="s">
        <v>280</v>
      </c>
      <c r="B25" s="6" t="s">
        <v>281</v>
      </c>
      <c r="C25" s="6" t="s">
        <v>74</v>
      </c>
      <c r="D25" s="6" t="s">
        <v>75</v>
      </c>
      <c r="E25" s="6" t="s">
        <v>76</v>
      </c>
      <c r="F25" s="6" t="s">
        <v>75</v>
      </c>
      <c r="G25" s="6" t="s">
        <v>132</v>
      </c>
      <c r="H25" s="7" t="s">
        <v>133</v>
      </c>
      <c r="I25" s="7" t="s">
        <v>79</v>
      </c>
      <c r="J25" s="7" t="s">
        <v>2</v>
      </c>
      <c r="K25" s="7" t="s">
        <v>282</v>
      </c>
      <c r="L25" s="7">
        <v>1</v>
      </c>
      <c r="M25" s="7">
        <v>3</v>
      </c>
      <c r="N25" s="7" t="s">
        <v>196</v>
      </c>
      <c r="O25" s="7" t="s">
        <v>149</v>
      </c>
      <c r="P25" s="7" t="s">
        <v>94</v>
      </c>
      <c r="Q25" s="7"/>
      <c r="R25" s="12" t="s">
        <v>283</v>
      </c>
      <c r="S25" s="14" t="s">
        <v>19</v>
      </c>
      <c r="T25" s="7"/>
      <c r="U25" s="12" t="s">
        <v>19</v>
      </c>
      <c r="V25" s="12" t="s">
        <v>283</v>
      </c>
      <c r="W25" s="14" t="s">
        <v>284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285</v>
      </c>
      <c r="AD25" t="s">
        <v>6</v>
      </c>
      <c r="AE25" t="s">
        <v>139</v>
      </c>
      <c r="AF25" t="s">
        <v>87</v>
      </c>
      <c r="AG25" t="s">
        <v>75</v>
      </c>
      <c r="AH25" t="s">
        <v>19</v>
      </c>
    </row>
    <row r="26" ht="14.25" customHeight="1" spans="1:34">
      <c r="A26" s="6" t="s">
        <v>286</v>
      </c>
      <c r="B26" s="6" t="s">
        <v>287</v>
      </c>
      <c r="C26" s="6" t="s">
        <v>74</v>
      </c>
      <c r="D26" s="6" t="s">
        <v>75</v>
      </c>
      <c r="E26" s="6" t="s">
        <v>76</v>
      </c>
      <c r="F26" s="6" t="s">
        <v>75</v>
      </c>
      <c r="G26" s="6" t="s">
        <v>288</v>
      </c>
      <c r="H26" s="7" t="s">
        <v>289</v>
      </c>
      <c r="I26" s="7" t="s">
        <v>79</v>
      </c>
      <c r="J26" s="7" t="s">
        <v>2</v>
      </c>
      <c r="K26" s="7" t="s">
        <v>290</v>
      </c>
      <c r="L26" s="7">
        <v>1</v>
      </c>
      <c r="M26" s="7">
        <v>1</v>
      </c>
      <c r="N26" s="7" t="s">
        <v>149</v>
      </c>
      <c r="O26" s="7" t="s">
        <v>81</v>
      </c>
      <c r="P26" s="7" t="s">
        <v>94</v>
      </c>
      <c r="Q26" s="7"/>
      <c r="R26" s="12" t="s">
        <v>291</v>
      </c>
      <c r="S26" s="14" t="s">
        <v>19</v>
      </c>
      <c r="T26" s="7"/>
      <c r="U26" s="12" t="s">
        <v>19</v>
      </c>
      <c r="V26" s="12" t="s">
        <v>291</v>
      </c>
      <c r="W26" s="14" t="s">
        <v>292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293</v>
      </c>
      <c r="AD26" t="s">
        <v>6</v>
      </c>
      <c r="AE26" t="s">
        <v>294</v>
      </c>
      <c r="AF26" t="s">
        <v>87</v>
      </c>
      <c r="AG26" t="s">
        <v>75</v>
      </c>
      <c r="AH26" t="s">
        <v>19</v>
      </c>
    </row>
    <row r="27" ht="14.25" customHeight="1" spans="1:34">
      <c r="A27" s="6" t="s">
        <v>295</v>
      </c>
      <c r="B27" s="6" t="s">
        <v>296</v>
      </c>
      <c r="C27" s="6" t="s">
        <v>74</v>
      </c>
      <c r="D27" s="6" t="s">
        <v>75</v>
      </c>
      <c r="E27" s="6" t="s">
        <v>76</v>
      </c>
      <c r="F27" s="6" t="s">
        <v>75</v>
      </c>
      <c r="G27" s="6" t="s">
        <v>122</v>
      </c>
      <c r="H27" s="7" t="s">
        <v>123</v>
      </c>
      <c r="I27" s="7" t="s">
        <v>79</v>
      </c>
      <c r="J27" s="7" t="s">
        <v>2</v>
      </c>
      <c r="K27" s="7" t="s">
        <v>297</v>
      </c>
      <c r="L27" s="7">
        <v>1</v>
      </c>
      <c r="M27" s="7">
        <v>1</v>
      </c>
      <c r="N27" s="7" t="s">
        <v>159</v>
      </c>
      <c r="O27" s="7" t="s">
        <v>81</v>
      </c>
      <c r="P27" s="7" t="s">
        <v>94</v>
      </c>
      <c r="Q27" s="7"/>
      <c r="R27" s="12" t="s">
        <v>298</v>
      </c>
      <c r="S27" s="14" t="s">
        <v>19</v>
      </c>
      <c r="T27" s="7"/>
      <c r="U27" s="12" t="s">
        <v>19</v>
      </c>
      <c r="V27" s="12" t="s">
        <v>298</v>
      </c>
      <c r="W27" s="14" t="s">
        <v>299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300</v>
      </c>
      <c r="AD27" t="s">
        <v>6</v>
      </c>
      <c r="AE27" t="s">
        <v>301</v>
      </c>
      <c r="AF27" t="s">
        <v>87</v>
      </c>
      <c r="AG27" t="s">
        <v>75</v>
      </c>
      <c r="AH27" t="s">
        <v>19</v>
      </c>
    </row>
    <row r="28" ht="14.25" customHeight="1" spans="1:34">
      <c r="A28" s="6" t="s">
        <v>302</v>
      </c>
      <c r="B28" s="6" t="s">
        <v>303</v>
      </c>
      <c r="C28" s="6" t="s">
        <v>74</v>
      </c>
      <c r="D28" s="6" t="s">
        <v>75</v>
      </c>
      <c r="E28" s="6" t="s">
        <v>76</v>
      </c>
      <c r="F28" s="6" t="s">
        <v>75</v>
      </c>
      <c r="G28" s="6" t="s">
        <v>304</v>
      </c>
      <c r="H28" s="7" t="s">
        <v>305</v>
      </c>
      <c r="I28" s="7" t="s">
        <v>79</v>
      </c>
      <c r="J28" s="7" t="s">
        <v>2</v>
      </c>
      <c r="K28" s="7" t="s">
        <v>306</v>
      </c>
      <c r="L28" s="7">
        <v>1</v>
      </c>
      <c r="M28" s="7">
        <v>1</v>
      </c>
      <c r="N28" s="7" t="s">
        <v>159</v>
      </c>
      <c r="O28" s="7" t="s">
        <v>81</v>
      </c>
      <c r="P28" s="7" t="s">
        <v>94</v>
      </c>
      <c r="Q28" s="7"/>
      <c r="R28" s="12" t="s">
        <v>307</v>
      </c>
      <c r="S28" s="14" t="s">
        <v>19</v>
      </c>
      <c r="T28" s="7"/>
      <c r="U28" s="12" t="s">
        <v>19</v>
      </c>
      <c r="V28" s="12" t="s">
        <v>307</v>
      </c>
      <c r="W28" s="14" t="s">
        <v>308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309</v>
      </c>
      <c r="AD28" t="s">
        <v>6</v>
      </c>
      <c r="AE28" t="s">
        <v>310</v>
      </c>
      <c r="AF28" t="s">
        <v>87</v>
      </c>
      <c r="AG28" t="s">
        <v>75</v>
      </c>
      <c r="AH28" t="s">
        <v>19</v>
      </c>
    </row>
    <row r="29" ht="14.25" customHeight="1" spans="1:34">
      <c r="A29" s="6" t="s">
        <v>311</v>
      </c>
      <c r="B29" s="6" t="s">
        <v>312</v>
      </c>
      <c r="C29" s="6" t="s">
        <v>74</v>
      </c>
      <c r="D29" s="6" t="s">
        <v>75</v>
      </c>
      <c r="E29" s="6" t="s">
        <v>76</v>
      </c>
      <c r="F29" s="6" t="s">
        <v>75</v>
      </c>
      <c r="G29" s="6" t="s">
        <v>313</v>
      </c>
      <c r="H29" s="7" t="s">
        <v>314</v>
      </c>
      <c r="I29" s="7" t="s">
        <v>79</v>
      </c>
      <c r="J29" s="7" t="s">
        <v>2</v>
      </c>
      <c r="K29" s="7" t="s">
        <v>315</v>
      </c>
      <c r="L29" s="7">
        <v>1</v>
      </c>
      <c r="M29" s="7">
        <v>1</v>
      </c>
      <c r="N29" s="7" t="s">
        <v>316</v>
      </c>
      <c r="O29" s="7" t="s">
        <v>81</v>
      </c>
      <c r="P29" s="7" t="s">
        <v>94</v>
      </c>
      <c r="Q29" s="7"/>
      <c r="R29" s="12" t="s">
        <v>317</v>
      </c>
      <c r="S29" s="14" t="s">
        <v>19</v>
      </c>
      <c r="T29" s="7"/>
      <c r="U29" s="12" t="s">
        <v>19</v>
      </c>
      <c r="V29" s="12" t="s">
        <v>317</v>
      </c>
      <c r="W29" s="14" t="s">
        <v>318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319</v>
      </c>
      <c r="AD29" t="s">
        <v>6</v>
      </c>
      <c r="AE29" t="s">
        <v>320</v>
      </c>
      <c r="AF29" t="s">
        <v>87</v>
      </c>
      <c r="AG29" t="s">
        <v>75</v>
      </c>
      <c r="AH29" t="s">
        <v>19</v>
      </c>
    </row>
    <row r="30" ht="14.25" customHeight="1" spans="1:34">
      <c r="A30" s="6" t="s">
        <v>321</v>
      </c>
      <c r="B30" s="6" t="s">
        <v>322</v>
      </c>
      <c r="C30" s="6" t="s">
        <v>74</v>
      </c>
      <c r="D30" s="6" t="s">
        <v>75</v>
      </c>
      <c r="E30" s="6" t="s">
        <v>76</v>
      </c>
      <c r="F30" s="6" t="s">
        <v>75</v>
      </c>
      <c r="G30" s="6" t="s">
        <v>323</v>
      </c>
      <c r="H30" s="7" t="s">
        <v>324</v>
      </c>
      <c r="I30" s="7" t="s">
        <v>79</v>
      </c>
      <c r="J30" s="7" t="s">
        <v>2</v>
      </c>
      <c r="K30" s="7" t="s">
        <v>325</v>
      </c>
      <c r="L30" s="7">
        <v>1</v>
      </c>
      <c r="M30" s="7">
        <v>2</v>
      </c>
      <c r="N30" s="7" t="s">
        <v>233</v>
      </c>
      <c r="O30" s="7" t="s">
        <v>159</v>
      </c>
      <c r="P30" s="7" t="s">
        <v>94</v>
      </c>
      <c r="Q30" s="7"/>
      <c r="R30" s="12" t="s">
        <v>326</v>
      </c>
      <c r="S30" s="14" t="s">
        <v>19</v>
      </c>
      <c r="T30" s="7"/>
      <c r="U30" s="12" t="s">
        <v>19</v>
      </c>
      <c r="V30" s="12" t="s">
        <v>326</v>
      </c>
      <c r="W30" s="14" t="s">
        <v>327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328</v>
      </c>
      <c r="AD30" t="s">
        <v>6</v>
      </c>
      <c r="AE30" t="s">
        <v>320</v>
      </c>
      <c r="AF30" t="s">
        <v>87</v>
      </c>
      <c r="AG30" t="s">
        <v>75</v>
      </c>
      <c r="AH30" t="s">
        <v>19</v>
      </c>
    </row>
    <row r="31" ht="14.25" customHeight="1" spans="1:34">
      <c r="A31" s="6" t="s">
        <v>329</v>
      </c>
      <c r="B31" s="6" t="s">
        <v>330</v>
      </c>
      <c r="C31" s="6" t="s">
        <v>74</v>
      </c>
      <c r="D31" s="6" t="s">
        <v>75</v>
      </c>
      <c r="E31" s="6" t="s">
        <v>76</v>
      </c>
      <c r="F31" s="6" t="s">
        <v>75</v>
      </c>
      <c r="G31" s="6" t="s">
        <v>331</v>
      </c>
      <c r="H31" s="7" t="s">
        <v>332</v>
      </c>
      <c r="I31" s="7" t="s">
        <v>79</v>
      </c>
      <c r="J31" s="7" t="s">
        <v>2</v>
      </c>
      <c r="K31" s="7" t="s">
        <v>333</v>
      </c>
      <c r="L31" s="7">
        <v>1</v>
      </c>
      <c r="M31" s="7">
        <v>3</v>
      </c>
      <c r="N31" s="7" t="s">
        <v>105</v>
      </c>
      <c r="O31" s="7" t="s">
        <v>149</v>
      </c>
      <c r="P31" s="7" t="s">
        <v>94</v>
      </c>
      <c r="Q31" s="7"/>
      <c r="R31" s="12" t="s">
        <v>334</v>
      </c>
      <c r="S31" s="14" t="s">
        <v>19</v>
      </c>
      <c r="T31" s="7"/>
      <c r="U31" s="12" t="s">
        <v>19</v>
      </c>
      <c r="V31" s="12" t="s">
        <v>334</v>
      </c>
      <c r="W31" s="14" t="s">
        <v>335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336</v>
      </c>
      <c r="AD31" t="s">
        <v>6</v>
      </c>
      <c r="AE31" t="s">
        <v>337</v>
      </c>
      <c r="AF31" t="s">
        <v>87</v>
      </c>
      <c r="AG31" t="s">
        <v>75</v>
      </c>
      <c r="AH31" t="s">
        <v>19</v>
      </c>
    </row>
    <row r="32" ht="14.25" customHeight="1" spans="1:34">
      <c r="A32" s="6" t="s">
        <v>338</v>
      </c>
      <c r="B32" s="6" t="s">
        <v>339</v>
      </c>
      <c r="C32" s="6" t="s">
        <v>74</v>
      </c>
      <c r="D32" s="6" t="s">
        <v>75</v>
      </c>
      <c r="E32" s="6" t="s">
        <v>76</v>
      </c>
      <c r="F32" s="6" t="s">
        <v>75</v>
      </c>
      <c r="G32" s="6" t="s">
        <v>340</v>
      </c>
      <c r="H32" s="7" t="s">
        <v>341</v>
      </c>
      <c r="I32" s="7" t="s">
        <v>79</v>
      </c>
      <c r="J32" s="7" t="s">
        <v>2</v>
      </c>
      <c r="K32" s="7" t="s">
        <v>342</v>
      </c>
      <c r="L32" s="7">
        <v>1</v>
      </c>
      <c r="M32" s="7">
        <v>1</v>
      </c>
      <c r="N32" s="7" t="s">
        <v>81</v>
      </c>
      <c r="O32" s="7" t="s">
        <v>81</v>
      </c>
      <c r="P32" s="7" t="s">
        <v>94</v>
      </c>
      <c r="Q32" s="7"/>
      <c r="R32" s="12" t="s">
        <v>343</v>
      </c>
      <c r="S32" s="14" t="s">
        <v>19</v>
      </c>
      <c r="T32" s="7"/>
      <c r="U32" s="12" t="s">
        <v>19</v>
      </c>
      <c r="V32" s="12" t="s">
        <v>343</v>
      </c>
      <c r="W32" s="14" t="s">
        <v>344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345</v>
      </c>
      <c r="AD32" t="s">
        <v>6</v>
      </c>
      <c r="AE32" t="s">
        <v>346</v>
      </c>
      <c r="AF32" t="s">
        <v>87</v>
      </c>
      <c r="AG32" t="s">
        <v>75</v>
      </c>
      <c r="AH32" t="s">
        <v>19</v>
      </c>
    </row>
    <row r="33" ht="14.25" customHeight="1" spans="1:34">
      <c r="A33" s="6" t="s">
        <v>347</v>
      </c>
      <c r="B33" s="6" t="s">
        <v>348</v>
      </c>
      <c r="C33" s="6" t="s">
        <v>74</v>
      </c>
      <c r="D33" s="6" t="s">
        <v>75</v>
      </c>
      <c r="E33" s="6" t="s">
        <v>76</v>
      </c>
      <c r="F33" s="6" t="s">
        <v>75</v>
      </c>
      <c r="G33" s="6" t="s">
        <v>349</v>
      </c>
      <c r="H33" s="7" t="s">
        <v>350</v>
      </c>
      <c r="I33" s="7" t="s">
        <v>79</v>
      </c>
      <c r="J33" s="7" t="s">
        <v>2</v>
      </c>
      <c r="K33" s="7" t="s">
        <v>351</v>
      </c>
      <c r="L33" s="7">
        <v>1</v>
      </c>
      <c r="M33" s="7">
        <v>3</v>
      </c>
      <c r="N33" s="7" t="s">
        <v>82</v>
      </c>
      <c r="O33" s="7" t="s">
        <v>352</v>
      </c>
      <c r="P33" s="7" t="s">
        <v>353</v>
      </c>
      <c r="Q33" s="7"/>
      <c r="R33" s="12" t="s">
        <v>354</v>
      </c>
      <c r="S33" s="14" t="s">
        <v>354</v>
      </c>
      <c r="T33" s="7" t="s">
        <v>355</v>
      </c>
      <c r="U33" s="12" t="s">
        <v>19</v>
      </c>
      <c r="V33" s="12" t="s">
        <v>19</v>
      </c>
      <c r="W33" s="14" t="s">
        <v>19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19</v>
      </c>
      <c r="AD33" t="s">
        <v>6</v>
      </c>
      <c r="AE33" t="s">
        <v>320</v>
      </c>
      <c r="AF33" t="s">
        <v>87</v>
      </c>
      <c r="AG33" t="s">
        <v>75</v>
      </c>
      <c r="AH33" t="s">
        <v>19</v>
      </c>
    </row>
    <row r="34" ht="14.25" customHeight="1" spans="1:34">
      <c r="A34" s="6" t="s">
        <v>356</v>
      </c>
      <c r="B34" s="6" t="s">
        <v>357</v>
      </c>
      <c r="C34" s="6" t="s">
        <v>74</v>
      </c>
      <c r="D34" s="6" t="s">
        <v>75</v>
      </c>
      <c r="E34" s="6" t="s">
        <v>76</v>
      </c>
      <c r="F34" s="6" t="s">
        <v>75</v>
      </c>
      <c r="G34" s="6" t="s">
        <v>358</v>
      </c>
      <c r="H34" s="7" t="s">
        <v>359</v>
      </c>
      <c r="I34" s="7" t="s">
        <v>79</v>
      </c>
      <c r="J34" s="7" t="s">
        <v>2</v>
      </c>
      <c r="K34" s="7" t="s">
        <v>360</v>
      </c>
      <c r="L34" s="7">
        <v>1</v>
      </c>
      <c r="M34" s="7">
        <v>3</v>
      </c>
      <c r="N34" s="7" t="s">
        <v>361</v>
      </c>
      <c r="O34" s="7" t="s">
        <v>159</v>
      </c>
      <c r="P34" s="7" t="s">
        <v>82</v>
      </c>
      <c r="Q34" s="7"/>
      <c r="R34" s="12" t="s">
        <v>362</v>
      </c>
      <c r="S34" s="14" t="s">
        <v>19</v>
      </c>
      <c r="T34" s="7"/>
      <c r="U34" s="12" t="s">
        <v>19</v>
      </c>
      <c r="V34" s="12" t="s">
        <v>362</v>
      </c>
      <c r="W34" s="14" t="s">
        <v>363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364</v>
      </c>
      <c r="AD34" t="s">
        <v>6</v>
      </c>
      <c r="AE34" t="s">
        <v>365</v>
      </c>
      <c r="AF34" t="s">
        <v>87</v>
      </c>
      <c r="AG34" t="s">
        <v>75</v>
      </c>
      <c r="AH34" t="s">
        <v>19</v>
      </c>
    </row>
    <row r="35" ht="14.25" customHeight="1" spans="1:34">
      <c r="A35" s="6" t="s">
        <v>366</v>
      </c>
      <c r="B35" s="6" t="s">
        <v>367</v>
      </c>
      <c r="C35" s="6" t="s">
        <v>74</v>
      </c>
      <c r="D35" s="6" t="s">
        <v>75</v>
      </c>
      <c r="E35" s="6" t="s">
        <v>76</v>
      </c>
      <c r="F35" s="6" t="s">
        <v>75</v>
      </c>
      <c r="G35" s="6" t="s">
        <v>145</v>
      </c>
      <c r="H35" s="7" t="s">
        <v>146</v>
      </c>
      <c r="I35" s="7" t="s">
        <v>79</v>
      </c>
      <c r="J35" s="7" t="s">
        <v>2</v>
      </c>
      <c r="K35" s="7" t="s">
        <v>368</v>
      </c>
      <c r="L35" s="7">
        <v>1</v>
      </c>
      <c r="M35" s="7">
        <v>1</v>
      </c>
      <c r="N35" s="7" t="s">
        <v>104</v>
      </c>
      <c r="O35" s="7" t="s">
        <v>94</v>
      </c>
      <c r="P35" s="7" t="s">
        <v>82</v>
      </c>
      <c r="Q35" s="7"/>
      <c r="R35" s="12" t="s">
        <v>369</v>
      </c>
      <c r="S35" s="14" t="s">
        <v>19</v>
      </c>
      <c r="T35" s="7"/>
      <c r="U35" s="12" t="s">
        <v>19</v>
      </c>
      <c r="V35" s="12" t="s">
        <v>369</v>
      </c>
      <c r="W35" s="14" t="s">
        <v>370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371</v>
      </c>
      <c r="AD35" t="s">
        <v>6</v>
      </c>
      <c r="AE35" t="s">
        <v>153</v>
      </c>
      <c r="AF35" t="s">
        <v>87</v>
      </c>
      <c r="AG35" t="s">
        <v>75</v>
      </c>
      <c r="AH35" t="s">
        <v>19</v>
      </c>
    </row>
    <row r="36" ht="14.25" customHeight="1" spans="1:34">
      <c r="A36" s="6" t="s">
        <v>372</v>
      </c>
      <c r="B36" s="6" t="s">
        <v>373</v>
      </c>
      <c r="C36" s="6" t="s">
        <v>74</v>
      </c>
      <c r="D36" s="6" t="s">
        <v>75</v>
      </c>
      <c r="E36" s="6" t="s">
        <v>76</v>
      </c>
      <c r="F36" s="6" t="s">
        <v>75</v>
      </c>
      <c r="G36" s="6" t="s">
        <v>132</v>
      </c>
      <c r="H36" s="7" t="s">
        <v>133</v>
      </c>
      <c r="I36" s="7" t="s">
        <v>79</v>
      </c>
      <c r="J36" s="7" t="s">
        <v>2</v>
      </c>
      <c r="K36" s="7" t="s">
        <v>374</v>
      </c>
      <c r="L36" s="7">
        <v>1</v>
      </c>
      <c r="M36" s="7">
        <v>1</v>
      </c>
      <c r="N36" s="7" t="s">
        <v>375</v>
      </c>
      <c r="O36" s="7" t="s">
        <v>94</v>
      </c>
      <c r="P36" s="7" t="s">
        <v>82</v>
      </c>
      <c r="Q36" s="7"/>
      <c r="R36" s="12" t="s">
        <v>376</v>
      </c>
      <c r="S36" s="14" t="s">
        <v>19</v>
      </c>
      <c r="T36" s="7"/>
      <c r="U36" s="12" t="s">
        <v>19</v>
      </c>
      <c r="V36" s="12" t="s">
        <v>376</v>
      </c>
      <c r="W36" s="14" t="s">
        <v>377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378</v>
      </c>
      <c r="AD36" t="s">
        <v>6</v>
      </c>
      <c r="AE36" t="s">
        <v>185</v>
      </c>
      <c r="AF36" t="s">
        <v>87</v>
      </c>
      <c r="AG36" t="s">
        <v>75</v>
      </c>
      <c r="AH36" t="s">
        <v>19</v>
      </c>
    </row>
    <row r="37" ht="14.25" customHeight="1" spans="1:34">
      <c r="A37" s="6" t="s">
        <v>379</v>
      </c>
      <c r="B37" s="6" t="s">
        <v>380</v>
      </c>
      <c r="C37" s="6" t="s">
        <v>74</v>
      </c>
      <c r="D37" s="6" t="s">
        <v>75</v>
      </c>
      <c r="E37" s="6" t="s">
        <v>76</v>
      </c>
      <c r="F37" s="6" t="s">
        <v>75</v>
      </c>
      <c r="G37" s="6" t="s">
        <v>381</v>
      </c>
      <c r="H37" s="7" t="s">
        <v>382</v>
      </c>
      <c r="I37" s="7" t="s">
        <v>79</v>
      </c>
      <c r="J37" s="7" t="s">
        <v>2</v>
      </c>
      <c r="K37" s="7" t="s">
        <v>383</v>
      </c>
      <c r="L37" s="7">
        <v>1</v>
      </c>
      <c r="M37" s="7">
        <v>4</v>
      </c>
      <c r="N37" s="7" t="s">
        <v>384</v>
      </c>
      <c r="O37" s="7" t="s">
        <v>149</v>
      </c>
      <c r="P37" s="7" t="s">
        <v>82</v>
      </c>
      <c r="Q37" s="7"/>
      <c r="R37" s="12" t="s">
        <v>176</v>
      </c>
      <c r="S37" s="14" t="s">
        <v>19</v>
      </c>
      <c r="T37" s="7"/>
      <c r="U37" s="12" t="s">
        <v>19</v>
      </c>
      <c r="V37" s="12" t="s">
        <v>176</v>
      </c>
      <c r="W37" s="14" t="s">
        <v>385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386</v>
      </c>
      <c r="AD37" t="s">
        <v>6</v>
      </c>
      <c r="AE37" t="s">
        <v>129</v>
      </c>
      <c r="AF37" t="s">
        <v>87</v>
      </c>
      <c r="AG37" t="s">
        <v>75</v>
      </c>
      <c r="AH37" t="s">
        <v>19</v>
      </c>
    </row>
    <row r="38" ht="14.25" customHeight="1" spans="1:34">
      <c r="A38" s="6" t="s">
        <v>387</v>
      </c>
      <c r="B38" s="6" t="s">
        <v>388</v>
      </c>
      <c r="C38" s="6" t="s">
        <v>74</v>
      </c>
      <c r="D38" s="6" t="s">
        <v>75</v>
      </c>
      <c r="E38" s="6" t="s">
        <v>76</v>
      </c>
      <c r="F38" s="6" t="s">
        <v>75</v>
      </c>
      <c r="G38" s="6" t="s">
        <v>254</v>
      </c>
      <c r="H38" s="7" t="s">
        <v>255</v>
      </c>
      <c r="I38" s="7" t="s">
        <v>79</v>
      </c>
      <c r="J38" s="7" t="s">
        <v>2</v>
      </c>
      <c r="K38" s="7" t="s">
        <v>389</v>
      </c>
      <c r="L38" s="7">
        <v>1</v>
      </c>
      <c r="M38" s="7">
        <v>1</v>
      </c>
      <c r="N38" s="7" t="s">
        <v>149</v>
      </c>
      <c r="O38" s="7" t="s">
        <v>94</v>
      </c>
      <c r="P38" s="7" t="s">
        <v>82</v>
      </c>
      <c r="Q38" s="7"/>
      <c r="R38" s="12" t="s">
        <v>390</v>
      </c>
      <c r="S38" s="14" t="s">
        <v>19</v>
      </c>
      <c r="T38" s="7"/>
      <c r="U38" s="12" t="s">
        <v>19</v>
      </c>
      <c r="V38" s="12" t="s">
        <v>390</v>
      </c>
      <c r="W38" s="14" t="s">
        <v>377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391</v>
      </c>
      <c r="AD38" t="s">
        <v>6</v>
      </c>
      <c r="AE38" t="s">
        <v>261</v>
      </c>
      <c r="AF38" t="s">
        <v>87</v>
      </c>
      <c r="AG38" t="s">
        <v>75</v>
      </c>
      <c r="AH38" t="s">
        <v>19</v>
      </c>
    </row>
    <row r="39" ht="14.25" customHeight="1" spans="1:34">
      <c r="A39" s="6" t="s">
        <v>392</v>
      </c>
      <c r="B39" s="6" t="s">
        <v>393</v>
      </c>
      <c r="C39" s="6" t="s">
        <v>74</v>
      </c>
      <c r="D39" s="6" t="s">
        <v>75</v>
      </c>
      <c r="E39" s="6" t="s">
        <v>76</v>
      </c>
      <c r="F39" s="6" t="s">
        <v>75</v>
      </c>
      <c r="G39" s="6" t="s">
        <v>394</v>
      </c>
      <c r="H39" s="7" t="s">
        <v>395</v>
      </c>
      <c r="I39" s="7" t="s">
        <v>79</v>
      </c>
      <c r="J39" s="7" t="s">
        <v>2</v>
      </c>
      <c r="K39" s="7" t="s">
        <v>396</v>
      </c>
      <c r="L39" s="7">
        <v>1</v>
      </c>
      <c r="M39" s="7">
        <v>3</v>
      </c>
      <c r="N39" s="7" t="s">
        <v>149</v>
      </c>
      <c r="O39" s="7" t="s">
        <v>159</v>
      </c>
      <c r="P39" s="7" t="s">
        <v>82</v>
      </c>
      <c r="Q39" s="7"/>
      <c r="R39" s="12" t="s">
        <v>397</v>
      </c>
      <c r="S39" s="14" t="s">
        <v>19</v>
      </c>
      <c r="T39" s="7"/>
      <c r="U39" s="12" t="s">
        <v>19</v>
      </c>
      <c r="V39" s="12" t="s">
        <v>397</v>
      </c>
      <c r="W39" s="14" t="s">
        <v>398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399</v>
      </c>
      <c r="AD39" t="s">
        <v>6</v>
      </c>
      <c r="AE39" t="s">
        <v>301</v>
      </c>
      <c r="AF39" t="s">
        <v>87</v>
      </c>
      <c r="AG39" t="s">
        <v>75</v>
      </c>
      <c r="AH39" t="s">
        <v>19</v>
      </c>
    </row>
    <row r="40" ht="14.25" customHeight="1" spans="1:34">
      <c r="A40" s="6" t="s">
        <v>400</v>
      </c>
      <c r="B40" s="6" t="s">
        <v>401</v>
      </c>
      <c r="C40" s="6" t="s">
        <v>74</v>
      </c>
      <c r="D40" s="6" t="s">
        <v>75</v>
      </c>
      <c r="E40" s="6" t="s">
        <v>76</v>
      </c>
      <c r="F40" s="6" t="s">
        <v>75</v>
      </c>
      <c r="G40" s="6" t="s">
        <v>402</v>
      </c>
      <c r="H40" s="7" t="s">
        <v>403</v>
      </c>
      <c r="I40" s="7" t="s">
        <v>79</v>
      </c>
      <c r="J40" s="7" t="s">
        <v>2</v>
      </c>
      <c r="K40" s="7" t="s">
        <v>404</v>
      </c>
      <c r="L40" s="7">
        <v>1</v>
      </c>
      <c r="M40" s="7">
        <v>3</v>
      </c>
      <c r="N40" s="7" t="s">
        <v>159</v>
      </c>
      <c r="O40" s="7" t="s">
        <v>159</v>
      </c>
      <c r="P40" s="7" t="s">
        <v>82</v>
      </c>
      <c r="Q40" s="7"/>
      <c r="R40" s="12" t="s">
        <v>405</v>
      </c>
      <c r="S40" s="14" t="s">
        <v>19</v>
      </c>
      <c r="T40" s="7"/>
      <c r="U40" s="12" t="s">
        <v>19</v>
      </c>
      <c r="V40" s="12" t="s">
        <v>405</v>
      </c>
      <c r="W40" s="14" t="s">
        <v>406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407</v>
      </c>
      <c r="AD40" t="s">
        <v>6</v>
      </c>
      <c r="AE40" t="s">
        <v>301</v>
      </c>
      <c r="AF40" t="s">
        <v>87</v>
      </c>
      <c r="AG40" t="s">
        <v>75</v>
      </c>
      <c r="AH40" t="s">
        <v>19</v>
      </c>
    </row>
    <row r="41" ht="14.25" customHeight="1" spans="1:34">
      <c r="A41" s="6" t="s">
        <v>408</v>
      </c>
      <c r="B41" s="6" t="s">
        <v>409</v>
      </c>
      <c r="C41" s="6" t="s">
        <v>74</v>
      </c>
      <c r="D41" s="6" t="s">
        <v>75</v>
      </c>
      <c r="E41" s="6" t="s">
        <v>76</v>
      </c>
      <c r="F41" s="6" t="s">
        <v>75</v>
      </c>
      <c r="G41" s="6" t="s">
        <v>381</v>
      </c>
      <c r="H41" s="7" t="s">
        <v>382</v>
      </c>
      <c r="I41" s="7" t="s">
        <v>79</v>
      </c>
      <c r="J41" s="7" t="s">
        <v>2</v>
      </c>
      <c r="K41" s="7" t="s">
        <v>410</v>
      </c>
      <c r="L41" s="7">
        <v>1</v>
      </c>
      <c r="M41" s="7">
        <v>4</v>
      </c>
      <c r="N41" s="7" t="s">
        <v>384</v>
      </c>
      <c r="O41" s="7" t="s">
        <v>149</v>
      </c>
      <c r="P41" s="7" t="s">
        <v>82</v>
      </c>
      <c r="Q41" s="7"/>
      <c r="R41" s="12" t="s">
        <v>176</v>
      </c>
      <c r="S41" s="14" t="s">
        <v>19</v>
      </c>
      <c r="T41" s="7"/>
      <c r="U41" s="12" t="s">
        <v>19</v>
      </c>
      <c r="V41" s="12" t="s">
        <v>176</v>
      </c>
      <c r="W41" s="14" t="s">
        <v>385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386</v>
      </c>
      <c r="AD41" t="s">
        <v>6</v>
      </c>
      <c r="AE41" t="s">
        <v>129</v>
      </c>
      <c r="AF41" t="s">
        <v>87</v>
      </c>
      <c r="AG41" t="s">
        <v>75</v>
      </c>
      <c r="AH41" t="s">
        <v>19</v>
      </c>
    </row>
    <row r="42" ht="14.25" customHeight="1" spans="1:34">
      <c r="A42" s="6" t="s">
        <v>411</v>
      </c>
      <c r="B42" s="6" t="s">
        <v>412</v>
      </c>
      <c r="C42" s="6" t="s">
        <v>74</v>
      </c>
      <c r="D42" s="6" t="s">
        <v>75</v>
      </c>
      <c r="E42" s="6" t="s">
        <v>76</v>
      </c>
      <c r="F42" s="6" t="s">
        <v>75</v>
      </c>
      <c r="G42" s="6" t="s">
        <v>254</v>
      </c>
      <c r="H42" s="7" t="s">
        <v>255</v>
      </c>
      <c r="I42" s="7" t="s">
        <v>79</v>
      </c>
      <c r="J42" s="7" t="s">
        <v>2</v>
      </c>
      <c r="K42" s="7" t="s">
        <v>413</v>
      </c>
      <c r="L42" s="7">
        <v>1</v>
      </c>
      <c r="M42" s="7">
        <v>1</v>
      </c>
      <c r="N42" s="7" t="s">
        <v>81</v>
      </c>
      <c r="O42" s="7" t="s">
        <v>94</v>
      </c>
      <c r="P42" s="7" t="s">
        <v>82</v>
      </c>
      <c r="Q42" s="7"/>
      <c r="R42" s="12" t="s">
        <v>414</v>
      </c>
      <c r="S42" s="14" t="s">
        <v>19</v>
      </c>
      <c r="T42" s="7"/>
      <c r="U42" s="12" t="s">
        <v>19</v>
      </c>
      <c r="V42" s="12" t="s">
        <v>414</v>
      </c>
      <c r="W42" s="14" t="s">
        <v>415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416</v>
      </c>
      <c r="AD42" t="s">
        <v>6</v>
      </c>
      <c r="AE42" t="s">
        <v>417</v>
      </c>
      <c r="AF42" t="s">
        <v>87</v>
      </c>
      <c r="AG42" t="s">
        <v>75</v>
      </c>
      <c r="AH42" t="s">
        <v>19</v>
      </c>
    </row>
    <row r="43" ht="14.25" customHeight="1" spans="1:34">
      <c r="A43" s="6" t="s">
        <v>418</v>
      </c>
      <c r="B43" s="6" t="s">
        <v>419</v>
      </c>
      <c r="C43" s="6" t="s">
        <v>74</v>
      </c>
      <c r="D43" s="6" t="s">
        <v>75</v>
      </c>
      <c r="E43" s="6" t="s">
        <v>76</v>
      </c>
      <c r="F43" s="6" t="s">
        <v>75</v>
      </c>
      <c r="G43" s="6" t="s">
        <v>122</v>
      </c>
      <c r="H43" s="7" t="s">
        <v>123</v>
      </c>
      <c r="I43" s="7" t="s">
        <v>79</v>
      </c>
      <c r="J43" s="7" t="s">
        <v>2</v>
      </c>
      <c r="K43" s="7" t="s">
        <v>420</v>
      </c>
      <c r="L43" s="7">
        <v>1</v>
      </c>
      <c r="M43" s="7">
        <v>2</v>
      </c>
      <c r="N43" s="7" t="s">
        <v>159</v>
      </c>
      <c r="O43" s="7" t="s">
        <v>81</v>
      </c>
      <c r="P43" s="7" t="s">
        <v>82</v>
      </c>
      <c r="Q43" s="7"/>
      <c r="R43" s="12" t="s">
        <v>421</v>
      </c>
      <c r="S43" s="14" t="s">
        <v>19</v>
      </c>
      <c r="T43" s="7"/>
      <c r="U43" s="12" t="s">
        <v>19</v>
      </c>
      <c r="V43" s="12" t="s">
        <v>421</v>
      </c>
      <c r="W43" s="14" t="s">
        <v>422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423</v>
      </c>
      <c r="AD43" t="s">
        <v>6</v>
      </c>
      <c r="AE43" t="s">
        <v>129</v>
      </c>
      <c r="AF43" t="s">
        <v>87</v>
      </c>
      <c r="AG43" t="s">
        <v>75</v>
      </c>
      <c r="AH43" t="s">
        <v>19</v>
      </c>
    </row>
    <row r="44" ht="14.25" customHeight="1" spans="1:34">
      <c r="A44" s="6" t="s">
        <v>424</v>
      </c>
      <c r="B44" s="6" t="s">
        <v>425</v>
      </c>
      <c r="C44" s="6" t="s">
        <v>74</v>
      </c>
      <c r="D44" s="6" t="s">
        <v>75</v>
      </c>
      <c r="E44" s="6" t="s">
        <v>76</v>
      </c>
      <c r="F44" s="6" t="s">
        <v>75</v>
      </c>
      <c r="G44" s="6" t="s">
        <v>254</v>
      </c>
      <c r="H44" s="7" t="s">
        <v>255</v>
      </c>
      <c r="I44" s="7" t="s">
        <v>79</v>
      </c>
      <c r="J44" s="7" t="s">
        <v>2</v>
      </c>
      <c r="K44" s="7" t="s">
        <v>426</v>
      </c>
      <c r="L44" s="7">
        <v>1</v>
      </c>
      <c r="M44" s="7">
        <v>1</v>
      </c>
      <c r="N44" s="7" t="s">
        <v>94</v>
      </c>
      <c r="O44" s="7" t="s">
        <v>94</v>
      </c>
      <c r="P44" s="7" t="s">
        <v>82</v>
      </c>
      <c r="Q44" s="7"/>
      <c r="R44" s="12" t="s">
        <v>414</v>
      </c>
      <c r="S44" s="14" t="s">
        <v>19</v>
      </c>
      <c r="T44" s="7"/>
      <c r="U44" s="12" t="s">
        <v>19</v>
      </c>
      <c r="V44" s="12" t="s">
        <v>414</v>
      </c>
      <c r="W44" s="14" t="s">
        <v>415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416</v>
      </c>
      <c r="AD44" t="s">
        <v>6</v>
      </c>
      <c r="AE44" t="s">
        <v>261</v>
      </c>
      <c r="AF44" t="s">
        <v>87</v>
      </c>
      <c r="AG44" t="s">
        <v>75</v>
      </c>
      <c r="AH44" t="s">
        <v>19</v>
      </c>
    </row>
    <row r="45" ht="14.25" customHeight="1" spans="1:34">
      <c r="A45" s="6" t="s">
        <v>427</v>
      </c>
      <c r="B45" s="6" t="s">
        <v>428</v>
      </c>
      <c r="C45" s="6" t="s">
        <v>74</v>
      </c>
      <c r="D45" s="6" t="s">
        <v>75</v>
      </c>
      <c r="E45" s="6" t="s">
        <v>76</v>
      </c>
      <c r="F45" s="6" t="s">
        <v>75</v>
      </c>
      <c r="G45" s="6" t="s">
        <v>273</v>
      </c>
      <c r="H45" s="7" t="s">
        <v>274</v>
      </c>
      <c r="I45" s="7" t="s">
        <v>79</v>
      </c>
      <c r="J45" s="7" t="s">
        <v>2</v>
      </c>
      <c r="K45" s="7" t="s">
        <v>429</v>
      </c>
      <c r="L45" s="7">
        <v>1</v>
      </c>
      <c r="M45" s="7">
        <v>1</v>
      </c>
      <c r="N45" s="7" t="s">
        <v>94</v>
      </c>
      <c r="O45" s="7" t="s">
        <v>94</v>
      </c>
      <c r="P45" s="7" t="s">
        <v>82</v>
      </c>
      <c r="Q45" s="7"/>
      <c r="R45" s="12" t="s">
        <v>430</v>
      </c>
      <c r="S45" s="14" t="s">
        <v>19</v>
      </c>
      <c r="T45" s="7"/>
      <c r="U45" s="12" t="s">
        <v>19</v>
      </c>
      <c r="V45" s="12" t="s">
        <v>430</v>
      </c>
      <c r="W45" s="14" t="s">
        <v>415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431</v>
      </c>
      <c r="AD45" t="s">
        <v>6</v>
      </c>
      <c r="AE45" t="s">
        <v>279</v>
      </c>
      <c r="AF45" t="s">
        <v>87</v>
      </c>
      <c r="AG45" t="s">
        <v>75</v>
      </c>
      <c r="AH45" t="s">
        <v>19</v>
      </c>
    </row>
    <row r="46" ht="14.25" customHeight="1" spans="1:34">
      <c r="A46" s="6" t="s">
        <v>432</v>
      </c>
      <c r="B46" s="6" t="s">
        <v>433</v>
      </c>
      <c r="C46" s="6" t="s">
        <v>74</v>
      </c>
      <c r="D46" s="6" t="s">
        <v>75</v>
      </c>
      <c r="E46" s="6" t="s">
        <v>76</v>
      </c>
      <c r="F46" s="6" t="s">
        <v>75</v>
      </c>
      <c r="G46" s="6" t="s">
        <v>434</v>
      </c>
      <c r="H46" s="7" t="s">
        <v>435</v>
      </c>
      <c r="I46" s="7" t="s">
        <v>79</v>
      </c>
      <c r="J46" s="7" t="s">
        <v>2</v>
      </c>
      <c r="K46" s="7" t="s">
        <v>436</v>
      </c>
      <c r="L46" s="7">
        <v>2</v>
      </c>
      <c r="M46" s="7">
        <v>1</v>
      </c>
      <c r="N46" s="7" t="s">
        <v>94</v>
      </c>
      <c r="O46" s="7" t="s">
        <v>94</v>
      </c>
      <c r="P46" s="7" t="s">
        <v>82</v>
      </c>
      <c r="Q46" s="7"/>
      <c r="R46" s="12" t="s">
        <v>239</v>
      </c>
      <c r="S46" s="14" t="s">
        <v>19</v>
      </c>
      <c r="T46" s="7"/>
      <c r="U46" s="12" t="s">
        <v>19</v>
      </c>
      <c r="V46" s="12" t="s">
        <v>239</v>
      </c>
      <c r="W46" s="14" t="s">
        <v>437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438</v>
      </c>
      <c r="AD46" t="s">
        <v>6</v>
      </c>
      <c r="AE46" t="s">
        <v>439</v>
      </c>
      <c r="AF46" t="s">
        <v>87</v>
      </c>
      <c r="AG46" t="s">
        <v>75</v>
      </c>
      <c r="AH46" t="s">
        <v>19</v>
      </c>
    </row>
    <row r="47" ht="14.25" customHeight="1" spans="1:34">
      <c r="A47" s="6" t="s">
        <v>440</v>
      </c>
      <c r="B47" s="6" t="s">
        <v>441</v>
      </c>
      <c r="C47" s="6" t="s">
        <v>74</v>
      </c>
      <c r="D47" s="6" t="s">
        <v>75</v>
      </c>
      <c r="E47" s="6" t="s">
        <v>76</v>
      </c>
      <c r="F47" s="6" t="s">
        <v>75</v>
      </c>
      <c r="G47" s="6" t="s">
        <v>442</v>
      </c>
      <c r="H47" s="7" t="s">
        <v>443</v>
      </c>
      <c r="I47" s="7" t="s">
        <v>79</v>
      </c>
      <c r="J47" s="7" t="s">
        <v>2</v>
      </c>
      <c r="K47" s="7" t="s">
        <v>444</v>
      </c>
      <c r="L47" s="7">
        <v>1</v>
      </c>
      <c r="M47" s="7">
        <v>1</v>
      </c>
      <c r="N47" s="7" t="s">
        <v>81</v>
      </c>
      <c r="O47" s="7" t="s">
        <v>94</v>
      </c>
      <c r="P47" s="7" t="s">
        <v>82</v>
      </c>
      <c r="Q47" s="7"/>
      <c r="R47" s="12" t="s">
        <v>445</v>
      </c>
      <c r="S47" s="14" t="s">
        <v>19</v>
      </c>
      <c r="T47" s="7"/>
      <c r="U47" s="12" t="s">
        <v>19</v>
      </c>
      <c r="V47" s="12" t="s">
        <v>445</v>
      </c>
      <c r="W47" s="14" t="s">
        <v>169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446</v>
      </c>
      <c r="AD47" t="s">
        <v>6</v>
      </c>
      <c r="AE47" t="s">
        <v>86</v>
      </c>
      <c r="AF47" t="s">
        <v>87</v>
      </c>
      <c r="AG47" t="s">
        <v>75</v>
      </c>
      <c r="AH47" t="s">
        <v>19</v>
      </c>
    </row>
    <row r="48" ht="14.25" customHeight="1" spans="1:34">
      <c r="A48" s="6" t="s">
        <v>447</v>
      </c>
      <c r="B48" s="6" t="s">
        <v>448</v>
      </c>
      <c r="C48" s="6" t="s">
        <v>74</v>
      </c>
      <c r="D48" s="6" t="s">
        <v>75</v>
      </c>
      <c r="E48" s="6" t="s">
        <v>76</v>
      </c>
      <c r="F48" s="6" t="s">
        <v>75</v>
      </c>
      <c r="G48" s="6" t="s">
        <v>132</v>
      </c>
      <c r="H48" s="7" t="s">
        <v>133</v>
      </c>
      <c r="I48" s="7" t="s">
        <v>79</v>
      </c>
      <c r="J48" s="7" t="s">
        <v>2</v>
      </c>
      <c r="K48" s="7" t="s">
        <v>449</v>
      </c>
      <c r="L48" s="7">
        <v>1</v>
      </c>
      <c r="M48" s="7">
        <v>2</v>
      </c>
      <c r="N48" s="7" t="s">
        <v>189</v>
      </c>
      <c r="O48" s="7" t="s">
        <v>94</v>
      </c>
      <c r="P48" s="7" t="s">
        <v>352</v>
      </c>
      <c r="Q48" s="7"/>
      <c r="R48" s="12" t="s">
        <v>450</v>
      </c>
      <c r="S48" s="14" t="s">
        <v>19</v>
      </c>
      <c r="T48" s="7"/>
      <c r="U48" s="12" t="s">
        <v>19</v>
      </c>
      <c r="V48" s="12" t="s">
        <v>450</v>
      </c>
      <c r="W48" s="14" t="s">
        <v>451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452</v>
      </c>
      <c r="AD48" t="s">
        <v>6</v>
      </c>
      <c r="AE48" t="s">
        <v>185</v>
      </c>
      <c r="AF48" t="s">
        <v>87</v>
      </c>
      <c r="AG48" t="s">
        <v>75</v>
      </c>
      <c r="AH48" t="s">
        <v>19</v>
      </c>
    </row>
    <row r="49" ht="14.25" customHeight="1" spans="1:34">
      <c r="A49" s="6" t="s">
        <v>453</v>
      </c>
      <c r="B49" s="6" t="s">
        <v>454</v>
      </c>
      <c r="C49" s="6" t="s">
        <v>74</v>
      </c>
      <c r="D49" s="6" t="s">
        <v>75</v>
      </c>
      <c r="E49" s="6" t="s">
        <v>76</v>
      </c>
      <c r="F49" s="6" t="s">
        <v>75</v>
      </c>
      <c r="G49" s="6" t="s">
        <v>455</v>
      </c>
      <c r="H49" s="7" t="s">
        <v>456</v>
      </c>
      <c r="I49" s="7" t="s">
        <v>79</v>
      </c>
      <c r="J49" s="7" t="s">
        <v>2</v>
      </c>
      <c r="K49" s="7" t="s">
        <v>457</v>
      </c>
      <c r="L49" s="7">
        <v>1</v>
      </c>
      <c r="M49" s="7">
        <v>2</v>
      </c>
      <c r="N49" s="7" t="s">
        <v>196</v>
      </c>
      <c r="O49" s="7" t="s">
        <v>94</v>
      </c>
      <c r="P49" s="7" t="s">
        <v>352</v>
      </c>
      <c r="Q49" s="7"/>
      <c r="R49" s="12" t="s">
        <v>458</v>
      </c>
      <c r="S49" s="14" t="s">
        <v>19</v>
      </c>
      <c r="T49" s="7"/>
      <c r="U49" s="12" t="s">
        <v>19</v>
      </c>
      <c r="V49" s="12" t="s">
        <v>458</v>
      </c>
      <c r="W49" s="14" t="s">
        <v>459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460</v>
      </c>
      <c r="AD49" t="s">
        <v>6</v>
      </c>
      <c r="AE49" t="s">
        <v>461</v>
      </c>
      <c r="AF49" t="s">
        <v>87</v>
      </c>
      <c r="AG49" t="s">
        <v>75</v>
      </c>
      <c r="AH49" t="s">
        <v>19</v>
      </c>
    </row>
    <row r="50" ht="14.25" customHeight="1" spans="1:34">
      <c r="A50" s="6" t="s">
        <v>462</v>
      </c>
      <c r="B50" s="6" t="s">
        <v>463</v>
      </c>
      <c r="C50" s="6" t="s">
        <v>74</v>
      </c>
      <c r="D50" s="6" t="s">
        <v>75</v>
      </c>
      <c r="E50" s="6" t="s">
        <v>76</v>
      </c>
      <c r="F50" s="6" t="s">
        <v>75</v>
      </c>
      <c r="G50" s="6" t="s">
        <v>464</v>
      </c>
      <c r="H50" s="7" t="s">
        <v>465</v>
      </c>
      <c r="I50" s="7" t="s">
        <v>79</v>
      </c>
      <c r="J50" s="7" t="s">
        <v>2</v>
      </c>
      <c r="K50" s="7" t="s">
        <v>466</v>
      </c>
      <c r="L50" s="7">
        <v>1</v>
      </c>
      <c r="M50" s="7">
        <v>2</v>
      </c>
      <c r="N50" s="7" t="s">
        <v>384</v>
      </c>
      <c r="O50" s="7" t="s">
        <v>94</v>
      </c>
      <c r="P50" s="7" t="s">
        <v>352</v>
      </c>
      <c r="Q50" s="7"/>
      <c r="R50" s="12" t="s">
        <v>467</v>
      </c>
      <c r="S50" s="14" t="s">
        <v>19</v>
      </c>
      <c r="T50" s="7"/>
      <c r="U50" s="12" t="s">
        <v>19</v>
      </c>
      <c r="V50" s="12" t="s">
        <v>467</v>
      </c>
      <c r="W50" s="14" t="s">
        <v>468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469</v>
      </c>
      <c r="AD50" t="s">
        <v>6</v>
      </c>
      <c r="AE50" t="s">
        <v>470</v>
      </c>
      <c r="AF50" t="s">
        <v>87</v>
      </c>
      <c r="AG50" t="s">
        <v>75</v>
      </c>
      <c r="AH50" t="s">
        <v>19</v>
      </c>
    </row>
    <row r="51" ht="14.25" customHeight="1" spans="1:34">
      <c r="A51" s="6" t="s">
        <v>471</v>
      </c>
      <c r="B51" s="6" t="s">
        <v>472</v>
      </c>
      <c r="C51" s="6" t="s">
        <v>74</v>
      </c>
      <c r="D51" s="6" t="s">
        <v>75</v>
      </c>
      <c r="E51" s="6" t="s">
        <v>76</v>
      </c>
      <c r="F51" s="6" t="s">
        <v>75</v>
      </c>
      <c r="G51" s="6" t="s">
        <v>288</v>
      </c>
      <c r="H51" s="7" t="s">
        <v>289</v>
      </c>
      <c r="I51" s="7" t="s">
        <v>79</v>
      </c>
      <c r="J51" s="7" t="s">
        <v>2</v>
      </c>
      <c r="K51" s="7" t="s">
        <v>473</v>
      </c>
      <c r="L51" s="7">
        <v>1</v>
      </c>
      <c r="M51" s="7">
        <v>2</v>
      </c>
      <c r="N51" s="7" t="s">
        <v>105</v>
      </c>
      <c r="O51" s="7" t="s">
        <v>94</v>
      </c>
      <c r="P51" s="7" t="s">
        <v>352</v>
      </c>
      <c r="Q51" s="7"/>
      <c r="R51" s="12" t="s">
        <v>474</v>
      </c>
      <c r="S51" s="14" t="s">
        <v>19</v>
      </c>
      <c r="T51" s="7"/>
      <c r="U51" s="12" t="s">
        <v>19</v>
      </c>
      <c r="V51" s="12" t="s">
        <v>474</v>
      </c>
      <c r="W51" s="14" t="s">
        <v>475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476</v>
      </c>
      <c r="AD51" t="s">
        <v>6</v>
      </c>
      <c r="AE51" t="s">
        <v>477</v>
      </c>
      <c r="AF51" t="s">
        <v>87</v>
      </c>
      <c r="AG51" t="s">
        <v>75</v>
      </c>
      <c r="AH51" t="s">
        <v>19</v>
      </c>
    </row>
    <row r="52" ht="14.25" customHeight="1" spans="1:34">
      <c r="A52" s="6" t="s">
        <v>478</v>
      </c>
      <c r="B52" s="6" t="s">
        <v>479</v>
      </c>
      <c r="C52" s="6" t="s">
        <v>74</v>
      </c>
      <c r="D52" s="6" t="s">
        <v>75</v>
      </c>
      <c r="E52" s="6" t="s">
        <v>76</v>
      </c>
      <c r="F52" s="6" t="s">
        <v>75</v>
      </c>
      <c r="G52" s="6" t="s">
        <v>122</v>
      </c>
      <c r="H52" s="7" t="s">
        <v>123</v>
      </c>
      <c r="I52" s="7" t="s">
        <v>79</v>
      </c>
      <c r="J52" s="7" t="s">
        <v>2</v>
      </c>
      <c r="K52" s="7" t="s">
        <v>480</v>
      </c>
      <c r="L52" s="7">
        <v>1</v>
      </c>
      <c r="M52" s="7">
        <v>1</v>
      </c>
      <c r="N52" s="7" t="s">
        <v>105</v>
      </c>
      <c r="O52" s="7" t="s">
        <v>82</v>
      </c>
      <c r="P52" s="7" t="s">
        <v>352</v>
      </c>
      <c r="Q52" s="7"/>
      <c r="R52" s="12" t="s">
        <v>481</v>
      </c>
      <c r="S52" s="14" t="s">
        <v>19</v>
      </c>
      <c r="T52" s="7"/>
      <c r="U52" s="12" t="s">
        <v>19</v>
      </c>
      <c r="V52" s="12" t="s">
        <v>481</v>
      </c>
      <c r="W52" s="14" t="s">
        <v>482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483</v>
      </c>
      <c r="AD52" t="s">
        <v>6</v>
      </c>
      <c r="AE52" t="s">
        <v>484</v>
      </c>
      <c r="AF52" t="s">
        <v>87</v>
      </c>
      <c r="AG52" t="s">
        <v>75</v>
      </c>
      <c r="AH52" t="s">
        <v>19</v>
      </c>
    </row>
    <row r="53" ht="14.25" customHeight="1" spans="1:34">
      <c r="A53" s="6" t="s">
        <v>485</v>
      </c>
      <c r="B53" s="6" t="s">
        <v>486</v>
      </c>
      <c r="C53" s="6" t="s">
        <v>74</v>
      </c>
      <c r="D53" s="6" t="s">
        <v>75</v>
      </c>
      <c r="E53" s="6" t="s">
        <v>76</v>
      </c>
      <c r="F53" s="6" t="s">
        <v>75</v>
      </c>
      <c r="G53" s="6" t="s">
        <v>487</v>
      </c>
      <c r="H53" s="7" t="s">
        <v>488</v>
      </c>
      <c r="I53" s="7" t="s">
        <v>79</v>
      </c>
      <c r="J53" s="7" t="s">
        <v>2</v>
      </c>
      <c r="K53" s="7" t="s">
        <v>489</v>
      </c>
      <c r="L53" s="7">
        <v>1</v>
      </c>
      <c r="M53" s="7">
        <v>2</v>
      </c>
      <c r="N53" s="7" t="s">
        <v>149</v>
      </c>
      <c r="O53" s="7" t="s">
        <v>94</v>
      </c>
      <c r="P53" s="7" t="s">
        <v>352</v>
      </c>
      <c r="Q53" s="7"/>
      <c r="R53" s="12" t="s">
        <v>490</v>
      </c>
      <c r="S53" s="14" t="s">
        <v>19</v>
      </c>
      <c r="T53" s="7"/>
      <c r="U53" s="12" t="s">
        <v>19</v>
      </c>
      <c r="V53" s="12" t="s">
        <v>490</v>
      </c>
      <c r="W53" s="14" t="s">
        <v>491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492</v>
      </c>
      <c r="AD53" t="s">
        <v>6</v>
      </c>
      <c r="AE53" t="s">
        <v>493</v>
      </c>
      <c r="AF53" t="s">
        <v>87</v>
      </c>
      <c r="AG53" t="s">
        <v>75</v>
      </c>
      <c r="AH53" t="s">
        <v>19</v>
      </c>
    </row>
    <row r="54" ht="14.25" customHeight="1" spans="1:34">
      <c r="A54" s="6" t="s">
        <v>494</v>
      </c>
      <c r="B54" s="6" t="s">
        <v>495</v>
      </c>
      <c r="C54" s="6" t="s">
        <v>74</v>
      </c>
      <c r="D54" s="6" t="s">
        <v>75</v>
      </c>
      <c r="E54" s="6" t="s">
        <v>76</v>
      </c>
      <c r="F54" s="6" t="s">
        <v>75</v>
      </c>
      <c r="G54" s="6" t="s">
        <v>487</v>
      </c>
      <c r="H54" s="7" t="s">
        <v>488</v>
      </c>
      <c r="I54" s="7" t="s">
        <v>79</v>
      </c>
      <c r="J54" s="7" t="s">
        <v>2</v>
      </c>
      <c r="K54" s="7" t="s">
        <v>496</v>
      </c>
      <c r="L54" s="7">
        <v>1</v>
      </c>
      <c r="M54" s="7">
        <v>2</v>
      </c>
      <c r="N54" s="7" t="s">
        <v>149</v>
      </c>
      <c r="O54" s="7" t="s">
        <v>94</v>
      </c>
      <c r="P54" s="7" t="s">
        <v>352</v>
      </c>
      <c r="Q54" s="7"/>
      <c r="R54" s="12" t="s">
        <v>497</v>
      </c>
      <c r="S54" s="14" t="s">
        <v>19</v>
      </c>
      <c r="T54" s="7"/>
      <c r="U54" s="12" t="s">
        <v>19</v>
      </c>
      <c r="V54" s="12" t="s">
        <v>497</v>
      </c>
      <c r="W54" s="14" t="s">
        <v>177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492</v>
      </c>
      <c r="AD54" t="s">
        <v>6</v>
      </c>
      <c r="AE54" t="s">
        <v>493</v>
      </c>
      <c r="AF54" t="s">
        <v>87</v>
      </c>
      <c r="AG54" t="s">
        <v>75</v>
      </c>
      <c r="AH54" t="s">
        <v>19</v>
      </c>
    </row>
    <row r="55" ht="14.25" customHeight="1" spans="1:34">
      <c r="A55" s="6" t="s">
        <v>498</v>
      </c>
      <c r="B55" s="6" t="s">
        <v>499</v>
      </c>
      <c r="C55" s="6" t="s">
        <v>74</v>
      </c>
      <c r="D55" s="6" t="s">
        <v>75</v>
      </c>
      <c r="E55" s="6" t="s">
        <v>76</v>
      </c>
      <c r="F55" s="6" t="s">
        <v>75</v>
      </c>
      <c r="G55" s="6" t="s">
        <v>500</v>
      </c>
      <c r="H55" s="7" t="s">
        <v>501</v>
      </c>
      <c r="I55" s="7" t="s">
        <v>79</v>
      </c>
      <c r="J55" s="7" t="s">
        <v>2</v>
      </c>
      <c r="K55" s="7" t="s">
        <v>502</v>
      </c>
      <c r="L55" s="7">
        <v>1</v>
      </c>
      <c r="M55" s="7">
        <v>4</v>
      </c>
      <c r="N55" s="7" t="s">
        <v>503</v>
      </c>
      <c r="O55" s="7" t="s">
        <v>159</v>
      </c>
      <c r="P55" s="7" t="s">
        <v>352</v>
      </c>
      <c r="Q55" s="7"/>
      <c r="R55" s="12" t="s">
        <v>504</v>
      </c>
      <c r="S55" s="14" t="s">
        <v>19</v>
      </c>
      <c r="T55" s="7"/>
      <c r="U55" s="12" t="s">
        <v>19</v>
      </c>
      <c r="V55" s="12" t="s">
        <v>504</v>
      </c>
      <c r="W55" s="14" t="s">
        <v>505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506</v>
      </c>
      <c r="AD55" t="s">
        <v>6</v>
      </c>
      <c r="AE55" t="s">
        <v>507</v>
      </c>
      <c r="AF55" t="s">
        <v>87</v>
      </c>
      <c r="AG55" t="s">
        <v>75</v>
      </c>
      <c r="AH55" t="s">
        <v>19</v>
      </c>
    </row>
    <row r="56" ht="14.25" customHeight="1" spans="1:34">
      <c r="A56" s="6" t="s">
        <v>508</v>
      </c>
      <c r="B56" s="6" t="s">
        <v>509</v>
      </c>
      <c r="C56" s="6" t="s">
        <v>74</v>
      </c>
      <c r="D56" s="6" t="s">
        <v>75</v>
      </c>
      <c r="E56" s="6" t="s">
        <v>76</v>
      </c>
      <c r="F56" s="6" t="s">
        <v>75</v>
      </c>
      <c r="G56" s="6" t="s">
        <v>510</v>
      </c>
      <c r="H56" s="7" t="s">
        <v>511</v>
      </c>
      <c r="I56" s="7" t="s">
        <v>79</v>
      </c>
      <c r="J56" s="7" t="s">
        <v>2</v>
      </c>
      <c r="K56" s="7" t="s">
        <v>512</v>
      </c>
      <c r="L56" s="7">
        <v>1</v>
      </c>
      <c r="M56" s="7">
        <v>4</v>
      </c>
      <c r="N56" s="7" t="s">
        <v>513</v>
      </c>
      <c r="O56" s="7" t="s">
        <v>159</v>
      </c>
      <c r="P56" s="7" t="s">
        <v>352</v>
      </c>
      <c r="Q56" s="7"/>
      <c r="R56" s="12" t="s">
        <v>514</v>
      </c>
      <c r="S56" s="14" t="s">
        <v>19</v>
      </c>
      <c r="T56" s="7"/>
      <c r="U56" s="12" t="s">
        <v>19</v>
      </c>
      <c r="V56" s="12" t="s">
        <v>514</v>
      </c>
      <c r="W56" s="14" t="s">
        <v>515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516</v>
      </c>
      <c r="AD56" t="s">
        <v>6</v>
      </c>
      <c r="AE56" t="s">
        <v>517</v>
      </c>
      <c r="AF56" t="s">
        <v>87</v>
      </c>
      <c r="AG56" t="s">
        <v>75</v>
      </c>
      <c r="AH56" t="s">
        <v>19</v>
      </c>
    </row>
    <row r="57" ht="14.25" customHeight="1" spans="1:34">
      <c r="A57" s="6" t="s">
        <v>518</v>
      </c>
      <c r="B57" s="6" t="s">
        <v>519</v>
      </c>
      <c r="C57" s="6" t="s">
        <v>74</v>
      </c>
      <c r="D57" s="6" t="s">
        <v>75</v>
      </c>
      <c r="E57" s="6" t="s">
        <v>76</v>
      </c>
      <c r="F57" s="6" t="s">
        <v>75</v>
      </c>
      <c r="G57" s="6" t="s">
        <v>434</v>
      </c>
      <c r="H57" s="7" t="s">
        <v>435</v>
      </c>
      <c r="I57" s="7" t="s">
        <v>79</v>
      </c>
      <c r="J57" s="7" t="s">
        <v>2</v>
      </c>
      <c r="K57" s="7" t="s">
        <v>520</v>
      </c>
      <c r="L57" s="7">
        <v>1</v>
      </c>
      <c r="M57" s="7">
        <v>1</v>
      </c>
      <c r="N57" s="7" t="s">
        <v>82</v>
      </c>
      <c r="O57" s="7" t="s">
        <v>82</v>
      </c>
      <c r="P57" s="7" t="s">
        <v>352</v>
      </c>
      <c r="Q57" s="7"/>
      <c r="R57" s="12" t="s">
        <v>151</v>
      </c>
      <c r="S57" s="14" t="s">
        <v>19</v>
      </c>
      <c r="T57" s="7"/>
      <c r="U57" s="12" t="s">
        <v>19</v>
      </c>
      <c r="V57" s="12" t="s">
        <v>151</v>
      </c>
      <c r="W57" s="14" t="s">
        <v>259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521</v>
      </c>
      <c r="AD57" t="s">
        <v>6</v>
      </c>
      <c r="AE57" t="s">
        <v>522</v>
      </c>
      <c r="AF57" t="s">
        <v>87</v>
      </c>
      <c r="AG57" t="s">
        <v>75</v>
      </c>
      <c r="AH57" t="s">
        <v>19</v>
      </c>
    </row>
    <row r="58" ht="14.25" customHeight="1" spans="1:34">
      <c r="A58" s="6" t="s">
        <v>523</v>
      </c>
      <c r="B58" s="6" t="s">
        <v>524</v>
      </c>
      <c r="C58" s="6" t="s">
        <v>74</v>
      </c>
      <c r="D58" s="6" t="s">
        <v>75</v>
      </c>
      <c r="E58" s="6" t="s">
        <v>76</v>
      </c>
      <c r="F58" s="6" t="s">
        <v>75</v>
      </c>
      <c r="G58" s="6" t="s">
        <v>340</v>
      </c>
      <c r="H58" s="7" t="s">
        <v>341</v>
      </c>
      <c r="I58" s="7" t="s">
        <v>79</v>
      </c>
      <c r="J58" s="7" t="s">
        <v>2</v>
      </c>
      <c r="K58" s="7" t="s">
        <v>525</v>
      </c>
      <c r="L58" s="7">
        <v>1</v>
      </c>
      <c r="M58" s="7">
        <v>1</v>
      </c>
      <c r="N58" s="7" t="s">
        <v>82</v>
      </c>
      <c r="O58" s="7" t="s">
        <v>82</v>
      </c>
      <c r="P58" s="7" t="s">
        <v>352</v>
      </c>
      <c r="Q58" s="7"/>
      <c r="R58" s="12" t="s">
        <v>526</v>
      </c>
      <c r="S58" s="14" t="s">
        <v>19</v>
      </c>
      <c r="T58" s="7"/>
      <c r="U58" s="12" t="s">
        <v>19</v>
      </c>
      <c r="V58" s="12" t="s">
        <v>526</v>
      </c>
      <c r="W58" s="14" t="s">
        <v>137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527</v>
      </c>
      <c r="AD58" t="s">
        <v>6</v>
      </c>
      <c r="AE58" t="s">
        <v>346</v>
      </c>
      <c r="AF58" t="s">
        <v>87</v>
      </c>
      <c r="AG58" t="s">
        <v>75</v>
      </c>
      <c r="AH58" t="s">
        <v>19</v>
      </c>
    </row>
    <row r="59" ht="14.25" customHeight="1" spans="1:34">
      <c r="A59" s="6" t="s">
        <v>528</v>
      </c>
      <c r="B59" s="6" t="s">
        <v>529</v>
      </c>
      <c r="C59" s="6" t="s">
        <v>74</v>
      </c>
      <c r="D59" s="6" t="s">
        <v>75</v>
      </c>
      <c r="E59" s="6" t="s">
        <v>76</v>
      </c>
      <c r="F59" s="6" t="s">
        <v>75</v>
      </c>
      <c r="G59" s="6" t="s">
        <v>530</v>
      </c>
      <c r="H59" s="7" t="s">
        <v>531</v>
      </c>
      <c r="I59" s="7" t="s">
        <v>79</v>
      </c>
      <c r="J59" s="7" t="s">
        <v>2</v>
      </c>
      <c r="K59" s="7" t="s">
        <v>532</v>
      </c>
      <c r="L59" s="7">
        <v>1</v>
      </c>
      <c r="M59" s="7">
        <v>3</v>
      </c>
      <c r="N59" s="7" t="s">
        <v>82</v>
      </c>
      <c r="O59" s="7" t="s">
        <v>533</v>
      </c>
      <c r="P59" s="7" t="s">
        <v>534</v>
      </c>
      <c r="Q59" s="7"/>
      <c r="R59" s="12" t="s">
        <v>535</v>
      </c>
      <c r="S59" s="14" t="s">
        <v>535</v>
      </c>
      <c r="T59" s="7" t="s">
        <v>536</v>
      </c>
      <c r="U59" s="12" t="s">
        <v>19</v>
      </c>
      <c r="V59" s="12" t="s">
        <v>19</v>
      </c>
      <c r="W59" s="14" t="s">
        <v>19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19</v>
      </c>
      <c r="AD59" t="s">
        <v>6</v>
      </c>
      <c r="AE59" t="s">
        <v>537</v>
      </c>
      <c r="AF59" t="s">
        <v>87</v>
      </c>
      <c r="AG59" t="s">
        <v>75</v>
      </c>
      <c r="AH59" t="s">
        <v>19</v>
      </c>
    </row>
    <row r="60" ht="14.25" customHeight="1" spans="1:34">
      <c r="A60" s="6" t="s">
        <v>538</v>
      </c>
      <c r="B60" s="6" t="s">
        <v>539</v>
      </c>
      <c r="C60" s="6" t="s">
        <v>74</v>
      </c>
      <c r="D60" s="6" t="s">
        <v>75</v>
      </c>
      <c r="E60" s="6" t="s">
        <v>76</v>
      </c>
      <c r="F60" s="6" t="s">
        <v>75</v>
      </c>
      <c r="G60" s="6" t="s">
        <v>122</v>
      </c>
      <c r="H60" s="7" t="s">
        <v>123</v>
      </c>
      <c r="I60" s="7" t="s">
        <v>79</v>
      </c>
      <c r="J60" s="7" t="s">
        <v>2</v>
      </c>
      <c r="K60" s="7" t="s">
        <v>540</v>
      </c>
      <c r="L60" s="7">
        <v>1</v>
      </c>
      <c r="M60" s="7">
        <v>2</v>
      </c>
      <c r="N60" s="7" t="s">
        <v>223</v>
      </c>
      <c r="O60" s="7" t="s">
        <v>82</v>
      </c>
      <c r="P60" s="7" t="s">
        <v>83</v>
      </c>
      <c r="Q60" s="7"/>
      <c r="R60" s="12" t="s">
        <v>541</v>
      </c>
      <c r="S60" s="14" t="s">
        <v>19</v>
      </c>
      <c r="T60" s="7"/>
      <c r="U60" s="12" t="s">
        <v>19</v>
      </c>
      <c r="V60" s="12" t="s">
        <v>541</v>
      </c>
      <c r="W60" s="14" t="s">
        <v>542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543</v>
      </c>
      <c r="AD60" t="s">
        <v>6</v>
      </c>
      <c r="AE60" t="s">
        <v>484</v>
      </c>
      <c r="AF60" t="s">
        <v>87</v>
      </c>
      <c r="AG60" t="s">
        <v>75</v>
      </c>
      <c r="AH60" t="s">
        <v>19</v>
      </c>
    </row>
    <row r="61" ht="14.25" customHeight="1" spans="1:34">
      <c r="A61" s="6" t="s">
        <v>544</v>
      </c>
      <c r="B61" s="6" t="s">
        <v>545</v>
      </c>
      <c r="C61" s="6" t="s">
        <v>74</v>
      </c>
      <c r="D61" s="6" t="s">
        <v>75</v>
      </c>
      <c r="E61" s="6" t="s">
        <v>76</v>
      </c>
      <c r="F61" s="6" t="s">
        <v>75</v>
      </c>
      <c r="G61" s="6" t="s">
        <v>546</v>
      </c>
      <c r="H61" s="7" t="s">
        <v>547</v>
      </c>
      <c r="I61" s="7" t="s">
        <v>79</v>
      </c>
      <c r="J61" s="7" t="s">
        <v>2</v>
      </c>
      <c r="K61" s="7" t="s">
        <v>548</v>
      </c>
      <c r="L61" s="7">
        <v>1</v>
      </c>
      <c r="M61" s="7">
        <v>2</v>
      </c>
      <c r="N61" s="7" t="s">
        <v>105</v>
      </c>
      <c r="O61" s="7" t="s">
        <v>82</v>
      </c>
      <c r="P61" s="7" t="s">
        <v>83</v>
      </c>
      <c r="Q61" s="7"/>
      <c r="R61" s="12" t="s">
        <v>549</v>
      </c>
      <c r="S61" s="14" t="s">
        <v>19</v>
      </c>
      <c r="T61" s="7"/>
      <c r="U61" s="12" t="s">
        <v>19</v>
      </c>
      <c r="V61" s="12" t="s">
        <v>549</v>
      </c>
      <c r="W61" s="14" t="s">
        <v>550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551</v>
      </c>
      <c r="AD61" t="s">
        <v>6</v>
      </c>
      <c r="AE61" t="s">
        <v>320</v>
      </c>
      <c r="AF61" t="s">
        <v>87</v>
      </c>
      <c r="AG61" t="s">
        <v>75</v>
      </c>
      <c r="AH61" t="s">
        <v>19</v>
      </c>
    </row>
    <row r="62" ht="14.25" customHeight="1" spans="1:34">
      <c r="A62" s="6" t="s">
        <v>552</v>
      </c>
      <c r="B62" s="6" t="s">
        <v>553</v>
      </c>
      <c r="C62" s="6" t="s">
        <v>74</v>
      </c>
      <c r="D62" s="6" t="s">
        <v>75</v>
      </c>
      <c r="E62" s="6" t="s">
        <v>76</v>
      </c>
      <c r="F62" s="6" t="s">
        <v>75</v>
      </c>
      <c r="G62" s="6" t="s">
        <v>554</v>
      </c>
      <c r="H62" s="7" t="s">
        <v>555</v>
      </c>
      <c r="I62" s="7" t="s">
        <v>79</v>
      </c>
      <c r="J62" s="7" t="s">
        <v>2</v>
      </c>
      <c r="K62" s="7" t="s">
        <v>556</v>
      </c>
      <c r="L62" s="7">
        <v>1</v>
      </c>
      <c r="M62" s="7">
        <v>2</v>
      </c>
      <c r="N62" s="7" t="s">
        <v>105</v>
      </c>
      <c r="O62" s="7" t="s">
        <v>82</v>
      </c>
      <c r="P62" s="7" t="s">
        <v>83</v>
      </c>
      <c r="Q62" s="7"/>
      <c r="R62" s="12" t="s">
        <v>557</v>
      </c>
      <c r="S62" s="14" t="s">
        <v>19</v>
      </c>
      <c r="T62" s="7"/>
      <c r="U62" s="12" t="s">
        <v>19</v>
      </c>
      <c r="V62" s="12" t="s">
        <v>557</v>
      </c>
      <c r="W62" s="14" t="s">
        <v>558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559</v>
      </c>
      <c r="AD62" t="s">
        <v>6</v>
      </c>
      <c r="AE62" t="s">
        <v>560</v>
      </c>
      <c r="AF62" t="s">
        <v>87</v>
      </c>
      <c r="AG62" t="s">
        <v>75</v>
      </c>
      <c r="AH62" t="s">
        <v>19</v>
      </c>
    </row>
    <row r="63" ht="14.25" customHeight="1" spans="1:34">
      <c r="A63" s="6" t="s">
        <v>561</v>
      </c>
      <c r="B63" s="6" t="s">
        <v>562</v>
      </c>
      <c r="C63" s="6" t="s">
        <v>74</v>
      </c>
      <c r="D63" s="6" t="s">
        <v>75</v>
      </c>
      <c r="E63" s="6" t="s">
        <v>76</v>
      </c>
      <c r="F63" s="6" t="s">
        <v>75</v>
      </c>
      <c r="G63" s="6" t="s">
        <v>254</v>
      </c>
      <c r="H63" s="7" t="s">
        <v>255</v>
      </c>
      <c r="I63" s="7" t="s">
        <v>79</v>
      </c>
      <c r="J63" s="7" t="s">
        <v>2</v>
      </c>
      <c r="K63" s="7" t="s">
        <v>563</v>
      </c>
      <c r="L63" s="7">
        <v>1</v>
      </c>
      <c r="M63" s="7">
        <v>2</v>
      </c>
      <c r="N63" s="7" t="s">
        <v>82</v>
      </c>
      <c r="O63" s="7" t="s">
        <v>82</v>
      </c>
      <c r="P63" s="7" t="s">
        <v>83</v>
      </c>
      <c r="Q63" s="7"/>
      <c r="R63" s="12" t="s">
        <v>564</v>
      </c>
      <c r="S63" s="14" t="s">
        <v>19</v>
      </c>
      <c r="T63" s="7"/>
      <c r="U63" s="12" t="s">
        <v>19</v>
      </c>
      <c r="V63" s="12" t="s">
        <v>564</v>
      </c>
      <c r="W63" s="14" t="s">
        <v>565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566</v>
      </c>
      <c r="AD63" t="s">
        <v>6</v>
      </c>
      <c r="AE63" t="s">
        <v>417</v>
      </c>
      <c r="AF63" t="s">
        <v>87</v>
      </c>
      <c r="AG63" t="s">
        <v>75</v>
      </c>
      <c r="AH63" t="s">
        <v>19</v>
      </c>
    </row>
    <row r="64" ht="14.25" customHeight="1" spans="1:34">
      <c r="A64" s="6" t="s">
        <v>567</v>
      </c>
      <c r="B64" s="6" t="s">
        <v>568</v>
      </c>
      <c r="C64" s="6" t="s">
        <v>74</v>
      </c>
      <c r="D64" s="6" t="s">
        <v>75</v>
      </c>
      <c r="E64" s="6" t="s">
        <v>76</v>
      </c>
      <c r="F64" s="6" t="s">
        <v>75</v>
      </c>
      <c r="G64" s="6" t="s">
        <v>273</v>
      </c>
      <c r="H64" s="7" t="s">
        <v>274</v>
      </c>
      <c r="I64" s="7" t="s">
        <v>79</v>
      </c>
      <c r="J64" s="7" t="s">
        <v>2</v>
      </c>
      <c r="K64" s="7" t="s">
        <v>569</v>
      </c>
      <c r="L64" s="7">
        <v>1</v>
      </c>
      <c r="M64" s="7">
        <v>1</v>
      </c>
      <c r="N64" s="7" t="s">
        <v>352</v>
      </c>
      <c r="O64" s="7" t="s">
        <v>352</v>
      </c>
      <c r="P64" s="7" t="s">
        <v>83</v>
      </c>
      <c r="Q64" s="7"/>
      <c r="R64" s="12" t="s">
        <v>570</v>
      </c>
      <c r="S64" s="14" t="s">
        <v>19</v>
      </c>
      <c r="T64" s="7"/>
      <c r="U64" s="12" t="s">
        <v>19</v>
      </c>
      <c r="V64" s="12" t="s">
        <v>570</v>
      </c>
      <c r="W64" s="14" t="s">
        <v>571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572</v>
      </c>
      <c r="AD64" t="s">
        <v>6</v>
      </c>
      <c r="AE64" t="s">
        <v>279</v>
      </c>
      <c r="AF64" t="s">
        <v>87</v>
      </c>
      <c r="AG64" t="s">
        <v>75</v>
      </c>
      <c r="AH64" t="s">
        <v>19</v>
      </c>
    </row>
    <row r="65" ht="14.25" customHeight="1" spans="1:34">
      <c r="A65" s="6" t="s">
        <v>573</v>
      </c>
      <c r="B65" s="6" t="s">
        <v>574</v>
      </c>
      <c r="C65" s="6" t="s">
        <v>74</v>
      </c>
      <c r="D65" s="6" t="s">
        <v>75</v>
      </c>
      <c r="E65" s="6" t="s">
        <v>76</v>
      </c>
      <c r="F65" s="6" t="s">
        <v>75</v>
      </c>
      <c r="G65" s="6" t="s">
        <v>264</v>
      </c>
      <c r="H65" s="7" t="s">
        <v>265</v>
      </c>
      <c r="I65" s="7" t="s">
        <v>79</v>
      </c>
      <c r="J65" s="7" t="s">
        <v>2</v>
      </c>
      <c r="K65" s="7" t="s">
        <v>575</v>
      </c>
      <c r="L65" s="7">
        <v>1</v>
      </c>
      <c r="M65" s="7">
        <v>1</v>
      </c>
      <c r="N65" s="7" t="s">
        <v>352</v>
      </c>
      <c r="O65" s="7" t="s">
        <v>352</v>
      </c>
      <c r="P65" s="7" t="s">
        <v>83</v>
      </c>
      <c r="Q65" s="7"/>
      <c r="R65" s="12" t="s">
        <v>576</v>
      </c>
      <c r="S65" s="14" t="s">
        <v>19</v>
      </c>
      <c r="T65" s="7"/>
      <c r="U65" s="12" t="s">
        <v>19</v>
      </c>
      <c r="V65" s="12" t="s">
        <v>576</v>
      </c>
      <c r="W65" s="14" t="s">
        <v>577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578</v>
      </c>
      <c r="AD65" t="s">
        <v>6</v>
      </c>
      <c r="AE65" t="s">
        <v>98</v>
      </c>
      <c r="AF65" t="s">
        <v>87</v>
      </c>
      <c r="AG65" t="s">
        <v>75</v>
      </c>
      <c r="AH65" t="s">
        <v>19</v>
      </c>
    </row>
    <row r="66" ht="14.25" customHeight="1" spans="1:34">
      <c r="A66" s="6" t="s">
        <v>579</v>
      </c>
      <c r="B66" s="6" t="s">
        <v>580</v>
      </c>
      <c r="C66" s="6" t="s">
        <v>74</v>
      </c>
      <c r="D66" s="6" t="s">
        <v>75</v>
      </c>
      <c r="E66" s="6" t="s">
        <v>76</v>
      </c>
      <c r="F66" s="6" t="s">
        <v>75</v>
      </c>
      <c r="G66" s="6" t="s">
        <v>581</v>
      </c>
      <c r="H66" s="7" t="s">
        <v>582</v>
      </c>
      <c r="I66" s="7" t="s">
        <v>79</v>
      </c>
      <c r="J66" s="7" t="s">
        <v>2</v>
      </c>
      <c r="K66" s="7" t="s">
        <v>583</v>
      </c>
      <c r="L66" s="7">
        <v>1</v>
      </c>
      <c r="M66" s="7">
        <v>3</v>
      </c>
      <c r="N66" s="7" t="s">
        <v>159</v>
      </c>
      <c r="O66" s="7" t="s">
        <v>94</v>
      </c>
      <c r="P66" s="7" t="s">
        <v>83</v>
      </c>
      <c r="Q66" s="7"/>
      <c r="R66" s="12" t="s">
        <v>584</v>
      </c>
      <c r="S66" s="14" t="s">
        <v>19</v>
      </c>
      <c r="T66" s="7"/>
      <c r="U66" s="12" t="s">
        <v>19</v>
      </c>
      <c r="V66" s="12" t="s">
        <v>584</v>
      </c>
      <c r="W66" s="14" t="s">
        <v>585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586</v>
      </c>
      <c r="AD66" t="s">
        <v>6</v>
      </c>
      <c r="AE66" t="s">
        <v>587</v>
      </c>
      <c r="AF66" t="s">
        <v>87</v>
      </c>
      <c r="AG66" t="s">
        <v>75</v>
      </c>
      <c r="AH66" t="s">
        <v>19</v>
      </c>
    </row>
    <row r="67" ht="14.25" customHeight="1" spans="1:34">
      <c r="A67" s="6" t="s">
        <v>588</v>
      </c>
      <c r="B67" s="6" t="s">
        <v>589</v>
      </c>
      <c r="C67" s="6" t="s">
        <v>74</v>
      </c>
      <c r="D67" s="6" t="s">
        <v>75</v>
      </c>
      <c r="E67" s="6" t="s">
        <v>76</v>
      </c>
      <c r="F67" s="6" t="s">
        <v>75</v>
      </c>
      <c r="G67" s="6" t="s">
        <v>590</v>
      </c>
      <c r="H67" s="7" t="s">
        <v>591</v>
      </c>
      <c r="I67" s="7" t="s">
        <v>79</v>
      </c>
      <c r="J67" s="7" t="s">
        <v>2</v>
      </c>
      <c r="K67" s="7" t="s">
        <v>592</v>
      </c>
      <c r="L67" s="7">
        <v>1</v>
      </c>
      <c r="M67" s="7">
        <v>3</v>
      </c>
      <c r="N67" s="7" t="s">
        <v>83</v>
      </c>
      <c r="O67" s="7" t="s">
        <v>593</v>
      </c>
      <c r="P67" s="7" t="s">
        <v>594</v>
      </c>
      <c r="Q67" s="7"/>
      <c r="R67" s="12" t="s">
        <v>595</v>
      </c>
      <c r="S67" s="14" t="s">
        <v>595</v>
      </c>
      <c r="T67" s="7" t="s">
        <v>596</v>
      </c>
      <c r="U67" s="12" t="s">
        <v>19</v>
      </c>
      <c r="V67" s="12" t="s">
        <v>19</v>
      </c>
      <c r="W67" s="14" t="s">
        <v>19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19</v>
      </c>
      <c r="AD67" t="s">
        <v>6</v>
      </c>
      <c r="AE67" t="s">
        <v>597</v>
      </c>
      <c r="AF67" t="s">
        <v>87</v>
      </c>
      <c r="AG67" t="s">
        <v>75</v>
      </c>
      <c r="AH67" t="s">
        <v>19</v>
      </c>
    </row>
    <row r="68" ht="14.25" customHeight="1" spans="1:34">
      <c r="A68" s="6" t="s">
        <v>598</v>
      </c>
      <c r="B68" s="6" t="s">
        <v>599</v>
      </c>
      <c r="C68" s="6" t="s">
        <v>74</v>
      </c>
      <c r="D68" s="6" t="s">
        <v>75</v>
      </c>
      <c r="E68" s="6" t="s">
        <v>76</v>
      </c>
      <c r="F68" s="6" t="s">
        <v>75</v>
      </c>
      <c r="G68" s="6" t="s">
        <v>600</v>
      </c>
      <c r="H68" s="7" t="s">
        <v>601</v>
      </c>
      <c r="I68" s="7" t="s">
        <v>79</v>
      </c>
      <c r="J68" s="7" t="s">
        <v>2</v>
      </c>
      <c r="K68" s="7" t="s">
        <v>602</v>
      </c>
      <c r="L68" s="7">
        <v>1</v>
      </c>
      <c r="M68" s="7">
        <v>1</v>
      </c>
      <c r="N68" s="7" t="s">
        <v>83</v>
      </c>
      <c r="O68" s="7" t="s">
        <v>353</v>
      </c>
      <c r="P68" s="7" t="s">
        <v>603</v>
      </c>
      <c r="Q68" s="7"/>
      <c r="R68" s="12" t="s">
        <v>604</v>
      </c>
      <c r="S68" s="14" t="s">
        <v>604</v>
      </c>
      <c r="T68" s="7"/>
      <c r="U68" s="12" t="s">
        <v>19</v>
      </c>
      <c r="V68" s="12" t="s">
        <v>19</v>
      </c>
      <c r="W68" s="14" t="s">
        <v>19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19</v>
      </c>
      <c r="AD68" t="s">
        <v>6</v>
      </c>
      <c r="AE68" t="s">
        <v>320</v>
      </c>
      <c r="AF68" t="s">
        <v>87</v>
      </c>
      <c r="AG68" t="s">
        <v>75</v>
      </c>
      <c r="AH68" t="s">
        <v>19</v>
      </c>
    </row>
    <row r="69" ht="14.25" customHeight="1" spans="1:34">
      <c r="A69" s="6" t="s">
        <v>605</v>
      </c>
      <c r="B69" s="6" t="s">
        <v>606</v>
      </c>
      <c r="C69" s="6" t="s">
        <v>74</v>
      </c>
      <c r="D69" s="6" t="s">
        <v>75</v>
      </c>
      <c r="E69" s="6" t="s">
        <v>76</v>
      </c>
      <c r="F69" s="6" t="s">
        <v>75</v>
      </c>
      <c r="G69" s="6" t="s">
        <v>607</v>
      </c>
      <c r="H69" s="7" t="s">
        <v>608</v>
      </c>
      <c r="I69" s="7" t="s">
        <v>79</v>
      </c>
      <c r="J69" s="7" t="s">
        <v>2</v>
      </c>
      <c r="K69" s="7" t="s">
        <v>609</v>
      </c>
      <c r="L69" s="7">
        <v>1</v>
      </c>
      <c r="M69" s="7">
        <v>1</v>
      </c>
      <c r="N69" s="7" t="s">
        <v>175</v>
      </c>
      <c r="O69" s="7" t="s">
        <v>353</v>
      </c>
      <c r="P69" s="7" t="s">
        <v>603</v>
      </c>
      <c r="Q69" s="7"/>
      <c r="R69" s="12" t="s">
        <v>610</v>
      </c>
      <c r="S69" s="14" t="s">
        <v>611</v>
      </c>
      <c r="T69" s="7" t="s">
        <v>612</v>
      </c>
      <c r="U69" s="12" t="s">
        <v>19</v>
      </c>
      <c r="V69" s="12" t="s">
        <v>613</v>
      </c>
      <c r="W69" s="14" t="s">
        <v>614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615</v>
      </c>
      <c r="AD69" t="s">
        <v>6</v>
      </c>
      <c r="AE69" t="s">
        <v>301</v>
      </c>
      <c r="AF69" t="s">
        <v>87</v>
      </c>
      <c r="AG69" t="s">
        <v>75</v>
      </c>
      <c r="AH69" t="s">
        <v>19</v>
      </c>
    </row>
    <row r="70" ht="14.25" customHeight="1" spans="1:34">
      <c r="A70" s="6" t="s">
        <v>616</v>
      </c>
      <c r="B70" s="6" t="s">
        <v>617</v>
      </c>
      <c r="C70" s="6" t="s">
        <v>74</v>
      </c>
      <c r="D70" s="6" t="s">
        <v>75</v>
      </c>
      <c r="E70" s="6" t="s">
        <v>76</v>
      </c>
      <c r="F70" s="6" t="s">
        <v>75</v>
      </c>
      <c r="G70" s="6" t="s">
        <v>618</v>
      </c>
      <c r="H70" s="7" t="s">
        <v>619</v>
      </c>
      <c r="I70" s="7" t="s">
        <v>79</v>
      </c>
      <c r="J70" s="7" t="s">
        <v>2</v>
      </c>
      <c r="K70" s="7" t="s">
        <v>620</v>
      </c>
      <c r="L70" s="7">
        <v>1</v>
      </c>
      <c r="M70" s="7">
        <v>2</v>
      </c>
      <c r="N70" s="7" t="s">
        <v>83</v>
      </c>
      <c r="O70" s="7" t="s">
        <v>621</v>
      </c>
      <c r="P70" s="7" t="s">
        <v>603</v>
      </c>
      <c r="Q70" s="7"/>
      <c r="R70" s="12" t="s">
        <v>622</v>
      </c>
      <c r="S70" s="14" t="s">
        <v>622</v>
      </c>
      <c r="T70" s="7" t="s">
        <v>623</v>
      </c>
      <c r="U70" s="12" t="s">
        <v>19</v>
      </c>
      <c r="V70" s="12" t="s">
        <v>19</v>
      </c>
      <c r="W70" s="14" t="s">
        <v>19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19</v>
      </c>
      <c r="AD70" t="s">
        <v>6</v>
      </c>
      <c r="AE70" t="s">
        <v>624</v>
      </c>
      <c r="AF70" t="s">
        <v>87</v>
      </c>
      <c r="AG70" t="s">
        <v>75</v>
      </c>
      <c r="AH70" t="s">
        <v>19</v>
      </c>
    </row>
    <row r="71" ht="14.25" customHeight="1" spans="1:34">
      <c r="A71" s="6" t="s">
        <v>625</v>
      </c>
      <c r="B71" s="6" t="s">
        <v>626</v>
      </c>
      <c r="C71" s="6" t="s">
        <v>74</v>
      </c>
      <c r="D71" s="6" t="s">
        <v>75</v>
      </c>
      <c r="E71" s="6" t="s">
        <v>76</v>
      </c>
      <c r="F71" s="6" t="s">
        <v>75</v>
      </c>
      <c r="G71" s="6" t="s">
        <v>607</v>
      </c>
      <c r="H71" s="7" t="s">
        <v>608</v>
      </c>
      <c r="I71" s="7" t="s">
        <v>79</v>
      </c>
      <c r="J71" s="7" t="s">
        <v>2</v>
      </c>
      <c r="K71" s="7" t="s">
        <v>627</v>
      </c>
      <c r="L71" s="7">
        <v>1</v>
      </c>
      <c r="M71" s="7">
        <v>1</v>
      </c>
      <c r="N71" s="7" t="s">
        <v>175</v>
      </c>
      <c r="O71" s="7" t="s">
        <v>353</v>
      </c>
      <c r="P71" s="7" t="s">
        <v>603</v>
      </c>
      <c r="Q71" s="7"/>
      <c r="R71" s="12" t="s">
        <v>610</v>
      </c>
      <c r="S71" s="14" t="s">
        <v>628</v>
      </c>
      <c r="T71" s="7" t="s">
        <v>629</v>
      </c>
      <c r="U71" s="12" t="s">
        <v>19</v>
      </c>
      <c r="V71" s="12" t="s">
        <v>630</v>
      </c>
      <c r="W71" s="14" t="s">
        <v>631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632</v>
      </c>
      <c r="AD71" t="s">
        <v>6</v>
      </c>
      <c r="AE71" t="s">
        <v>301</v>
      </c>
      <c r="AF71" t="s">
        <v>87</v>
      </c>
      <c r="AG71" t="s">
        <v>75</v>
      </c>
      <c r="AH71" t="s">
        <v>19</v>
      </c>
    </row>
    <row r="72" ht="14.25" customHeight="1" spans="1:34">
      <c r="A72" s="6" t="s">
        <v>633</v>
      </c>
      <c r="B72" s="6" t="s">
        <v>634</v>
      </c>
      <c r="C72" s="6" t="s">
        <v>74</v>
      </c>
      <c r="D72" s="6" t="s">
        <v>75</v>
      </c>
      <c r="E72" s="6" t="s">
        <v>76</v>
      </c>
      <c r="F72" s="6" t="s">
        <v>75</v>
      </c>
      <c r="G72" s="6" t="s">
        <v>635</v>
      </c>
      <c r="H72" s="7" t="s">
        <v>636</v>
      </c>
      <c r="I72" s="7" t="s">
        <v>79</v>
      </c>
      <c r="J72" s="7" t="s">
        <v>2</v>
      </c>
      <c r="K72" s="7" t="s">
        <v>637</v>
      </c>
      <c r="L72" s="7">
        <v>1</v>
      </c>
      <c r="M72" s="7">
        <v>3</v>
      </c>
      <c r="N72" s="7" t="s">
        <v>104</v>
      </c>
      <c r="O72" s="7" t="s">
        <v>94</v>
      </c>
      <c r="P72" s="7" t="s">
        <v>83</v>
      </c>
      <c r="Q72" s="7"/>
      <c r="R72" s="12" t="s">
        <v>638</v>
      </c>
      <c r="S72" s="14" t="s">
        <v>19</v>
      </c>
      <c r="T72" s="7"/>
      <c r="U72" s="12" t="s">
        <v>19</v>
      </c>
      <c r="V72" s="12" t="s">
        <v>638</v>
      </c>
      <c r="W72" s="14" t="s">
        <v>639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640</v>
      </c>
      <c r="AD72" t="s">
        <v>6</v>
      </c>
      <c r="AE72" t="s">
        <v>641</v>
      </c>
      <c r="AF72" t="s">
        <v>87</v>
      </c>
      <c r="AG72" t="s">
        <v>75</v>
      </c>
      <c r="AH72" t="s">
        <v>19</v>
      </c>
    </row>
    <row r="73" ht="14.25" customHeight="1" spans="1:34">
      <c r="A73" s="6" t="s">
        <v>642</v>
      </c>
      <c r="B73" s="6" t="s">
        <v>643</v>
      </c>
      <c r="C73" s="6" t="s">
        <v>74</v>
      </c>
      <c r="D73" s="6" t="s">
        <v>75</v>
      </c>
      <c r="E73" s="6" t="s">
        <v>76</v>
      </c>
      <c r="F73" s="6" t="s">
        <v>75</v>
      </c>
      <c r="G73" s="6" t="s">
        <v>230</v>
      </c>
      <c r="H73" s="7" t="s">
        <v>231</v>
      </c>
      <c r="I73" s="7" t="s">
        <v>79</v>
      </c>
      <c r="J73" s="7" t="s">
        <v>2</v>
      </c>
      <c r="K73" s="7" t="s">
        <v>644</v>
      </c>
      <c r="L73" s="7">
        <v>1</v>
      </c>
      <c r="M73" s="7">
        <v>1</v>
      </c>
      <c r="N73" s="7" t="s">
        <v>83</v>
      </c>
      <c r="O73" s="7" t="s">
        <v>645</v>
      </c>
      <c r="P73" s="7" t="s">
        <v>646</v>
      </c>
      <c r="Q73" s="7"/>
      <c r="R73" s="12" t="s">
        <v>647</v>
      </c>
      <c r="S73" s="14" t="s">
        <v>647</v>
      </c>
      <c r="T73" s="7" t="s">
        <v>648</v>
      </c>
      <c r="U73" s="12" t="s">
        <v>19</v>
      </c>
      <c r="V73" s="12" t="s">
        <v>19</v>
      </c>
      <c r="W73" s="14" t="s">
        <v>19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19</v>
      </c>
      <c r="AD73" t="s">
        <v>6</v>
      </c>
      <c r="AE73" t="s">
        <v>649</v>
      </c>
      <c r="AF73" t="s">
        <v>87</v>
      </c>
      <c r="AG73" t="s">
        <v>75</v>
      </c>
      <c r="AH73" t="s">
        <v>19</v>
      </c>
    </row>
    <row r="74" ht="14.25" customHeight="1" spans="1:34">
      <c r="A74" s="6" t="s">
        <v>650</v>
      </c>
      <c r="B74" s="6" t="s">
        <v>651</v>
      </c>
      <c r="C74" s="6" t="s">
        <v>74</v>
      </c>
      <c r="D74" s="6" t="s">
        <v>75</v>
      </c>
      <c r="E74" s="6" t="s">
        <v>76</v>
      </c>
      <c r="F74" s="6" t="s">
        <v>75</v>
      </c>
      <c r="G74" s="6" t="s">
        <v>652</v>
      </c>
      <c r="H74" s="7" t="s">
        <v>653</v>
      </c>
      <c r="I74" s="7" t="s">
        <v>79</v>
      </c>
      <c r="J74" s="7" t="s">
        <v>2</v>
      </c>
      <c r="K74" s="7" t="s">
        <v>654</v>
      </c>
      <c r="L74" s="7">
        <v>1</v>
      </c>
      <c r="M74" s="7">
        <v>1</v>
      </c>
      <c r="N74" s="7" t="s">
        <v>352</v>
      </c>
      <c r="O74" s="7" t="s">
        <v>83</v>
      </c>
      <c r="P74" s="7" t="s">
        <v>621</v>
      </c>
      <c r="Q74" s="7"/>
      <c r="R74" s="12" t="s">
        <v>655</v>
      </c>
      <c r="S74" s="14" t="s">
        <v>19</v>
      </c>
      <c r="T74" s="7"/>
      <c r="U74" s="12" t="s">
        <v>19</v>
      </c>
      <c r="V74" s="12" t="s">
        <v>655</v>
      </c>
      <c r="W74" s="14" t="s">
        <v>344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656</v>
      </c>
      <c r="AD74" t="s">
        <v>6</v>
      </c>
      <c r="AE74" t="s">
        <v>657</v>
      </c>
      <c r="AF74" t="s">
        <v>87</v>
      </c>
      <c r="AG74" t="s">
        <v>75</v>
      </c>
      <c r="AH74" t="s">
        <v>19</v>
      </c>
    </row>
    <row r="75" ht="14.25" customHeight="1" spans="1:34">
      <c r="A75" s="6" t="s">
        <v>658</v>
      </c>
      <c r="B75" s="6" t="s">
        <v>659</v>
      </c>
      <c r="C75" s="6" t="s">
        <v>74</v>
      </c>
      <c r="D75" s="6" t="s">
        <v>75</v>
      </c>
      <c r="E75" s="6" t="s">
        <v>76</v>
      </c>
      <c r="F75" s="6" t="s">
        <v>75</v>
      </c>
      <c r="G75" s="6" t="s">
        <v>122</v>
      </c>
      <c r="H75" s="7" t="s">
        <v>123</v>
      </c>
      <c r="I75" s="7" t="s">
        <v>79</v>
      </c>
      <c r="J75" s="7" t="s">
        <v>2</v>
      </c>
      <c r="K75" s="7" t="s">
        <v>660</v>
      </c>
      <c r="L75" s="7">
        <v>1</v>
      </c>
      <c r="M75" s="7">
        <v>2</v>
      </c>
      <c r="N75" s="7" t="s">
        <v>223</v>
      </c>
      <c r="O75" s="7" t="s">
        <v>352</v>
      </c>
      <c r="P75" s="7" t="s">
        <v>621</v>
      </c>
      <c r="Q75" s="7"/>
      <c r="R75" s="12" t="s">
        <v>661</v>
      </c>
      <c r="S75" s="14" t="s">
        <v>19</v>
      </c>
      <c r="T75" s="7"/>
      <c r="U75" s="12" t="s">
        <v>19</v>
      </c>
      <c r="V75" s="12" t="s">
        <v>661</v>
      </c>
      <c r="W75" s="14" t="s">
        <v>662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543</v>
      </c>
      <c r="AD75" t="s">
        <v>6</v>
      </c>
      <c r="AE75" t="s">
        <v>129</v>
      </c>
      <c r="AF75" t="s">
        <v>87</v>
      </c>
      <c r="AG75" t="s">
        <v>75</v>
      </c>
      <c r="AH75" t="s">
        <v>19</v>
      </c>
    </row>
    <row r="76" ht="14.25" customHeight="1" spans="1:34">
      <c r="A76" s="6" t="s">
        <v>663</v>
      </c>
      <c r="B76" s="6" t="s">
        <v>664</v>
      </c>
      <c r="C76" s="6" t="s">
        <v>74</v>
      </c>
      <c r="D76" s="6" t="s">
        <v>75</v>
      </c>
      <c r="E76" s="6" t="s">
        <v>76</v>
      </c>
      <c r="F76" s="6" t="s">
        <v>75</v>
      </c>
      <c r="G76" s="6" t="s">
        <v>145</v>
      </c>
      <c r="H76" s="7" t="s">
        <v>146</v>
      </c>
      <c r="I76" s="7" t="s">
        <v>79</v>
      </c>
      <c r="J76" s="7" t="s">
        <v>2</v>
      </c>
      <c r="K76" s="7" t="s">
        <v>665</v>
      </c>
      <c r="L76" s="7">
        <v>1</v>
      </c>
      <c r="M76" s="7">
        <v>1</v>
      </c>
      <c r="N76" s="7" t="s">
        <v>666</v>
      </c>
      <c r="O76" s="7" t="s">
        <v>83</v>
      </c>
      <c r="P76" s="7" t="s">
        <v>621</v>
      </c>
      <c r="Q76" s="7"/>
      <c r="R76" s="12" t="s">
        <v>667</v>
      </c>
      <c r="S76" s="14" t="s">
        <v>19</v>
      </c>
      <c r="T76" s="7"/>
      <c r="U76" s="12" t="s">
        <v>19</v>
      </c>
      <c r="V76" s="12" t="s">
        <v>667</v>
      </c>
      <c r="W76" s="14" t="s">
        <v>668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669</v>
      </c>
      <c r="AD76" t="s">
        <v>6</v>
      </c>
      <c r="AE76" t="s">
        <v>153</v>
      </c>
      <c r="AF76" t="s">
        <v>87</v>
      </c>
      <c r="AG76" t="s">
        <v>75</v>
      </c>
      <c r="AH76" t="s">
        <v>19</v>
      </c>
    </row>
    <row r="77" ht="14.25" customHeight="1" spans="1:34">
      <c r="A77" s="6" t="s">
        <v>670</v>
      </c>
      <c r="B77" s="6" t="s">
        <v>671</v>
      </c>
      <c r="C77" s="6" t="s">
        <v>74</v>
      </c>
      <c r="D77" s="6" t="s">
        <v>75</v>
      </c>
      <c r="E77" s="6" t="s">
        <v>76</v>
      </c>
      <c r="F77" s="6" t="s">
        <v>75</v>
      </c>
      <c r="G77" s="6" t="s">
        <v>402</v>
      </c>
      <c r="H77" s="7" t="s">
        <v>403</v>
      </c>
      <c r="I77" s="7" t="s">
        <v>79</v>
      </c>
      <c r="J77" s="7" t="s">
        <v>2</v>
      </c>
      <c r="K77" s="7" t="s">
        <v>672</v>
      </c>
      <c r="L77" s="7">
        <v>1</v>
      </c>
      <c r="M77" s="7">
        <v>5</v>
      </c>
      <c r="N77" s="7" t="s">
        <v>257</v>
      </c>
      <c r="O77" s="7" t="s">
        <v>81</v>
      </c>
      <c r="P77" s="7" t="s">
        <v>621</v>
      </c>
      <c r="Q77" s="7"/>
      <c r="R77" s="12" t="s">
        <v>673</v>
      </c>
      <c r="S77" s="14" t="s">
        <v>19</v>
      </c>
      <c r="T77" s="7"/>
      <c r="U77" s="12" t="s">
        <v>19</v>
      </c>
      <c r="V77" s="12" t="s">
        <v>673</v>
      </c>
      <c r="W77" s="14" t="s">
        <v>674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675</v>
      </c>
      <c r="AD77" t="s">
        <v>6</v>
      </c>
      <c r="AE77" t="s">
        <v>301</v>
      </c>
      <c r="AF77" t="s">
        <v>87</v>
      </c>
      <c r="AG77" t="s">
        <v>75</v>
      </c>
      <c r="AH77" t="s">
        <v>19</v>
      </c>
    </row>
    <row r="78" ht="14.25" customHeight="1" spans="1:34">
      <c r="A78" s="6" t="s">
        <v>676</v>
      </c>
      <c r="B78" s="6" t="s">
        <v>677</v>
      </c>
      <c r="C78" s="6" t="s">
        <v>74</v>
      </c>
      <c r="D78" s="6" t="s">
        <v>75</v>
      </c>
      <c r="E78" s="6" t="s">
        <v>76</v>
      </c>
      <c r="F78" s="6" t="s">
        <v>75</v>
      </c>
      <c r="G78" s="6" t="s">
        <v>254</v>
      </c>
      <c r="H78" s="7" t="s">
        <v>255</v>
      </c>
      <c r="I78" s="7" t="s">
        <v>79</v>
      </c>
      <c r="J78" s="7" t="s">
        <v>2</v>
      </c>
      <c r="K78" s="7" t="s">
        <v>678</v>
      </c>
      <c r="L78" s="7">
        <v>1</v>
      </c>
      <c r="M78" s="7">
        <v>4</v>
      </c>
      <c r="N78" s="7" t="s">
        <v>257</v>
      </c>
      <c r="O78" s="7" t="s">
        <v>94</v>
      </c>
      <c r="P78" s="7" t="s">
        <v>621</v>
      </c>
      <c r="Q78" s="7"/>
      <c r="R78" s="12" t="s">
        <v>679</v>
      </c>
      <c r="S78" s="14" t="s">
        <v>19</v>
      </c>
      <c r="T78" s="7"/>
      <c r="U78" s="12" t="s">
        <v>19</v>
      </c>
      <c r="V78" s="12" t="s">
        <v>679</v>
      </c>
      <c r="W78" s="14" t="s">
        <v>680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681</v>
      </c>
      <c r="AD78" t="s">
        <v>6</v>
      </c>
      <c r="AE78" t="s">
        <v>261</v>
      </c>
      <c r="AF78" t="s">
        <v>87</v>
      </c>
      <c r="AG78" t="s">
        <v>75</v>
      </c>
      <c r="AH78" t="s">
        <v>19</v>
      </c>
    </row>
    <row r="79" ht="14.25" customHeight="1" spans="1:34">
      <c r="A79" s="6" t="s">
        <v>682</v>
      </c>
      <c r="B79" s="6" t="s">
        <v>683</v>
      </c>
      <c r="C79" s="6" t="s">
        <v>74</v>
      </c>
      <c r="D79" s="6" t="s">
        <v>75</v>
      </c>
      <c r="E79" s="6" t="s">
        <v>76</v>
      </c>
      <c r="F79" s="6" t="s">
        <v>75</v>
      </c>
      <c r="G79" s="6" t="s">
        <v>684</v>
      </c>
      <c r="H79" s="7" t="s">
        <v>685</v>
      </c>
      <c r="I79" s="7" t="s">
        <v>79</v>
      </c>
      <c r="J79" s="7" t="s">
        <v>2</v>
      </c>
      <c r="K79" s="7" t="s">
        <v>686</v>
      </c>
      <c r="L79" s="7">
        <v>1</v>
      </c>
      <c r="M79" s="7">
        <v>4</v>
      </c>
      <c r="N79" s="7" t="s">
        <v>159</v>
      </c>
      <c r="O79" s="7" t="s">
        <v>94</v>
      </c>
      <c r="P79" s="7" t="s">
        <v>621</v>
      </c>
      <c r="Q79" s="7"/>
      <c r="R79" s="12" t="s">
        <v>687</v>
      </c>
      <c r="S79" s="14" t="s">
        <v>19</v>
      </c>
      <c r="T79" s="7"/>
      <c r="U79" s="12" t="s">
        <v>19</v>
      </c>
      <c r="V79" s="12" t="s">
        <v>687</v>
      </c>
      <c r="W79" s="14" t="s">
        <v>688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689</v>
      </c>
      <c r="AD79" t="s">
        <v>6</v>
      </c>
      <c r="AE79" t="s">
        <v>690</v>
      </c>
      <c r="AF79" t="s">
        <v>87</v>
      </c>
      <c r="AG79" t="s">
        <v>75</v>
      </c>
      <c r="AH79" t="s">
        <v>19</v>
      </c>
    </row>
    <row r="80" ht="14.25" customHeight="1" spans="1:34">
      <c r="A80" s="6" t="s">
        <v>691</v>
      </c>
      <c r="B80" s="6" t="s">
        <v>692</v>
      </c>
      <c r="C80" s="6" t="s">
        <v>74</v>
      </c>
      <c r="D80" s="6" t="s">
        <v>75</v>
      </c>
      <c r="E80" s="6" t="s">
        <v>76</v>
      </c>
      <c r="F80" s="6" t="s">
        <v>75</v>
      </c>
      <c r="G80" s="6" t="s">
        <v>132</v>
      </c>
      <c r="H80" s="7" t="s">
        <v>133</v>
      </c>
      <c r="I80" s="7" t="s">
        <v>79</v>
      </c>
      <c r="J80" s="7" t="s">
        <v>2</v>
      </c>
      <c r="K80" s="7" t="s">
        <v>693</v>
      </c>
      <c r="L80" s="7">
        <v>1</v>
      </c>
      <c r="M80" s="7">
        <v>1</v>
      </c>
      <c r="N80" s="7" t="s">
        <v>105</v>
      </c>
      <c r="O80" s="7" t="s">
        <v>83</v>
      </c>
      <c r="P80" s="7" t="s">
        <v>621</v>
      </c>
      <c r="Q80" s="7"/>
      <c r="R80" s="12" t="s">
        <v>694</v>
      </c>
      <c r="S80" s="14" t="s">
        <v>19</v>
      </c>
      <c r="T80" s="7"/>
      <c r="U80" s="12" t="s">
        <v>19</v>
      </c>
      <c r="V80" s="12" t="s">
        <v>694</v>
      </c>
      <c r="W80" s="14" t="s">
        <v>695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696</v>
      </c>
      <c r="AD80" t="s">
        <v>6</v>
      </c>
      <c r="AE80" t="s">
        <v>139</v>
      </c>
      <c r="AF80" t="s">
        <v>87</v>
      </c>
      <c r="AG80" t="s">
        <v>75</v>
      </c>
      <c r="AH80" t="s">
        <v>19</v>
      </c>
    </row>
    <row r="81" ht="14.25" customHeight="1" spans="1:34">
      <c r="A81" s="6" t="s">
        <v>697</v>
      </c>
      <c r="B81" s="6" t="s">
        <v>698</v>
      </c>
      <c r="C81" s="6" t="s">
        <v>74</v>
      </c>
      <c r="D81" s="6" t="s">
        <v>75</v>
      </c>
      <c r="E81" s="6" t="s">
        <v>76</v>
      </c>
      <c r="F81" s="6" t="s">
        <v>75</v>
      </c>
      <c r="G81" s="6" t="s">
        <v>402</v>
      </c>
      <c r="H81" s="7" t="s">
        <v>403</v>
      </c>
      <c r="I81" s="7" t="s">
        <v>79</v>
      </c>
      <c r="J81" s="7" t="s">
        <v>2</v>
      </c>
      <c r="K81" s="7" t="s">
        <v>699</v>
      </c>
      <c r="L81" s="7">
        <v>1</v>
      </c>
      <c r="M81" s="7">
        <v>3</v>
      </c>
      <c r="N81" s="7" t="s">
        <v>94</v>
      </c>
      <c r="O81" s="7" t="s">
        <v>82</v>
      </c>
      <c r="P81" s="7" t="s">
        <v>621</v>
      </c>
      <c r="Q81" s="7"/>
      <c r="R81" s="12" t="s">
        <v>700</v>
      </c>
      <c r="S81" s="14" t="s">
        <v>19</v>
      </c>
      <c r="T81" s="7"/>
      <c r="U81" s="12" t="s">
        <v>19</v>
      </c>
      <c r="V81" s="12" t="s">
        <v>700</v>
      </c>
      <c r="W81" s="14" t="s">
        <v>701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702</v>
      </c>
      <c r="AD81" t="s">
        <v>6</v>
      </c>
      <c r="AE81" t="s">
        <v>301</v>
      </c>
      <c r="AF81" t="s">
        <v>87</v>
      </c>
      <c r="AG81" t="s">
        <v>75</v>
      </c>
      <c r="AH81" t="s">
        <v>19</v>
      </c>
    </row>
    <row r="82" ht="14.25" customHeight="1" spans="1:34">
      <c r="A82" s="6" t="s">
        <v>703</v>
      </c>
      <c r="B82" s="6" t="s">
        <v>704</v>
      </c>
      <c r="C82" s="6" t="s">
        <v>74</v>
      </c>
      <c r="D82" s="6" t="s">
        <v>75</v>
      </c>
      <c r="E82" s="6" t="s">
        <v>76</v>
      </c>
      <c r="F82" s="6" t="s">
        <v>75</v>
      </c>
      <c r="G82" s="6" t="s">
        <v>254</v>
      </c>
      <c r="H82" s="7" t="s">
        <v>255</v>
      </c>
      <c r="I82" s="7" t="s">
        <v>79</v>
      </c>
      <c r="J82" s="7" t="s">
        <v>2</v>
      </c>
      <c r="K82" s="7" t="s">
        <v>705</v>
      </c>
      <c r="L82" s="7">
        <v>1</v>
      </c>
      <c r="M82" s="7">
        <v>2</v>
      </c>
      <c r="N82" s="7" t="s">
        <v>82</v>
      </c>
      <c r="O82" s="7" t="s">
        <v>352</v>
      </c>
      <c r="P82" s="7" t="s">
        <v>621</v>
      </c>
      <c r="Q82" s="7"/>
      <c r="R82" s="12" t="s">
        <v>564</v>
      </c>
      <c r="S82" s="14" t="s">
        <v>19</v>
      </c>
      <c r="T82" s="7"/>
      <c r="U82" s="12" t="s">
        <v>19</v>
      </c>
      <c r="V82" s="12" t="s">
        <v>564</v>
      </c>
      <c r="W82" s="14" t="s">
        <v>565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566</v>
      </c>
      <c r="AD82" t="s">
        <v>6</v>
      </c>
      <c r="AE82" t="s">
        <v>261</v>
      </c>
      <c r="AF82" t="s">
        <v>87</v>
      </c>
      <c r="AG82" t="s">
        <v>75</v>
      </c>
      <c r="AH82" t="s">
        <v>19</v>
      </c>
    </row>
    <row r="83" ht="14.25" customHeight="1" spans="1:34">
      <c r="A83" s="6" t="s">
        <v>706</v>
      </c>
      <c r="B83" s="6" t="s">
        <v>707</v>
      </c>
      <c r="C83" s="6" t="s">
        <v>74</v>
      </c>
      <c r="D83" s="6" t="s">
        <v>75</v>
      </c>
      <c r="E83" s="6" t="s">
        <v>76</v>
      </c>
      <c r="F83" s="6" t="s">
        <v>75</v>
      </c>
      <c r="G83" s="6" t="s">
        <v>708</v>
      </c>
      <c r="H83" s="7" t="s">
        <v>709</v>
      </c>
      <c r="I83" s="7" t="s">
        <v>79</v>
      </c>
      <c r="J83" s="7" t="s">
        <v>2</v>
      </c>
      <c r="K83" s="7" t="s">
        <v>710</v>
      </c>
      <c r="L83" s="7">
        <v>1</v>
      </c>
      <c r="M83" s="7">
        <v>2</v>
      </c>
      <c r="N83" s="7" t="s">
        <v>94</v>
      </c>
      <c r="O83" s="7" t="s">
        <v>352</v>
      </c>
      <c r="P83" s="7" t="s">
        <v>621</v>
      </c>
      <c r="Q83" s="7"/>
      <c r="R83" s="12" t="s">
        <v>711</v>
      </c>
      <c r="S83" s="14" t="s">
        <v>19</v>
      </c>
      <c r="T83" s="7"/>
      <c r="U83" s="12" t="s">
        <v>19</v>
      </c>
      <c r="V83" s="12" t="s">
        <v>711</v>
      </c>
      <c r="W83" s="14" t="s">
        <v>712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713</v>
      </c>
      <c r="AD83" t="s">
        <v>6</v>
      </c>
      <c r="AE83" t="s">
        <v>320</v>
      </c>
      <c r="AF83" t="s">
        <v>87</v>
      </c>
      <c r="AG83" t="s">
        <v>75</v>
      </c>
      <c r="AH83" t="s">
        <v>19</v>
      </c>
    </row>
    <row r="84" ht="14.25" customHeight="1" spans="1:34">
      <c r="A84" s="6" t="s">
        <v>714</v>
      </c>
      <c r="B84" s="6" t="s">
        <v>715</v>
      </c>
      <c r="C84" s="6" t="s">
        <v>74</v>
      </c>
      <c r="D84" s="6" t="s">
        <v>75</v>
      </c>
      <c r="E84" s="6" t="s">
        <v>76</v>
      </c>
      <c r="F84" s="6" t="s">
        <v>75</v>
      </c>
      <c r="G84" s="6" t="s">
        <v>145</v>
      </c>
      <c r="H84" s="7" t="s">
        <v>146</v>
      </c>
      <c r="I84" s="7" t="s">
        <v>79</v>
      </c>
      <c r="J84" s="7" t="s">
        <v>2</v>
      </c>
      <c r="K84" s="7" t="s">
        <v>716</v>
      </c>
      <c r="L84" s="7">
        <v>1</v>
      </c>
      <c r="M84" s="7">
        <v>1</v>
      </c>
      <c r="N84" s="7" t="s">
        <v>83</v>
      </c>
      <c r="O84" s="7" t="s">
        <v>83</v>
      </c>
      <c r="P84" s="7" t="s">
        <v>621</v>
      </c>
      <c r="Q84" s="7"/>
      <c r="R84" s="12" t="s">
        <v>717</v>
      </c>
      <c r="S84" s="14" t="s">
        <v>19</v>
      </c>
      <c r="T84" s="7"/>
      <c r="U84" s="12" t="s">
        <v>19</v>
      </c>
      <c r="V84" s="12" t="s">
        <v>717</v>
      </c>
      <c r="W84" s="14" t="s">
        <v>718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719</v>
      </c>
      <c r="AD84" t="s">
        <v>6</v>
      </c>
      <c r="AE84" t="s">
        <v>153</v>
      </c>
      <c r="AF84" t="s">
        <v>87</v>
      </c>
      <c r="AG84" t="s">
        <v>75</v>
      </c>
      <c r="AH84" t="s">
        <v>19</v>
      </c>
    </row>
    <row r="85" ht="14.25" customHeight="1" spans="1:34">
      <c r="A85" s="6" t="s">
        <v>720</v>
      </c>
      <c r="B85" s="6" t="s">
        <v>721</v>
      </c>
      <c r="C85" s="6" t="s">
        <v>74</v>
      </c>
      <c r="D85" s="6" t="s">
        <v>75</v>
      </c>
      <c r="E85" s="6" t="s">
        <v>76</v>
      </c>
      <c r="F85" s="6" t="s">
        <v>75</v>
      </c>
      <c r="G85" s="6" t="s">
        <v>145</v>
      </c>
      <c r="H85" s="7" t="s">
        <v>146</v>
      </c>
      <c r="I85" s="7" t="s">
        <v>79</v>
      </c>
      <c r="J85" s="7" t="s">
        <v>2</v>
      </c>
      <c r="K85" s="7" t="s">
        <v>722</v>
      </c>
      <c r="L85" s="7">
        <v>1</v>
      </c>
      <c r="M85" s="7">
        <v>1</v>
      </c>
      <c r="N85" s="7" t="s">
        <v>83</v>
      </c>
      <c r="O85" s="7" t="s">
        <v>83</v>
      </c>
      <c r="P85" s="7" t="s">
        <v>621</v>
      </c>
      <c r="Q85" s="7"/>
      <c r="R85" s="12" t="s">
        <v>717</v>
      </c>
      <c r="S85" s="14" t="s">
        <v>19</v>
      </c>
      <c r="T85" s="7"/>
      <c r="U85" s="12" t="s">
        <v>19</v>
      </c>
      <c r="V85" s="12" t="s">
        <v>717</v>
      </c>
      <c r="W85" s="14" t="s">
        <v>718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719</v>
      </c>
      <c r="AD85" t="s">
        <v>6</v>
      </c>
      <c r="AE85" t="s">
        <v>153</v>
      </c>
      <c r="AF85" t="s">
        <v>87</v>
      </c>
      <c r="AG85" t="s">
        <v>75</v>
      </c>
      <c r="AH85" t="s">
        <v>19</v>
      </c>
    </row>
    <row r="86" ht="14.25" customHeight="1" spans="1:34">
      <c r="A86" s="6" t="s">
        <v>723</v>
      </c>
      <c r="B86" s="6" t="s">
        <v>724</v>
      </c>
      <c r="C86" s="6" t="s">
        <v>74</v>
      </c>
      <c r="D86" s="6" t="s">
        <v>75</v>
      </c>
      <c r="E86" s="6" t="s">
        <v>76</v>
      </c>
      <c r="F86" s="6" t="s">
        <v>75</v>
      </c>
      <c r="G86" s="6" t="s">
        <v>145</v>
      </c>
      <c r="H86" s="7" t="s">
        <v>146</v>
      </c>
      <c r="I86" s="7" t="s">
        <v>79</v>
      </c>
      <c r="J86" s="7" t="s">
        <v>2</v>
      </c>
      <c r="K86" s="7" t="s">
        <v>725</v>
      </c>
      <c r="L86" s="7">
        <v>1</v>
      </c>
      <c r="M86" s="7">
        <v>1</v>
      </c>
      <c r="N86" s="7" t="s">
        <v>352</v>
      </c>
      <c r="O86" s="7" t="s">
        <v>83</v>
      </c>
      <c r="P86" s="7" t="s">
        <v>621</v>
      </c>
      <c r="Q86" s="7"/>
      <c r="R86" s="12" t="s">
        <v>726</v>
      </c>
      <c r="S86" s="14" t="s">
        <v>19</v>
      </c>
      <c r="T86" s="7"/>
      <c r="U86" s="12" t="s">
        <v>19</v>
      </c>
      <c r="V86" s="12" t="s">
        <v>726</v>
      </c>
      <c r="W86" s="14" t="s">
        <v>727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728</v>
      </c>
      <c r="AD86" t="s">
        <v>6</v>
      </c>
      <c r="AE86" t="s">
        <v>153</v>
      </c>
      <c r="AF86" t="s">
        <v>87</v>
      </c>
      <c r="AG86" t="s">
        <v>75</v>
      </c>
      <c r="AH86" t="s">
        <v>19</v>
      </c>
    </row>
    <row r="87" ht="14.25" customHeight="1" spans="1:34">
      <c r="A87" s="6" t="s">
        <v>729</v>
      </c>
      <c r="B87" s="6" t="s">
        <v>730</v>
      </c>
      <c r="C87" s="6" t="s">
        <v>74</v>
      </c>
      <c r="D87" s="6" t="s">
        <v>75</v>
      </c>
      <c r="E87" s="6" t="s">
        <v>76</v>
      </c>
      <c r="F87" s="6" t="s">
        <v>75</v>
      </c>
      <c r="G87" s="6" t="s">
        <v>145</v>
      </c>
      <c r="H87" s="7" t="s">
        <v>146</v>
      </c>
      <c r="I87" s="7" t="s">
        <v>79</v>
      </c>
      <c r="J87" s="7" t="s">
        <v>2</v>
      </c>
      <c r="K87" s="7" t="s">
        <v>731</v>
      </c>
      <c r="L87" s="7">
        <v>1</v>
      </c>
      <c r="M87" s="7">
        <v>1</v>
      </c>
      <c r="N87" s="7" t="s">
        <v>83</v>
      </c>
      <c r="O87" s="7" t="s">
        <v>83</v>
      </c>
      <c r="P87" s="7" t="s">
        <v>621</v>
      </c>
      <c r="Q87" s="7"/>
      <c r="R87" s="12" t="s">
        <v>717</v>
      </c>
      <c r="S87" s="14" t="s">
        <v>19</v>
      </c>
      <c r="T87" s="7"/>
      <c r="U87" s="12" t="s">
        <v>19</v>
      </c>
      <c r="V87" s="12" t="s">
        <v>717</v>
      </c>
      <c r="W87" s="14" t="s">
        <v>718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719</v>
      </c>
      <c r="AD87" t="s">
        <v>6</v>
      </c>
      <c r="AE87" t="s">
        <v>153</v>
      </c>
      <c r="AF87" t="s">
        <v>87</v>
      </c>
      <c r="AG87" t="s">
        <v>75</v>
      </c>
      <c r="AH87" t="s">
        <v>19</v>
      </c>
    </row>
    <row r="88" ht="14.25" customHeight="1" spans="1:34">
      <c r="A88" s="6" t="s">
        <v>732</v>
      </c>
      <c r="B88" s="6" t="s">
        <v>733</v>
      </c>
      <c r="C88" s="6" t="s">
        <v>74</v>
      </c>
      <c r="D88" s="6" t="s">
        <v>75</v>
      </c>
      <c r="E88" s="6" t="s">
        <v>76</v>
      </c>
      <c r="F88" s="6" t="s">
        <v>75</v>
      </c>
      <c r="G88" s="6" t="s">
        <v>145</v>
      </c>
      <c r="H88" s="7" t="s">
        <v>146</v>
      </c>
      <c r="I88" s="7" t="s">
        <v>79</v>
      </c>
      <c r="J88" s="7" t="s">
        <v>2</v>
      </c>
      <c r="K88" s="7" t="s">
        <v>734</v>
      </c>
      <c r="L88" s="7">
        <v>1</v>
      </c>
      <c r="M88" s="7">
        <v>1</v>
      </c>
      <c r="N88" s="7" t="s">
        <v>83</v>
      </c>
      <c r="O88" s="7" t="s">
        <v>83</v>
      </c>
      <c r="P88" s="7" t="s">
        <v>621</v>
      </c>
      <c r="Q88" s="7"/>
      <c r="R88" s="12" t="s">
        <v>717</v>
      </c>
      <c r="S88" s="14" t="s">
        <v>19</v>
      </c>
      <c r="T88" s="7"/>
      <c r="U88" s="12" t="s">
        <v>19</v>
      </c>
      <c r="V88" s="12" t="s">
        <v>717</v>
      </c>
      <c r="W88" s="14" t="s">
        <v>718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719</v>
      </c>
      <c r="AD88" t="s">
        <v>6</v>
      </c>
      <c r="AE88" t="s">
        <v>153</v>
      </c>
      <c r="AF88" t="s">
        <v>87</v>
      </c>
      <c r="AG88" t="s">
        <v>75</v>
      </c>
      <c r="AH88" t="s">
        <v>19</v>
      </c>
    </row>
    <row r="89" ht="14.25" customHeight="1" spans="1:34">
      <c r="A89" s="6" t="s">
        <v>735</v>
      </c>
      <c r="B89" s="6" t="s">
        <v>736</v>
      </c>
      <c r="C89" s="6" t="s">
        <v>74</v>
      </c>
      <c r="D89" s="6" t="s">
        <v>75</v>
      </c>
      <c r="E89" s="6" t="s">
        <v>76</v>
      </c>
      <c r="F89" s="6" t="s">
        <v>75</v>
      </c>
      <c r="G89" s="6" t="s">
        <v>145</v>
      </c>
      <c r="H89" s="7" t="s">
        <v>146</v>
      </c>
      <c r="I89" s="7" t="s">
        <v>79</v>
      </c>
      <c r="J89" s="7" t="s">
        <v>2</v>
      </c>
      <c r="K89" s="7" t="s">
        <v>737</v>
      </c>
      <c r="L89" s="7">
        <v>1</v>
      </c>
      <c r="M89" s="7">
        <v>1</v>
      </c>
      <c r="N89" s="7" t="s">
        <v>83</v>
      </c>
      <c r="O89" s="7" t="s">
        <v>83</v>
      </c>
      <c r="P89" s="7" t="s">
        <v>621</v>
      </c>
      <c r="Q89" s="7"/>
      <c r="R89" s="12" t="s">
        <v>717</v>
      </c>
      <c r="S89" s="14" t="s">
        <v>19</v>
      </c>
      <c r="T89" s="7"/>
      <c r="U89" s="12" t="s">
        <v>19</v>
      </c>
      <c r="V89" s="12" t="s">
        <v>717</v>
      </c>
      <c r="W89" s="14" t="s">
        <v>718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719</v>
      </c>
      <c r="AD89" t="s">
        <v>6</v>
      </c>
      <c r="AE89" t="s">
        <v>153</v>
      </c>
      <c r="AF89" t="s">
        <v>87</v>
      </c>
      <c r="AG89" t="s">
        <v>75</v>
      </c>
      <c r="AH89" t="s">
        <v>19</v>
      </c>
    </row>
    <row r="90" ht="14.25" customHeight="1" spans="1:34">
      <c r="A90" s="6" t="s">
        <v>738</v>
      </c>
      <c r="B90" s="6" t="s">
        <v>739</v>
      </c>
      <c r="C90" s="6" t="s">
        <v>74</v>
      </c>
      <c r="D90" s="6" t="s">
        <v>75</v>
      </c>
      <c r="E90" s="6" t="s">
        <v>76</v>
      </c>
      <c r="F90" s="6" t="s">
        <v>75</v>
      </c>
      <c r="G90" s="6" t="s">
        <v>145</v>
      </c>
      <c r="H90" s="7" t="s">
        <v>146</v>
      </c>
      <c r="I90" s="7" t="s">
        <v>79</v>
      </c>
      <c r="J90" s="7" t="s">
        <v>2</v>
      </c>
      <c r="K90" s="7" t="s">
        <v>740</v>
      </c>
      <c r="L90" s="7">
        <v>1</v>
      </c>
      <c r="M90" s="7">
        <v>1</v>
      </c>
      <c r="N90" s="7" t="s">
        <v>83</v>
      </c>
      <c r="O90" s="7" t="s">
        <v>83</v>
      </c>
      <c r="P90" s="7" t="s">
        <v>621</v>
      </c>
      <c r="Q90" s="7"/>
      <c r="R90" s="12" t="s">
        <v>717</v>
      </c>
      <c r="S90" s="14" t="s">
        <v>19</v>
      </c>
      <c r="T90" s="7"/>
      <c r="U90" s="12" t="s">
        <v>19</v>
      </c>
      <c r="V90" s="12" t="s">
        <v>717</v>
      </c>
      <c r="W90" s="14" t="s">
        <v>718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719</v>
      </c>
      <c r="AD90" t="s">
        <v>6</v>
      </c>
      <c r="AE90" t="s">
        <v>153</v>
      </c>
      <c r="AF90" t="s">
        <v>87</v>
      </c>
      <c r="AG90" t="s">
        <v>75</v>
      </c>
      <c r="AH90" t="s">
        <v>19</v>
      </c>
    </row>
    <row r="91" ht="14.25" customHeight="1" spans="1:34">
      <c r="A91" s="6" t="s">
        <v>741</v>
      </c>
      <c r="B91" s="6" t="s">
        <v>742</v>
      </c>
      <c r="C91" s="6" t="s">
        <v>74</v>
      </c>
      <c r="D91" s="6" t="s">
        <v>75</v>
      </c>
      <c r="E91" s="6" t="s">
        <v>76</v>
      </c>
      <c r="F91" s="6" t="s">
        <v>75</v>
      </c>
      <c r="G91" s="6" t="s">
        <v>145</v>
      </c>
      <c r="H91" s="7" t="s">
        <v>146</v>
      </c>
      <c r="I91" s="7" t="s">
        <v>79</v>
      </c>
      <c r="J91" s="7" t="s">
        <v>2</v>
      </c>
      <c r="K91" s="7" t="s">
        <v>743</v>
      </c>
      <c r="L91" s="7">
        <v>1</v>
      </c>
      <c r="M91" s="7">
        <v>1</v>
      </c>
      <c r="N91" s="7" t="s">
        <v>83</v>
      </c>
      <c r="O91" s="7" t="s">
        <v>83</v>
      </c>
      <c r="P91" s="7" t="s">
        <v>621</v>
      </c>
      <c r="Q91" s="7"/>
      <c r="R91" s="12" t="s">
        <v>717</v>
      </c>
      <c r="S91" s="14" t="s">
        <v>19</v>
      </c>
      <c r="T91" s="7"/>
      <c r="U91" s="12" t="s">
        <v>19</v>
      </c>
      <c r="V91" s="12" t="s">
        <v>717</v>
      </c>
      <c r="W91" s="14" t="s">
        <v>718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719</v>
      </c>
      <c r="AD91" t="s">
        <v>6</v>
      </c>
      <c r="AE91" t="s">
        <v>153</v>
      </c>
      <c r="AF91" t="s">
        <v>87</v>
      </c>
      <c r="AG91" t="s">
        <v>75</v>
      </c>
      <c r="AH91" t="s">
        <v>19</v>
      </c>
    </row>
    <row r="92" ht="14.25" customHeight="1" spans="1:34">
      <c r="A92" s="6" t="s">
        <v>744</v>
      </c>
      <c r="B92" s="6" t="s">
        <v>745</v>
      </c>
      <c r="C92" s="6" t="s">
        <v>74</v>
      </c>
      <c r="D92" s="6" t="s">
        <v>75</v>
      </c>
      <c r="E92" s="6" t="s">
        <v>76</v>
      </c>
      <c r="F92" s="6" t="s">
        <v>75</v>
      </c>
      <c r="G92" s="6" t="s">
        <v>145</v>
      </c>
      <c r="H92" s="7" t="s">
        <v>146</v>
      </c>
      <c r="I92" s="7" t="s">
        <v>79</v>
      </c>
      <c r="J92" s="7" t="s">
        <v>2</v>
      </c>
      <c r="K92" s="7" t="s">
        <v>746</v>
      </c>
      <c r="L92" s="7">
        <v>1</v>
      </c>
      <c r="M92" s="7">
        <v>1</v>
      </c>
      <c r="N92" s="7" t="s">
        <v>83</v>
      </c>
      <c r="O92" s="7" t="s">
        <v>83</v>
      </c>
      <c r="P92" s="7" t="s">
        <v>621</v>
      </c>
      <c r="Q92" s="7"/>
      <c r="R92" s="12" t="s">
        <v>717</v>
      </c>
      <c r="S92" s="14" t="s">
        <v>19</v>
      </c>
      <c r="T92" s="7"/>
      <c r="U92" s="12" t="s">
        <v>19</v>
      </c>
      <c r="V92" s="12" t="s">
        <v>717</v>
      </c>
      <c r="W92" s="14" t="s">
        <v>718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719</v>
      </c>
      <c r="AD92" t="s">
        <v>6</v>
      </c>
      <c r="AE92" t="s">
        <v>153</v>
      </c>
      <c r="AF92" t="s">
        <v>87</v>
      </c>
      <c r="AG92" t="s">
        <v>75</v>
      </c>
      <c r="AH92" t="s">
        <v>19</v>
      </c>
    </row>
    <row r="93" ht="14.25" customHeight="1" spans="1:34">
      <c r="A93" s="6" t="s">
        <v>747</v>
      </c>
      <c r="B93" s="6" t="s">
        <v>748</v>
      </c>
      <c r="C93" s="6" t="s">
        <v>74</v>
      </c>
      <c r="D93" s="6" t="s">
        <v>75</v>
      </c>
      <c r="E93" s="6" t="s">
        <v>76</v>
      </c>
      <c r="F93" s="6" t="s">
        <v>75</v>
      </c>
      <c r="G93" s="6" t="s">
        <v>145</v>
      </c>
      <c r="H93" s="7" t="s">
        <v>146</v>
      </c>
      <c r="I93" s="7" t="s">
        <v>79</v>
      </c>
      <c r="J93" s="7" t="s">
        <v>2</v>
      </c>
      <c r="K93" s="7" t="s">
        <v>749</v>
      </c>
      <c r="L93" s="7">
        <v>1</v>
      </c>
      <c r="M93" s="7">
        <v>1</v>
      </c>
      <c r="N93" s="7" t="s">
        <v>83</v>
      </c>
      <c r="O93" s="7" t="s">
        <v>83</v>
      </c>
      <c r="P93" s="7" t="s">
        <v>621</v>
      </c>
      <c r="Q93" s="7"/>
      <c r="R93" s="12" t="s">
        <v>717</v>
      </c>
      <c r="S93" s="14" t="s">
        <v>19</v>
      </c>
      <c r="T93" s="7"/>
      <c r="U93" s="12" t="s">
        <v>19</v>
      </c>
      <c r="V93" s="12" t="s">
        <v>717</v>
      </c>
      <c r="W93" s="14" t="s">
        <v>718</v>
      </c>
      <c r="X93" s="14" t="s">
        <v>19</v>
      </c>
      <c r="Y93" s="12" t="s">
        <v>19</v>
      </c>
      <c r="Z93" s="14" t="s">
        <v>19</v>
      </c>
      <c r="AA93" s="15" t="s">
        <v>19</v>
      </c>
      <c r="AB93" t="s">
        <v>19</v>
      </c>
      <c r="AC93" t="s">
        <v>719</v>
      </c>
      <c r="AD93" t="s">
        <v>6</v>
      </c>
      <c r="AE93" t="s">
        <v>153</v>
      </c>
      <c r="AF93" t="s">
        <v>87</v>
      </c>
      <c r="AG93" t="s">
        <v>75</v>
      </c>
      <c r="AH93" t="s">
        <v>19</v>
      </c>
    </row>
    <row r="94" ht="14.25" customHeight="1" spans="1:34">
      <c r="A94" s="6" t="s">
        <v>750</v>
      </c>
      <c r="B94" s="6" t="s">
        <v>751</v>
      </c>
      <c r="C94" s="6" t="s">
        <v>74</v>
      </c>
      <c r="D94" s="6" t="s">
        <v>75</v>
      </c>
      <c r="E94" s="6" t="s">
        <v>76</v>
      </c>
      <c r="F94" s="6" t="s">
        <v>75</v>
      </c>
      <c r="G94" s="6" t="s">
        <v>254</v>
      </c>
      <c r="H94" s="7" t="s">
        <v>255</v>
      </c>
      <c r="I94" s="7" t="s">
        <v>79</v>
      </c>
      <c r="J94" s="7" t="s">
        <v>2</v>
      </c>
      <c r="K94" s="7" t="s">
        <v>752</v>
      </c>
      <c r="L94" s="7">
        <v>1</v>
      </c>
      <c r="M94" s="7">
        <v>1</v>
      </c>
      <c r="N94" s="7" t="s">
        <v>83</v>
      </c>
      <c r="O94" s="7" t="s">
        <v>83</v>
      </c>
      <c r="P94" s="7" t="s">
        <v>621</v>
      </c>
      <c r="Q94" s="7"/>
      <c r="R94" s="12" t="s">
        <v>753</v>
      </c>
      <c r="S94" s="14" t="s">
        <v>19</v>
      </c>
      <c r="T94" s="7"/>
      <c r="U94" s="12" t="s">
        <v>19</v>
      </c>
      <c r="V94" s="12" t="s">
        <v>753</v>
      </c>
      <c r="W94" s="14" t="s">
        <v>415</v>
      </c>
      <c r="X94" s="14" t="s">
        <v>19</v>
      </c>
      <c r="Y94" s="12" t="s">
        <v>19</v>
      </c>
      <c r="Z94" s="14" t="s">
        <v>19</v>
      </c>
      <c r="AA94" s="15" t="s">
        <v>19</v>
      </c>
      <c r="AB94" t="s">
        <v>19</v>
      </c>
      <c r="AC94" t="s">
        <v>754</v>
      </c>
      <c r="AD94" t="s">
        <v>6</v>
      </c>
      <c r="AE94" t="s">
        <v>261</v>
      </c>
      <c r="AF94" t="s">
        <v>87</v>
      </c>
      <c r="AG94" t="s">
        <v>75</v>
      </c>
      <c r="AH94" t="s">
        <v>19</v>
      </c>
    </row>
    <row r="95" ht="14.25" customHeight="1" spans="1:34">
      <c r="A95" s="6" t="s">
        <v>755</v>
      </c>
      <c r="B95" s="6" t="s">
        <v>756</v>
      </c>
      <c r="C95" s="6" t="s">
        <v>74</v>
      </c>
      <c r="D95" s="6" t="s">
        <v>75</v>
      </c>
      <c r="E95" s="6" t="s">
        <v>76</v>
      </c>
      <c r="F95" s="6" t="s">
        <v>75</v>
      </c>
      <c r="G95" s="6" t="s">
        <v>757</v>
      </c>
      <c r="H95" s="7" t="s">
        <v>758</v>
      </c>
      <c r="I95" s="7" t="s">
        <v>79</v>
      </c>
      <c r="J95" s="7" t="s">
        <v>2</v>
      </c>
      <c r="K95" s="7" t="s">
        <v>759</v>
      </c>
      <c r="L95" s="7">
        <v>1</v>
      </c>
      <c r="M95" s="7">
        <v>4</v>
      </c>
      <c r="N95" s="7" t="s">
        <v>384</v>
      </c>
      <c r="O95" s="7" t="s">
        <v>94</v>
      </c>
      <c r="P95" s="7" t="s">
        <v>621</v>
      </c>
      <c r="Q95" s="7"/>
      <c r="R95" s="12" t="s">
        <v>681</v>
      </c>
      <c r="S95" s="14" t="s">
        <v>19</v>
      </c>
      <c r="T95" s="7"/>
      <c r="U95" s="12" t="s">
        <v>19</v>
      </c>
      <c r="V95" s="12" t="s">
        <v>681</v>
      </c>
      <c r="W95" s="14" t="s">
        <v>760</v>
      </c>
      <c r="X95" s="14" t="s">
        <v>19</v>
      </c>
      <c r="Y95" s="12" t="s">
        <v>19</v>
      </c>
      <c r="Z95" s="14" t="s">
        <v>19</v>
      </c>
      <c r="AA95" s="15" t="s">
        <v>19</v>
      </c>
      <c r="AB95" t="s">
        <v>19</v>
      </c>
      <c r="AC95" t="s">
        <v>761</v>
      </c>
      <c r="AD95" t="s">
        <v>6</v>
      </c>
      <c r="AE95" t="s">
        <v>301</v>
      </c>
      <c r="AF95" t="s">
        <v>87</v>
      </c>
      <c r="AG95" t="s">
        <v>75</v>
      </c>
      <c r="AH95" t="s">
        <v>19</v>
      </c>
    </row>
    <row r="96" ht="14.25" customHeight="1" spans="1:34">
      <c r="A96" s="6" t="s">
        <v>762</v>
      </c>
      <c r="B96" s="6" t="s">
        <v>763</v>
      </c>
      <c r="C96" s="6" t="s">
        <v>74</v>
      </c>
      <c r="D96" s="6" t="s">
        <v>75</v>
      </c>
      <c r="E96" s="6" t="s">
        <v>76</v>
      </c>
      <c r="F96" s="6" t="s">
        <v>75</v>
      </c>
      <c r="G96" s="6" t="s">
        <v>77</v>
      </c>
      <c r="H96" s="7" t="s">
        <v>78</v>
      </c>
      <c r="I96" s="7" t="s">
        <v>79</v>
      </c>
      <c r="J96" s="7" t="s">
        <v>2</v>
      </c>
      <c r="K96" s="7" t="s">
        <v>764</v>
      </c>
      <c r="L96" s="7">
        <v>1</v>
      </c>
      <c r="M96" s="7">
        <v>3</v>
      </c>
      <c r="N96" s="7" t="s">
        <v>82</v>
      </c>
      <c r="O96" s="7" t="s">
        <v>82</v>
      </c>
      <c r="P96" s="7" t="s">
        <v>621</v>
      </c>
      <c r="Q96" s="7"/>
      <c r="R96" s="12" t="s">
        <v>765</v>
      </c>
      <c r="S96" s="14" t="s">
        <v>19</v>
      </c>
      <c r="T96" s="7"/>
      <c r="U96" s="12" t="s">
        <v>19</v>
      </c>
      <c r="V96" s="12" t="s">
        <v>765</v>
      </c>
      <c r="W96" s="14" t="s">
        <v>177</v>
      </c>
      <c r="X96" s="14" t="s">
        <v>19</v>
      </c>
      <c r="Y96" s="12" t="s">
        <v>19</v>
      </c>
      <c r="Z96" s="14" t="s">
        <v>19</v>
      </c>
      <c r="AA96" s="15" t="s">
        <v>19</v>
      </c>
      <c r="AB96" t="s">
        <v>19</v>
      </c>
      <c r="AC96" t="s">
        <v>766</v>
      </c>
      <c r="AD96" t="s">
        <v>6</v>
      </c>
      <c r="AE96" t="s">
        <v>86</v>
      </c>
      <c r="AF96" t="s">
        <v>87</v>
      </c>
      <c r="AG96" t="s">
        <v>75</v>
      </c>
      <c r="AH96" t="s">
        <v>19</v>
      </c>
    </row>
    <row r="97" ht="14.25" customHeight="1" spans="1:34">
      <c r="A97" s="6" t="s">
        <v>767</v>
      </c>
      <c r="B97" s="6" t="s">
        <v>768</v>
      </c>
      <c r="C97" s="6" t="s">
        <v>74</v>
      </c>
      <c r="D97" s="6" t="s">
        <v>75</v>
      </c>
      <c r="E97" s="6" t="s">
        <v>76</v>
      </c>
      <c r="F97" s="6" t="s">
        <v>75</v>
      </c>
      <c r="G97" s="6" t="s">
        <v>77</v>
      </c>
      <c r="H97" s="7" t="s">
        <v>78</v>
      </c>
      <c r="I97" s="7" t="s">
        <v>79</v>
      </c>
      <c r="J97" s="7" t="s">
        <v>2</v>
      </c>
      <c r="K97" s="7" t="s">
        <v>769</v>
      </c>
      <c r="L97" s="7">
        <v>1</v>
      </c>
      <c r="M97" s="7">
        <v>2</v>
      </c>
      <c r="N97" s="7" t="s">
        <v>82</v>
      </c>
      <c r="O97" s="7" t="s">
        <v>352</v>
      </c>
      <c r="P97" s="7" t="s">
        <v>621</v>
      </c>
      <c r="Q97" s="7"/>
      <c r="R97" s="12" t="s">
        <v>84</v>
      </c>
      <c r="S97" s="14" t="s">
        <v>19</v>
      </c>
      <c r="T97" s="7"/>
      <c r="U97" s="12" t="s">
        <v>19</v>
      </c>
      <c r="V97" s="12" t="s">
        <v>84</v>
      </c>
      <c r="W97" s="14" t="s">
        <v>770</v>
      </c>
      <c r="X97" s="14" t="s">
        <v>19</v>
      </c>
      <c r="Y97" s="12" t="s">
        <v>19</v>
      </c>
      <c r="Z97" s="14" t="s">
        <v>19</v>
      </c>
      <c r="AA97" s="15" t="s">
        <v>19</v>
      </c>
      <c r="AB97" t="s">
        <v>19</v>
      </c>
      <c r="AC97" t="s">
        <v>771</v>
      </c>
      <c r="AD97" t="s">
        <v>6</v>
      </c>
      <c r="AE97" t="s">
        <v>86</v>
      </c>
      <c r="AF97" t="s">
        <v>87</v>
      </c>
      <c r="AG97" t="s">
        <v>75</v>
      </c>
      <c r="AH97" t="s">
        <v>19</v>
      </c>
    </row>
    <row r="98" ht="14.25" customHeight="1" spans="1:34">
      <c r="A98" s="6" t="s">
        <v>772</v>
      </c>
      <c r="B98" s="6" t="s">
        <v>773</v>
      </c>
      <c r="C98" s="6" t="s">
        <v>74</v>
      </c>
      <c r="D98" s="6" t="s">
        <v>75</v>
      </c>
      <c r="E98" s="6" t="s">
        <v>76</v>
      </c>
      <c r="F98" s="6" t="s">
        <v>75</v>
      </c>
      <c r="G98" s="6" t="s">
        <v>774</v>
      </c>
      <c r="H98" s="7" t="s">
        <v>775</v>
      </c>
      <c r="I98" s="7" t="s">
        <v>79</v>
      </c>
      <c r="J98" s="7" t="s">
        <v>2</v>
      </c>
      <c r="K98" s="7" t="s">
        <v>776</v>
      </c>
      <c r="L98" s="7">
        <v>1</v>
      </c>
      <c r="M98" s="7">
        <v>1</v>
      </c>
      <c r="N98" s="7" t="s">
        <v>83</v>
      </c>
      <c r="O98" s="7" t="s">
        <v>83</v>
      </c>
      <c r="P98" s="7" t="s">
        <v>621</v>
      </c>
      <c r="Q98" s="7"/>
      <c r="R98" s="12" t="s">
        <v>777</v>
      </c>
      <c r="S98" s="14" t="s">
        <v>19</v>
      </c>
      <c r="T98" s="7"/>
      <c r="U98" s="12" t="s">
        <v>19</v>
      </c>
      <c r="V98" s="12" t="s">
        <v>777</v>
      </c>
      <c r="W98" s="14" t="s">
        <v>778</v>
      </c>
      <c r="X98" s="14" t="s">
        <v>19</v>
      </c>
      <c r="Y98" s="12" t="s">
        <v>19</v>
      </c>
      <c r="Z98" s="14" t="s">
        <v>19</v>
      </c>
      <c r="AA98" s="15" t="s">
        <v>19</v>
      </c>
      <c r="AB98" t="s">
        <v>19</v>
      </c>
      <c r="AC98" t="s">
        <v>779</v>
      </c>
      <c r="AD98" t="s">
        <v>6</v>
      </c>
      <c r="AE98" t="s">
        <v>301</v>
      </c>
      <c r="AF98" t="s">
        <v>87</v>
      </c>
      <c r="AG98" t="s">
        <v>75</v>
      </c>
      <c r="AH98" t="s">
        <v>19</v>
      </c>
    </row>
    <row r="99" ht="14.25" customHeight="1" spans="1:34">
      <c r="A99" s="6" t="s">
        <v>780</v>
      </c>
      <c r="B99" s="6" t="s">
        <v>781</v>
      </c>
      <c r="C99" s="6" t="s">
        <v>74</v>
      </c>
      <c r="D99" s="6" t="s">
        <v>75</v>
      </c>
      <c r="E99" s="6" t="s">
        <v>76</v>
      </c>
      <c r="F99" s="6" t="s">
        <v>75</v>
      </c>
      <c r="G99" s="6" t="s">
        <v>782</v>
      </c>
      <c r="H99" s="7" t="s">
        <v>783</v>
      </c>
      <c r="I99" s="7" t="s">
        <v>79</v>
      </c>
      <c r="J99" s="7" t="s">
        <v>2</v>
      </c>
      <c r="K99" s="7" t="s">
        <v>784</v>
      </c>
      <c r="L99" s="7">
        <v>1</v>
      </c>
      <c r="M99" s="7">
        <v>1</v>
      </c>
      <c r="N99" s="7" t="s">
        <v>83</v>
      </c>
      <c r="O99" s="7" t="s">
        <v>83</v>
      </c>
      <c r="P99" s="7" t="s">
        <v>621</v>
      </c>
      <c r="Q99" s="7"/>
      <c r="R99" s="12" t="s">
        <v>785</v>
      </c>
      <c r="S99" s="14" t="s">
        <v>19</v>
      </c>
      <c r="T99" s="7"/>
      <c r="U99" s="12" t="s">
        <v>19</v>
      </c>
      <c r="V99" s="12" t="s">
        <v>785</v>
      </c>
      <c r="W99" s="14" t="s">
        <v>786</v>
      </c>
      <c r="X99" s="14" t="s">
        <v>19</v>
      </c>
      <c r="Y99" s="12" t="s">
        <v>19</v>
      </c>
      <c r="Z99" s="14" t="s">
        <v>19</v>
      </c>
      <c r="AA99" s="15" t="s">
        <v>19</v>
      </c>
      <c r="AB99" t="s">
        <v>19</v>
      </c>
      <c r="AC99" t="s">
        <v>765</v>
      </c>
      <c r="AD99" t="s">
        <v>6</v>
      </c>
      <c r="AE99" t="s">
        <v>787</v>
      </c>
      <c r="AF99" t="s">
        <v>87</v>
      </c>
      <c r="AG99" t="s">
        <v>75</v>
      </c>
      <c r="AH99" t="s">
        <v>19</v>
      </c>
    </row>
    <row r="100" ht="14.25" customHeight="1" spans="1:34">
      <c r="A100" s="6" t="s">
        <v>788</v>
      </c>
      <c r="B100" s="6" t="s">
        <v>789</v>
      </c>
      <c r="C100" s="6" t="s">
        <v>74</v>
      </c>
      <c r="D100" s="6" t="s">
        <v>75</v>
      </c>
      <c r="E100" s="6" t="s">
        <v>76</v>
      </c>
      <c r="F100" s="6" t="s">
        <v>75</v>
      </c>
      <c r="G100" s="6" t="s">
        <v>145</v>
      </c>
      <c r="H100" s="7" t="s">
        <v>146</v>
      </c>
      <c r="I100" s="7" t="s">
        <v>79</v>
      </c>
      <c r="J100" s="7" t="s">
        <v>2</v>
      </c>
      <c r="K100" s="7" t="s">
        <v>790</v>
      </c>
      <c r="L100" s="7">
        <v>1</v>
      </c>
      <c r="M100" s="7">
        <v>1</v>
      </c>
      <c r="N100" s="7" t="s">
        <v>83</v>
      </c>
      <c r="O100" s="7" t="s">
        <v>83</v>
      </c>
      <c r="P100" s="7" t="s">
        <v>621</v>
      </c>
      <c r="Q100" s="7"/>
      <c r="R100" s="12" t="s">
        <v>717</v>
      </c>
      <c r="S100" s="14" t="s">
        <v>19</v>
      </c>
      <c r="T100" s="7"/>
      <c r="U100" s="12" t="s">
        <v>19</v>
      </c>
      <c r="V100" s="12" t="s">
        <v>717</v>
      </c>
      <c r="W100" s="14" t="s">
        <v>718</v>
      </c>
      <c r="X100" s="14" t="s">
        <v>19</v>
      </c>
      <c r="Y100" s="12" t="s">
        <v>19</v>
      </c>
      <c r="Z100" s="14" t="s">
        <v>19</v>
      </c>
      <c r="AA100" s="15" t="s">
        <v>19</v>
      </c>
      <c r="AB100" t="s">
        <v>19</v>
      </c>
      <c r="AC100" t="s">
        <v>719</v>
      </c>
      <c r="AD100" t="s">
        <v>6</v>
      </c>
      <c r="AE100" t="s">
        <v>153</v>
      </c>
      <c r="AF100" t="s">
        <v>87</v>
      </c>
      <c r="AG100" t="s">
        <v>75</v>
      </c>
      <c r="AH100" t="s">
        <v>19</v>
      </c>
    </row>
    <row r="101" ht="14.25" customHeight="1" spans="1:34">
      <c r="A101" s="6" t="s">
        <v>791</v>
      </c>
      <c r="B101" s="6" t="s">
        <v>792</v>
      </c>
      <c r="C101" s="6" t="s">
        <v>74</v>
      </c>
      <c r="D101" s="6" t="s">
        <v>75</v>
      </c>
      <c r="E101" s="6" t="s">
        <v>76</v>
      </c>
      <c r="F101" s="6" t="s">
        <v>75</v>
      </c>
      <c r="G101" s="6" t="s">
        <v>793</v>
      </c>
      <c r="H101" s="7" t="s">
        <v>794</v>
      </c>
      <c r="I101" s="7" t="s">
        <v>79</v>
      </c>
      <c r="J101" s="7" t="s">
        <v>2</v>
      </c>
      <c r="K101" s="7" t="s">
        <v>795</v>
      </c>
      <c r="L101" s="7">
        <v>2</v>
      </c>
      <c r="M101" s="7">
        <v>1</v>
      </c>
      <c r="N101" s="7" t="s">
        <v>83</v>
      </c>
      <c r="O101" s="7" t="s">
        <v>83</v>
      </c>
      <c r="P101" s="7" t="s">
        <v>621</v>
      </c>
      <c r="Q101" s="7"/>
      <c r="R101" s="12" t="s">
        <v>796</v>
      </c>
      <c r="S101" s="14" t="s">
        <v>19</v>
      </c>
      <c r="T101" s="7"/>
      <c r="U101" s="12" t="s">
        <v>19</v>
      </c>
      <c r="V101" s="12" t="s">
        <v>796</v>
      </c>
      <c r="W101" s="14" t="s">
        <v>797</v>
      </c>
      <c r="X101" s="14" t="s">
        <v>19</v>
      </c>
      <c r="Y101" s="12" t="s">
        <v>19</v>
      </c>
      <c r="Z101" s="14" t="s">
        <v>19</v>
      </c>
      <c r="AA101" s="15" t="s">
        <v>19</v>
      </c>
      <c r="AB101" t="s">
        <v>19</v>
      </c>
      <c r="AC101" t="s">
        <v>798</v>
      </c>
      <c r="AD101" t="s">
        <v>6</v>
      </c>
      <c r="AE101" t="s">
        <v>320</v>
      </c>
      <c r="AF101" t="s">
        <v>87</v>
      </c>
      <c r="AG101" t="s">
        <v>75</v>
      </c>
      <c r="AH101" t="s">
        <v>19</v>
      </c>
    </row>
    <row r="102" ht="14.25" customHeight="1" spans="1:34">
      <c r="A102" s="6" t="s">
        <v>799</v>
      </c>
      <c r="B102" s="6" t="s">
        <v>800</v>
      </c>
      <c r="C102" s="6" t="s">
        <v>74</v>
      </c>
      <c r="D102" s="6" t="s">
        <v>75</v>
      </c>
      <c r="E102" s="6" t="s">
        <v>76</v>
      </c>
      <c r="F102" s="6" t="s">
        <v>75</v>
      </c>
      <c r="G102" s="6" t="s">
        <v>145</v>
      </c>
      <c r="H102" s="7" t="s">
        <v>146</v>
      </c>
      <c r="I102" s="7" t="s">
        <v>79</v>
      </c>
      <c r="J102" s="7" t="s">
        <v>2</v>
      </c>
      <c r="K102" s="7" t="s">
        <v>801</v>
      </c>
      <c r="L102" s="7">
        <v>1</v>
      </c>
      <c r="M102" s="7">
        <v>1</v>
      </c>
      <c r="N102" s="7" t="s">
        <v>83</v>
      </c>
      <c r="O102" s="7" t="s">
        <v>83</v>
      </c>
      <c r="P102" s="7" t="s">
        <v>621</v>
      </c>
      <c r="Q102" s="7"/>
      <c r="R102" s="12" t="s">
        <v>717</v>
      </c>
      <c r="S102" s="14" t="s">
        <v>19</v>
      </c>
      <c r="T102" s="7"/>
      <c r="U102" s="12" t="s">
        <v>19</v>
      </c>
      <c r="V102" s="12" t="s">
        <v>717</v>
      </c>
      <c r="W102" s="14" t="s">
        <v>718</v>
      </c>
      <c r="X102" s="14" t="s">
        <v>19</v>
      </c>
      <c r="Y102" s="12" t="s">
        <v>19</v>
      </c>
      <c r="Z102" s="14" t="s">
        <v>19</v>
      </c>
      <c r="AA102" s="15" t="s">
        <v>19</v>
      </c>
      <c r="AB102" t="s">
        <v>19</v>
      </c>
      <c r="AC102" t="s">
        <v>719</v>
      </c>
      <c r="AD102" t="s">
        <v>6</v>
      </c>
      <c r="AE102" t="s">
        <v>153</v>
      </c>
      <c r="AF102" t="s">
        <v>87</v>
      </c>
      <c r="AG102" t="s">
        <v>75</v>
      </c>
      <c r="AH102" t="s">
        <v>19</v>
      </c>
    </row>
    <row r="103" ht="14.25" customHeight="1" spans="1:34">
      <c r="A103" s="6" t="s">
        <v>802</v>
      </c>
      <c r="B103" s="6" t="s">
        <v>803</v>
      </c>
      <c r="C103" s="6" t="s">
        <v>74</v>
      </c>
      <c r="D103" s="6" t="s">
        <v>75</v>
      </c>
      <c r="E103" s="6" t="s">
        <v>76</v>
      </c>
      <c r="F103" s="6" t="s">
        <v>75</v>
      </c>
      <c r="G103" s="6" t="s">
        <v>145</v>
      </c>
      <c r="H103" s="7" t="s">
        <v>146</v>
      </c>
      <c r="I103" s="7" t="s">
        <v>79</v>
      </c>
      <c r="J103" s="7" t="s">
        <v>2</v>
      </c>
      <c r="K103" s="7" t="s">
        <v>804</v>
      </c>
      <c r="L103" s="7">
        <v>1</v>
      </c>
      <c r="M103" s="7">
        <v>1</v>
      </c>
      <c r="N103" s="7" t="s">
        <v>83</v>
      </c>
      <c r="O103" s="7" t="s">
        <v>83</v>
      </c>
      <c r="P103" s="7" t="s">
        <v>621</v>
      </c>
      <c r="Q103" s="7"/>
      <c r="R103" s="12" t="s">
        <v>717</v>
      </c>
      <c r="S103" s="14" t="s">
        <v>19</v>
      </c>
      <c r="T103" s="7"/>
      <c r="U103" s="12" t="s">
        <v>19</v>
      </c>
      <c r="V103" s="12" t="s">
        <v>717</v>
      </c>
      <c r="W103" s="14" t="s">
        <v>718</v>
      </c>
      <c r="X103" s="14" t="s">
        <v>19</v>
      </c>
      <c r="Y103" s="12" t="s">
        <v>19</v>
      </c>
      <c r="Z103" s="14" t="s">
        <v>19</v>
      </c>
      <c r="AA103" s="15" t="s">
        <v>19</v>
      </c>
      <c r="AB103" t="s">
        <v>19</v>
      </c>
      <c r="AC103" t="s">
        <v>719</v>
      </c>
      <c r="AD103" t="s">
        <v>6</v>
      </c>
      <c r="AE103" t="s">
        <v>153</v>
      </c>
      <c r="AF103" t="s">
        <v>87</v>
      </c>
      <c r="AG103" t="s">
        <v>75</v>
      </c>
      <c r="AH103" t="s">
        <v>19</v>
      </c>
    </row>
    <row r="104" ht="14.25" customHeight="1" spans="1:34">
      <c r="A104" s="6" t="s">
        <v>805</v>
      </c>
      <c r="B104" s="6" t="s">
        <v>806</v>
      </c>
      <c r="C104" s="6" t="s">
        <v>74</v>
      </c>
      <c r="D104" s="6" t="s">
        <v>75</v>
      </c>
      <c r="E104" s="6" t="s">
        <v>76</v>
      </c>
      <c r="F104" s="6" t="s">
        <v>75</v>
      </c>
      <c r="G104" s="6" t="s">
        <v>273</v>
      </c>
      <c r="H104" s="7" t="s">
        <v>274</v>
      </c>
      <c r="I104" s="7" t="s">
        <v>79</v>
      </c>
      <c r="J104" s="7" t="s">
        <v>2</v>
      </c>
      <c r="K104" s="7" t="s">
        <v>807</v>
      </c>
      <c r="L104" s="7">
        <v>1</v>
      </c>
      <c r="M104" s="7">
        <v>1</v>
      </c>
      <c r="N104" s="7" t="s">
        <v>83</v>
      </c>
      <c r="O104" s="7" t="s">
        <v>83</v>
      </c>
      <c r="P104" s="7" t="s">
        <v>621</v>
      </c>
      <c r="Q104" s="7"/>
      <c r="R104" s="12" t="s">
        <v>808</v>
      </c>
      <c r="S104" s="14" t="s">
        <v>19</v>
      </c>
      <c r="T104" s="7"/>
      <c r="U104" s="12" t="s">
        <v>19</v>
      </c>
      <c r="V104" s="12" t="s">
        <v>808</v>
      </c>
      <c r="W104" s="14" t="s">
        <v>259</v>
      </c>
      <c r="X104" s="14" t="s">
        <v>19</v>
      </c>
      <c r="Y104" s="12" t="s">
        <v>19</v>
      </c>
      <c r="Z104" s="14" t="s">
        <v>19</v>
      </c>
      <c r="AA104" s="15" t="s">
        <v>19</v>
      </c>
      <c r="AB104" t="s">
        <v>19</v>
      </c>
      <c r="AC104" t="s">
        <v>809</v>
      </c>
      <c r="AD104" t="s">
        <v>6</v>
      </c>
      <c r="AE104" t="s">
        <v>810</v>
      </c>
      <c r="AF104" t="s">
        <v>87</v>
      </c>
      <c r="AG104" t="s">
        <v>75</v>
      </c>
      <c r="AH104" t="s">
        <v>19</v>
      </c>
    </row>
    <row r="105" ht="14.25" customHeight="1" spans="1:34">
      <c r="A105" s="6" t="s">
        <v>811</v>
      </c>
      <c r="B105" s="6" t="s">
        <v>812</v>
      </c>
      <c r="C105" s="6" t="s">
        <v>74</v>
      </c>
      <c r="D105" s="6" t="s">
        <v>75</v>
      </c>
      <c r="E105" s="6" t="s">
        <v>76</v>
      </c>
      <c r="F105" s="6" t="s">
        <v>75</v>
      </c>
      <c r="G105" s="6" t="s">
        <v>145</v>
      </c>
      <c r="H105" s="7" t="s">
        <v>146</v>
      </c>
      <c r="I105" s="7" t="s">
        <v>79</v>
      </c>
      <c r="J105" s="7" t="s">
        <v>2</v>
      </c>
      <c r="K105" s="7" t="s">
        <v>813</v>
      </c>
      <c r="L105" s="7">
        <v>1</v>
      </c>
      <c r="M105" s="7">
        <v>1</v>
      </c>
      <c r="N105" s="7" t="s">
        <v>83</v>
      </c>
      <c r="O105" s="7" t="s">
        <v>83</v>
      </c>
      <c r="P105" s="7" t="s">
        <v>621</v>
      </c>
      <c r="Q105" s="7"/>
      <c r="R105" s="12" t="s">
        <v>717</v>
      </c>
      <c r="S105" s="14" t="s">
        <v>19</v>
      </c>
      <c r="T105" s="7"/>
      <c r="U105" s="12" t="s">
        <v>19</v>
      </c>
      <c r="V105" s="12" t="s">
        <v>717</v>
      </c>
      <c r="W105" s="14" t="s">
        <v>718</v>
      </c>
      <c r="X105" s="14" t="s">
        <v>19</v>
      </c>
      <c r="Y105" s="12" t="s">
        <v>19</v>
      </c>
      <c r="Z105" s="14" t="s">
        <v>19</v>
      </c>
      <c r="AA105" s="15" t="s">
        <v>19</v>
      </c>
      <c r="AB105" t="s">
        <v>19</v>
      </c>
      <c r="AC105" t="s">
        <v>719</v>
      </c>
      <c r="AD105" t="s">
        <v>6</v>
      </c>
      <c r="AE105" t="s">
        <v>153</v>
      </c>
      <c r="AF105" t="s">
        <v>87</v>
      </c>
      <c r="AG105" t="s">
        <v>75</v>
      </c>
      <c r="AH105" t="s">
        <v>19</v>
      </c>
    </row>
    <row r="106" ht="14.25" customHeight="1" spans="1:34">
      <c r="A106" s="6" t="s">
        <v>814</v>
      </c>
      <c r="B106" s="6" t="s">
        <v>815</v>
      </c>
      <c r="C106" s="6" t="s">
        <v>74</v>
      </c>
      <c r="D106" s="6" t="s">
        <v>75</v>
      </c>
      <c r="E106" s="6" t="s">
        <v>76</v>
      </c>
      <c r="F106" s="6" t="s">
        <v>75</v>
      </c>
      <c r="G106" s="6" t="s">
        <v>273</v>
      </c>
      <c r="H106" s="7" t="s">
        <v>274</v>
      </c>
      <c r="I106" s="7" t="s">
        <v>79</v>
      </c>
      <c r="J106" s="7" t="s">
        <v>2</v>
      </c>
      <c r="K106" s="7" t="s">
        <v>816</v>
      </c>
      <c r="L106" s="7">
        <v>1</v>
      </c>
      <c r="M106" s="7">
        <v>1</v>
      </c>
      <c r="N106" s="7" t="s">
        <v>83</v>
      </c>
      <c r="O106" s="7" t="s">
        <v>83</v>
      </c>
      <c r="P106" s="7" t="s">
        <v>621</v>
      </c>
      <c r="Q106" s="7"/>
      <c r="R106" s="12" t="s">
        <v>817</v>
      </c>
      <c r="S106" s="14" t="s">
        <v>19</v>
      </c>
      <c r="T106" s="7"/>
      <c r="U106" s="12" t="s">
        <v>19</v>
      </c>
      <c r="V106" s="12" t="s">
        <v>817</v>
      </c>
      <c r="W106" s="14" t="s">
        <v>183</v>
      </c>
      <c r="X106" s="14" t="s">
        <v>19</v>
      </c>
      <c r="Y106" s="12" t="s">
        <v>19</v>
      </c>
      <c r="Z106" s="14" t="s">
        <v>19</v>
      </c>
      <c r="AA106" s="15" t="s">
        <v>19</v>
      </c>
      <c r="AB106" t="s">
        <v>19</v>
      </c>
      <c r="AC106" t="s">
        <v>818</v>
      </c>
      <c r="AD106" t="s">
        <v>6</v>
      </c>
      <c r="AE106" t="s">
        <v>279</v>
      </c>
      <c r="AF106" t="s">
        <v>87</v>
      </c>
      <c r="AG106" t="s">
        <v>75</v>
      </c>
      <c r="AH106" t="s">
        <v>19</v>
      </c>
    </row>
    <row r="107" ht="14.25" customHeight="1" spans="1:34">
      <c r="A107" s="6" t="s">
        <v>819</v>
      </c>
      <c r="B107" s="6" t="s">
        <v>820</v>
      </c>
      <c r="C107" s="6" t="s">
        <v>74</v>
      </c>
      <c r="D107" s="6" t="s">
        <v>75</v>
      </c>
      <c r="E107" s="6" t="s">
        <v>76</v>
      </c>
      <c r="F107" s="6" t="s">
        <v>75</v>
      </c>
      <c r="G107" s="6" t="s">
        <v>145</v>
      </c>
      <c r="H107" s="7" t="s">
        <v>146</v>
      </c>
      <c r="I107" s="7" t="s">
        <v>79</v>
      </c>
      <c r="J107" s="7" t="s">
        <v>2</v>
      </c>
      <c r="K107" s="7" t="s">
        <v>821</v>
      </c>
      <c r="L107" s="7">
        <v>1</v>
      </c>
      <c r="M107" s="7">
        <v>1</v>
      </c>
      <c r="N107" s="7" t="s">
        <v>621</v>
      </c>
      <c r="O107" s="7" t="s">
        <v>353</v>
      </c>
      <c r="P107" s="7" t="s">
        <v>603</v>
      </c>
      <c r="Q107" s="7"/>
      <c r="R107" s="12" t="s">
        <v>822</v>
      </c>
      <c r="S107" s="14" t="s">
        <v>822</v>
      </c>
      <c r="T107" s="7" t="s">
        <v>823</v>
      </c>
      <c r="U107" s="12" t="s">
        <v>19</v>
      </c>
      <c r="V107" s="12" t="s">
        <v>19</v>
      </c>
      <c r="W107" s="14" t="s">
        <v>19</v>
      </c>
      <c r="X107" s="14" t="s">
        <v>19</v>
      </c>
      <c r="Y107" s="12" t="s">
        <v>19</v>
      </c>
      <c r="Z107" s="14" t="s">
        <v>19</v>
      </c>
      <c r="AA107" s="15" t="s">
        <v>19</v>
      </c>
      <c r="AB107" t="s">
        <v>19</v>
      </c>
      <c r="AC107" t="s">
        <v>19</v>
      </c>
      <c r="AD107" t="s">
        <v>6</v>
      </c>
      <c r="AE107" t="s">
        <v>153</v>
      </c>
      <c r="AF107" t="s">
        <v>87</v>
      </c>
      <c r="AG107" t="s">
        <v>75</v>
      </c>
      <c r="AH107" t="s">
        <v>19</v>
      </c>
    </row>
    <row r="108" ht="14.25" customHeight="1" spans="1:34">
      <c r="A108" s="6" t="s">
        <v>824</v>
      </c>
      <c r="B108" s="6" t="s">
        <v>825</v>
      </c>
      <c r="C108" s="6" t="s">
        <v>74</v>
      </c>
      <c r="D108" s="6" t="s">
        <v>75</v>
      </c>
      <c r="E108" s="6" t="s">
        <v>76</v>
      </c>
      <c r="F108" s="6" t="s">
        <v>75</v>
      </c>
      <c r="G108" s="6" t="s">
        <v>487</v>
      </c>
      <c r="H108" s="7" t="s">
        <v>488</v>
      </c>
      <c r="I108" s="7" t="s">
        <v>79</v>
      </c>
      <c r="J108" s="7" t="s">
        <v>2</v>
      </c>
      <c r="K108" s="7" t="s">
        <v>826</v>
      </c>
      <c r="L108" s="7">
        <v>1</v>
      </c>
      <c r="M108" s="7">
        <v>1</v>
      </c>
      <c r="N108" s="7" t="s">
        <v>105</v>
      </c>
      <c r="O108" s="7" t="s">
        <v>621</v>
      </c>
      <c r="P108" s="7" t="s">
        <v>353</v>
      </c>
      <c r="Q108" s="7"/>
      <c r="R108" s="12" t="s">
        <v>827</v>
      </c>
      <c r="S108" s="14" t="s">
        <v>827</v>
      </c>
      <c r="T108" s="7" t="s">
        <v>828</v>
      </c>
      <c r="U108" s="12" t="s">
        <v>19</v>
      </c>
      <c r="V108" s="12" t="s">
        <v>19</v>
      </c>
      <c r="W108" s="14" t="s">
        <v>19</v>
      </c>
      <c r="X108" s="14" t="s">
        <v>19</v>
      </c>
      <c r="Y108" s="12" t="s">
        <v>19</v>
      </c>
      <c r="Z108" s="14" t="s">
        <v>19</v>
      </c>
      <c r="AA108" s="15" t="s">
        <v>19</v>
      </c>
      <c r="AB108" t="s">
        <v>19</v>
      </c>
      <c r="AC108" t="s">
        <v>19</v>
      </c>
      <c r="AD108" t="s">
        <v>6</v>
      </c>
      <c r="AE108" t="s">
        <v>493</v>
      </c>
      <c r="AF108" t="s">
        <v>87</v>
      </c>
      <c r="AG108" t="s">
        <v>75</v>
      </c>
      <c r="AH108" t="s">
        <v>19</v>
      </c>
    </row>
    <row r="109" ht="14.25" customHeight="1" spans="1:34">
      <c r="A109" s="6" t="s">
        <v>829</v>
      </c>
      <c r="B109" s="6" t="s">
        <v>830</v>
      </c>
      <c r="C109" s="6" t="s">
        <v>74</v>
      </c>
      <c r="D109" s="6" t="s">
        <v>75</v>
      </c>
      <c r="E109" s="6" t="s">
        <v>76</v>
      </c>
      <c r="F109" s="6" t="s">
        <v>75</v>
      </c>
      <c r="G109" s="6" t="s">
        <v>145</v>
      </c>
      <c r="H109" s="7" t="s">
        <v>146</v>
      </c>
      <c r="I109" s="7" t="s">
        <v>79</v>
      </c>
      <c r="J109" s="7" t="s">
        <v>2</v>
      </c>
      <c r="K109" s="7" t="s">
        <v>821</v>
      </c>
      <c r="L109" s="7">
        <v>1</v>
      </c>
      <c r="M109" s="7">
        <v>1</v>
      </c>
      <c r="N109" s="7" t="s">
        <v>621</v>
      </c>
      <c r="O109" s="7" t="s">
        <v>621</v>
      </c>
      <c r="P109" s="7" t="s">
        <v>353</v>
      </c>
      <c r="Q109" s="7"/>
      <c r="R109" s="12" t="s">
        <v>831</v>
      </c>
      <c r="S109" s="14" t="s">
        <v>831</v>
      </c>
      <c r="T109" s="7" t="s">
        <v>832</v>
      </c>
      <c r="U109" s="12" t="s">
        <v>19</v>
      </c>
      <c r="V109" s="12" t="s">
        <v>19</v>
      </c>
      <c r="W109" s="14" t="s">
        <v>19</v>
      </c>
      <c r="X109" s="14" t="s">
        <v>19</v>
      </c>
      <c r="Y109" s="12" t="s">
        <v>19</v>
      </c>
      <c r="Z109" s="14" t="s">
        <v>19</v>
      </c>
      <c r="AA109" s="15" t="s">
        <v>19</v>
      </c>
      <c r="AB109" t="s">
        <v>19</v>
      </c>
      <c r="AC109" t="s">
        <v>19</v>
      </c>
      <c r="AD109" t="s">
        <v>6</v>
      </c>
      <c r="AE109" t="s">
        <v>153</v>
      </c>
      <c r="AF109" t="s">
        <v>87</v>
      </c>
      <c r="AG109" t="s">
        <v>75</v>
      </c>
      <c r="AH109" t="s">
        <v>19</v>
      </c>
    </row>
    <row r="110" ht="14.25" customHeight="1" spans="1:34">
      <c r="A110" s="6" t="s">
        <v>833</v>
      </c>
      <c r="B110" s="6" t="s">
        <v>834</v>
      </c>
      <c r="C110" s="6" t="s">
        <v>74</v>
      </c>
      <c r="D110" s="6" t="s">
        <v>75</v>
      </c>
      <c r="E110" s="6" t="s">
        <v>76</v>
      </c>
      <c r="F110" s="6" t="s">
        <v>75</v>
      </c>
      <c r="G110" s="6" t="s">
        <v>145</v>
      </c>
      <c r="H110" s="7" t="s">
        <v>146</v>
      </c>
      <c r="I110" s="7" t="s">
        <v>79</v>
      </c>
      <c r="J110" s="7" t="s">
        <v>2</v>
      </c>
      <c r="K110" s="7" t="s">
        <v>835</v>
      </c>
      <c r="L110" s="7">
        <v>1</v>
      </c>
      <c r="M110" s="7">
        <v>1</v>
      </c>
      <c r="N110" s="7" t="s">
        <v>352</v>
      </c>
      <c r="O110" s="7" t="s">
        <v>353</v>
      </c>
      <c r="P110" s="7" t="s">
        <v>603</v>
      </c>
      <c r="Q110" s="7"/>
      <c r="R110" s="12" t="s">
        <v>836</v>
      </c>
      <c r="S110" s="14" t="s">
        <v>836</v>
      </c>
      <c r="T110" s="7" t="s">
        <v>837</v>
      </c>
      <c r="U110" s="12" t="s">
        <v>19</v>
      </c>
      <c r="V110" s="12" t="s">
        <v>19</v>
      </c>
      <c r="W110" s="14" t="s">
        <v>19</v>
      </c>
      <c r="X110" s="14" t="s">
        <v>19</v>
      </c>
      <c r="Y110" s="12" t="s">
        <v>19</v>
      </c>
      <c r="Z110" s="14" t="s">
        <v>19</v>
      </c>
      <c r="AA110" s="15" t="s">
        <v>19</v>
      </c>
      <c r="AB110" t="s">
        <v>19</v>
      </c>
      <c r="AC110" t="s">
        <v>19</v>
      </c>
      <c r="AD110" t="s">
        <v>6</v>
      </c>
      <c r="AE110" t="s">
        <v>153</v>
      </c>
      <c r="AF110" t="s">
        <v>87</v>
      </c>
      <c r="AG110" t="s">
        <v>75</v>
      </c>
      <c r="AH110" t="s">
        <v>19</v>
      </c>
    </row>
    <row r="111" ht="14.25" customHeight="1" spans="1:34">
      <c r="A111" s="6" t="s">
        <v>838</v>
      </c>
      <c r="B111" s="6" t="s">
        <v>839</v>
      </c>
      <c r="C111" s="6" t="s">
        <v>74</v>
      </c>
      <c r="D111" s="6" t="s">
        <v>75</v>
      </c>
      <c r="E111" s="6" t="s">
        <v>76</v>
      </c>
      <c r="F111" s="6" t="s">
        <v>75</v>
      </c>
      <c r="G111" s="6" t="s">
        <v>273</v>
      </c>
      <c r="H111" s="7" t="s">
        <v>274</v>
      </c>
      <c r="I111" s="7" t="s">
        <v>79</v>
      </c>
      <c r="J111" s="7" t="s">
        <v>2</v>
      </c>
      <c r="K111" s="7" t="s">
        <v>840</v>
      </c>
      <c r="L111" s="7">
        <v>1</v>
      </c>
      <c r="M111" s="7">
        <v>4</v>
      </c>
      <c r="N111" s="7" t="s">
        <v>105</v>
      </c>
      <c r="O111" s="7" t="s">
        <v>82</v>
      </c>
      <c r="P111" s="7" t="s">
        <v>353</v>
      </c>
      <c r="Q111" s="7"/>
      <c r="R111" s="12" t="s">
        <v>841</v>
      </c>
      <c r="S111" s="14" t="s">
        <v>19</v>
      </c>
      <c r="T111" s="7"/>
      <c r="U111" s="12" t="s">
        <v>19</v>
      </c>
      <c r="V111" s="12" t="s">
        <v>841</v>
      </c>
      <c r="W111" s="14" t="s">
        <v>842</v>
      </c>
      <c r="X111" s="14" t="s">
        <v>19</v>
      </c>
      <c r="Y111" s="12" t="s">
        <v>19</v>
      </c>
      <c r="Z111" s="14" t="s">
        <v>19</v>
      </c>
      <c r="AA111" s="15" t="s">
        <v>19</v>
      </c>
      <c r="AB111" t="s">
        <v>19</v>
      </c>
      <c r="AC111" t="s">
        <v>843</v>
      </c>
      <c r="AD111" t="s">
        <v>6</v>
      </c>
      <c r="AE111" t="s">
        <v>844</v>
      </c>
      <c r="AF111" t="s">
        <v>87</v>
      </c>
      <c r="AG111" t="s">
        <v>75</v>
      </c>
      <c r="AH111" t="s">
        <v>19</v>
      </c>
    </row>
    <row r="112" ht="14.25" customHeight="1" spans="1:34">
      <c r="A112" s="6" t="s">
        <v>845</v>
      </c>
      <c r="B112" s="6" t="s">
        <v>846</v>
      </c>
      <c r="C112" s="6" t="s">
        <v>74</v>
      </c>
      <c r="D112" s="6" t="s">
        <v>75</v>
      </c>
      <c r="E112" s="6" t="s">
        <v>76</v>
      </c>
      <c r="F112" s="6" t="s">
        <v>75</v>
      </c>
      <c r="G112" s="6" t="s">
        <v>145</v>
      </c>
      <c r="H112" s="7" t="s">
        <v>146</v>
      </c>
      <c r="I112" s="7" t="s">
        <v>79</v>
      </c>
      <c r="J112" s="7" t="s">
        <v>2</v>
      </c>
      <c r="K112" s="7" t="s">
        <v>847</v>
      </c>
      <c r="L112" s="7">
        <v>1</v>
      </c>
      <c r="M112" s="7">
        <v>1</v>
      </c>
      <c r="N112" s="7" t="s">
        <v>205</v>
      </c>
      <c r="O112" s="7" t="s">
        <v>621</v>
      </c>
      <c r="P112" s="7" t="s">
        <v>353</v>
      </c>
      <c r="Q112" s="7"/>
      <c r="R112" s="12" t="s">
        <v>848</v>
      </c>
      <c r="S112" s="14" t="s">
        <v>19</v>
      </c>
      <c r="T112" s="7"/>
      <c r="U112" s="12" t="s">
        <v>19</v>
      </c>
      <c r="V112" s="12" t="s">
        <v>848</v>
      </c>
      <c r="W112" s="14" t="s">
        <v>849</v>
      </c>
      <c r="X112" s="14" t="s">
        <v>19</v>
      </c>
      <c r="Y112" s="12" t="s">
        <v>19</v>
      </c>
      <c r="Z112" s="14" t="s">
        <v>19</v>
      </c>
      <c r="AA112" s="15" t="s">
        <v>19</v>
      </c>
      <c r="AB112" t="s">
        <v>19</v>
      </c>
      <c r="AC112" t="s">
        <v>669</v>
      </c>
      <c r="AD112" t="s">
        <v>6</v>
      </c>
      <c r="AE112" t="s">
        <v>153</v>
      </c>
      <c r="AF112" t="s">
        <v>87</v>
      </c>
      <c r="AG112" t="s">
        <v>75</v>
      </c>
      <c r="AH112" t="s">
        <v>19</v>
      </c>
    </row>
    <row r="113" ht="14.25" customHeight="1" spans="1:34">
      <c r="A113" s="6" t="s">
        <v>850</v>
      </c>
      <c r="B113" s="6" t="s">
        <v>851</v>
      </c>
      <c r="C113" s="6" t="s">
        <v>74</v>
      </c>
      <c r="D113" s="6" t="s">
        <v>75</v>
      </c>
      <c r="E113" s="6" t="s">
        <v>76</v>
      </c>
      <c r="F113" s="6" t="s">
        <v>75</v>
      </c>
      <c r="G113" s="6" t="s">
        <v>487</v>
      </c>
      <c r="H113" s="7" t="s">
        <v>488</v>
      </c>
      <c r="I113" s="7" t="s">
        <v>79</v>
      </c>
      <c r="J113" s="7" t="s">
        <v>2</v>
      </c>
      <c r="K113" s="7" t="s">
        <v>852</v>
      </c>
      <c r="L113" s="7">
        <v>1</v>
      </c>
      <c r="M113" s="7">
        <v>2</v>
      </c>
      <c r="N113" s="7" t="s">
        <v>257</v>
      </c>
      <c r="O113" s="7" t="s">
        <v>83</v>
      </c>
      <c r="P113" s="7" t="s">
        <v>353</v>
      </c>
      <c r="Q113" s="7"/>
      <c r="R113" s="12" t="s">
        <v>853</v>
      </c>
      <c r="S113" s="14" t="s">
        <v>19</v>
      </c>
      <c r="T113" s="7"/>
      <c r="U113" s="12" t="s">
        <v>19</v>
      </c>
      <c r="V113" s="12" t="s">
        <v>853</v>
      </c>
      <c r="W113" s="14" t="s">
        <v>491</v>
      </c>
      <c r="X113" s="14" t="s">
        <v>19</v>
      </c>
      <c r="Y113" s="12" t="s">
        <v>19</v>
      </c>
      <c r="Z113" s="14" t="s">
        <v>19</v>
      </c>
      <c r="AA113" s="15" t="s">
        <v>19</v>
      </c>
      <c r="AB113" t="s">
        <v>19</v>
      </c>
      <c r="AC113" t="s">
        <v>854</v>
      </c>
      <c r="AD113" t="s">
        <v>6</v>
      </c>
      <c r="AE113" t="s">
        <v>493</v>
      </c>
      <c r="AF113" t="s">
        <v>87</v>
      </c>
      <c r="AG113" t="s">
        <v>75</v>
      </c>
      <c r="AH113" t="s">
        <v>19</v>
      </c>
    </row>
    <row r="114" ht="14.25" customHeight="1" spans="1:34">
      <c r="A114" s="6" t="s">
        <v>855</v>
      </c>
      <c r="B114" s="6" t="s">
        <v>856</v>
      </c>
      <c r="C114" s="6" t="s">
        <v>74</v>
      </c>
      <c r="D114" s="6" t="s">
        <v>75</v>
      </c>
      <c r="E114" s="6" t="s">
        <v>76</v>
      </c>
      <c r="F114" s="6" t="s">
        <v>75</v>
      </c>
      <c r="G114" s="6" t="s">
        <v>122</v>
      </c>
      <c r="H114" s="7" t="s">
        <v>123</v>
      </c>
      <c r="I114" s="7" t="s">
        <v>79</v>
      </c>
      <c r="J114" s="7" t="s">
        <v>2</v>
      </c>
      <c r="K114" s="7" t="s">
        <v>857</v>
      </c>
      <c r="L114" s="7">
        <v>1</v>
      </c>
      <c r="M114" s="7">
        <v>3</v>
      </c>
      <c r="N114" s="7" t="s">
        <v>257</v>
      </c>
      <c r="O114" s="7" t="s">
        <v>352</v>
      </c>
      <c r="P114" s="7" t="s">
        <v>353</v>
      </c>
      <c r="Q114" s="7"/>
      <c r="R114" s="12" t="s">
        <v>858</v>
      </c>
      <c r="S114" s="14" t="s">
        <v>19</v>
      </c>
      <c r="T114" s="7"/>
      <c r="U114" s="12" t="s">
        <v>19</v>
      </c>
      <c r="V114" s="12" t="s">
        <v>858</v>
      </c>
      <c r="W114" s="14" t="s">
        <v>859</v>
      </c>
      <c r="X114" s="14" t="s">
        <v>19</v>
      </c>
      <c r="Y114" s="12" t="s">
        <v>19</v>
      </c>
      <c r="Z114" s="14" t="s">
        <v>19</v>
      </c>
      <c r="AA114" s="15" t="s">
        <v>19</v>
      </c>
      <c r="AB114" t="s">
        <v>19</v>
      </c>
      <c r="AC114" t="s">
        <v>860</v>
      </c>
      <c r="AD114" t="s">
        <v>6</v>
      </c>
      <c r="AE114" t="s">
        <v>861</v>
      </c>
      <c r="AF114" t="s">
        <v>87</v>
      </c>
      <c r="AG114" t="s">
        <v>75</v>
      </c>
      <c r="AH114" t="s">
        <v>19</v>
      </c>
    </row>
    <row r="115" ht="14.25" customHeight="1" spans="1:34">
      <c r="A115" s="6" t="s">
        <v>862</v>
      </c>
      <c r="B115" s="6" t="s">
        <v>863</v>
      </c>
      <c r="C115" s="6" t="s">
        <v>74</v>
      </c>
      <c r="D115" s="6" t="s">
        <v>75</v>
      </c>
      <c r="E115" s="6" t="s">
        <v>76</v>
      </c>
      <c r="F115" s="6" t="s">
        <v>75</v>
      </c>
      <c r="G115" s="6" t="s">
        <v>145</v>
      </c>
      <c r="H115" s="7" t="s">
        <v>146</v>
      </c>
      <c r="I115" s="7" t="s">
        <v>79</v>
      </c>
      <c r="J115" s="7" t="s">
        <v>2</v>
      </c>
      <c r="K115" s="7" t="s">
        <v>864</v>
      </c>
      <c r="L115" s="7">
        <v>1</v>
      </c>
      <c r="M115" s="7">
        <v>1</v>
      </c>
      <c r="N115" s="7" t="s">
        <v>83</v>
      </c>
      <c r="O115" s="7" t="s">
        <v>621</v>
      </c>
      <c r="P115" s="7" t="s">
        <v>353</v>
      </c>
      <c r="Q115" s="7"/>
      <c r="R115" s="12" t="s">
        <v>865</v>
      </c>
      <c r="S115" s="14" t="s">
        <v>19</v>
      </c>
      <c r="T115" s="7"/>
      <c r="U115" s="12" t="s">
        <v>19</v>
      </c>
      <c r="V115" s="12" t="s">
        <v>865</v>
      </c>
      <c r="W115" s="14" t="s">
        <v>866</v>
      </c>
      <c r="X115" s="14" t="s">
        <v>19</v>
      </c>
      <c r="Y115" s="12" t="s">
        <v>19</v>
      </c>
      <c r="Z115" s="14" t="s">
        <v>19</v>
      </c>
      <c r="AA115" s="15" t="s">
        <v>19</v>
      </c>
      <c r="AB115" t="s">
        <v>19</v>
      </c>
      <c r="AC115" t="s">
        <v>728</v>
      </c>
      <c r="AD115" t="s">
        <v>6</v>
      </c>
      <c r="AE115" t="s">
        <v>153</v>
      </c>
      <c r="AF115" t="s">
        <v>87</v>
      </c>
      <c r="AG115" t="s">
        <v>75</v>
      </c>
      <c r="AH115" t="s">
        <v>19</v>
      </c>
    </row>
    <row r="116" ht="14.25" customHeight="1" spans="1:34">
      <c r="A116" s="6" t="s">
        <v>867</v>
      </c>
      <c r="B116" s="6" t="s">
        <v>868</v>
      </c>
      <c r="C116" s="6" t="s">
        <v>74</v>
      </c>
      <c r="D116" s="6" t="s">
        <v>75</v>
      </c>
      <c r="E116" s="6" t="s">
        <v>76</v>
      </c>
      <c r="F116" s="6" t="s">
        <v>75</v>
      </c>
      <c r="G116" s="6" t="s">
        <v>145</v>
      </c>
      <c r="H116" s="7" t="s">
        <v>146</v>
      </c>
      <c r="I116" s="7" t="s">
        <v>79</v>
      </c>
      <c r="J116" s="7" t="s">
        <v>2</v>
      </c>
      <c r="K116" s="7" t="s">
        <v>869</v>
      </c>
      <c r="L116" s="7">
        <v>1</v>
      </c>
      <c r="M116" s="7">
        <v>1</v>
      </c>
      <c r="N116" s="7" t="s">
        <v>83</v>
      </c>
      <c r="O116" s="7" t="s">
        <v>621</v>
      </c>
      <c r="P116" s="7" t="s">
        <v>353</v>
      </c>
      <c r="Q116" s="7"/>
      <c r="R116" s="12" t="s">
        <v>865</v>
      </c>
      <c r="S116" s="14" t="s">
        <v>19</v>
      </c>
      <c r="T116" s="7"/>
      <c r="U116" s="12" t="s">
        <v>19</v>
      </c>
      <c r="V116" s="12" t="s">
        <v>865</v>
      </c>
      <c r="W116" s="14" t="s">
        <v>866</v>
      </c>
      <c r="X116" s="14" t="s">
        <v>19</v>
      </c>
      <c r="Y116" s="12" t="s">
        <v>19</v>
      </c>
      <c r="Z116" s="14" t="s">
        <v>19</v>
      </c>
      <c r="AA116" s="15" t="s">
        <v>19</v>
      </c>
      <c r="AB116" t="s">
        <v>19</v>
      </c>
      <c r="AC116" t="s">
        <v>728</v>
      </c>
      <c r="AD116" t="s">
        <v>6</v>
      </c>
      <c r="AE116" t="s">
        <v>153</v>
      </c>
      <c r="AF116" t="s">
        <v>87</v>
      </c>
      <c r="AG116" t="s">
        <v>75</v>
      </c>
      <c r="AH116" t="s">
        <v>19</v>
      </c>
    </row>
    <row r="117" ht="14.25" customHeight="1" spans="1:34">
      <c r="A117" s="6" t="s">
        <v>870</v>
      </c>
      <c r="B117" s="6" t="s">
        <v>871</v>
      </c>
      <c r="C117" s="6" t="s">
        <v>74</v>
      </c>
      <c r="D117" s="6" t="s">
        <v>75</v>
      </c>
      <c r="E117" s="6" t="s">
        <v>76</v>
      </c>
      <c r="F117" s="6" t="s">
        <v>75</v>
      </c>
      <c r="G117" s="6" t="s">
        <v>145</v>
      </c>
      <c r="H117" s="7" t="s">
        <v>146</v>
      </c>
      <c r="I117" s="7" t="s">
        <v>79</v>
      </c>
      <c r="J117" s="7" t="s">
        <v>2</v>
      </c>
      <c r="K117" s="7" t="s">
        <v>872</v>
      </c>
      <c r="L117" s="7">
        <v>1</v>
      </c>
      <c r="M117" s="7">
        <v>1</v>
      </c>
      <c r="N117" s="7" t="s">
        <v>352</v>
      </c>
      <c r="O117" s="7" t="s">
        <v>621</v>
      </c>
      <c r="P117" s="7" t="s">
        <v>353</v>
      </c>
      <c r="Q117" s="7"/>
      <c r="R117" s="12" t="s">
        <v>873</v>
      </c>
      <c r="S117" s="14" t="s">
        <v>19</v>
      </c>
      <c r="T117" s="7"/>
      <c r="U117" s="12" t="s">
        <v>19</v>
      </c>
      <c r="V117" s="12" t="s">
        <v>873</v>
      </c>
      <c r="W117" s="14" t="s">
        <v>866</v>
      </c>
      <c r="X117" s="14" t="s">
        <v>19</v>
      </c>
      <c r="Y117" s="12" t="s">
        <v>19</v>
      </c>
      <c r="Z117" s="14" t="s">
        <v>19</v>
      </c>
      <c r="AA117" s="15" t="s">
        <v>19</v>
      </c>
      <c r="AB117" t="s">
        <v>19</v>
      </c>
      <c r="AC117" t="s">
        <v>874</v>
      </c>
      <c r="AD117" t="s">
        <v>6</v>
      </c>
      <c r="AE117" t="s">
        <v>153</v>
      </c>
      <c r="AF117" t="s">
        <v>87</v>
      </c>
      <c r="AG117" t="s">
        <v>75</v>
      </c>
      <c r="AH117" t="s">
        <v>19</v>
      </c>
    </row>
    <row r="118" ht="14.25" customHeight="1" spans="1:34">
      <c r="A118" s="6" t="s">
        <v>875</v>
      </c>
      <c r="B118" s="6" t="s">
        <v>876</v>
      </c>
      <c r="C118" s="6" t="s">
        <v>74</v>
      </c>
      <c r="D118" s="6" t="s">
        <v>75</v>
      </c>
      <c r="E118" s="6" t="s">
        <v>76</v>
      </c>
      <c r="F118" s="6" t="s">
        <v>75</v>
      </c>
      <c r="G118" s="6" t="s">
        <v>245</v>
      </c>
      <c r="H118" s="7" t="s">
        <v>246</v>
      </c>
      <c r="I118" s="7" t="s">
        <v>79</v>
      </c>
      <c r="J118" s="7" t="s">
        <v>2</v>
      </c>
      <c r="K118" s="7" t="s">
        <v>877</v>
      </c>
      <c r="L118" s="7">
        <v>1</v>
      </c>
      <c r="M118" s="7">
        <v>3</v>
      </c>
      <c r="N118" s="7" t="s">
        <v>352</v>
      </c>
      <c r="O118" s="7" t="s">
        <v>352</v>
      </c>
      <c r="P118" s="7" t="s">
        <v>353</v>
      </c>
      <c r="Q118" s="7"/>
      <c r="R118" s="12" t="s">
        <v>878</v>
      </c>
      <c r="S118" s="14" t="s">
        <v>19</v>
      </c>
      <c r="T118" s="7"/>
      <c r="U118" s="12" t="s">
        <v>19</v>
      </c>
      <c r="V118" s="12" t="s">
        <v>878</v>
      </c>
      <c r="W118" s="14" t="s">
        <v>879</v>
      </c>
      <c r="X118" s="14" t="s">
        <v>19</v>
      </c>
      <c r="Y118" s="12" t="s">
        <v>19</v>
      </c>
      <c r="Z118" s="14" t="s">
        <v>19</v>
      </c>
      <c r="AA118" s="15" t="s">
        <v>19</v>
      </c>
      <c r="AB118" t="s">
        <v>19</v>
      </c>
      <c r="AC118" t="s">
        <v>880</v>
      </c>
      <c r="AD118" t="s">
        <v>6</v>
      </c>
      <c r="AE118" t="s">
        <v>881</v>
      </c>
      <c r="AF118" t="s">
        <v>87</v>
      </c>
      <c r="AG118" t="s">
        <v>75</v>
      </c>
      <c r="AH118" t="s">
        <v>19</v>
      </c>
    </row>
    <row r="119" ht="14.25" customHeight="1" spans="1:34">
      <c r="A119" s="6" t="s">
        <v>882</v>
      </c>
      <c r="B119" s="6" t="s">
        <v>883</v>
      </c>
      <c r="C119" s="6" t="s">
        <v>74</v>
      </c>
      <c r="D119" s="6" t="s">
        <v>75</v>
      </c>
      <c r="E119" s="6" t="s">
        <v>76</v>
      </c>
      <c r="F119" s="6" t="s">
        <v>75</v>
      </c>
      <c r="G119" s="6" t="s">
        <v>145</v>
      </c>
      <c r="H119" s="7" t="s">
        <v>146</v>
      </c>
      <c r="I119" s="7" t="s">
        <v>79</v>
      </c>
      <c r="J119" s="7" t="s">
        <v>2</v>
      </c>
      <c r="K119" s="7" t="s">
        <v>884</v>
      </c>
      <c r="L119" s="7">
        <v>2</v>
      </c>
      <c r="M119" s="7">
        <v>1</v>
      </c>
      <c r="N119" s="7" t="s">
        <v>83</v>
      </c>
      <c r="O119" s="7" t="s">
        <v>621</v>
      </c>
      <c r="P119" s="7" t="s">
        <v>353</v>
      </c>
      <c r="Q119" s="7"/>
      <c r="R119" s="12" t="s">
        <v>885</v>
      </c>
      <c r="S119" s="14" t="s">
        <v>19</v>
      </c>
      <c r="T119" s="7"/>
      <c r="U119" s="12" t="s">
        <v>19</v>
      </c>
      <c r="V119" s="12" t="s">
        <v>885</v>
      </c>
      <c r="W119" s="14" t="s">
        <v>886</v>
      </c>
      <c r="X119" s="14" t="s">
        <v>19</v>
      </c>
      <c r="Y119" s="12" t="s">
        <v>19</v>
      </c>
      <c r="Z119" s="14" t="s">
        <v>19</v>
      </c>
      <c r="AA119" s="15" t="s">
        <v>19</v>
      </c>
      <c r="AB119" t="s">
        <v>19</v>
      </c>
      <c r="AC119" t="s">
        <v>887</v>
      </c>
      <c r="AD119" t="s">
        <v>6</v>
      </c>
      <c r="AE119" t="s">
        <v>153</v>
      </c>
      <c r="AF119" t="s">
        <v>87</v>
      </c>
      <c r="AG119" t="s">
        <v>75</v>
      </c>
      <c r="AH119" t="s">
        <v>19</v>
      </c>
    </row>
    <row r="120" ht="14.25" customHeight="1" spans="1:34">
      <c r="A120" s="6" t="s">
        <v>888</v>
      </c>
      <c r="B120" s="6" t="s">
        <v>889</v>
      </c>
      <c r="C120" s="6" t="s">
        <v>74</v>
      </c>
      <c r="D120" s="6" t="s">
        <v>75</v>
      </c>
      <c r="E120" s="6" t="s">
        <v>76</v>
      </c>
      <c r="F120" s="6" t="s">
        <v>75</v>
      </c>
      <c r="G120" s="6" t="s">
        <v>402</v>
      </c>
      <c r="H120" s="7" t="s">
        <v>403</v>
      </c>
      <c r="I120" s="7" t="s">
        <v>79</v>
      </c>
      <c r="J120" s="7" t="s">
        <v>2</v>
      </c>
      <c r="K120" s="7" t="s">
        <v>890</v>
      </c>
      <c r="L120" s="7">
        <v>1</v>
      </c>
      <c r="M120" s="7">
        <v>2</v>
      </c>
      <c r="N120" s="7" t="s">
        <v>83</v>
      </c>
      <c r="O120" s="7" t="s">
        <v>83</v>
      </c>
      <c r="P120" s="7" t="s">
        <v>353</v>
      </c>
      <c r="Q120" s="7"/>
      <c r="R120" s="12" t="s">
        <v>891</v>
      </c>
      <c r="S120" s="14" t="s">
        <v>19</v>
      </c>
      <c r="T120" s="7"/>
      <c r="U120" s="12" t="s">
        <v>19</v>
      </c>
      <c r="V120" s="12" t="s">
        <v>891</v>
      </c>
      <c r="W120" s="14" t="s">
        <v>892</v>
      </c>
      <c r="X120" s="14" t="s">
        <v>19</v>
      </c>
      <c r="Y120" s="12" t="s">
        <v>19</v>
      </c>
      <c r="Z120" s="14" t="s">
        <v>19</v>
      </c>
      <c r="AA120" s="15" t="s">
        <v>19</v>
      </c>
      <c r="AB120" t="s">
        <v>19</v>
      </c>
      <c r="AC120" t="s">
        <v>893</v>
      </c>
      <c r="AD120" t="s">
        <v>6</v>
      </c>
      <c r="AE120" t="s">
        <v>301</v>
      </c>
      <c r="AF120" t="s">
        <v>87</v>
      </c>
      <c r="AG120" t="s">
        <v>75</v>
      </c>
      <c r="AH120" t="s">
        <v>19</v>
      </c>
    </row>
    <row r="121" ht="14.25" customHeight="1" spans="1:34">
      <c r="A121" s="6" t="s">
        <v>894</v>
      </c>
      <c r="B121" s="6" t="s">
        <v>895</v>
      </c>
      <c r="C121" s="6" t="s">
        <v>74</v>
      </c>
      <c r="D121" s="6" t="s">
        <v>75</v>
      </c>
      <c r="E121" s="6" t="s">
        <v>76</v>
      </c>
      <c r="F121" s="6" t="s">
        <v>75</v>
      </c>
      <c r="G121" s="6" t="s">
        <v>145</v>
      </c>
      <c r="H121" s="7" t="s">
        <v>146</v>
      </c>
      <c r="I121" s="7" t="s">
        <v>79</v>
      </c>
      <c r="J121" s="7" t="s">
        <v>2</v>
      </c>
      <c r="K121" s="7" t="s">
        <v>896</v>
      </c>
      <c r="L121" s="7">
        <v>1</v>
      </c>
      <c r="M121" s="7">
        <v>1</v>
      </c>
      <c r="N121" s="7" t="s">
        <v>83</v>
      </c>
      <c r="O121" s="7" t="s">
        <v>621</v>
      </c>
      <c r="P121" s="7" t="s">
        <v>353</v>
      </c>
      <c r="Q121" s="7"/>
      <c r="R121" s="12" t="s">
        <v>865</v>
      </c>
      <c r="S121" s="14" t="s">
        <v>19</v>
      </c>
      <c r="T121" s="7"/>
      <c r="U121" s="12" t="s">
        <v>19</v>
      </c>
      <c r="V121" s="12" t="s">
        <v>865</v>
      </c>
      <c r="W121" s="14" t="s">
        <v>866</v>
      </c>
      <c r="X121" s="14" t="s">
        <v>19</v>
      </c>
      <c r="Y121" s="12" t="s">
        <v>19</v>
      </c>
      <c r="Z121" s="14" t="s">
        <v>19</v>
      </c>
      <c r="AA121" s="15" t="s">
        <v>19</v>
      </c>
      <c r="AB121" t="s">
        <v>19</v>
      </c>
      <c r="AC121" t="s">
        <v>728</v>
      </c>
      <c r="AD121" t="s">
        <v>6</v>
      </c>
      <c r="AE121" t="s">
        <v>153</v>
      </c>
      <c r="AF121" t="s">
        <v>87</v>
      </c>
      <c r="AG121" t="s">
        <v>75</v>
      </c>
      <c r="AH121" t="s">
        <v>19</v>
      </c>
    </row>
    <row r="122" ht="14.25" customHeight="1" spans="1:34">
      <c r="A122" s="6" t="s">
        <v>897</v>
      </c>
      <c r="B122" s="6" t="s">
        <v>898</v>
      </c>
      <c r="C122" s="6" t="s">
        <v>74</v>
      </c>
      <c r="D122" s="6" t="s">
        <v>75</v>
      </c>
      <c r="E122" s="6" t="s">
        <v>76</v>
      </c>
      <c r="F122" s="6" t="s">
        <v>75</v>
      </c>
      <c r="G122" s="6" t="s">
        <v>402</v>
      </c>
      <c r="H122" s="7" t="s">
        <v>403</v>
      </c>
      <c r="I122" s="7" t="s">
        <v>79</v>
      </c>
      <c r="J122" s="7" t="s">
        <v>2</v>
      </c>
      <c r="K122" s="7" t="s">
        <v>899</v>
      </c>
      <c r="L122" s="7">
        <v>1</v>
      </c>
      <c r="M122" s="7">
        <v>2</v>
      </c>
      <c r="N122" s="7" t="s">
        <v>352</v>
      </c>
      <c r="O122" s="7" t="s">
        <v>83</v>
      </c>
      <c r="P122" s="7" t="s">
        <v>353</v>
      </c>
      <c r="Q122" s="7"/>
      <c r="R122" s="12" t="s">
        <v>900</v>
      </c>
      <c r="S122" s="14" t="s">
        <v>19</v>
      </c>
      <c r="T122" s="7"/>
      <c r="U122" s="12" t="s">
        <v>19</v>
      </c>
      <c r="V122" s="12" t="s">
        <v>900</v>
      </c>
      <c r="W122" s="14" t="s">
        <v>901</v>
      </c>
      <c r="X122" s="14" t="s">
        <v>19</v>
      </c>
      <c r="Y122" s="12" t="s">
        <v>19</v>
      </c>
      <c r="Z122" s="14" t="s">
        <v>19</v>
      </c>
      <c r="AA122" s="15" t="s">
        <v>19</v>
      </c>
      <c r="AB122" t="s">
        <v>19</v>
      </c>
      <c r="AC122" t="s">
        <v>902</v>
      </c>
      <c r="AD122" t="s">
        <v>6</v>
      </c>
      <c r="AE122" t="s">
        <v>301</v>
      </c>
      <c r="AF122" t="s">
        <v>87</v>
      </c>
      <c r="AG122" t="s">
        <v>75</v>
      </c>
      <c r="AH122" t="s">
        <v>19</v>
      </c>
    </row>
    <row r="123" ht="14.25" customHeight="1" spans="1:34">
      <c r="A123" s="6" t="s">
        <v>903</v>
      </c>
      <c r="B123" s="6" t="s">
        <v>904</v>
      </c>
      <c r="C123" s="6" t="s">
        <v>74</v>
      </c>
      <c r="D123" s="6" t="s">
        <v>75</v>
      </c>
      <c r="E123" s="6" t="s">
        <v>76</v>
      </c>
      <c r="F123" s="6" t="s">
        <v>75</v>
      </c>
      <c r="G123" s="6" t="s">
        <v>145</v>
      </c>
      <c r="H123" s="7" t="s">
        <v>146</v>
      </c>
      <c r="I123" s="7" t="s">
        <v>79</v>
      </c>
      <c r="J123" s="7" t="s">
        <v>2</v>
      </c>
      <c r="K123" s="7" t="s">
        <v>905</v>
      </c>
      <c r="L123" s="7">
        <v>1</v>
      </c>
      <c r="M123" s="7">
        <v>1</v>
      </c>
      <c r="N123" s="7" t="s">
        <v>83</v>
      </c>
      <c r="O123" s="7" t="s">
        <v>621</v>
      </c>
      <c r="P123" s="7" t="s">
        <v>353</v>
      </c>
      <c r="Q123" s="7"/>
      <c r="R123" s="12" t="s">
        <v>865</v>
      </c>
      <c r="S123" s="14" t="s">
        <v>19</v>
      </c>
      <c r="T123" s="7"/>
      <c r="U123" s="12" t="s">
        <v>19</v>
      </c>
      <c r="V123" s="12" t="s">
        <v>865</v>
      </c>
      <c r="W123" s="14" t="s">
        <v>866</v>
      </c>
      <c r="X123" s="14" t="s">
        <v>19</v>
      </c>
      <c r="Y123" s="12" t="s">
        <v>19</v>
      </c>
      <c r="Z123" s="14" t="s">
        <v>19</v>
      </c>
      <c r="AA123" s="15" t="s">
        <v>19</v>
      </c>
      <c r="AB123" t="s">
        <v>19</v>
      </c>
      <c r="AC123" t="s">
        <v>728</v>
      </c>
      <c r="AD123" t="s">
        <v>6</v>
      </c>
      <c r="AE123" t="s">
        <v>153</v>
      </c>
      <c r="AF123" t="s">
        <v>87</v>
      </c>
      <c r="AG123" t="s">
        <v>75</v>
      </c>
      <c r="AH123" t="s">
        <v>19</v>
      </c>
    </row>
    <row r="124" ht="14.25" customHeight="1" spans="1:34">
      <c r="A124" s="6" t="s">
        <v>906</v>
      </c>
      <c r="B124" s="6" t="s">
        <v>907</v>
      </c>
      <c r="C124" s="6" t="s">
        <v>74</v>
      </c>
      <c r="D124" s="6" t="s">
        <v>75</v>
      </c>
      <c r="E124" s="6" t="s">
        <v>76</v>
      </c>
      <c r="F124" s="6" t="s">
        <v>75</v>
      </c>
      <c r="G124" s="6" t="s">
        <v>145</v>
      </c>
      <c r="H124" s="7" t="s">
        <v>146</v>
      </c>
      <c r="I124" s="7" t="s">
        <v>79</v>
      </c>
      <c r="J124" s="7" t="s">
        <v>2</v>
      </c>
      <c r="K124" s="7" t="s">
        <v>908</v>
      </c>
      <c r="L124" s="7">
        <v>1</v>
      </c>
      <c r="M124" s="7">
        <v>1</v>
      </c>
      <c r="N124" s="7" t="s">
        <v>621</v>
      </c>
      <c r="O124" s="7" t="s">
        <v>621</v>
      </c>
      <c r="P124" s="7" t="s">
        <v>353</v>
      </c>
      <c r="Q124" s="7"/>
      <c r="R124" s="12" t="s">
        <v>831</v>
      </c>
      <c r="S124" s="14" t="s">
        <v>19</v>
      </c>
      <c r="T124" s="7"/>
      <c r="U124" s="12" t="s">
        <v>19</v>
      </c>
      <c r="V124" s="12" t="s">
        <v>831</v>
      </c>
      <c r="W124" s="14" t="s">
        <v>866</v>
      </c>
      <c r="X124" s="14" t="s">
        <v>19</v>
      </c>
      <c r="Y124" s="12" t="s">
        <v>19</v>
      </c>
      <c r="Z124" s="14" t="s">
        <v>19</v>
      </c>
      <c r="AA124" s="15" t="s">
        <v>19</v>
      </c>
      <c r="AB124" t="s">
        <v>19</v>
      </c>
      <c r="AC124" t="s">
        <v>909</v>
      </c>
      <c r="AD124" t="s">
        <v>6</v>
      </c>
      <c r="AE124" t="s">
        <v>153</v>
      </c>
      <c r="AF124" t="s">
        <v>87</v>
      </c>
      <c r="AG124" t="s">
        <v>75</v>
      </c>
      <c r="AH124" t="s">
        <v>19</v>
      </c>
    </row>
    <row r="125" ht="14.25" customHeight="1" spans="1:34">
      <c r="A125" s="6" t="s">
        <v>910</v>
      </c>
      <c r="B125" s="6" t="s">
        <v>911</v>
      </c>
      <c r="C125" s="6" t="s">
        <v>74</v>
      </c>
      <c r="D125" s="6" t="s">
        <v>75</v>
      </c>
      <c r="E125" s="6" t="s">
        <v>76</v>
      </c>
      <c r="F125" s="6" t="s">
        <v>75</v>
      </c>
      <c r="G125" s="6" t="s">
        <v>145</v>
      </c>
      <c r="H125" s="7" t="s">
        <v>146</v>
      </c>
      <c r="I125" s="7" t="s">
        <v>79</v>
      </c>
      <c r="J125" s="7" t="s">
        <v>2</v>
      </c>
      <c r="K125" s="7" t="s">
        <v>743</v>
      </c>
      <c r="L125" s="7">
        <v>1</v>
      </c>
      <c r="M125" s="7">
        <v>1</v>
      </c>
      <c r="N125" s="7" t="s">
        <v>83</v>
      </c>
      <c r="O125" s="7" t="s">
        <v>621</v>
      </c>
      <c r="P125" s="7" t="s">
        <v>353</v>
      </c>
      <c r="Q125" s="7"/>
      <c r="R125" s="12" t="s">
        <v>865</v>
      </c>
      <c r="S125" s="14" t="s">
        <v>19</v>
      </c>
      <c r="T125" s="7"/>
      <c r="U125" s="12" t="s">
        <v>19</v>
      </c>
      <c r="V125" s="12" t="s">
        <v>865</v>
      </c>
      <c r="W125" s="14" t="s">
        <v>866</v>
      </c>
      <c r="X125" s="14" t="s">
        <v>19</v>
      </c>
      <c r="Y125" s="12" t="s">
        <v>19</v>
      </c>
      <c r="Z125" s="14" t="s">
        <v>19</v>
      </c>
      <c r="AA125" s="15" t="s">
        <v>19</v>
      </c>
      <c r="AB125" t="s">
        <v>19</v>
      </c>
      <c r="AC125" t="s">
        <v>728</v>
      </c>
      <c r="AD125" t="s">
        <v>6</v>
      </c>
      <c r="AE125" t="s">
        <v>153</v>
      </c>
      <c r="AF125" t="s">
        <v>87</v>
      </c>
      <c r="AG125" t="s">
        <v>75</v>
      </c>
      <c r="AH125" t="s">
        <v>19</v>
      </c>
    </row>
    <row r="126" ht="14.25" customHeight="1" spans="1:34">
      <c r="A126" s="6" t="s">
        <v>912</v>
      </c>
      <c r="B126" s="6" t="s">
        <v>913</v>
      </c>
      <c r="C126" s="6" t="s">
        <v>74</v>
      </c>
      <c r="D126" s="6" t="s">
        <v>75</v>
      </c>
      <c r="E126" s="6" t="s">
        <v>76</v>
      </c>
      <c r="F126" s="6" t="s">
        <v>75</v>
      </c>
      <c r="G126" s="6" t="s">
        <v>402</v>
      </c>
      <c r="H126" s="7" t="s">
        <v>403</v>
      </c>
      <c r="I126" s="7" t="s">
        <v>79</v>
      </c>
      <c r="J126" s="7" t="s">
        <v>2</v>
      </c>
      <c r="K126" s="7" t="s">
        <v>914</v>
      </c>
      <c r="L126" s="7">
        <v>1</v>
      </c>
      <c r="M126" s="7">
        <v>2</v>
      </c>
      <c r="N126" s="7" t="s">
        <v>83</v>
      </c>
      <c r="O126" s="7" t="s">
        <v>83</v>
      </c>
      <c r="P126" s="7" t="s">
        <v>353</v>
      </c>
      <c r="Q126" s="7"/>
      <c r="R126" s="12" t="s">
        <v>915</v>
      </c>
      <c r="S126" s="14" t="s">
        <v>19</v>
      </c>
      <c r="T126" s="7"/>
      <c r="U126" s="12" t="s">
        <v>19</v>
      </c>
      <c r="V126" s="12" t="s">
        <v>915</v>
      </c>
      <c r="W126" s="14" t="s">
        <v>916</v>
      </c>
      <c r="X126" s="14" t="s">
        <v>19</v>
      </c>
      <c r="Y126" s="12" t="s">
        <v>19</v>
      </c>
      <c r="Z126" s="14" t="s">
        <v>19</v>
      </c>
      <c r="AA126" s="15" t="s">
        <v>19</v>
      </c>
      <c r="AB126" t="s">
        <v>19</v>
      </c>
      <c r="AC126" t="s">
        <v>917</v>
      </c>
      <c r="AD126" t="s">
        <v>6</v>
      </c>
      <c r="AE126" t="s">
        <v>301</v>
      </c>
      <c r="AF126" t="s">
        <v>87</v>
      </c>
      <c r="AG126" t="s">
        <v>75</v>
      </c>
      <c r="AH126" t="s">
        <v>19</v>
      </c>
    </row>
    <row r="127" ht="14.25" customHeight="1" spans="1:34">
      <c r="A127" s="6" t="s">
        <v>918</v>
      </c>
      <c r="B127" s="6" t="s">
        <v>919</v>
      </c>
      <c r="C127" s="6" t="s">
        <v>74</v>
      </c>
      <c r="D127" s="6" t="s">
        <v>75</v>
      </c>
      <c r="E127" s="6" t="s">
        <v>76</v>
      </c>
      <c r="F127" s="6" t="s">
        <v>75</v>
      </c>
      <c r="G127" s="6" t="s">
        <v>145</v>
      </c>
      <c r="H127" s="7" t="s">
        <v>146</v>
      </c>
      <c r="I127" s="7" t="s">
        <v>79</v>
      </c>
      <c r="J127" s="7" t="s">
        <v>2</v>
      </c>
      <c r="K127" s="7" t="s">
        <v>920</v>
      </c>
      <c r="L127" s="7">
        <v>1</v>
      </c>
      <c r="M127" s="7">
        <v>1</v>
      </c>
      <c r="N127" s="7" t="s">
        <v>621</v>
      </c>
      <c r="O127" s="7" t="s">
        <v>621</v>
      </c>
      <c r="P127" s="7" t="s">
        <v>353</v>
      </c>
      <c r="Q127" s="7"/>
      <c r="R127" s="12" t="s">
        <v>831</v>
      </c>
      <c r="S127" s="14" t="s">
        <v>19</v>
      </c>
      <c r="T127" s="7"/>
      <c r="U127" s="12" t="s">
        <v>19</v>
      </c>
      <c r="V127" s="12" t="s">
        <v>831</v>
      </c>
      <c r="W127" s="14" t="s">
        <v>866</v>
      </c>
      <c r="X127" s="14" t="s">
        <v>19</v>
      </c>
      <c r="Y127" s="12" t="s">
        <v>19</v>
      </c>
      <c r="Z127" s="14" t="s">
        <v>19</v>
      </c>
      <c r="AA127" s="15" t="s">
        <v>19</v>
      </c>
      <c r="AB127" t="s">
        <v>19</v>
      </c>
      <c r="AC127" t="s">
        <v>909</v>
      </c>
      <c r="AD127" t="s">
        <v>6</v>
      </c>
      <c r="AE127" t="s">
        <v>153</v>
      </c>
      <c r="AF127" t="s">
        <v>87</v>
      </c>
      <c r="AG127" t="s">
        <v>75</v>
      </c>
      <c r="AH127" t="s">
        <v>19</v>
      </c>
    </row>
    <row r="128" ht="14.25" customHeight="1" spans="1:34">
      <c r="A128" s="6" t="s">
        <v>921</v>
      </c>
      <c r="B128" s="6" t="s">
        <v>922</v>
      </c>
      <c r="C128" s="6" t="s">
        <v>74</v>
      </c>
      <c r="D128" s="6" t="s">
        <v>75</v>
      </c>
      <c r="E128" s="6" t="s">
        <v>76</v>
      </c>
      <c r="F128" s="6" t="s">
        <v>75</v>
      </c>
      <c r="G128" s="6" t="s">
        <v>923</v>
      </c>
      <c r="H128" s="7" t="s">
        <v>924</v>
      </c>
      <c r="I128" s="7" t="s">
        <v>79</v>
      </c>
      <c r="J128" s="7" t="s">
        <v>2</v>
      </c>
      <c r="K128" s="7" t="s">
        <v>925</v>
      </c>
      <c r="L128" s="7">
        <v>1</v>
      </c>
      <c r="M128" s="7">
        <v>1</v>
      </c>
      <c r="N128" s="7" t="s">
        <v>621</v>
      </c>
      <c r="O128" s="7" t="s">
        <v>621</v>
      </c>
      <c r="P128" s="7" t="s">
        <v>353</v>
      </c>
      <c r="Q128" s="7"/>
      <c r="R128" s="12" t="s">
        <v>808</v>
      </c>
      <c r="S128" s="14" t="s">
        <v>19</v>
      </c>
      <c r="T128" s="7"/>
      <c r="U128" s="12" t="s">
        <v>19</v>
      </c>
      <c r="V128" s="12" t="s">
        <v>808</v>
      </c>
      <c r="W128" s="14" t="s">
        <v>259</v>
      </c>
      <c r="X128" s="14" t="s">
        <v>19</v>
      </c>
      <c r="Y128" s="12" t="s">
        <v>19</v>
      </c>
      <c r="Z128" s="14" t="s">
        <v>19</v>
      </c>
      <c r="AA128" s="15" t="s">
        <v>19</v>
      </c>
      <c r="AB128" t="s">
        <v>19</v>
      </c>
      <c r="AC128" t="s">
        <v>809</v>
      </c>
      <c r="AD128" t="s">
        <v>6</v>
      </c>
      <c r="AE128" t="s">
        <v>926</v>
      </c>
      <c r="AF128" t="s">
        <v>87</v>
      </c>
      <c r="AG128" t="s">
        <v>75</v>
      </c>
      <c r="AH128" t="s">
        <v>19</v>
      </c>
    </row>
    <row r="129" ht="14.25" customHeight="1" spans="1:34">
      <c r="A129" s="6" t="s">
        <v>927</v>
      </c>
      <c r="B129" s="6" t="s">
        <v>928</v>
      </c>
      <c r="C129" s="6" t="s">
        <v>74</v>
      </c>
      <c r="D129" s="6" t="s">
        <v>75</v>
      </c>
      <c r="E129" s="6" t="s">
        <v>76</v>
      </c>
      <c r="F129" s="6" t="s">
        <v>75</v>
      </c>
      <c r="G129" s="6" t="s">
        <v>929</v>
      </c>
      <c r="H129" s="7" t="s">
        <v>930</v>
      </c>
      <c r="I129" s="7" t="s">
        <v>79</v>
      </c>
      <c r="J129" s="7" t="s">
        <v>2</v>
      </c>
      <c r="K129" s="7" t="s">
        <v>931</v>
      </c>
      <c r="L129" s="7">
        <v>1</v>
      </c>
      <c r="M129" s="7">
        <v>1</v>
      </c>
      <c r="N129" s="7" t="s">
        <v>621</v>
      </c>
      <c r="O129" s="7" t="s">
        <v>621</v>
      </c>
      <c r="P129" s="7" t="s">
        <v>353</v>
      </c>
      <c r="Q129" s="7"/>
      <c r="R129" s="12" t="s">
        <v>932</v>
      </c>
      <c r="S129" s="14" t="s">
        <v>19</v>
      </c>
      <c r="T129" s="7"/>
      <c r="U129" s="12" t="s">
        <v>19</v>
      </c>
      <c r="V129" s="12" t="s">
        <v>932</v>
      </c>
      <c r="W129" s="14" t="s">
        <v>933</v>
      </c>
      <c r="X129" s="14" t="s">
        <v>19</v>
      </c>
      <c r="Y129" s="12" t="s">
        <v>19</v>
      </c>
      <c r="Z129" s="14" t="s">
        <v>19</v>
      </c>
      <c r="AA129" s="15" t="s">
        <v>19</v>
      </c>
      <c r="AB129" t="s">
        <v>19</v>
      </c>
      <c r="AC129" t="s">
        <v>934</v>
      </c>
      <c r="AD129" t="s">
        <v>6</v>
      </c>
      <c r="AE129" t="s">
        <v>119</v>
      </c>
      <c r="AF129" t="s">
        <v>87</v>
      </c>
      <c r="AG129" t="s">
        <v>75</v>
      </c>
      <c r="AH129" t="s">
        <v>19</v>
      </c>
    </row>
    <row r="130" ht="14.25" customHeight="1" spans="1:34">
      <c r="A130" s="6" t="s">
        <v>935</v>
      </c>
      <c r="B130" s="6" t="s">
        <v>936</v>
      </c>
      <c r="C130" s="6" t="s">
        <v>74</v>
      </c>
      <c r="D130" s="6" t="s">
        <v>75</v>
      </c>
      <c r="E130" s="6" t="s">
        <v>76</v>
      </c>
      <c r="F130" s="6" t="s">
        <v>75</v>
      </c>
      <c r="G130" s="6" t="s">
        <v>145</v>
      </c>
      <c r="H130" s="7" t="s">
        <v>146</v>
      </c>
      <c r="I130" s="7" t="s">
        <v>79</v>
      </c>
      <c r="J130" s="7" t="s">
        <v>2</v>
      </c>
      <c r="K130" s="7" t="s">
        <v>937</v>
      </c>
      <c r="L130" s="7">
        <v>1</v>
      </c>
      <c r="M130" s="7">
        <v>1</v>
      </c>
      <c r="N130" s="7" t="s">
        <v>621</v>
      </c>
      <c r="O130" s="7" t="s">
        <v>621</v>
      </c>
      <c r="P130" s="7" t="s">
        <v>353</v>
      </c>
      <c r="Q130" s="7"/>
      <c r="R130" s="12" t="s">
        <v>831</v>
      </c>
      <c r="S130" s="14" t="s">
        <v>19</v>
      </c>
      <c r="T130" s="7"/>
      <c r="U130" s="12" t="s">
        <v>19</v>
      </c>
      <c r="V130" s="12" t="s">
        <v>831</v>
      </c>
      <c r="W130" s="14" t="s">
        <v>866</v>
      </c>
      <c r="X130" s="14" t="s">
        <v>19</v>
      </c>
      <c r="Y130" s="12" t="s">
        <v>19</v>
      </c>
      <c r="Z130" s="14" t="s">
        <v>19</v>
      </c>
      <c r="AA130" s="15" t="s">
        <v>19</v>
      </c>
      <c r="AB130" t="s">
        <v>19</v>
      </c>
      <c r="AC130" t="s">
        <v>909</v>
      </c>
      <c r="AD130" t="s">
        <v>6</v>
      </c>
      <c r="AE130" t="s">
        <v>153</v>
      </c>
      <c r="AF130" t="s">
        <v>87</v>
      </c>
      <c r="AG130" t="s">
        <v>75</v>
      </c>
      <c r="AH130" t="s">
        <v>19</v>
      </c>
    </row>
    <row r="131" ht="14.25" customHeight="1" spans="1:34">
      <c r="A131" s="6" t="s">
        <v>938</v>
      </c>
      <c r="B131" s="6" t="s">
        <v>939</v>
      </c>
      <c r="C131" s="6" t="s">
        <v>74</v>
      </c>
      <c r="D131" s="6" t="s">
        <v>75</v>
      </c>
      <c r="E131" s="6" t="s">
        <v>76</v>
      </c>
      <c r="F131" s="6" t="s">
        <v>75</v>
      </c>
      <c r="G131" s="6" t="s">
        <v>940</v>
      </c>
      <c r="H131" s="7" t="s">
        <v>941</v>
      </c>
      <c r="I131" s="7" t="s">
        <v>79</v>
      </c>
      <c r="J131" s="7" t="s">
        <v>2</v>
      </c>
      <c r="K131" s="7" t="s">
        <v>942</v>
      </c>
      <c r="L131" s="7">
        <v>2</v>
      </c>
      <c r="M131" s="7">
        <v>1</v>
      </c>
      <c r="N131" s="7" t="s">
        <v>943</v>
      </c>
      <c r="O131" s="7" t="s">
        <v>621</v>
      </c>
      <c r="P131" s="7" t="s">
        <v>353</v>
      </c>
      <c r="Q131" s="7"/>
      <c r="R131" s="12" t="s">
        <v>944</v>
      </c>
      <c r="S131" s="14" t="s">
        <v>19</v>
      </c>
      <c r="T131" s="7"/>
      <c r="U131" s="12" t="s">
        <v>19</v>
      </c>
      <c r="V131" s="12" t="s">
        <v>944</v>
      </c>
      <c r="W131" s="14" t="s">
        <v>468</v>
      </c>
      <c r="X131" s="14" t="s">
        <v>19</v>
      </c>
      <c r="Y131" s="12" t="s">
        <v>19</v>
      </c>
      <c r="Z131" s="14" t="s">
        <v>19</v>
      </c>
      <c r="AA131" s="15" t="s">
        <v>19</v>
      </c>
      <c r="AB131" t="s">
        <v>19</v>
      </c>
      <c r="AC131" t="s">
        <v>945</v>
      </c>
      <c r="AD131" t="s">
        <v>6</v>
      </c>
      <c r="AE131" t="s">
        <v>320</v>
      </c>
      <c r="AF131" t="s">
        <v>87</v>
      </c>
      <c r="AG131" t="s">
        <v>75</v>
      </c>
      <c r="AH131" t="s">
        <v>19</v>
      </c>
    </row>
    <row r="132" ht="14.25" customHeight="1" spans="1:34">
      <c r="A132" s="6" t="s">
        <v>946</v>
      </c>
      <c r="B132" s="6" t="s">
        <v>947</v>
      </c>
      <c r="C132" s="6" t="s">
        <v>74</v>
      </c>
      <c r="D132" s="6" t="s">
        <v>75</v>
      </c>
      <c r="E132" s="6" t="s">
        <v>76</v>
      </c>
      <c r="F132" s="6" t="s">
        <v>75</v>
      </c>
      <c r="G132" s="6" t="s">
        <v>940</v>
      </c>
      <c r="H132" s="7" t="s">
        <v>941</v>
      </c>
      <c r="I132" s="7" t="s">
        <v>79</v>
      </c>
      <c r="J132" s="7" t="s">
        <v>2</v>
      </c>
      <c r="K132" s="7" t="s">
        <v>948</v>
      </c>
      <c r="L132" s="7">
        <v>2</v>
      </c>
      <c r="M132" s="7">
        <v>1</v>
      </c>
      <c r="N132" s="7" t="s">
        <v>943</v>
      </c>
      <c r="O132" s="7" t="s">
        <v>621</v>
      </c>
      <c r="P132" s="7" t="s">
        <v>353</v>
      </c>
      <c r="Q132" s="7"/>
      <c r="R132" s="12" t="s">
        <v>944</v>
      </c>
      <c r="S132" s="14" t="s">
        <v>19</v>
      </c>
      <c r="T132" s="7"/>
      <c r="U132" s="12" t="s">
        <v>19</v>
      </c>
      <c r="V132" s="12" t="s">
        <v>944</v>
      </c>
      <c r="W132" s="14" t="s">
        <v>468</v>
      </c>
      <c r="X132" s="14" t="s">
        <v>19</v>
      </c>
      <c r="Y132" s="12" t="s">
        <v>19</v>
      </c>
      <c r="Z132" s="14" t="s">
        <v>19</v>
      </c>
      <c r="AA132" s="15" t="s">
        <v>19</v>
      </c>
      <c r="AB132" t="s">
        <v>19</v>
      </c>
      <c r="AC132" t="s">
        <v>945</v>
      </c>
      <c r="AD132" t="s">
        <v>6</v>
      </c>
      <c r="AE132" t="s">
        <v>320</v>
      </c>
      <c r="AF132" t="s">
        <v>87</v>
      </c>
      <c r="AG132" t="s">
        <v>75</v>
      </c>
      <c r="AH132" t="s">
        <v>19</v>
      </c>
    </row>
    <row r="133" ht="14.25" customHeight="1" spans="1:34">
      <c r="A133" s="6" t="s">
        <v>949</v>
      </c>
      <c r="B133" s="6" t="s">
        <v>950</v>
      </c>
      <c r="C133" s="6" t="s">
        <v>74</v>
      </c>
      <c r="D133" s="6" t="s">
        <v>75</v>
      </c>
      <c r="E133" s="6" t="s">
        <v>76</v>
      </c>
      <c r="F133" s="6" t="s">
        <v>75</v>
      </c>
      <c r="G133" s="6" t="s">
        <v>951</v>
      </c>
      <c r="H133" s="7" t="s">
        <v>952</v>
      </c>
      <c r="I133" s="7" t="s">
        <v>79</v>
      </c>
      <c r="J133" s="7" t="s">
        <v>2</v>
      </c>
      <c r="K133" s="7" t="s">
        <v>953</v>
      </c>
      <c r="L133" s="7">
        <v>1</v>
      </c>
      <c r="M133" s="7">
        <v>4</v>
      </c>
      <c r="N133" s="7" t="s">
        <v>82</v>
      </c>
      <c r="O133" s="7" t="s">
        <v>82</v>
      </c>
      <c r="P133" s="7" t="s">
        <v>353</v>
      </c>
      <c r="Q133" s="7"/>
      <c r="R133" s="12" t="s">
        <v>954</v>
      </c>
      <c r="S133" s="14" t="s">
        <v>19</v>
      </c>
      <c r="T133" s="7"/>
      <c r="U133" s="12" t="s">
        <v>19</v>
      </c>
      <c r="V133" s="12" t="s">
        <v>954</v>
      </c>
      <c r="W133" s="14" t="s">
        <v>779</v>
      </c>
      <c r="X133" s="14" t="s">
        <v>19</v>
      </c>
      <c r="Y133" s="12" t="s">
        <v>19</v>
      </c>
      <c r="Z133" s="14" t="s">
        <v>19</v>
      </c>
      <c r="AA133" s="15" t="s">
        <v>19</v>
      </c>
      <c r="AB133" t="s">
        <v>19</v>
      </c>
      <c r="AC133" t="s">
        <v>955</v>
      </c>
      <c r="AD133" t="s">
        <v>6</v>
      </c>
      <c r="AE133" t="s">
        <v>956</v>
      </c>
      <c r="AF133" t="s">
        <v>87</v>
      </c>
      <c r="AG133" t="s">
        <v>75</v>
      </c>
      <c r="AH133" t="s">
        <v>19</v>
      </c>
    </row>
    <row r="134" ht="14.25" customHeight="1" spans="1:34">
      <c r="A134" s="6" t="s">
        <v>957</v>
      </c>
      <c r="B134" s="6" t="s">
        <v>958</v>
      </c>
      <c r="C134" s="6" t="s">
        <v>74</v>
      </c>
      <c r="D134" s="6" t="s">
        <v>75</v>
      </c>
      <c r="E134" s="6" t="s">
        <v>76</v>
      </c>
      <c r="F134" s="6" t="s">
        <v>75</v>
      </c>
      <c r="G134" s="6" t="s">
        <v>959</v>
      </c>
      <c r="H134" s="7" t="s">
        <v>960</v>
      </c>
      <c r="I134" s="7" t="s">
        <v>79</v>
      </c>
      <c r="J134" s="7" t="s">
        <v>2</v>
      </c>
      <c r="K134" s="7" t="s">
        <v>961</v>
      </c>
      <c r="L134" s="7">
        <v>1</v>
      </c>
      <c r="M134" s="7">
        <v>2</v>
      </c>
      <c r="N134" s="7" t="s">
        <v>352</v>
      </c>
      <c r="O134" s="7" t="s">
        <v>83</v>
      </c>
      <c r="P134" s="7" t="s">
        <v>353</v>
      </c>
      <c r="Q134" s="7"/>
      <c r="R134" s="12" t="s">
        <v>962</v>
      </c>
      <c r="S134" s="14" t="s">
        <v>19</v>
      </c>
      <c r="T134" s="7"/>
      <c r="U134" s="12" t="s">
        <v>19</v>
      </c>
      <c r="V134" s="12" t="s">
        <v>962</v>
      </c>
      <c r="W134" s="14" t="s">
        <v>963</v>
      </c>
      <c r="X134" s="14" t="s">
        <v>19</v>
      </c>
      <c r="Y134" s="12" t="s">
        <v>19</v>
      </c>
      <c r="Z134" s="14" t="s">
        <v>19</v>
      </c>
      <c r="AA134" s="15" t="s">
        <v>19</v>
      </c>
      <c r="AB134" t="s">
        <v>19</v>
      </c>
      <c r="AC134" t="s">
        <v>964</v>
      </c>
      <c r="AD134" t="s">
        <v>6</v>
      </c>
      <c r="AE134" t="s">
        <v>965</v>
      </c>
      <c r="AF134" t="s">
        <v>87</v>
      </c>
      <c r="AG134" t="s">
        <v>75</v>
      </c>
      <c r="AH134" t="s">
        <v>19</v>
      </c>
    </row>
    <row r="135" ht="14.25" customHeight="1" spans="1:34">
      <c r="A135" s="6" t="s">
        <v>966</v>
      </c>
      <c r="B135" s="6" t="s">
        <v>967</v>
      </c>
      <c r="C135" s="6" t="s">
        <v>74</v>
      </c>
      <c r="D135" s="6" t="s">
        <v>75</v>
      </c>
      <c r="E135" s="6" t="s">
        <v>76</v>
      </c>
      <c r="F135" s="6" t="s">
        <v>75</v>
      </c>
      <c r="G135" s="6" t="s">
        <v>968</v>
      </c>
      <c r="H135" s="7" t="s">
        <v>969</v>
      </c>
      <c r="I135" s="7" t="s">
        <v>79</v>
      </c>
      <c r="J135" s="7" t="s">
        <v>2</v>
      </c>
      <c r="K135" s="7" t="s">
        <v>970</v>
      </c>
      <c r="L135" s="7">
        <v>2</v>
      </c>
      <c r="M135" s="7">
        <v>2</v>
      </c>
      <c r="N135" s="7" t="s">
        <v>352</v>
      </c>
      <c r="O135" s="7" t="s">
        <v>83</v>
      </c>
      <c r="P135" s="7" t="s">
        <v>353</v>
      </c>
      <c r="Q135" s="7"/>
      <c r="R135" s="12" t="s">
        <v>971</v>
      </c>
      <c r="S135" s="14" t="s">
        <v>19</v>
      </c>
      <c r="T135" s="7"/>
      <c r="U135" s="12" t="s">
        <v>19</v>
      </c>
      <c r="V135" s="12" t="s">
        <v>971</v>
      </c>
      <c r="W135" s="14" t="s">
        <v>972</v>
      </c>
      <c r="X135" s="14" t="s">
        <v>19</v>
      </c>
      <c r="Y135" s="12" t="s">
        <v>19</v>
      </c>
      <c r="Z135" s="14" t="s">
        <v>19</v>
      </c>
      <c r="AA135" s="15" t="s">
        <v>19</v>
      </c>
      <c r="AB135" t="s">
        <v>19</v>
      </c>
      <c r="AC135" t="s">
        <v>973</v>
      </c>
      <c r="AD135" t="s">
        <v>6</v>
      </c>
      <c r="AE135" t="s">
        <v>129</v>
      </c>
      <c r="AF135" t="s">
        <v>87</v>
      </c>
      <c r="AG135" t="s">
        <v>75</v>
      </c>
      <c r="AH135" t="s">
        <v>19</v>
      </c>
    </row>
    <row r="136" ht="14.25" customHeight="1" spans="1:34">
      <c r="A136" s="6" t="s">
        <v>974</v>
      </c>
      <c r="B136" s="6" t="s">
        <v>975</v>
      </c>
      <c r="C136" s="6" t="s">
        <v>74</v>
      </c>
      <c r="D136" s="6" t="s">
        <v>75</v>
      </c>
      <c r="E136" s="6" t="s">
        <v>76</v>
      </c>
      <c r="F136" s="6" t="s">
        <v>75</v>
      </c>
      <c r="G136" s="6" t="s">
        <v>782</v>
      </c>
      <c r="H136" s="7" t="s">
        <v>783</v>
      </c>
      <c r="I136" s="7" t="s">
        <v>79</v>
      </c>
      <c r="J136" s="7" t="s">
        <v>2</v>
      </c>
      <c r="K136" s="7" t="s">
        <v>976</v>
      </c>
      <c r="L136" s="7">
        <v>1</v>
      </c>
      <c r="M136" s="7">
        <v>1</v>
      </c>
      <c r="N136" s="7" t="s">
        <v>83</v>
      </c>
      <c r="O136" s="7" t="s">
        <v>621</v>
      </c>
      <c r="P136" s="7" t="s">
        <v>353</v>
      </c>
      <c r="Q136" s="7"/>
      <c r="R136" s="12" t="s">
        <v>977</v>
      </c>
      <c r="S136" s="14" t="s">
        <v>19</v>
      </c>
      <c r="T136" s="7"/>
      <c r="U136" s="12" t="s">
        <v>19</v>
      </c>
      <c r="V136" s="12" t="s">
        <v>977</v>
      </c>
      <c r="W136" s="14" t="s">
        <v>978</v>
      </c>
      <c r="X136" s="14" t="s">
        <v>19</v>
      </c>
      <c r="Y136" s="12" t="s">
        <v>19</v>
      </c>
      <c r="Z136" s="14" t="s">
        <v>19</v>
      </c>
      <c r="AA136" s="15" t="s">
        <v>19</v>
      </c>
      <c r="AB136" t="s">
        <v>19</v>
      </c>
      <c r="AC136" t="s">
        <v>979</v>
      </c>
      <c r="AD136" t="s">
        <v>6</v>
      </c>
      <c r="AE136" t="s">
        <v>980</v>
      </c>
      <c r="AF136" t="s">
        <v>87</v>
      </c>
      <c r="AG136" t="s">
        <v>75</v>
      </c>
      <c r="AH136" t="s">
        <v>19</v>
      </c>
    </row>
    <row r="137" ht="14.25" customHeight="1" spans="1:34">
      <c r="A137" s="6" t="s">
        <v>981</v>
      </c>
      <c r="B137" s="6" t="s">
        <v>982</v>
      </c>
      <c r="C137" s="6" t="s">
        <v>74</v>
      </c>
      <c r="D137" s="6" t="s">
        <v>75</v>
      </c>
      <c r="E137" s="6" t="s">
        <v>76</v>
      </c>
      <c r="F137" s="6" t="s">
        <v>75</v>
      </c>
      <c r="G137" s="6" t="s">
        <v>983</v>
      </c>
      <c r="H137" s="7" t="s">
        <v>984</v>
      </c>
      <c r="I137" s="7" t="s">
        <v>79</v>
      </c>
      <c r="J137" s="7" t="s">
        <v>2</v>
      </c>
      <c r="K137" s="7" t="s">
        <v>985</v>
      </c>
      <c r="L137" s="7">
        <v>1</v>
      </c>
      <c r="M137" s="7">
        <v>1</v>
      </c>
      <c r="N137" s="7" t="s">
        <v>621</v>
      </c>
      <c r="O137" s="7" t="s">
        <v>621</v>
      </c>
      <c r="P137" s="7" t="s">
        <v>353</v>
      </c>
      <c r="Q137" s="7"/>
      <c r="R137" s="12" t="s">
        <v>986</v>
      </c>
      <c r="S137" s="14" t="s">
        <v>19</v>
      </c>
      <c r="T137" s="7"/>
      <c r="U137" s="12" t="s">
        <v>19</v>
      </c>
      <c r="V137" s="12" t="s">
        <v>986</v>
      </c>
      <c r="W137" s="14" t="s">
        <v>987</v>
      </c>
      <c r="X137" s="14" t="s">
        <v>19</v>
      </c>
      <c r="Y137" s="12" t="s">
        <v>19</v>
      </c>
      <c r="Z137" s="14" t="s">
        <v>19</v>
      </c>
      <c r="AA137" s="15" t="s">
        <v>19</v>
      </c>
      <c r="AB137" t="s">
        <v>19</v>
      </c>
      <c r="AC137" t="s">
        <v>988</v>
      </c>
      <c r="AD137" t="s">
        <v>6</v>
      </c>
      <c r="AE137" t="s">
        <v>989</v>
      </c>
      <c r="AF137" t="s">
        <v>87</v>
      </c>
      <c r="AG137" t="s">
        <v>75</v>
      </c>
      <c r="AH137" t="s">
        <v>19</v>
      </c>
    </row>
    <row r="138" ht="14.25" customHeight="1" spans="1:34">
      <c r="A138" s="6" t="s">
        <v>990</v>
      </c>
      <c r="B138" s="6" t="s">
        <v>991</v>
      </c>
      <c r="C138" s="6" t="s">
        <v>74</v>
      </c>
      <c r="D138" s="6" t="s">
        <v>75</v>
      </c>
      <c r="E138" s="6" t="s">
        <v>76</v>
      </c>
      <c r="F138" s="6" t="s">
        <v>75</v>
      </c>
      <c r="G138" s="6" t="s">
        <v>992</v>
      </c>
      <c r="H138" s="7" t="s">
        <v>993</v>
      </c>
      <c r="I138" s="7" t="s">
        <v>79</v>
      </c>
      <c r="J138" s="7" t="s">
        <v>2</v>
      </c>
      <c r="K138" s="7" t="s">
        <v>994</v>
      </c>
      <c r="L138" s="7">
        <v>1</v>
      </c>
      <c r="M138" s="7">
        <v>1</v>
      </c>
      <c r="N138" s="7" t="s">
        <v>83</v>
      </c>
      <c r="O138" s="7" t="s">
        <v>621</v>
      </c>
      <c r="P138" s="7" t="s">
        <v>353</v>
      </c>
      <c r="Q138" s="7"/>
      <c r="R138" s="12" t="s">
        <v>995</v>
      </c>
      <c r="S138" s="14" t="s">
        <v>19</v>
      </c>
      <c r="T138" s="7"/>
      <c r="U138" s="12" t="s">
        <v>19</v>
      </c>
      <c r="V138" s="12" t="s">
        <v>995</v>
      </c>
      <c r="W138" s="14" t="s">
        <v>996</v>
      </c>
      <c r="X138" s="14" t="s">
        <v>19</v>
      </c>
      <c r="Y138" s="12" t="s">
        <v>19</v>
      </c>
      <c r="Z138" s="14" t="s">
        <v>19</v>
      </c>
      <c r="AA138" s="15" t="s">
        <v>19</v>
      </c>
      <c r="AB138" t="s">
        <v>19</v>
      </c>
      <c r="AC138" t="s">
        <v>997</v>
      </c>
      <c r="AD138" t="s">
        <v>6</v>
      </c>
      <c r="AE138" t="s">
        <v>998</v>
      </c>
      <c r="AF138" t="s">
        <v>87</v>
      </c>
      <c r="AG138" t="s">
        <v>75</v>
      </c>
      <c r="AH138" t="s">
        <v>19</v>
      </c>
    </row>
    <row r="139" ht="14.25" customHeight="1" spans="1:34">
      <c r="A139" s="6" t="s">
        <v>999</v>
      </c>
      <c r="B139" s="6" t="s">
        <v>1000</v>
      </c>
      <c r="C139" s="6" t="s">
        <v>74</v>
      </c>
      <c r="D139" s="6" t="s">
        <v>75</v>
      </c>
      <c r="E139" s="6" t="s">
        <v>76</v>
      </c>
      <c r="F139" s="6" t="s">
        <v>75</v>
      </c>
      <c r="G139" s="6" t="s">
        <v>220</v>
      </c>
      <c r="H139" s="7" t="s">
        <v>221</v>
      </c>
      <c r="I139" s="7" t="s">
        <v>79</v>
      </c>
      <c r="J139" s="7" t="s">
        <v>2</v>
      </c>
      <c r="K139" s="7" t="s">
        <v>1001</v>
      </c>
      <c r="L139" s="7">
        <v>1</v>
      </c>
      <c r="M139" s="7">
        <v>1</v>
      </c>
      <c r="N139" s="7" t="s">
        <v>621</v>
      </c>
      <c r="O139" s="7" t="s">
        <v>621</v>
      </c>
      <c r="P139" s="7" t="s">
        <v>353</v>
      </c>
      <c r="Q139" s="7"/>
      <c r="R139" s="12" t="s">
        <v>1002</v>
      </c>
      <c r="S139" s="14" t="s">
        <v>19</v>
      </c>
      <c r="T139" s="7"/>
      <c r="U139" s="12" t="s">
        <v>19</v>
      </c>
      <c r="V139" s="12" t="s">
        <v>1002</v>
      </c>
      <c r="W139" s="14" t="s">
        <v>1003</v>
      </c>
      <c r="X139" s="14" t="s">
        <v>19</v>
      </c>
      <c r="Y139" s="12" t="s">
        <v>19</v>
      </c>
      <c r="Z139" s="14" t="s">
        <v>19</v>
      </c>
      <c r="AA139" s="15" t="s">
        <v>19</v>
      </c>
      <c r="AB139" t="s">
        <v>19</v>
      </c>
      <c r="AC139" t="s">
        <v>1004</v>
      </c>
      <c r="AD139" t="s">
        <v>6</v>
      </c>
      <c r="AE139" t="s">
        <v>301</v>
      </c>
      <c r="AF139" t="s">
        <v>87</v>
      </c>
      <c r="AG139" t="s">
        <v>75</v>
      </c>
      <c r="AH139" t="s">
        <v>19</v>
      </c>
    </row>
    <row r="140" ht="14.25" customHeight="1" spans="1:34">
      <c r="A140" s="6" t="s">
        <v>1005</v>
      </c>
      <c r="B140" s="6" t="s">
        <v>1006</v>
      </c>
      <c r="C140" s="6" t="s">
        <v>74</v>
      </c>
      <c r="D140" s="6" t="s">
        <v>75</v>
      </c>
      <c r="E140" s="6" t="s">
        <v>76</v>
      </c>
      <c r="F140" s="6" t="s">
        <v>75</v>
      </c>
      <c r="G140" s="6" t="s">
        <v>145</v>
      </c>
      <c r="H140" s="7" t="s">
        <v>146</v>
      </c>
      <c r="I140" s="7" t="s">
        <v>79</v>
      </c>
      <c r="J140" s="7" t="s">
        <v>2</v>
      </c>
      <c r="K140" s="7" t="s">
        <v>1007</v>
      </c>
      <c r="L140" s="7">
        <v>3</v>
      </c>
      <c r="M140" s="7">
        <v>1</v>
      </c>
      <c r="N140" s="7" t="s">
        <v>621</v>
      </c>
      <c r="O140" s="7" t="s">
        <v>621</v>
      </c>
      <c r="P140" s="7" t="s">
        <v>353</v>
      </c>
      <c r="Q140" s="7"/>
      <c r="R140" s="12" t="s">
        <v>1008</v>
      </c>
      <c r="S140" s="14" t="s">
        <v>19</v>
      </c>
      <c r="T140" s="7"/>
      <c r="U140" s="12" t="s">
        <v>19</v>
      </c>
      <c r="V140" s="12" t="s">
        <v>1008</v>
      </c>
      <c r="W140" s="14" t="s">
        <v>1009</v>
      </c>
      <c r="X140" s="14" t="s">
        <v>19</v>
      </c>
      <c r="Y140" s="12" t="s">
        <v>19</v>
      </c>
      <c r="Z140" s="14" t="s">
        <v>19</v>
      </c>
      <c r="AA140" s="15" t="s">
        <v>19</v>
      </c>
      <c r="AB140" t="s">
        <v>19</v>
      </c>
      <c r="AC140" t="s">
        <v>1010</v>
      </c>
      <c r="AD140" t="s">
        <v>6</v>
      </c>
      <c r="AE140" t="s">
        <v>153</v>
      </c>
      <c r="AF140" t="s">
        <v>87</v>
      </c>
      <c r="AG140" t="s">
        <v>75</v>
      </c>
      <c r="AH140" t="s">
        <v>19</v>
      </c>
    </row>
    <row r="141" ht="14.25" customHeight="1" spans="1:34">
      <c r="A141" s="6" t="s">
        <v>1011</v>
      </c>
      <c r="B141" s="6" t="s">
        <v>1012</v>
      </c>
      <c r="C141" s="6" t="s">
        <v>74</v>
      </c>
      <c r="D141" s="6" t="s">
        <v>75</v>
      </c>
      <c r="E141" s="6" t="s">
        <v>76</v>
      </c>
      <c r="F141" s="6" t="s">
        <v>75</v>
      </c>
      <c r="G141" s="6" t="s">
        <v>1013</v>
      </c>
      <c r="H141" s="7" t="s">
        <v>1014</v>
      </c>
      <c r="I141" s="7" t="s">
        <v>79</v>
      </c>
      <c r="J141" s="7" t="s">
        <v>2</v>
      </c>
      <c r="K141" s="7" t="s">
        <v>1015</v>
      </c>
      <c r="L141" s="7">
        <v>1</v>
      </c>
      <c r="M141" s="7">
        <v>1</v>
      </c>
      <c r="N141" s="7" t="s">
        <v>621</v>
      </c>
      <c r="O141" s="7" t="s">
        <v>621</v>
      </c>
      <c r="P141" s="7" t="s">
        <v>353</v>
      </c>
      <c r="Q141" s="7"/>
      <c r="R141" s="12" t="s">
        <v>1016</v>
      </c>
      <c r="S141" s="14" t="s">
        <v>19</v>
      </c>
      <c r="T141" s="7"/>
      <c r="U141" s="12" t="s">
        <v>19</v>
      </c>
      <c r="V141" s="12" t="s">
        <v>1016</v>
      </c>
      <c r="W141" s="14" t="s">
        <v>308</v>
      </c>
      <c r="X141" s="14" t="s">
        <v>19</v>
      </c>
      <c r="Y141" s="12" t="s">
        <v>19</v>
      </c>
      <c r="Z141" s="14" t="s">
        <v>19</v>
      </c>
      <c r="AA141" s="15" t="s">
        <v>19</v>
      </c>
      <c r="AB141" t="s">
        <v>19</v>
      </c>
      <c r="AC141" t="s">
        <v>786</v>
      </c>
      <c r="AD141" t="s">
        <v>6</v>
      </c>
      <c r="AE141" t="s">
        <v>119</v>
      </c>
      <c r="AF141" t="s">
        <v>87</v>
      </c>
      <c r="AG141" t="s">
        <v>75</v>
      </c>
      <c r="AH141" t="s">
        <v>19</v>
      </c>
    </row>
    <row r="142" ht="14.25" customHeight="1" spans="1:34">
      <c r="A142" s="6" t="s">
        <v>1017</v>
      </c>
      <c r="B142" s="6" t="s">
        <v>1018</v>
      </c>
      <c r="C142" s="6" t="s">
        <v>74</v>
      </c>
      <c r="D142" s="6" t="s">
        <v>75</v>
      </c>
      <c r="E142" s="6" t="s">
        <v>76</v>
      </c>
      <c r="F142" s="6" t="s">
        <v>75</v>
      </c>
      <c r="G142" s="6" t="s">
        <v>132</v>
      </c>
      <c r="H142" s="7" t="s">
        <v>133</v>
      </c>
      <c r="I142" s="7" t="s">
        <v>79</v>
      </c>
      <c r="J142" s="7" t="s">
        <v>2</v>
      </c>
      <c r="K142" s="7" t="s">
        <v>1019</v>
      </c>
      <c r="L142" s="7">
        <v>1</v>
      </c>
      <c r="M142" s="7">
        <v>1</v>
      </c>
      <c r="N142" s="7" t="s">
        <v>621</v>
      </c>
      <c r="O142" s="7" t="s">
        <v>621</v>
      </c>
      <c r="P142" s="7" t="s">
        <v>353</v>
      </c>
      <c r="Q142" s="7"/>
      <c r="R142" s="12" t="s">
        <v>1020</v>
      </c>
      <c r="S142" s="14" t="s">
        <v>19</v>
      </c>
      <c r="T142" s="7"/>
      <c r="U142" s="12" t="s">
        <v>19</v>
      </c>
      <c r="V142" s="12" t="s">
        <v>1020</v>
      </c>
      <c r="W142" s="14" t="s">
        <v>344</v>
      </c>
      <c r="X142" s="14" t="s">
        <v>19</v>
      </c>
      <c r="Y142" s="12" t="s">
        <v>19</v>
      </c>
      <c r="Z142" s="14" t="s">
        <v>19</v>
      </c>
      <c r="AA142" s="15" t="s">
        <v>19</v>
      </c>
      <c r="AB142" t="s">
        <v>19</v>
      </c>
      <c r="AC142" t="s">
        <v>694</v>
      </c>
      <c r="AD142" t="s">
        <v>6</v>
      </c>
      <c r="AE142" t="s">
        <v>139</v>
      </c>
      <c r="AF142" t="s">
        <v>87</v>
      </c>
      <c r="AG142" t="s">
        <v>75</v>
      </c>
      <c r="AH142" t="s">
        <v>19</v>
      </c>
    </row>
    <row r="143" ht="14.25" customHeight="1" spans="1:34">
      <c r="A143" s="6" t="s">
        <v>1021</v>
      </c>
      <c r="B143" s="6" t="s">
        <v>1022</v>
      </c>
      <c r="C143" s="6" t="s">
        <v>74</v>
      </c>
      <c r="D143" s="6" t="s">
        <v>75</v>
      </c>
      <c r="E143" s="6" t="s">
        <v>76</v>
      </c>
      <c r="F143" s="6" t="s">
        <v>75</v>
      </c>
      <c r="G143" s="6" t="s">
        <v>156</v>
      </c>
      <c r="H143" s="7" t="s">
        <v>157</v>
      </c>
      <c r="I143" s="7" t="s">
        <v>79</v>
      </c>
      <c r="J143" s="7" t="s">
        <v>2</v>
      </c>
      <c r="K143" s="7" t="s">
        <v>1023</v>
      </c>
      <c r="L143" s="7">
        <v>1</v>
      </c>
      <c r="M143" s="7">
        <v>1</v>
      </c>
      <c r="N143" s="7" t="s">
        <v>621</v>
      </c>
      <c r="O143" s="7" t="s">
        <v>621</v>
      </c>
      <c r="P143" s="7" t="s">
        <v>353</v>
      </c>
      <c r="Q143" s="7"/>
      <c r="R143" s="12" t="s">
        <v>1024</v>
      </c>
      <c r="S143" s="14" t="s">
        <v>19</v>
      </c>
      <c r="T143" s="7"/>
      <c r="U143" s="12" t="s">
        <v>19</v>
      </c>
      <c r="V143" s="12" t="s">
        <v>1024</v>
      </c>
      <c r="W143" s="14" t="s">
        <v>1025</v>
      </c>
      <c r="X143" s="14" t="s">
        <v>19</v>
      </c>
      <c r="Y143" s="12" t="s">
        <v>19</v>
      </c>
      <c r="Z143" s="14" t="s">
        <v>19</v>
      </c>
      <c r="AA143" s="15" t="s">
        <v>19</v>
      </c>
      <c r="AB143" t="s">
        <v>19</v>
      </c>
      <c r="AC143" t="s">
        <v>1026</v>
      </c>
      <c r="AD143" t="s">
        <v>6</v>
      </c>
      <c r="AE143" t="s">
        <v>1027</v>
      </c>
      <c r="AF143" t="s">
        <v>87</v>
      </c>
      <c r="AG143" t="s">
        <v>75</v>
      </c>
      <c r="AH143" t="s">
        <v>19</v>
      </c>
    </row>
    <row r="144" ht="14.25" customHeight="1" spans="1:34">
      <c r="A144" s="6" t="s">
        <v>1028</v>
      </c>
      <c r="B144" s="6" t="s">
        <v>1029</v>
      </c>
      <c r="C144" s="6" t="s">
        <v>74</v>
      </c>
      <c r="D144" s="6" t="s">
        <v>75</v>
      </c>
      <c r="E144" s="6" t="s">
        <v>76</v>
      </c>
      <c r="F144" s="6" t="s">
        <v>75</v>
      </c>
      <c r="G144" s="6" t="s">
        <v>1030</v>
      </c>
      <c r="H144" s="7" t="s">
        <v>1031</v>
      </c>
      <c r="I144" s="7" t="s">
        <v>79</v>
      </c>
      <c r="J144" s="7" t="s">
        <v>2</v>
      </c>
      <c r="K144" s="7" t="s">
        <v>1032</v>
      </c>
      <c r="L144" s="7">
        <v>1</v>
      </c>
      <c r="M144" s="7">
        <v>2</v>
      </c>
      <c r="N144" s="7" t="s">
        <v>81</v>
      </c>
      <c r="O144" s="7" t="s">
        <v>1033</v>
      </c>
      <c r="P144" s="7" t="s">
        <v>1034</v>
      </c>
      <c r="Q144" s="7"/>
      <c r="R144" s="12" t="s">
        <v>1035</v>
      </c>
      <c r="S144" s="14" t="s">
        <v>1035</v>
      </c>
      <c r="T144" s="7" t="s">
        <v>1036</v>
      </c>
      <c r="U144" s="12" t="s">
        <v>19</v>
      </c>
      <c r="V144" s="12" t="s">
        <v>19</v>
      </c>
      <c r="W144" s="14" t="s">
        <v>19</v>
      </c>
      <c r="X144" s="14" t="s">
        <v>19</v>
      </c>
      <c r="Y144" s="12" t="s">
        <v>19</v>
      </c>
      <c r="Z144" s="14" t="s">
        <v>19</v>
      </c>
      <c r="AA144" s="15" t="s">
        <v>19</v>
      </c>
      <c r="AB144" t="s">
        <v>19</v>
      </c>
      <c r="AC144" t="s">
        <v>19</v>
      </c>
      <c r="AD144" t="s">
        <v>6</v>
      </c>
      <c r="AE144" t="s">
        <v>1037</v>
      </c>
      <c r="AF144" t="s">
        <v>87</v>
      </c>
      <c r="AG144" t="s">
        <v>75</v>
      </c>
      <c r="AH144" t="s">
        <v>19</v>
      </c>
    </row>
    <row r="145" ht="14.25" customHeight="1" spans="1:34">
      <c r="A145" s="6" t="s">
        <v>1038</v>
      </c>
      <c r="B145" s="6" t="s">
        <v>1039</v>
      </c>
      <c r="C145" s="6" t="s">
        <v>74</v>
      </c>
      <c r="D145" s="6" t="s">
        <v>75</v>
      </c>
      <c r="E145" s="6" t="s">
        <v>76</v>
      </c>
      <c r="F145" s="6" t="s">
        <v>75</v>
      </c>
      <c r="G145" s="6" t="s">
        <v>381</v>
      </c>
      <c r="H145" s="7" t="s">
        <v>382</v>
      </c>
      <c r="I145" s="7" t="s">
        <v>79</v>
      </c>
      <c r="J145" s="7" t="s">
        <v>2</v>
      </c>
      <c r="K145" s="7" t="s">
        <v>1040</v>
      </c>
      <c r="L145" s="7">
        <v>1</v>
      </c>
      <c r="M145" s="7">
        <v>1</v>
      </c>
      <c r="N145" s="7" t="s">
        <v>621</v>
      </c>
      <c r="O145" s="7" t="s">
        <v>353</v>
      </c>
      <c r="P145" s="7" t="s">
        <v>603</v>
      </c>
      <c r="Q145" s="7"/>
      <c r="R145" s="12" t="s">
        <v>1041</v>
      </c>
      <c r="S145" s="14" t="s">
        <v>1041</v>
      </c>
      <c r="T145" s="7" t="s">
        <v>1042</v>
      </c>
      <c r="U145" s="12" t="s">
        <v>19</v>
      </c>
      <c r="V145" s="12" t="s">
        <v>19</v>
      </c>
      <c r="W145" s="14" t="s">
        <v>19</v>
      </c>
      <c r="X145" s="14" t="s">
        <v>19</v>
      </c>
      <c r="Y145" s="12" t="s">
        <v>19</v>
      </c>
      <c r="Z145" s="14" t="s">
        <v>19</v>
      </c>
      <c r="AA145" s="15" t="s">
        <v>19</v>
      </c>
      <c r="AB145" t="s">
        <v>19</v>
      </c>
      <c r="AC145" t="s">
        <v>19</v>
      </c>
      <c r="AD145" t="s">
        <v>6</v>
      </c>
      <c r="AE145" t="s">
        <v>129</v>
      </c>
      <c r="AF145" t="s">
        <v>87</v>
      </c>
      <c r="AG145" t="s">
        <v>75</v>
      </c>
      <c r="AH145" t="s">
        <v>19</v>
      </c>
    </row>
    <row r="146" ht="14.25" customHeight="1" spans="1:34">
      <c r="A146" s="6" t="s">
        <v>1043</v>
      </c>
      <c r="B146" s="6" t="s">
        <v>1044</v>
      </c>
      <c r="C146" s="6" t="s">
        <v>74</v>
      </c>
      <c r="D146" s="6" t="s">
        <v>75</v>
      </c>
      <c r="E146" s="6" t="s">
        <v>76</v>
      </c>
      <c r="F146" s="6" t="s">
        <v>75</v>
      </c>
      <c r="G146" s="6" t="s">
        <v>230</v>
      </c>
      <c r="H146" s="7" t="s">
        <v>231</v>
      </c>
      <c r="I146" s="7" t="s">
        <v>79</v>
      </c>
      <c r="J146" s="7" t="s">
        <v>2</v>
      </c>
      <c r="K146" s="7" t="s">
        <v>1045</v>
      </c>
      <c r="L146" s="7">
        <v>1</v>
      </c>
      <c r="M146" s="7">
        <v>1</v>
      </c>
      <c r="N146" s="7" t="s">
        <v>104</v>
      </c>
      <c r="O146" s="7" t="s">
        <v>353</v>
      </c>
      <c r="P146" s="7" t="s">
        <v>603</v>
      </c>
      <c r="Q146" s="7"/>
      <c r="R146" s="12" t="s">
        <v>1046</v>
      </c>
      <c r="S146" s="14" t="s">
        <v>19</v>
      </c>
      <c r="T146" s="7"/>
      <c r="U146" s="12" t="s">
        <v>19</v>
      </c>
      <c r="V146" s="12" t="s">
        <v>1046</v>
      </c>
      <c r="W146" s="14" t="s">
        <v>415</v>
      </c>
      <c r="X146" s="14" t="s">
        <v>19</v>
      </c>
      <c r="Y146" s="12" t="s">
        <v>19</v>
      </c>
      <c r="Z146" s="14" t="s">
        <v>19</v>
      </c>
      <c r="AA146" s="15" t="s">
        <v>19</v>
      </c>
      <c r="AB146" t="s">
        <v>19</v>
      </c>
      <c r="AC146" t="s">
        <v>1047</v>
      </c>
      <c r="AD146" t="s">
        <v>6</v>
      </c>
      <c r="AE146" t="s">
        <v>301</v>
      </c>
      <c r="AF146" t="s">
        <v>87</v>
      </c>
      <c r="AG146" t="s">
        <v>75</v>
      </c>
      <c r="AH146" t="s">
        <v>19</v>
      </c>
    </row>
    <row r="147" ht="14.25" customHeight="1" spans="1:34">
      <c r="A147" s="6" t="s">
        <v>1048</v>
      </c>
      <c r="B147" s="6" t="s">
        <v>1049</v>
      </c>
      <c r="C147" s="6" t="s">
        <v>74</v>
      </c>
      <c r="D147" s="6" t="s">
        <v>75</v>
      </c>
      <c r="E147" s="6" t="s">
        <v>76</v>
      </c>
      <c r="F147" s="6" t="s">
        <v>75</v>
      </c>
      <c r="G147" s="6" t="s">
        <v>122</v>
      </c>
      <c r="H147" s="7" t="s">
        <v>123</v>
      </c>
      <c r="I147" s="7" t="s">
        <v>79</v>
      </c>
      <c r="J147" s="7" t="s">
        <v>2</v>
      </c>
      <c r="K147" s="7" t="s">
        <v>1050</v>
      </c>
      <c r="L147" s="7">
        <v>1</v>
      </c>
      <c r="M147" s="7">
        <v>1</v>
      </c>
      <c r="N147" s="7" t="s">
        <v>1051</v>
      </c>
      <c r="O147" s="7" t="s">
        <v>353</v>
      </c>
      <c r="P147" s="7" t="s">
        <v>603</v>
      </c>
      <c r="Q147" s="7"/>
      <c r="R147" s="12" t="s">
        <v>1052</v>
      </c>
      <c r="S147" s="14" t="s">
        <v>19</v>
      </c>
      <c r="T147" s="7"/>
      <c r="U147" s="12" t="s">
        <v>19</v>
      </c>
      <c r="V147" s="12" t="s">
        <v>1052</v>
      </c>
      <c r="W147" s="14" t="s">
        <v>1009</v>
      </c>
      <c r="X147" s="14" t="s">
        <v>19</v>
      </c>
      <c r="Y147" s="12" t="s">
        <v>19</v>
      </c>
      <c r="Z147" s="14" t="s">
        <v>19</v>
      </c>
      <c r="AA147" s="15" t="s">
        <v>19</v>
      </c>
      <c r="AB147" t="s">
        <v>19</v>
      </c>
      <c r="AC147" t="s">
        <v>1053</v>
      </c>
      <c r="AD147" t="s">
        <v>6</v>
      </c>
      <c r="AE147" t="s">
        <v>1054</v>
      </c>
      <c r="AF147" t="s">
        <v>87</v>
      </c>
      <c r="AG147" t="s">
        <v>75</v>
      </c>
      <c r="AH147" t="s">
        <v>19</v>
      </c>
    </row>
    <row r="148" ht="14.25" customHeight="1" spans="1:34">
      <c r="A148" s="6" t="s">
        <v>1055</v>
      </c>
      <c r="B148" s="6" t="s">
        <v>1056</v>
      </c>
      <c r="C148" s="6" t="s">
        <v>74</v>
      </c>
      <c r="D148" s="6" t="s">
        <v>75</v>
      </c>
      <c r="E148" s="6" t="s">
        <v>76</v>
      </c>
      <c r="F148" s="6" t="s">
        <v>75</v>
      </c>
      <c r="G148" s="6" t="s">
        <v>122</v>
      </c>
      <c r="H148" s="7" t="s">
        <v>123</v>
      </c>
      <c r="I148" s="7" t="s">
        <v>79</v>
      </c>
      <c r="J148" s="7" t="s">
        <v>2</v>
      </c>
      <c r="K148" s="7" t="s">
        <v>1057</v>
      </c>
      <c r="L148" s="7">
        <v>1</v>
      </c>
      <c r="M148" s="7">
        <v>2</v>
      </c>
      <c r="N148" s="7" t="s">
        <v>1058</v>
      </c>
      <c r="O148" s="7" t="s">
        <v>621</v>
      </c>
      <c r="P148" s="7" t="s">
        <v>603</v>
      </c>
      <c r="Q148" s="7"/>
      <c r="R148" s="12" t="s">
        <v>1059</v>
      </c>
      <c r="S148" s="14" t="s">
        <v>19</v>
      </c>
      <c r="T148" s="7"/>
      <c r="U148" s="12" t="s">
        <v>19</v>
      </c>
      <c r="V148" s="12" t="s">
        <v>1059</v>
      </c>
      <c r="W148" s="14" t="s">
        <v>198</v>
      </c>
      <c r="X148" s="14" t="s">
        <v>19</v>
      </c>
      <c r="Y148" s="12" t="s">
        <v>19</v>
      </c>
      <c r="Z148" s="14" t="s">
        <v>19</v>
      </c>
      <c r="AA148" s="15" t="s">
        <v>19</v>
      </c>
      <c r="AB148" t="s">
        <v>19</v>
      </c>
      <c r="AC148" t="s">
        <v>1060</v>
      </c>
      <c r="AD148" t="s">
        <v>6</v>
      </c>
      <c r="AE148" t="s">
        <v>484</v>
      </c>
      <c r="AF148" t="s">
        <v>87</v>
      </c>
      <c r="AG148" t="s">
        <v>75</v>
      </c>
      <c r="AH148" t="s">
        <v>19</v>
      </c>
    </row>
    <row r="149" ht="14.25" customHeight="1" spans="1:34">
      <c r="A149" s="6" t="s">
        <v>1061</v>
      </c>
      <c r="B149" s="6" t="s">
        <v>1062</v>
      </c>
      <c r="C149" s="6" t="s">
        <v>74</v>
      </c>
      <c r="D149" s="6" t="s">
        <v>75</v>
      </c>
      <c r="E149" s="6" t="s">
        <v>76</v>
      </c>
      <c r="F149" s="6" t="s">
        <v>75</v>
      </c>
      <c r="G149" s="6" t="s">
        <v>230</v>
      </c>
      <c r="H149" s="7" t="s">
        <v>231</v>
      </c>
      <c r="I149" s="7" t="s">
        <v>79</v>
      </c>
      <c r="J149" s="7" t="s">
        <v>2</v>
      </c>
      <c r="K149" s="7" t="s">
        <v>1063</v>
      </c>
      <c r="L149" s="7">
        <v>1</v>
      </c>
      <c r="M149" s="7">
        <v>2</v>
      </c>
      <c r="N149" s="7" t="s">
        <v>257</v>
      </c>
      <c r="O149" s="7" t="s">
        <v>621</v>
      </c>
      <c r="P149" s="7" t="s">
        <v>603</v>
      </c>
      <c r="Q149" s="7"/>
      <c r="R149" s="12" t="s">
        <v>1064</v>
      </c>
      <c r="S149" s="14" t="s">
        <v>19</v>
      </c>
      <c r="T149" s="7"/>
      <c r="U149" s="12" t="s">
        <v>19</v>
      </c>
      <c r="V149" s="12" t="s">
        <v>1064</v>
      </c>
      <c r="W149" s="14" t="s">
        <v>996</v>
      </c>
      <c r="X149" s="14" t="s">
        <v>19</v>
      </c>
      <c r="Y149" s="12" t="s">
        <v>19</v>
      </c>
      <c r="Z149" s="14" t="s">
        <v>19</v>
      </c>
      <c r="AA149" s="15" t="s">
        <v>19</v>
      </c>
      <c r="AB149" t="s">
        <v>19</v>
      </c>
      <c r="AC149" t="s">
        <v>1065</v>
      </c>
      <c r="AD149" t="s">
        <v>6</v>
      </c>
      <c r="AE149" t="s">
        <v>1066</v>
      </c>
      <c r="AF149" t="s">
        <v>87</v>
      </c>
      <c r="AG149" t="s">
        <v>75</v>
      </c>
      <c r="AH149" t="s">
        <v>19</v>
      </c>
    </row>
    <row r="150" ht="14.25" customHeight="1" spans="1:34">
      <c r="A150" s="6" t="s">
        <v>1067</v>
      </c>
      <c r="B150" s="6" t="s">
        <v>1068</v>
      </c>
      <c r="C150" s="6" t="s">
        <v>74</v>
      </c>
      <c r="D150" s="6" t="s">
        <v>75</v>
      </c>
      <c r="E150" s="6" t="s">
        <v>76</v>
      </c>
      <c r="F150" s="6" t="s">
        <v>75</v>
      </c>
      <c r="G150" s="6" t="s">
        <v>1069</v>
      </c>
      <c r="H150" s="7" t="s">
        <v>1070</v>
      </c>
      <c r="I150" s="7" t="s">
        <v>79</v>
      </c>
      <c r="J150" s="7" t="s">
        <v>2</v>
      </c>
      <c r="K150" s="7" t="s">
        <v>1071</v>
      </c>
      <c r="L150" s="7">
        <v>1</v>
      </c>
      <c r="M150" s="7">
        <v>1</v>
      </c>
      <c r="N150" s="7" t="s">
        <v>257</v>
      </c>
      <c r="O150" s="7" t="s">
        <v>353</v>
      </c>
      <c r="P150" s="7" t="s">
        <v>603</v>
      </c>
      <c r="Q150" s="7"/>
      <c r="R150" s="12" t="s">
        <v>1072</v>
      </c>
      <c r="S150" s="14" t="s">
        <v>19</v>
      </c>
      <c r="T150" s="7"/>
      <c r="U150" s="12" t="s">
        <v>19</v>
      </c>
      <c r="V150" s="12" t="s">
        <v>1072</v>
      </c>
      <c r="W150" s="14" t="s">
        <v>1073</v>
      </c>
      <c r="X150" s="14" t="s">
        <v>19</v>
      </c>
      <c r="Y150" s="12" t="s">
        <v>19</v>
      </c>
      <c r="Z150" s="14" t="s">
        <v>19</v>
      </c>
      <c r="AA150" s="15" t="s">
        <v>19</v>
      </c>
      <c r="AB150" t="s">
        <v>19</v>
      </c>
      <c r="AC150" t="s">
        <v>1074</v>
      </c>
      <c r="AD150" t="s">
        <v>6</v>
      </c>
      <c r="AE150" t="s">
        <v>301</v>
      </c>
      <c r="AF150" t="s">
        <v>87</v>
      </c>
      <c r="AG150" t="s">
        <v>75</v>
      </c>
      <c r="AH150" t="s">
        <v>19</v>
      </c>
    </row>
    <row r="151" ht="14.25" customHeight="1" spans="1:34">
      <c r="A151" s="6" t="s">
        <v>1075</v>
      </c>
      <c r="B151" s="6" t="s">
        <v>1076</v>
      </c>
      <c r="C151" s="6" t="s">
        <v>74</v>
      </c>
      <c r="D151" s="6" t="s">
        <v>75</v>
      </c>
      <c r="E151" s="6" t="s">
        <v>76</v>
      </c>
      <c r="F151" s="6" t="s">
        <v>75</v>
      </c>
      <c r="G151" s="6" t="s">
        <v>1077</v>
      </c>
      <c r="H151" s="7" t="s">
        <v>1078</v>
      </c>
      <c r="I151" s="7" t="s">
        <v>79</v>
      </c>
      <c r="J151" s="7" t="s">
        <v>2</v>
      </c>
      <c r="K151" s="7" t="s">
        <v>1079</v>
      </c>
      <c r="L151" s="7">
        <v>1</v>
      </c>
      <c r="M151" s="7">
        <v>4</v>
      </c>
      <c r="N151" s="7" t="s">
        <v>82</v>
      </c>
      <c r="O151" s="7" t="s">
        <v>352</v>
      </c>
      <c r="P151" s="7" t="s">
        <v>603</v>
      </c>
      <c r="Q151" s="7"/>
      <c r="R151" s="12" t="s">
        <v>1080</v>
      </c>
      <c r="S151" s="14" t="s">
        <v>19</v>
      </c>
      <c r="T151" s="7"/>
      <c r="U151" s="12" t="s">
        <v>19</v>
      </c>
      <c r="V151" s="12" t="s">
        <v>1080</v>
      </c>
      <c r="W151" s="14" t="s">
        <v>688</v>
      </c>
      <c r="X151" s="14" t="s">
        <v>19</v>
      </c>
      <c r="Y151" s="12" t="s">
        <v>19</v>
      </c>
      <c r="Z151" s="14" t="s">
        <v>19</v>
      </c>
      <c r="AA151" s="15" t="s">
        <v>19</v>
      </c>
      <c r="AB151" t="s">
        <v>19</v>
      </c>
      <c r="AC151" t="s">
        <v>1081</v>
      </c>
      <c r="AD151" t="s">
        <v>6</v>
      </c>
      <c r="AE151" t="s">
        <v>119</v>
      </c>
      <c r="AF151" t="s">
        <v>87</v>
      </c>
      <c r="AG151" t="s">
        <v>75</v>
      </c>
      <c r="AH151" t="s">
        <v>19</v>
      </c>
    </row>
    <row r="152" ht="14.25" customHeight="1" spans="1:34">
      <c r="A152" s="6" t="s">
        <v>1082</v>
      </c>
      <c r="B152" s="6" t="s">
        <v>1083</v>
      </c>
      <c r="C152" s="6" t="s">
        <v>74</v>
      </c>
      <c r="D152" s="6" t="s">
        <v>75</v>
      </c>
      <c r="E152" s="6" t="s">
        <v>76</v>
      </c>
      <c r="F152" s="6" t="s">
        <v>75</v>
      </c>
      <c r="G152" s="6" t="s">
        <v>145</v>
      </c>
      <c r="H152" s="7" t="s">
        <v>146</v>
      </c>
      <c r="I152" s="7" t="s">
        <v>79</v>
      </c>
      <c r="J152" s="7" t="s">
        <v>2</v>
      </c>
      <c r="K152" s="7" t="s">
        <v>1084</v>
      </c>
      <c r="L152" s="7">
        <v>1</v>
      </c>
      <c r="M152" s="7">
        <v>1</v>
      </c>
      <c r="N152" s="7" t="s">
        <v>83</v>
      </c>
      <c r="O152" s="7" t="s">
        <v>353</v>
      </c>
      <c r="P152" s="7" t="s">
        <v>603</v>
      </c>
      <c r="Q152" s="7"/>
      <c r="R152" s="12" t="s">
        <v>1085</v>
      </c>
      <c r="S152" s="14" t="s">
        <v>19</v>
      </c>
      <c r="T152" s="7"/>
      <c r="U152" s="12" t="s">
        <v>19</v>
      </c>
      <c r="V152" s="12" t="s">
        <v>1085</v>
      </c>
      <c r="W152" s="14" t="s">
        <v>299</v>
      </c>
      <c r="X152" s="14" t="s">
        <v>19</v>
      </c>
      <c r="Y152" s="12" t="s">
        <v>19</v>
      </c>
      <c r="Z152" s="14" t="s">
        <v>19</v>
      </c>
      <c r="AA152" s="15" t="s">
        <v>19</v>
      </c>
      <c r="AB152" t="s">
        <v>19</v>
      </c>
      <c r="AC152" t="s">
        <v>1086</v>
      </c>
      <c r="AD152" t="s">
        <v>6</v>
      </c>
      <c r="AE152" t="s">
        <v>153</v>
      </c>
      <c r="AF152" t="s">
        <v>87</v>
      </c>
      <c r="AG152" t="s">
        <v>75</v>
      </c>
      <c r="AH152" t="s">
        <v>19</v>
      </c>
    </row>
    <row r="153" ht="14.25" customHeight="1" spans="1:34">
      <c r="A153" s="6" t="s">
        <v>1087</v>
      </c>
      <c r="B153" s="6" t="s">
        <v>1088</v>
      </c>
      <c r="C153" s="6" t="s">
        <v>74</v>
      </c>
      <c r="D153" s="6" t="s">
        <v>75</v>
      </c>
      <c r="E153" s="6" t="s">
        <v>76</v>
      </c>
      <c r="F153" s="6" t="s">
        <v>75</v>
      </c>
      <c r="G153" s="6" t="s">
        <v>145</v>
      </c>
      <c r="H153" s="7" t="s">
        <v>146</v>
      </c>
      <c r="I153" s="7" t="s">
        <v>79</v>
      </c>
      <c r="J153" s="7" t="s">
        <v>2</v>
      </c>
      <c r="K153" s="7" t="s">
        <v>1089</v>
      </c>
      <c r="L153" s="7">
        <v>1</v>
      </c>
      <c r="M153" s="7">
        <v>1</v>
      </c>
      <c r="N153" s="7" t="s">
        <v>352</v>
      </c>
      <c r="O153" s="7" t="s">
        <v>353</v>
      </c>
      <c r="P153" s="7" t="s">
        <v>603</v>
      </c>
      <c r="Q153" s="7"/>
      <c r="R153" s="12" t="s">
        <v>836</v>
      </c>
      <c r="S153" s="14" t="s">
        <v>19</v>
      </c>
      <c r="T153" s="7"/>
      <c r="U153" s="12" t="s">
        <v>19</v>
      </c>
      <c r="V153" s="12" t="s">
        <v>836</v>
      </c>
      <c r="W153" s="14" t="s">
        <v>1090</v>
      </c>
      <c r="X153" s="14" t="s">
        <v>19</v>
      </c>
      <c r="Y153" s="12" t="s">
        <v>19</v>
      </c>
      <c r="Z153" s="14" t="s">
        <v>19</v>
      </c>
      <c r="AA153" s="15" t="s">
        <v>19</v>
      </c>
      <c r="AB153" t="s">
        <v>19</v>
      </c>
      <c r="AC153" t="s">
        <v>1086</v>
      </c>
      <c r="AD153" t="s">
        <v>6</v>
      </c>
      <c r="AE153" t="s">
        <v>153</v>
      </c>
      <c r="AF153" t="s">
        <v>87</v>
      </c>
      <c r="AG153" t="s">
        <v>75</v>
      </c>
      <c r="AH153" t="s">
        <v>19</v>
      </c>
    </row>
    <row r="154" ht="14.25" customHeight="1" spans="1:34">
      <c r="A154" s="6" t="s">
        <v>1091</v>
      </c>
      <c r="B154" s="6" t="s">
        <v>1092</v>
      </c>
      <c r="C154" s="6" t="s">
        <v>74</v>
      </c>
      <c r="D154" s="6" t="s">
        <v>75</v>
      </c>
      <c r="E154" s="6" t="s">
        <v>76</v>
      </c>
      <c r="F154" s="6" t="s">
        <v>75</v>
      </c>
      <c r="G154" s="6" t="s">
        <v>145</v>
      </c>
      <c r="H154" s="7" t="s">
        <v>146</v>
      </c>
      <c r="I154" s="7" t="s">
        <v>79</v>
      </c>
      <c r="J154" s="7" t="s">
        <v>2</v>
      </c>
      <c r="K154" s="7" t="s">
        <v>1093</v>
      </c>
      <c r="L154" s="7">
        <v>1</v>
      </c>
      <c r="M154" s="7">
        <v>1</v>
      </c>
      <c r="N154" s="7" t="s">
        <v>83</v>
      </c>
      <c r="O154" s="7" t="s">
        <v>353</v>
      </c>
      <c r="P154" s="7" t="s">
        <v>603</v>
      </c>
      <c r="Q154" s="7"/>
      <c r="R154" s="12" t="s">
        <v>836</v>
      </c>
      <c r="S154" s="14" t="s">
        <v>19</v>
      </c>
      <c r="T154" s="7"/>
      <c r="U154" s="12" t="s">
        <v>19</v>
      </c>
      <c r="V154" s="12" t="s">
        <v>836</v>
      </c>
      <c r="W154" s="14" t="s">
        <v>299</v>
      </c>
      <c r="X154" s="14" t="s">
        <v>19</v>
      </c>
      <c r="Y154" s="12" t="s">
        <v>19</v>
      </c>
      <c r="Z154" s="14" t="s">
        <v>19</v>
      </c>
      <c r="AA154" s="15" t="s">
        <v>19</v>
      </c>
      <c r="AB154" t="s">
        <v>19</v>
      </c>
      <c r="AC154" t="s">
        <v>1094</v>
      </c>
      <c r="AD154" t="s">
        <v>6</v>
      </c>
      <c r="AE154" t="s">
        <v>153</v>
      </c>
      <c r="AF154" t="s">
        <v>87</v>
      </c>
      <c r="AG154" t="s">
        <v>75</v>
      </c>
      <c r="AH154" t="s">
        <v>19</v>
      </c>
    </row>
    <row r="155" ht="14.25" customHeight="1" spans="1:34">
      <c r="A155" s="6" t="s">
        <v>1095</v>
      </c>
      <c r="B155" s="6" t="s">
        <v>1096</v>
      </c>
      <c r="C155" s="6" t="s">
        <v>74</v>
      </c>
      <c r="D155" s="6" t="s">
        <v>75</v>
      </c>
      <c r="E155" s="6" t="s">
        <v>76</v>
      </c>
      <c r="F155" s="6" t="s">
        <v>75</v>
      </c>
      <c r="G155" s="6" t="s">
        <v>145</v>
      </c>
      <c r="H155" s="7" t="s">
        <v>146</v>
      </c>
      <c r="I155" s="7" t="s">
        <v>79</v>
      </c>
      <c r="J155" s="7" t="s">
        <v>2</v>
      </c>
      <c r="K155" s="7" t="s">
        <v>1097</v>
      </c>
      <c r="L155" s="7">
        <v>1</v>
      </c>
      <c r="M155" s="7">
        <v>1</v>
      </c>
      <c r="N155" s="7" t="s">
        <v>83</v>
      </c>
      <c r="O155" s="7" t="s">
        <v>353</v>
      </c>
      <c r="P155" s="7" t="s">
        <v>603</v>
      </c>
      <c r="Q155" s="7"/>
      <c r="R155" s="12" t="s">
        <v>1085</v>
      </c>
      <c r="S155" s="14" t="s">
        <v>19</v>
      </c>
      <c r="T155" s="7"/>
      <c r="U155" s="12" t="s">
        <v>19</v>
      </c>
      <c r="V155" s="12" t="s">
        <v>1085</v>
      </c>
      <c r="W155" s="14" t="s">
        <v>299</v>
      </c>
      <c r="X155" s="14" t="s">
        <v>19</v>
      </c>
      <c r="Y155" s="12" t="s">
        <v>19</v>
      </c>
      <c r="Z155" s="14" t="s">
        <v>19</v>
      </c>
      <c r="AA155" s="15" t="s">
        <v>19</v>
      </c>
      <c r="AB155" t="s">
        <v>19</v>
      </c>
      <c r="AC155" t="s">
        <v>1086</v>
      </c>
      <c r="AD155" t="s">
        <v>6</v>
      </c>
      <c r="AE155" t="s">
        <v>153</v>
      </c>
      <c r="AF155" t="s">
        <v>87</v>
      </c>
      <c r="AG155" t="s">
        <v>75</v>
      </c>
      <c r="AH155" t="s">
        <v>19</v>
      </c>
    </row>
    <row r="156" ht="14.25" customHeight="1" spans="1:34">
      <c r="A156" s="6" t="s">
        <v>1098</v>
      </c>
      <c r="B156" s="6" t="s">
        <v>1099</v>
      </c>
      <c r="C156" s="6" t="s">
        <v>74</v>
      </c>
      <c r="D156" s="6" t="s">
        <v>75</v>
      </c>
      <c r="E156" s="6" t="s">
        <v>76</v>
      </c>
      <c r="F156" s="6" t="s">
        <v>75</v>
      </c>
      <c r="G156" s="6" t="s">
        <v>145</v>
      </c>
      <c r="H156" s="7" t="s">
        <v>146</v>
      </c>
      <c r="I156" s="7" t="s">
        <v>79</v>
      </c>
      <c r="J156" s="7" t="s">
        <v>2</v>
      </c>
      <c r="K156" s="7" t="s">
        <v>1100</v>
      </c>
      <c r="L156" s="7">
        <v>1</v>
      </c>
      <c r="M156" s="7">
        <v>1</v>
      </c>
      <c r="N156" s="7" t="s">
        <v>621</v>
      </c>
      <c r="O156" s="7" t="s">
        <v>353</v>
      </c>
      <c r="P156" s="7" t="s">
        <v>603</v>
      </c>
      <c r="Q156" s="7"/>
      <c r="R156" s="12" t="s">
        <v>822</v>
      </c>
      <c r="S156" s="14" t="s">
        <v>19</v>
      </c>
      <c r="T156" s="7"/>
      <c r="U156" s="12" t="s">
        <v>19</v>
      </c>
      <c r="V156" s="12" t="s">
        <v>822</v>
      </c>
      <c r="W156" s="14" t="s">
        <v>701</v>
      </c>
      <c r="X156" s="14" t="s">
        <v>19</v>
      </c>
      <c r="Y156" s="12" t="s">
        <v>19</v>
      </c>
      <c r="Z156" s="14" t="s">
        <v>19</v>
      </c>
      <c r="AA156" s="15" t="s">
        <v>19</v>
      </c>
      <c r="AB156" t="s">
        <v>19</v>
      </c>
      <c r="AC156" t="s">
        <v>1101</v>
      </c>
      <c r="AD156" t="s">
        <v>6</v>
      </c>
      <c r="AE156" t="s">
        <v>153</v>
      </c>
      <c r="AF156" t="s">
        <v>87</v>
      </c>
      <c r="AG156" t="s">
        <v>75</v>
      </c>
      <c r="AH156" t="s">
        <v>19</v>
      </c>
    </row>
    <row r="157" ht="14.25" customHeight="1" spans="1:34">
      <c r="A157" s="6" t="s">
        <v>1102</v>
      </c>
      <c r="B157" s="6" t="s">
        <v>1103</v>
      </c>
      <c r="C157" s="6" t="s">
        <v>74</v>
      </c>
      <c r="D157" s="6" t="s">
        <v>75</v>
      </c>
      <c r="E157" s="6" t="s">
        <v>76</v>
      </c>
      <c r="F157" s="6" t="s">
        <v>75</v>
      </c>
      <c r="G157" s="6" t="s">
        <v>145</v>
      </c>
      <c r="H157" s="7" t="s">
        <v>146</v>
      </c>
      <c r="I157" s="7" t="s">
        <v>79</v>
      </c>
      <c r="J157" s="7" t="s">
        <v>2</v>
      </c>
      <c r="K157" s="7" t="s">
        <v>1104</v>
      </c>
      <c r="L157" s="7">
        <v>1</v>
      </c>
      <c r="M157" s="7">
        <v>1</v>
      </c>
      <c r="N157" s="7" t="s">
        <v>83</v>
      </c>
      <c r="O157" s="7" t="s">
        <v>353</v>
      </c>
      <c r="P157" s="7" t="s">
        <v>603</v>
      </c>
      <c r="Q157" s="7"/>
      <c r="R157" s="12" t="s">
        <v>1085</v>
      </c>
      <c r="S157" s="14" t="s">
        <v>19</v>
      </c>
      <c r="T157" s="7"/>
      <c r="U157" s="12" t="s">
        <v>19</v>
      </c>
      <c r="V157" s="12" t="s">
        <v>1085</v>
      </c>
      <c r="W157" s="14" t="s">
        <v>299</v>
      </c>
      <c r="X157" s="14" t="s">
        <v>19</v>
      </c>
      <c r="Y157" s="12" t="s">
        <v>19</v>
      </c>
      <c r="Z157" s="14" t="s">
        <v>19</v>
      </c>
      <c r="AA157" s="15" t="s">
        <v>19</v>
      </c>
      <c r="AB157" t="s">
        <v>19</v>
      </c>
      <c r="AC157" t="s">
        <v>1086</v>
      </c>
      <c r="AD157" t="s">
        <v>6</v>
      </c>
      <c r="AE157" t="s">
        <v>153</v>
      </c>
      <c r="AF157" t="s">
        <v>87</v>
      </c>
      <c r="AG157" t="s">
        <v>75</v>
      </c>
      <c r="AH157" t="s">
        <v>19</v>
      </c>
    </row>
    <row r="158" ht="14.25" customHeight="1" spans="1:34">
      <c r="A158" s="6" t="s">
        <v>1105</v>
      </c>
      <c r="B158" s="6" t="s">
        <v>1106</v>
      </c>
      <c r="C158" s="6" t="s">
        <v>74</v>
      </c>
      <c r="D158" s="6" t="s">
        <v>75</v>
      </c>
      <c r="E158" s="6" t="s">
        <v>76</v>
      </c>
      <c r="F158" s="6" t="s">
        <v>75</v>
      </c>
      <c r="G158" s="6" t="s">
        <v>1107</v>
      </c>
      <c r="H158" s="7" t="s">
        <v>1108</v>
      </c>
      <c r="I158" s="7" t="s">
        <v>79</v>
      </c>
      <c r="J158" s="7" t="s">
        <v>2</v>
      </c>
      <c r="K158" s="7" t="s">
        <v>1109</v>
      </c>
      <c r="L158" s="7">
        <v>1</v>
      </c>
      <c r="M158" s="7">
        <v>1</v>
      </c>
      <c r="N158" s="7" t="s">
        <v>352</v>
      </c>
      <c r="O158" s="7" t="s">
        <v>353</v>
      </c>
      <c r="P158" s="7" t="s">
        <v>603</v>
      </c>
      <c r="Q158" s="7"/>
      <c r="R158" s="12" t="s">
        <v>1110</v>
      </c>
      <c r="S158" s="14" t="s">
        <v>19</v>
      </c>
      <c r="T158" s="7"/>
      <c r="U158" s="12" t="s">
        <v>19</v>
      </c>
      <c r="V158" s="12" t="s">
        <v>1110</v>
      </c>
      <c r="W158" s="14" t="s">
        <v>577</v>
      </c>
      <c r="X158" s="14" t="s">
        <v>19</v>
      </c>
      <c r="Y158" s="12" t="s">
        <v>19</v>
      </c>
      <c r="Z158" s="14" t="s">
        <v>19</v>
      </c>
      <c r="AA158" s="15" t="s">
        <v>19</v>
      </c>
      <c r="AB158" t="s">
        <v>19</v>
      </c>
      <c r="AC158" t="s">
        <v>318</v>
      </c>
      <c r="AD158" t="s">
        <v>6</v>
      </c>
      <c r="AE158" t="s">
        <v>139</v>
      </c>
      <c r="AF158" t="s">
        <v>87</v>
      </c>
      <c r="AG158" t="s">
        <v>75</v>
      </c>
      <c r="AH158" t="s">
        <v>19</v>
      </c>
    </row>
    <row r="159" ht="14.25" customHeight="1" spans="1:34">
      <c r="A159" s="6" t="s">
        <v>1111</v>
      </c>
      <c r="B159" s="6" t="s">
        <v>1112</v>
      </c>
      <c r="C159" s="6" t="s">
        <v>74</v>
      </c>
      <c r="D159" s="6" t="s">
        <v>75</v>
      </c>
      <c r="E159" s="6" t="s">
        <v>76</v>
      </c>
      <c r="F159" s="6" t="s">
        <v>75</v>
      </c>
      <c r="G159" s="6" t="s">
        <v>254</v>
      </c>
      <c r="H159" s="7" t="s">
        <v>255</v>
      </c>
      <c r="I159" s="7" t="s">
        <v>79</v>
      </c>
      <c r="J159" s="7" t="s">
        <v>2</v>
      </c>
      <c r="K159" s="7" t="s">
        <v>1113</v>
      </c>
      <c r="L159" s="7">
        <v>1</v>
      </c>
      <c r="M159" s="7">
        <v>2</v>
      </c>
      <c r="N159" s="7" t="s">
        <v>83</v>
      </c>
      <c r="O159" s="7" t="s">
        <v>621</v>
      </c>
      <c r="P159" s="7" t="s">
        <v>603</v>
      </c>
      <c r="Q159" s="7"/>
      <c r="R159" s="12" t="s">
        <v>1114</v>
      </c>
      <c r="S159" s="14" t="s">
        <v>19</v>
      </c>
      <c r="T159" s="7"/>
      <c r="U159" s="12" t="s">
        <v>19</v>
      </c>
      <c r="V159" s="12" t="s">
        <v>1114</v>
      </c>
      <c r="W159" s="14" t="s">
        <v>1115</v>
      </c>
      <c r="X159" s="14" t="s">
        <v>19</v>
      </c>
      <c r="Y159" s="12" t="s">
        <v>19</v>
      </c>
      <c r="Z159" s="14" t="s">
        <v>19</v>
      </c>
      <c r="AA159" s="15" t="s">
        <v>19</v>
      </c>
      <c r="AB159" t="s">
        <v>19</v>
      </c>
      <c r="AC159" t="s">
        <v>1116</v>
      </c>
      <c r="AD159" t="s">
        <v>6</v>
      </c>
      <c r="AE159" t="s">
        <v>417</v>
      </c>
      <c r="AF159" t="s">
        <v>87</v>
      </c>
      <c r="AG159" t="s">
        <v>75</v>
      </c>
      <c r="AH159" t="s">
        <v>19</v>
      </c>
    </row>
    <row r="160" ht="14.25" customHeight="1" spans="1:34">
      <c r="A160" s="6" t="s">
        <v>1117</v>
      </c>
      <c r="B160" s="6" t="s">
        <v>1118</v>
      </c>
      <c r="C160" s="6" t="s">
        <v>74</v>
      </c>
      <c r="D160" s="6" t="s">
        <v>75</v>
      </c>
      <c r="E160" s="6" t="s">
        <v>76</v>
      </c>
      <c r="F160" s="6" t="s">
        <v>75</v>
      </c>
      <c r="G160" s="6" t="s">
        <v>145</v>
      </c>
      <c r="H160" s="7" t="s">
        <v>146</v>
      </c>
      <c r="I160" s="7" t="s">
        <v>79</v>
      </c>
      <c r="J160" s="7" t="s">
        <v>2</v>
      </c>
      <c r="K160" s="7" t="s">
        <v>872</v>
      </c>
      <c r="L160" s="7">
        <v>1</v>
      </c>
      <c r="M160" s="7">
        <v>1</v>
      </c>
      <c r="N160" s="7" t="s">
        <v>621</v>
      </c>
      <c r="O160" s="7" t="s">
        <v>353</v>
      </c>
      <c r="P160" s="7" t="s">
        <v>603</v>
      </c>
      <c r="Q160" s="7"/>
      <c r="R160" s="12" t="s">
        <v>822</v>
      </c>
      <c r="S160" s="14" t="s">
        <v>19</v>
      </c>
      <c r="T160" s="7"/>
      <c r="U160" s="12" t="s">
        <v>19</v>
      </c>
      <c r="V160" s="12" t="s">
        <v>822</v>
      </c>
      <c r="W160" s="14" t="s">
        <v>701</v>
      </c>
      <c r="X160" s="14" t="s">
        <v>19</v>
      </c>
      <c r="Y160" s="12" t="s">
        <v>19</v>
      </c>
      <c r="Z160" s="14" t="s">
        <v>19</v>
      </c>
      <c r="AA160" s="15" t="s">
        <v>19</v>
      </c>
      <c r="AB160" t="s">
        <v>19</v>
      </c>
      <c r="AC160" t="s">
        <v>1101</v>
      </c>
      <c r="AD160" t="s">
        <v>6</v>
      </c>
      <c r="AE160" t="s">
        <v>153</v>
      </c>
      <c r="AF160" t="s">
        <v>87</v>
      </c>
      <c r="AG160" t="s">
        <v>75</v>
      </c>
      <c r="AH160" t="s">
        <v>19</v>
      </c>
    </row>
    <row r="161" ht="14.25" customHeight="1" spans="1:34">
      <c r="A161" s="6" t="s">
        <v>1119</v>
      </c>
      <c r="B161" s="6" t="s">
        <v>1120</v>
      </c>
      <c r="C161" s="6" t="s">
        <v>74</v>
      </c>
      <c r="D161" s="6" t="s">
        <v>75</v>
      </c>
      <c r="E161" s="6" t="s">
        <v>76</v>
      </c>
      <c r="F161" s="6" t="s">
        <v>75</v>
      </c>
      <c r="G161" s="6" t="s">
        <v>145</v>
      </c>
      <c r="H161" s="7" t="s">
        <v>146</v>
      </c>
      <c r="I161" s="7" t="s">
        <v>79</v>
      </c>
      <c r="J161" s="7" t="s">
        <v>2</v>
      </c>
      <c r="K161" s="7" t="s">
        <v>1121</v>
      </c>
      <c r="L161" s="7">
        <v>1</v>
      </c>
      <c r="M161" s="7">
        <v>1</v>
      </c>
      <c r="N161" s="7" t="s">
        <v>83</v>
      </c>
      <c r="O161" s="7" t="s">
        <v>353</v>
      </c>
      <c r="P161" s="7" t="s">
        <v>603</v>
      </c>
      <c r="Q161" s="7"/>
      <c r="R161" s="12" t="s">
        <v>836</v>
      </c>
      <c r="S161" s="14" t="s">
        <v>19</v>
      </c>
      <c r="T161" s="7"/>
      <c r="U161" s="12" t="s">
        <v>19</v>
      </c>
      <c r="V161" s="12" t="s">
        <v>836</v>
      </c>
      <c r="W161" s="14" t="s">
        <v>299</v>
      </c>
      <c r="X161" s="14" t="s">
        <v>19</v>
      </c>
      <c r="Y161" s="12" t="s">
        <v>19</v>
      </c>
      <c r="Z161" s="14" t="s">
        <v>19</v>
      </c>
      <c r="AA161" s="15" t="s">
        <v>19</v>
      </c>
      <c r="AB161" t="s">
        <v>19</v>
      </c>
      <c r="AC161" t="s">
        <v>1094</v>
      </c>
      <c r="AD161" t="s">
        <v>6</v>
      </c>
      <c r="AE161" t="s">
        <v>153</v>
      </c>
      <c r="AF161" t="s">
        <v>87</v>
      </c>
      <c r="AG161" t="s">
        <v>75</v>
      </c>
      <c r="AH161" t="s">
        <v>19</v>
      </c>
    </row>
    <row r="162" ht="14.25" customHeight="1" spans="1:34">
      <c r="A162" s="6" t="s">
        <v>1122</v>
      </c>
      <c r="B162" s="6" t="s">
        <v>1123</v>
      </c>
      <c r="C162" s="6" t="s">
        <v>74</v>
      </c>
      <c r="D162" s="6" t="s">
        <v>75</v>
      </c>
      <c r="E162" s="6" t="s">
        <v>76</v>
      </c>
      <c r="F162" s="6" t="s">
        <v>75</v>
      </c>
      <c r="G162" s="6" t="s">
        <v>1124</v>
      </c>
      <c r="H162" s="7" t="s">
        <v>1125</v>
      </c>
      <c r="I162" s="7" t="s">
        <v>79</v>
      </c>
      <c r="J162" s="7" t="s">
        <v>2</v>
      </c>
      <c r="K162" s="7" t="s">
        <v>1126</v>
      </c>
      <c r="L162" s="7">
        <v>1</v>
      </c>
      <c r="M162" s="7">
        <v>2</v>
      </c>
      <c r="N162" s="7" t="s">
        <v>621</v>
      </c>
      <c r="O162" s="7" t="s">
        <v>621</v>
      </c>
      <c r="P162" s="7" t="s">
        <v>603</v>
      </c>
      <c r="Q162" s="7"/>
      <c r="R162" s="12" t="s">
        <v>1127</v>
      </c>
      <c r="S162" s="14" t="s">
        <v>19</v>
      </c>
      <c r="T162" s="7"/>
      <c r="U162" s="12" t="s">
        <v>19</v>
      </c>
      <c r="V162" s="12" t="s">
        <v>1127</v>
      </c>
      <c r="W162" s="14" t="s">
        <v>1128</v>
      </c>
      <c r="X162" s="14" t="s">
        <v>19</v>
      </c>
      <c r="Y162" s="12" t="s">
        <v>19</v>
      </c>
      <c r="Z162" s="14" t="s">
        <v>19</v>
      </c>
      <c r="AA162" s="15" t="s">
        <v>19</v>
      </c>
      <c r="AB162" t="s">
        <v>19</v>
      </c>
      <c r="AC162" t="s">
        <v>1129</v>
      </c>
      <c r="AD162" t="s">
        <v>6</v>
      </c>
      <c r="AE162" t="s">
        <v>1130</v>
      </c>
      <c r="AF162" t="s">
        <v>87</v>
      </c>
      <c r="AG162" t="s">
        <v>75</v>
      </c>
      <c r="AH162" t="s">
        <v>19</v>
      </c>
    </row>
    <row r="163" ht="14.25" customHeight="1" spans="1:34">
      <c r="A163" s="6" t="s">
        <v>1131</v>
      </c>
      <c r="B163" s="6" t="s">
        <v>1132</v>
      </c>
      <c r="C163" s="6" t="s">
        <v>74</v>
      </c>
      <c r="D163" s="6" t="s">
        <v>75</v>
      </c>
      <c r="E163" s="6" t="s">
        <v>76</v>
      </c>
      <c r="F163" s="6" t="s">
        <v>75</v>
      </c>
      <c r="G163" s="6" t="s">
        <v>245</v>
      </c>
      <c r="H163" s="7" t="s">
        <v>246</v>
      </c>
      <c r="I163" s="7" t="s">
        <v>79</v>
      </c>
      <c r="J163" s="7" t="s">
        <v>2</v>
      </c>
      <c r="K163" s="7" t="s">
        <v>1133</v>
      </c>
      <c r="L163" s="7">
        <v>1</v>
      </c>
      <c r="M163" s="7">
        <v>2</v>
      </c>
      <c r="N163" s="7" t="s">
        <v>621</v>
      </c>
      <c r="O163" s="7" t="s">
        <v>621</v>
      </c>
      <c r="P163" s="7" t="s">
        <v>603</v>
      </c>
      <c r="Q163" s="7"/>
      <c r="R163" s="12" t="s">
        <v>1134</v>
      </c>
      <c r="S163" s="14" t="s">
        <v>19</v>
      </c>
      <c r="T163" s="7"/>
      <c r="U163" s="12" t="s">
        <v>19</v>
      </c>
      <c r="V163" s="12" t="s">
        <v>1134</v>
      </c>
      <c r="W163" s="14" t="s">
        <v>1135</v>
      </c>
      <c r="X163" s="14" t="s">
        <v>19</v>
      </c>
      <c r="Y163" s="12" t="s">
        <v>19</v>
      </c>
      <c r="Z163" s="14" t="s">
        <v>19</v>
      </c>
      <c r="AA163" s="15" t="s">
        <v>19</v>
      </c>
      <c r="AB163" t="s">
        <v>19</v>
      </c>
      <c r="AC163" t="s">
        <v>527</v>
      </c>
      <c r="AD163" t="s">
        <v>6</v>
      </c>
      <c r="AE163" t="s">
        <v>301</v>
      </c>
      <c r="AF163" t="s">
        <v>87</v>
      </c>
      <c r="AG163" t="s">
        <v>75</v>
      </c>
      <c r="AH163" t="s">
        <v>19</v>
      </c>
    </row>
    <row r="164" ht="14.25" customHeight="1" spans="1:34">
      <c r="A164" s="6" t="s">
        <v>1136</v>
      </c>
      <c r="B164" s="6" t="s">
        <v>1137</v>
      </c>
      <c r="C164" s="6" t="s">
        <v>74</v>
      </c>
      <c r="D164" s="6" t="s">
        <v>75</v>
      </c>
      <c r="E164" s="6" t="s">
        <v>76</v>
      </c>
      <c r="F164" s="6" t="s">
        <v>75</v>
      </c>
      <c r="G164" s="6" t="s">
        <v>145</v>
      </c>
      <c r="H164" s="7" t="s">
        <v>146</v>
      </c>
      <c r="I164" s="7" t="s">
        <v>79</v>
      </c>
      <c r="J164" s="7" t="s">
        <v>2</v>
      </c>
      <c r="K164" s="7" t="s">
        <v>1138</v>
      </c>
      <c r="L164" s="7">
        <v>1</v>
      </c>
      <c r="M164" s="7">
        <v>1</v>
      </c>
      <c r="N164" s="7" t="s">
        <v>352</v>
      </c>
      <c r="O164" s="7" t="s">
        <v>353</v>
      </c>
      <c r="P164" s="7" t="s">
        <v>603</v>
      </c>
      <c r="Q164" s="7"/>
      <c r="R164" s="12" t="s">
        <v>836</v>
      </c>
      <c r="S164" s="14" t="s">
        <v>19</v>
      </c>
      <c r="T164" s="7"/>
      <c r="U164" s="12" t="s">
        <v>19</v>
      </c>
      <c r="V164" s="12" t="s">
        <v>836</v>
      </c>
      <c r="W164" s="14" t="s">
        <v>680</v>
      </c>
      <c r="X164" s="14" t="s">
        <v>19</v>
      </c>
      <c r="Y164" s="12" t="s">
        <v>19</v>
      </c>
      <c r="Z164" s="14" t="s">
        <v>19</v>
      </c>
      <c r="AA164" s="15" t="s">
        <v>19</v>
      </c>
      <c r="AB164" t="s">
        <v>19</v>
      </c>
      <c r="AC164" t="s">
        <v>1139</v>
      </c>
      <c r="AD164" t="s">
        <v>6</v>
      </c>
      <c r="AE164" t="s">
        <v>153</v>
      </c>
      <c r="AF164" t="s">
        <v>87</v>
      </c>
      <c r="AG164" t="s">
        <v>75</v>
      </c>
      <c r="AH164" t="s">
        <v>19</v>
      </c>
    </row>
    <row r="165" ht="14.25" customHeight="1" spans="1:34">
      <c r="A165" s="6" t="s">
        <v>1140</v>
      </c>
      <c r="B165" s="6" t="s">
        <v>1141</v>
      </c>
      <c r="C165" s="6" t="s">
        <v>74</v>
      </c>
      <c r="D165" s="6" t="s">
        <v>75</v>
      </c>
      <c r="E165" s="6" t="s">
        <v>76</v>
      </c>
      <c r="F165" s="6" t="s">
        <v>75</v>
      </c>
      <c r="G165" s="6" t="s">
        <v>202</v>
      </c>
      <c r="H165" s="7" t="s">
        <v>203</v>
      </c>
      <c r="I165" s="7" t="s">
        <v>79</v>
      </c>
      <c r="J165" s="7" t="s">
        <v>2</v>
      </c>
      <c r="K165" s="7" t="s">
        <v>1142</v>
      </c>
      <c r="L165" s="7">
        <v>1</v>
      </c>
      <c r="M165" s="7">
        <v>1</v>
      </c>
      <c r="N165" s="7" t="s">
        <v>83</v>
      </c>
      <c r="O165" s="7" t="s">
        <v>353</v>
      </c>
      <c r="P165" s="7" t="s">
        <v>603</v>
      </c>
      <c r="Q165" s="7"/>
      <c r="R165" s="12" t="s">
        <v>1143</v>
      </c>
      <c r="S165" s="14" t="s">
        <v>19</v>
      </c>
      <c r="T165" s="7"/>
      <c r="U165" s="12" t="s">
        <v>19</v>
      </c>
      <c r="V165" s="12" t="s">
        <v>1143</v>
      </c>
      <c r="W165" s="14" t="s">
        <v>1144</v>
      </c>
      <c r="X165" s="14" t="s">
        <v>19</v>
      </c>
      <c r="Y165" s="12" t="s">
        <v>19</v>
      </c>
      <c r="Z165" s="14" t="s">
        <v>19</v>
      </c>
      <c r="AA165" s="15" t="s">
        <v>19</v>
      </c>
      <c r="AB165" t="s">
        <v>19</v>
      </c>
      <c r="AC165" t="s">
        <v>1145</v>
      </c>
      <c r="AD165" t="s">
        <v>6</v>
      </c>
      <c r="AE165" t="s">
        <v>208</v>
      </c>
      <c r="AF165" t="s">
        <v>87</v>
      </c>
      <c r="AG165" t="s">
        <v>75</v>
      </c>
      <c r="AH165" t="s">
        <v>19</v>
      </c>
    </row>
    <row r="166" ht="14.25" customHeight="1" spans="1:34">
      <c r="A166" s="6" t="s">
        <v>1146</v>
      </c>
      <c r="B166" s="6" t="s">
        <v>1147</v>
      </c>
      <c r="C166" s="6" t="s">
        <v>74</v>
      </c>
      <c r="D166" s="6" t="s">
        <v>75</v>
      </c>
      <c r="E166" s="6" t="s">
        <v>76</v>
      </c>
      <c r="F166" s="6" t="s">
        <v>75</v>
      </c>
      <c r="G166" s="6" t="s">
        <v>145</v>
      </c>
      <c r="H166" s="7" t="s">
        <v>146</v>
      </c>
      <c r="I166" s="7" t="s">
        <v>79</v>
      </c>
      <c r="J166" s="7" t="s">
        <v>2</v>
      </c>
      <c r="K166" s="7" t="s">
        <v>1148</v>
      </c>
      <c r="L166" s="7">
        <v>1</v>
      </c>
      <c r="M166" s="7">
        <v>1</v>
      </c>
      <c r="N166" s="7" t="s">
        <v>83</v>
      </c>
      <c r="O166" s="7" t="s">
        <v>353</v>
      </c>
      <c r="P166" s="7" t="s">
        <v>603</v>
      </c>
      <c r="Q166" s="7"/>
      <c r="R166" s="12" t="s">
        <v>836</v>
      </c>
      <c r="S166" s="14" t="s">
        <v>19</v>
      </c>
      <c r="T166" s="7"/>
      <c r="U166" s="12" t="s">
        <v>19</v>
      </c>
      <c r="V166" s="12" t="s">
        <v>836</v>
      </c>
      <c r="W166" s="14" t="s">
        <v>299</v>
      </c>
      <c r="X166" s="14" t="s">
        <v>19</v>
      </c>
      <c r="Y166" s="12" t="s">
        <v>19</v>
      </c>
      <c r="Z166" s="14" t="s">
        <v>19</v>
      </c>
      <c r="AA166" s="15" t="s">
        <v>19</v>
      </c>
      <c r="AB166" t="s">
        <v>19</v>
      </c>
      <c r="AC166" t="s">
        <v>1094</v>
      </c>
      <c r="AD166" t="s">
        <v>6</v>
      </c>
      <c r="AE166" t="s">
        <v>153</v>
      </c>
      <c r="AF166" t="s">
        <v>87</v>
      </c>
      <c r="AG166" t="s">
        <v>75</v>
      </c>
      <c r="AH166" t="s">
        <v>19</v>
      </c>
    </row>
    <row r="167" ht="14.25" customHeight="1" spans="1:34">
      <c r="A167" s="6" t="s">
        <v>1149</v>
      </c>
      <c r="B167" s="6" t="s">
        <v>1150</v>
      </c>
      <c r="C167" s="6" t="s">
        <v>74</v>
      </c>
      <c r="D167" s="6" t="s">
        <v>75</v>
      </c>
      <c r="E167" s="6" t="s">
        <v>76</v>
      </c>
      <c r="F167" s="6" t="s">
        <v>75</v>
      </c>
      <c r="G167" s="6" t="s">
        <v>530</v>
      </c>
      <c r="H167" s="7" t="s">
        <v>531</v>
      </c>
      <c r="I167" s="7" t="s">
        <v>79</v>
      </c>
      <c r="J167" s="7" t="s">
        <v>2</v>
      </c>
      <c r="K167" s="7" t="s">
        <v>1151</v>
      </c>
      <c r="L167" s="7">
        <v>1</v>
      </c>
      <c r="M167" s="7">
        <v>1</v>
      </c>
      <c r="N167" s="7" t="s">
        <v>1152</v>
      </c>
      <c r="O167" s="7" t="s">
        <v>353</v>
      </c>
      <c r="P167" s="7" t="s">
        <v>603</v>
      </c>
      <c r="Q167" s="7"/>
      <c r="R167" s="12" t="s">
        <v>1153</v>
      </c>
      <c r="S167" s="14" t="s">
        <v>19</v>
      </c>
      <c r="T167" s="7"/>
      <c r="U167" s="12" t="s">
        <v>19</v>
      </c>
      <c r="V167" s="12" t="s">
        <v>1153</v>
      </c>
      <c r="W167" s="14" t="s">
        <v>1154</v>
      </c>
      <c r="X167" s="14" t="s">
        <v>19</v>
      </c>
      <c r="Y167" s="12" t="s">
        <v>19</v>
      </c>
      <c r="Z167" s="14" t="s">
        <v>19</v>
      </c>
      <c r="AA167" s="15" t="s">
        <v>19</v>
      </c>
      <c r="AB167" t="s">
        <v>19</v>
      </c>
      <c r="AC167" t="s">
        <v>1155</v>
      </c>
      <c r="AD167" t="s">
        <v>6</v>
      </c>
      <c r="AE167" t="s">
        <v>1156</v>
      </c>
      <c r="AF167" t="s">
        <v>87</v>
      </c>
      <c r="AG167" t="s">
        <v>75</v>
      </c>
      <c r="AH167" t="s">
        <v>19</v>
      </c>
    </row>
    <row r="168" ht="14.25" customHeight="1" spans="1:34">
      <c r="A168" s="6" t="s">
        <v>1157</v>
      </c>
      <c r="B168" s="6" t="s">
        <v>1158</v>
      </c>
      <c r="C168" s="6" t="s">
        <v>74</v>
      </c>
      <c r="D168" s="6" t="s">
        <v>75</v>
      </c>
      <c r="E168" s="6" t="s">
        <v>76</v>
      </c>
      <c r="F168" s="6" t="s">
        <v>75</v>
      </c>
      <c r="G168" s="6" t="s">
        <v>968</v>
      </c>
      <c r="H168" s="7" t="s">
        <v>969</v>
      </c>
      <c r="I168" s="7" t="s">
        <v>79</v>
      </c>
      <c r="J168" s="7" t="s">
        <v>2</v>
      </c>
      <c r="K168" s="7" t="s">
        <v>1159</v>
      </c>
      <c r="L168" s="7">
        <v>1</v>
      </c>
      <c r="M168" s="7">
        <v>3</v>
      </c>
      <c r="N168" s="7" t="s">
        <v>83</v>
      </c>
      <c r="O168" s="7" t="s">
        <v>83</v>
      </c>
      <c r="P168" s="7" t="s">
        <v>603</v>
      </c>
      <c r="Q168" s="7"/>
      <c r="R168" s="12" t="s">
        <v>1160</v>
      </c>
      <c r="S168" s="14" t="s">
        <v>19</v>
      </c>
      <c r="T168" s="7"/>
      <c r="U168" s="12" t="s">
        <v>19</v>
      </c>
      <c r="V168" s="12" t="s">
        <v>1160</v>
      </c>
      <c r="W168" s="14" t="s">
        <v>1161</v>
      </c>
      <c r="X168" s="14" t="s">
        <v>19</v>
      </c>
      <c r="Y168" s="12" t="s">
        <v>19</v>
      </c>
      <c r="Z168" s="14" t="s">
        <v>19</v>
      </c>
      <c r="AA168" s="15" t="s">
        <v>19</v>
      </c>
      <c r="AB168" t="s">
        <v>19</v>
      </c>
      <c r="AC168" t="s">
        <v>1162</v>
      </c>
      <c r="AD168" t="s">
        <v>6</v>
      </c>
      <c r="AE168" t="s">
        <v>484</v>
      </c>
      <c r="AF168" t="s">
        <v>87</v>
      </c>
      <c r="AG168" t="s">
        <v>75</v>
      </c>
      <c r="AH168" t="s">
        <v>19</v>
      </c>
    </row>
    <row r="169" ht="14.25" customHeight="1" spans="1:34">
      <c r="A169" s="6" t="s">
        <v>1163</v>
      </c>
      <c r="B169" s="6" t="s">
        <v>1164</v>
      </c>
      <c r="C169" s="6" t="s">
        <v>74</v>
      </c>
      <c r="D169" s="6" t="s">
        <v>75</v>
      </c>
      <c r="E169" s="6" t="s">
        <v>76</v>
      </c>
      <c r="F169" s="6" t="s">
        <v>75</v>
      </c>
      <c r="G169" s="6" t="s">
        <v>1165</v>
      </c>
      <c r="H169" s="7" t="s">
        <v>1166</v>
      </c>
      <c r="I169" s="7" t="s">
        <v>79</v>
      </c>
      <c r="J169" s="7" t="s">
        <v>2</v>
      </c>
      <c r="K169" s="7" t="s">
        <v>1167</v>
      </c>
      <c r="L169" s="7">
        <v>1</v>
      </c>
      <c r="M169" s="7">
        <v>1</v>
      </c>
      <c r="N169" s="7" t="s">
        <v>603</v>
      </c>
      <c r="O169" s="7" t="s">
        <v>603</v>
      </c>
      <c r="P169" s="7" t="s">
        <v>1168</v>
      </c>
      <c r="Q169" s="7"/>
      <c r="R169" s="12" t="s">
        <v>1169</v>
      </c>
      <c r="S169" s="14" t="s">
        <v>1169</v>
      </c>
      <c r="T169" s="7"/>
      <c r="U169" s="12" t="s">
        <v>19</v>
      </c>
      <c r="V169" s="12" t="s">
        <v>19</v>
      </c>
      <c r="W169" s="14" t="s">
        <v>19</v>
      </c>
      <c r="X169" s="14" t="s">
        <v>19</v>
      </c>
      <c r="Y169" s="12" t="s">
        <v>19</v>
      </c>
      <c r="Z169" s="14" t="s">
        <v>19</v>
      </c>
      <c r="AA169" s="15" t="s">
        <v>19</v>
      </c>
      <c r="AB169" t="s">
        <v>19</v>
      </c>
      <c r="AC169" t="s">
        <v>19</v>
      </c>
      <c r="AD169" t="s">
        <v>6</v>
      </c>
      <c r="AE169" t="s">
        <v>965</v>
      </c>
      <c r="AF169" t="s">
        <v>87</v>
      </c>
      <c r="AG169" t="s">
        <v>75</v>
      </c>
      <c r="AH169" t="s">
        <v>19</v>
      </c>
    </row>
    <row r="170" ht="14.25" customHeight="1" spans="1:34">
      <c r="A170" s="6" t="s">
        <v>1170</v>
      </c>
      <c r="B170" s="6" t="s">
        <v>1171</v>
      </c>
      <c r="C170" s="6" t="s">
        <v>74</v>
      </c>
      <c r="D170" s="6" t="s">
        <v>75</v>
      </c>
      <c r="E170" s="6" t="s">
        <v>76</v>
      </c>
      <c r="F170" s="6" t="s">
        <v>75</v>
      </c>
      <c r="G170" s="6" t="s">
        <v>1172</v>
      </c>
      <c r="H170" s="7" t="s">
        <v>1173</v>
      </c>
      <c r="I170" s="7" t="s">
        <v>79</v>
      </c>
      <c r="J170" s="7" t="s">
        <v>2</v>
      </c>
      <c r="K170" s="7" t="s">
        <v>1174</v>
      </c>
      <c r="L170" s="7">
        <v>1</v>
      </c>
      <c r="M170" s="7">
        <v>1</v>
      </c>
      <c r="N170" s="7" t="s">
        <v>353</v>
      </c>
      <c r="O170" s="7" t="s">
        <v>353</v>
      </c>
      <c r="P170" s="7" t="s">
        <v>603</v>
      </c>
      <c r="Q170" s="7"/>
      <c r="R170" s="12" t="s">
        <v>1175</v>
      </c>
      <c r="S170" s="14" t="s">
        <v>19</v>
      </c>
      <c r="T170" s="7"/>
      <c r="U170" s="12" t="s">
        <v>19</v>
      </c>
      <c r="V170" s="12" t="s">
        <v>1175</v>
      </c>
      <c r="W170" s="14" t="s">
        <v>1176</v>
      </c>
      <c r="X170" s="14" t="s">
        <v>19</v>
      </c>
      <c r="Y170" s="12" t="s">
        <v>19</v>
      </c>
      <c r="Z170" s="14" t="s">
        <v>19</v>
      </c>
      <c r="AA170" s="15" t="s">
        <v>19</v>
      </c>
      <c r="AB170" t="s">
        <v>19</v>
      </c>
      <c r="AC170" t="s">
        <v>1177</v>
      </c>
      <c r="AD170" t="s">
        <v>6</v>
      </c>
      <c r="AE170" t="s">
        <v>320</v>
      </c>
      <c r="AF170" t="s">
        <v>87</v>
      </c>
      <c r="AG170" t="s">
        <v>75</v>
      </c>
      <c r="AH170" t="s">
        <v>19</v>
      </c>
    </row>
    <row r="171" ht="14.25" customHeight="1" spans="1:34">
      <c r="A171" s="6" t="s">
        <v>1178</v>
      </c>
      <c r="B171" s="6" t="s">
        <v>1179</v>
      </c>
      <c r="C171" s="6" t="s">
        <v>74</v>
      </c>
      <c r="D171" s="6" t="s">
        <v>75</v>
      </c>
      <c r="E171" s="6" t="s">
        <v>76</v>
      </c>
      <c r="F171" s="6" t="s">
        <v>75</v>
      </c>
      <c r="G171" s="6" t="s">
        <v>202</v>
      </c>
      <c r="H171" s="7" t="s">
        <v>203</v>
      </c>
      <c r="I171" s="7" t="s">
        <v>79</v>
      </c>
      <c r="J171" s="7" t="s">
        <v>2</v>
      </c>
      <c r="K171" s="7" t="s">
        <v>1180</v>
      </c>
      <c r="L171" s="7">
        <v>2</v>
      </c>
      <c r="M171" s="7">
        <v>1</v>
      </c>
      <c r="N171" s="7" t="s">
        <v>621</v>
      </c>
      <c r="O171" s="7" t="s">
        <v>353</v>
      </c>
      <c r="P171" s="7" t="s">
        <v>603</v>
      </c>
      <c r="Q171" s="7"/>
      <c r="R171" s="12" t="s">
        <v>1181</v>
      </c>
      <c r="S171" s="14" t="s">
        <v>19</v>
      </c>
      <c r="T171" s="7"/>
      <c r="U171" s="12" t="s">
        <v>19</v>
      </c>
      <c r="V171" s="12" t="s">
        <v>1181</v>
      </c>
      <c r="W171" s="14" t="s">
        <v>451</v>
      </c>
      <c r="X171" s="14" t="s">
        <v>19</v>
      </c>
      <c r="Y171" s="12" t="s">
        <v>19</v>
      </c>
      <c r="Z171" s="14" t="s">
        <v>19</v>
      </c>
      <c r="AA171" s="15" t="s">
        <v>19</v>
      </c>
      <c r="AB171" t="s">
        <v>19</v>
      </c>
      <c r="AC171" t="s">
        <v>527</v>
      </c>
      <c r="AD171" t="s">
        <v>6</v>
      </c>
      <c r="AE171" t="s">
        <v>208</v>
      </c>
      <c r="AF171" t="s">
        <v>87</v>
      </c>
      <c r="AG171" t="s">
        <v>75</v>
      </c>
      <c r="AH171" t="s">
        <v>19</v>
      </c>
    </row>
    <row r="172" ht="14.25" customHeight="1" spans="1:34">
      <c r="A172" s="6" t="s">
        <v>1182</v>
      </c>
      <c r="B172" s="6" t="s">
        <v>1183</v>
      </c>
      <c r="C172" s="6" t="s">
        <v>74</v>
      </c>
      <c r="D172" s="6" t="s">
        <v>75</v>
      </c>
      <c r="E172" s="6" t="s">
        <v>76</v>
      </c>
      <c r="F172" s="6" t="s">
        <v>75</v>
      </c>
      <c r="G172" s="6" t="s">
        <v>402</v>
      </c>
      <c r="H172" s="7" t="s">
        <v>403</v>
      </c>
      <c r="I172" s="7" t="s">
        <v>79</v>
      </c>
      <c r="J172" s="7" t="s">
        <v>2</v>
      </c>
      <c r="K172" s="7" t="s">
        <v>1184</v>
      </c>
      <c r="L172" s="7">
        <v>1</v>
      </c>
      <c r="M172" s="7">
        <v>2</v>
      </c>
      <c r="N172" s="7" t="s">
        <v>83</v>
      </c>
      <c r="O172" s="7" t="s">
        <v>621</v>
      </c>
      <c r="P172" s="7" t="s">
        <v>603</v>
      </c>
      <c r="Q172" s="7"/>
      <c r="R172" s="12" t="s">
        <v>848</v>
      </c>
      <c r="S172" s="14" t="s">
        <v>19</v>
      </c>
      <c r="T172" s="7"/>
      <c r="U172" s="12" t="s">
        <v>19</v>
      </c>
      <c r="V172" s="12" t="s">
        <v>848</v>
      </c>
      <c r="W172" s="14" t="s">
        <v>1185</v>
      </c>
      <c r="X172" s="14" t="s">
        <v>19</v>
      </c>
      <c r="Y172" s="12" t="s">
        <v>19</v>
      </c>
      <c r="Z172" s="14" t="s">
        <v>19</v>
      </c>
      <c r="AA172" s="15" t="s">
        <v>19</v>
      </c>
      <c r="AB172" t="s">
        <v>19</v>
      </c>
      <c r="AC172" t="s">
        <v>1186</v>
      </c>
      <c r="AD172" t="s">
        <v>6</v>
      </c>
      <c r="AE172" t="s">
        <v>301</v>
      </c>
      <c r="AF172" t="s">
        <v>87</v>
      </c>
      <c r="AG172" t="s">
        <v>75</v>
      </c>
      <c r="AH172" t="s">
        <v>19</v>
      </c>
    </row>
    <row r="173" ht="14.25" customHeight="1" spans="1:34">
      <c r="A173" s="6" t="s">
        <v>1187</v>
      </c>
      <c r="B173" s="6" t="s">
        <v>1188</v>
      </c>
      <c r="C173" s="6" t="s">
        <v>74</v>
      </c>
      <c r="D173" s="6" t="s">
        <v>75</v>
      </c>
      <c r="E173" s="6" t="s">
        <v>76</v>
      </c>
      <c r="F173" s="6" t="s">
        <v>75</v>
      </c>
      <c r="G173" s="6" t="s">
        <v>145</v>
      </c>
      <c r="H173" s="7" t="s">
        <v>146</v>
      </c>
      <c r="I173" s="7" t="s">
        <v>79</v>
      </c>
      <c r="J173" s="7" t="s">
        <v>2</v>
      </c>
      <c r="K173" s="7" t="s">
        <v>1189</v>
      </c>
      <c r="L173" s="7">
        <v>1</v>
      </c>
      <c r="M173" s="7">
        <v>1</v>
      </c>
      <c r="N173" s="7" t="s">
        <v>621</v>
      </c>
      <c r="O173" s="7" t="s">
        <v>353</v>
      </c>
      <c r="P173" s="7" t="s">
        <v>603</v>
      </c>
      <c r="Q173" s="7"/>
      <c r="R173" s="12" t="s">
        <v>822</v>
      </c>
      <c r="S173" s="14" t="s">
        <v>19</v>
      </c>
      <c r="T173" s="7"/>
      <c r="U173" s="12" t="s">
        <v>19</v>
      </c>
      <c r="V173" s="12" t="s">
        <v>822</v>
      </c>
      <c r="W173" s="14" t="s">
        <v>701</v>
      </c>
      <c r="X173" s="14" t="s">
        <v>19</v>
      </c>
      <c r="Y173" s="12" t="s">
        <v>19</v>
      </c>
      <c r="Z173" s="14" t="s">
        <v>19</v>
      </c>
      <c r="AA173" s="15" t="s">
        <v>19</v>
      </c>
      <c r="AB173" t="s">
        <v>19</v>
      </c>
      <c r="AC173" t="s">
        <v>1101</v>
      </c>
      <c r="AD173" t="s">
        <v>6</v>
      </c>
      <c r="AE173" t="s">
        <v>153</v>
      </c>
      <c r="AF173" t="s">
        <v>87</v>
      </c>
      <c r="AG173" t="s">
        <v>75</v>
      </c>
      <c r="AH173" t="s">
        <v>19</v>
      </c>
    </row>
    <row r="174" ht="14.25" customHeight="1" spans="1:34">
      <c r="A174" s="6" t="s">
        <v>1190</v>
      </c>
      <c r="B174" s="6" t="s">
        <v>1191</v>
      </c>
      <c r="C174" s="6" t="s">
        <v>74</v>
      </c>
      <c r="D174" s="6" t="s">
        <v>75</v>
      </c>
      <c r="E174" s="6" t="s">
        <v>76</v>
      </c>
      <c r="F174" s="6" t="s">
        <v>75</v>
      </c>
      <c r="G174" s="6" t="s">
        <v>145</v>
      </c>
      <c r="H174" s="7" t="s">
        <v>146</v>
      </c>
      <c r="I174" s="7" t="s">
        <v>79</v>
      </c>
      <c r="J174" s="7" t="s">
        <v>2</v>
      </c>
      <c r="K174" s="7" t="s">
        <v>1192</v>
      </c>
      <c r="L174" s="7">
        <v>1</v>
      </c>
      <c r="M174" s="7">
        <v>1</v>
      </c>
      <c r="N174" s="7" t="s">
        <v>83</v>
      </c>
      <c r="O174" s="7" t="s">
        <v>353</v>
      </c>
      <c r="P174" s="7" t="s">
        <v>603</v>
      </c>
      <c r="Q174" s="7"/>
      <c r="R174" s="12" t="s">
        <v>836</v>
      </c>
      <c r="S174" s="14" t="s">
        <v>19</v>
      </c>
      <c r="T174" s="7"/>
      <c r="U174" s="12" t="s">
        <v>19</v>
      </c>
      <c r="V174" s="12" t="s">
        <v>836</v>
      </c>
      <c r="W174" s="14" t="s">
        <v>299</v>
      </c>
      <c r="X174" s="14" t="s">
        <v>19</v>
      </c>
      <c r="Y174" s="12" t="s">
        <v>19</v>
      </c>
      <c r="Z174" s="14" t="s">
        <v>19</v>
      </c>
      <c r="AA174" s="15" t="s">
        <v>19</v>
      </c>
      <c r="AB174" t="s">
        <v>19</v>
      </c>
      <c r="AC174" t="s">
        <v>1094</v>
      </c>
      <c r="AD174" t="s">
        <v>6</v>
      </c>
      <c r="AE174" t="s">
        <v>153</v>
      </c>
      <c r="AF174" t="s">
        <v>87</v>
      </c>
      <c r="AG174" t="s">
        <v>75</v>
      </c>
      <c r="AH174" t="s">
        <v>19</v>
      </c>
    </row>
    <row r="175" ht="14.25" customHeight="1" spans="1:34">
      <c r="A175" s="6" t="s">
        <v>1193</v>
      </c>
      <c r="B175" s="6" t="s">
        <v>1194</v>
      </c>
      <c r="C175" s="6" t="s">
        <v>74</v>
      </c>
      <c r="D175" s="6" t="s">
        <v>75</v>
      </c>
      <c r="E175" s="6" t="s">
        <v>76</v>
      </c>
      <c r="F175" s="6" t="s">
        <v>75</v>
      </c>
      <c r="G175" s="6" t="s">
        <v>145</v>
      </c>
      <c r="H175" s="7" t="s">
        <v>146</v>
      </c>
      <c r="I175" s="7" t="s">
        <v>79</v>
      </c>
      <c r="J175" s="7" t="s">
        <v>2</v>
      </c>
      <c r="K175" s="7" t="s">
        <v>1195</v>
      </c>
      <c r="L175" s="7">
        <v>2</v>
      </c>
      <c r="M175" s="7">
        <v>1</v>
      </c>
      <c r="N175" s="7" t="s">
        <v>621</v>
      </c>
      <c r="O175" s="7" t="s">
        <v>353</v>
      </c>
      <c r="P175" s="7" t="s">
        <v>603</v>
      </c>
      <c r="Q175" s="7"/>
      <c r="R175" s="12" t="s">
        <v>1196</v>
      </c>
      <c r="S175" s="14" t="s">
        <v>19</v>
      </c>
      <c r="T175" s="7"/>
      <c r="U175" s="12" t="s">
        <v>19</v>
      </c>
      <c r="V175" s="12" t="s">
        <v>1196</v>
      </c>
      <c r="W175" s="14" t="s">
        <v>1197</v>
      </c>
      <c r="X175" s="14" t="s">
        <v>19</v>
      </c>
      <c r="Y175" s="12" t="s">
        <v>19</v>
      </c>
      <c r="Z175" s="14" t="s">
        <v>19</v>
      </c>
      <c r="AA175" s="15" t="s">
        <v>19</v>
      </c>
      <c r="AB175" t="s">
        <v>19</v>
      </c>
      <c r="AC175" t="s">
        <v>1198</v>
      </c>
      <c r="AD175" t="s">
        <v>6</v>
      </c>
      <c r="AE175" t="s">
        <v>153</v>
      </c>
      <c r="AF175" t="s">
        <v>87</v>
      </c>
      <c r="AG175" t="s">
        <v>75</v>
      </c>
      <c r="AH175" t="s">
        <v>19</v>
      </c>
    </row>
    <row r="176" ht="14.25" customHeight="1" spans="1:34">
      <c r="A176" s="6" t="s">
        <v>1199</v>
      </c>
      <c r="B176" s="6" t="s">
        <v>1200</v>
      </c>
      <c r="C176" s="6" t="s">
        <v>74</v>
      </c>
      <c r="D176" s="6" t="s">
        <v>75</v>
      </c>
      <c r="E176" s="6" t="s">
        <v>76</v>
      </c>
      <c r="F176" s="6" t="s">
        <v>75</v>
      </c>
      <c r="G176" s="6" t="s">
        <v>145</v>
      </c>
      <c r="H176" s="7" t="s">
        <v>146</v>
      </c>
      <c r="I176" s="7" t="s">
        <v>79</v>
      </c>
      <c r="J176" s="7" t="s">
        <v>2</v>
      </c>
      <c r="K176" s="7" t="s">
        <v>1201</v>
      </c>
      <c r="L176" s="7">
        <v>1</v>
      </c>
      <c r="M176" s="7">
        <v>1</v>
      </c>
      <c r="N176" s="7" t="s">
        <v>621</v>
      </c>
      <c r="O176" s="7" t="s">
        <v>353</v>
      </c>
      <c r="P176" s="7" t="s">
        <v>603</v>
      </c>
      <c r="Q176" s="7"/>
      <c r="R176" s="12" t="s">
        <v>822</v>
      </c>
      <c r="S176" s="14" t="s">
        <v>19</v>
      </c>
      <c r="T176" s="7"/>
      <c r="U176" s="12" t="s">
        <v>19</v>
      </c>
      <c r="V176" s="12" t="s">
        <v>822</v>
      </c>
      <c r="W176" s="14" t="s">
        <v>701</v>
      </c>
      <c r="X176" s="14" t="s">
        <v>19</v>
      </c>
      <c r="Y176" s="12" t="s">
        <v>19</v>
      </c>
      <c r="Z176" s="14" t="s">
        <v>19</v>
      </c>
      <c r="AA176" s="15" t="s">
        <v>19</v>
      </c>
      <c r="AB176" t="s">
        <v>19</v>
      </c>
      <c r="AC176" t="s">
        <v>1101</v>
      </c>
      <c r="AD176" t="s">
        <v>6</v>
      </c>
      <c r="AE176" t="s">
        <v>153</v>
      </c>
      <c r="AF176" t="s">
        <v>87</v>
      </c>
      <c r="AG176" t="s">
        <v>75</v>
      </c>
      <c r="AH176" t="s">
        <v>19</v>
      </c>
    </row>
    <row r="177" ht="14.25" customHeight="1" spans="1:34">
      <c r="A177" s="6" t="s">
        <v>1202</v>
      </c>
      <c r="B177" s="6" t="s">
        <v>1203</v>
      </c>
      <c r="C177" s="6" t="s">
        <v>74</v>
      </c>
      <c r="D177" s="6" t="s">
        <v>75</v>
      </c>
      <c r="E177" s="6" t="s">
        <v>76</v>
      </c>
      <c r="F177" s="6" t="s">
        <v>75</v>
      </c>
      <c r="G177" s="6" t="s">
        <v>145</v>
      </c>
      <c r="H177" s="7" t="s">
        <v>146</v>
      </c>
      <c r="I177" s="7" t="s">
        <v>79</v>
      </c>
      <c r="J177" s="7" t="s">
        <v>2</v>
      </c>
      <c r="K177" s="7" t="s">
        <v>1204</v>
      </c>
      <c r="L177" s="7">
        <v>1</v>
      </c>
      <c r="M177" s="7">
        <v>1</v>
      </c>
      <c r="N177" s="7" t="s">
        <v>621</v>
      </c>
      <c r="O177" s="7" t="s">
        <v>353</v>
      </c>
      <c r="P177" s="7" t="s">
        <v>603</v>
      </c>
      <c r="Q177" s="7"/>
      <c r="R177" s="12" t="s">
        <v>822</v>
      </c>
      <c r="S177" s="14" t="s">
        <v>19</v>
      </c>
      <c r="T177" s="7"/>
      <c r="U177" s="12" t="s">
        <v>19</v>
      </c>
      <c r="V177" s="12" t="s">
        <v>822</v>
      </c>
      <c r="W177" s="14" t="s">
        <v>701</v>
      </c>
      <c r="X177" s="14" t="s">
        <v>19</v>
      </c>
      <c r="Y177" s="12" t="s">
        <v>19</v>
      </c>
      <c r="Z177" s="14" t="s">
        <v>19</v>
      </c>
      <c r="AA177" s="15" t="s">
        <v>19</v>
      </c>
      <c r="AB177" t="s">
        <v>19</v>
      </c>
      <c r="AC177" t="s">
        <v>1101</v>
      </c>
      <c r="AD177" t="s">
        <v>6</v>
      </c>
      <c r="AE177" t="s">
        <v>153</v>
      </c>
      <c r="AF177" t="s">
        <v>87</v>
      </c>
      <c r="AG177" t="s">
        <v>75</v>
      </c>
      <c r="AH177" t="s">
        <v>19</v>
      </c>
    </row>
    <row r="178" ht="14.25" customHeight="1" spans="1:34">
      <c r="A178" s="6" t="s">
        <v>1205</v>
      </c>
      <c r="B178" s="6" t="s">
        <v>1206</v>
      </c>
      <c r="C178" s="6" t="s">
        <v>74</v>
      </c>
      <c r="D178" s="6" t="s">
        <v>75</v>
      </c>
      <c r="E178" s="6" t="s">
        <v>76</v>
      </c>
      <c r="F178" s="6" t="s">
        <v>75</v>
      </c>
      <c r="G178" s="6" t="s">
        <v>145</v>
      </c>
      <c r="H178" s="7" t="s">
        <v>146</v>
      </c>
      <c r="I178" s="7" t="s">
        <v>79</v>
      </c>
      <c r="J178" s="7" t="s">
        <v>2</v>
      </c>
      <c r="K178" s="7" t="s">
        <v>1207</v>
      </c>
      <c r="L178" s="7">
        <v>1</v>
      </c>
      <c r="M178" s="7">
        <v>1</v>
      </c>
      <c r="N178" s="7" t="s">
        <v>621</v>
      </c>
      <c r="O178" s="7" t="s">
        <v>353</v>
      </c>
      <c r="P178" s="7" t="s">
        <v>603</v>
      </c>
      <c r="Q178" s="7"/>
      <c r="R178" s="12" t="s">
        <v>822</v>
      </c>
      <c r="S178" s="14" t="s">
        <v>19</v>
      </c>
      <c r="T178" s="7"/>
      <c r="U178" s="12" t="s">
        <v>19</v>
      </c>
      <c r="V178" s="12" t="s">
        <v>822</v>
      </c>
      <c r="W178" s="14" t="s">
        <v>701</v>
      </c>
      <c r="X178" s="14" t="s">
        <v>19</v>
      </c>
      <c r="Y178" s="12" t="s">
        <v>19</v>
      </c>
      <c r="Z178" s="14" t="s">
        <v>19</v>
      </c>
      <c r="AA178" s="15" t="s">
        <v>19</v>
      </c>
      <c r="AB178" t="s">
        <v>19</v>
      </c>
      <c r="AC178" t="s">
        <v>1101</v>
      </c>
      <c r="AD178" t="s">
        <v>6</v>
      </c>
      <c r="AE178" t="s">
        <v>153</v>
      </c>
      <c r="AF178" t="s">
        <v>87</v>
      </c>
      <c r="AG178" t="s">
        <v>75</v>
      </c>
      <c r="AH178" t="s">
        <v>19</v>
      </c>
    </row>
    <row r="179" ht="14.25" customHeight="1" spans="1:34">
      <c r="A179" s="6" t="s">
        <v>1208</v>
      </c>
      <c r="B179" s="6" t="s">
        <v>1209</v>
      </c>
      <c r="C179" s="6" t="s">
        <v>74</v>
      </c>
      <c r="D179" s="6" t="s">
        <v>75</v>
      </c>
      <c r="E179" s="6" t="s">
        <v>76</v>
      </c>
      <c r="F179" s="6" t="s">
        <v>75</v>
      </c>
      <c r="G179" s="6" t="s">
        <v>145</v>
      </c>
      <c r="H179" s="7" t="s">
        <v>146</v>
      </c>
      <c r="I179" s="7" t="s">
        <v>79</v>
      </c>
      <c r="J179" s="7" t="s">
        <v>2</v>
      </c>
      <c r="K179" s="7" t="s">
        <v>1210</v>
      </c>
      <c r="L179" s="7">
        <v>1</v>
      </c>
      <c r="M179" s="7">
        <v>1</v>
      </c>
      <c r="N179" s="7" t="s">
        <v>621</v>
      </c>
      <c r="O179" s="7" t="s">
        <v>353</v>
      </c>
      <c r="P179" s="7" t="s">
        <v>603</v>
      </c>
      <c r="Q179" s="7"/>
      <c r="R179" s="12" t="s">
        <v>822</v>
      </c>
      <c r="S179" s="14" t="s">
        <v>19</v>
      </c>
      <c r="T179" s="7"/>
      <c r="U179" s="12" t="s">
        <v>19</v>
      </c>
      <c r="V179" s="12" t="s">
        <v>822</v>
      </c>
      <c r="W179" s="14" t="s">
        <v>701</v>
      </c>
      <c r="X179" s="14" t="s">
        <v>19</v>
      </c>
      <c r="Y179" s="12" t="s">
        <v>19</v>
      </c>
      <c r="Z179" s="14" t="s">
        <v>19</v>
      </c>
      <c r="AA179" s="15" t="s">
        <v>19</v>
      </c>
      <c r="AB179" t="s">
        <v>19</v>
      </c>
      <c r="AC179" t="s">
        <v>1101</v>
      </c>
      <c r="AD179" t="s">
        <v>6</v>
      </c>
      <c r="AE179" t="s">
        <v>153</v>
      </c>
      <c r="AF179" t="s">
        <v>87</v>
      </c>
      <c r="AG179" t="s">
        <v>75</v>
      </c>
      <c r="AH179" t="s">
        <v>19</v>
      </c>
    </row>
    <row r="180" ht="14.25" customHeight="1" spans="1:34">
      <c r="A180" s="6" t="s">
        <v>1211</v>
      </c>
      <c r="B180" s="6" t="s">
        <v>1212</v>
      </c>
      <c r="C180" s="6" t="s">
        <v>74</v>
      </c>
      <c r="D180" s="6" t="s">
        <v>75</v>
      </c>
      <c r="E180" s="6" t="s">
        <v>76</v>
      </c>
      <c r="F180" s="6" t="s">
        <v>75</v>
      </c>
      <c r="G180" s="6" t="s">
        <v>145</v>
      </c>
      <c r="H180" s="7" t="s">
        <v>146</v>
      </c>
      <c r="I180" s="7" t="s">
        <v>79</v>
      </c>
      <c r="J180" s="7" t="s">
        <v>2</v>
      </c>
      <c r="K180" s="7" t="s">
        <v>1213</v>
      </c>
      <c r="L180" s="7">
        <v>1</v>
      </c>
      <c r="M180" s="7">
        <v>1</v>
      </c>
      <c r="N180" s="7" t="s">
        <v>621</v>
      </c>
      <c r="O180" s="7" t="s">
        <v>353</v>
      </c>
      <c r="P180" s="7" t="s">
        <v>603</v>
      </c>
      <c r="Q180" s="7"/>
      <c r="R180" s="12" t="s">
        <v>822</v>
      </c>
      <c r="S180" s="14" t="s">
        <v>19</v>
      </c>
      <c r="T180" s="7"/>
      <c r="U180" s="12" t="s">
        <v>19</v>
      </c>
      <c r="V180" s="12" t="s">
        <v>822</v>
      </c>
      <c r="W180" s="14" t="s">
        <v>701</v>
      </c>
      <c r="X180" s="14" t="s">
        <v>19</v>
      </c>
      <c r="Y180" s="12" t="s">
        <v>19</v>
      </c>
      <c r="Z180" s="14" t="s">
        <v>19</v>
      </c>
      <c r="AA180" s="15" t="s">
        <v>19</v>
      </c>
      <c r="AB180" t="s">
        <v>19</v>
      </c>
      <c r="AC180" t="s">
        <v>1101</v>
      </c>
      <c r="AD180" t="s">
        <v>6</v>
      </c>
      <c r="AE180" t="s">
        <v>153</v>
      </c>
      <c r="AF180" t="s">
        <v>87</v>
      </c>
      <c r="AG180" t="s">
        <v>75</v>
      </c>
      <c r="AH180" t="s">
        <v>19</v>
      </c>
    </row>
    <row r="181" ht="14.25" customHeight="1" spans="1:34">
      <c r="A181" s="6" t="s">
        <v>1214</v>
      </c>
      <c r="B181" s="6" t="s">
        <v>1215</v>
      </c>
      <c r="C181" s="6" t="s">
        <v>74</v>
      </c>
      <c r="D181" s="6" t="s">
        <v>75</v>
      </c>
      <c r="E181" s="6" t="s">
        <v>76</v>
      </c>
      <c r="F181" s="6" t="s">
        <v>75</v>
      </c>
      <c r="G181" s="6" t="s">
        <v>145</v>
      </c>
      <c r="H181" s="7" t="s">
        <v>146</v>
      </c>
      <c r="I181" s="7" t="s">
        <v>79</v>
      </c>
      <c r="J181" s="7" t="s">
        <v>2</v>
      </c>
      <c r="K181" s="7" t="s">
        <v>1216</v>
      </c>
      <c r="L181" s="7">
        <v>1</v>
      </c>
      <c r="M181" s="7">
        <v>1</v>
      </c>
      <c r="N181" s="7" t="s">
        <v>621</v>
      </c>
      <c r="O181" s="7" t="s">
        <v>353</v>
      </c>
      <c r="P181" s="7" t="s">
        <v>603</v>
      </c>
      <c r="Q181" s="7"/>
      <c r="R181" s="12" t="s">
        <v>822</v>
      </c>
      <c r="S181" s="14" t="s">
        <v>19</v>
      </c>
      <c r="T181" s="7"/>
      <c r="U181" s="12" t="s">
        <v>19</v>
      </c>
      <c r="V181" s="12" t="s">
        <v>822</v>
      </c>
      <c r="W181" s="14" t="s">
        <v>701</v>
      </c>
      <c r="X181" s="14" t="s">
        <v>19</v>
      </c>
      <c r="Y181" s="12" t="s">
        <v>19</v>
      </c>
      <c r="Z181" s="14" t="s">
        <v>19</v>
      </c>
      <c r="AA181" s="15" t="s">
        <v>19</v>
      </c>
      <c r="AB181" t="s">
        <v>19</v>
      </c>
      <c r="AC181" t="s">
        <v>1101</v>
      </c>
      <c r="AD181" t="s">
        <v>6</v>
      </c>
      <c r="AE181" t="s">
        <v>153</v>
      </c>
      <c r="AF181" t="s">
        <v>87</v>
      </c>
      <c r="AG181" t="s">
        <v>75</v>
      </c>
      <c r="AH181" t="s">
        <v>19</v>
      </c>
    </row>
    <row r="182" ht="14.25" customHeight="1" spans="1:34">
      <c r="A182" s="6" t="s">
        <v>1217</v>
      </c>
      <c r="B182" s="6" t="s">
        <v>1218</v>
      </c>
      <c r="C182" s="6" t="s">
        <v>74</v>
      </c>
      <c r="D182" s="6" t="s">
        <v>75</v>
      </c>
      <c r="E182" s="6" t="s">
        <v>76</v>
      </c>
      <c r="F182" s="6" t="s">
        <v>75</v>
      </c>
      <c r="G182" s="6" t="s">
        <v>245</v>
      </c>
      <c r="H182" s="7" t="s">
        <v>246</v>
      </c>
      <c r="I182" s="7" t="s">
        <v>79</v>
      </c>
      <c r="J182" s="7" t="s">
        <v>2</v>
      </c>
      <c r="K182" s="7" t="s">
        <v>1219</v>
      </c>
      <c r="L182" s="7">
        <v>1</v>
      </c>
      <c r="M182" s="7">
        <v>2</v>
      </c>
      <c r="N182" s="7" t="s">
        <v>621</v>
      </c>
      <c r="O182" s="7" t="s">
        <v>621</v>
      </c>
      <c r="P182" s="7" t="s">
        <v>603</v>
      </c>
      <c r="Q182" s="7"/>
      <c r="R182" s="12" t="s">
        <v>1220</v>
      </c>
      <c r="S182" s="14" t="s">
        <v>19</v>
      </c>
      <c r="T182" s="7"/>
      <c r="U182" s="12" t="s">
        <v>19</v>
      </c>
      <c r="V182" s="12" t="s">
        <v>1220</v>
      </c>
      <c r="W182" s="14" t="s">
        <v>1221</v>
      </c>
      <c r="X182" s="14" t="s">
        <v>19</v>
      </c>
      <c r="Y182" s="12" t="s">
        <v>19</v>
      </c>
      <c r="Z182" s="14" t="s">
        <v>19</v>
      </c>
      <c r="AA182" s="15" t="s">
        <v>19</v>
      </c>
      <c r="AB182" t="s">
        <v>19</v>
      </c>
      <c r="AC182" t="s">
        <v>1222</v>
      </c>
      <c r="AD182" t="s">
        <v>6</v>
      </c>
      <c r="AE182" t="s">
        <v>1223</v>
      </c>
      <c r="AF182" t="s">
        <v>87</v>
      </c>
      <c r="AG182" t="s">
        <v>75</v>
      </c>
      <c r="AH182" t="s">
        <v>19</v>
      </c>
    </row>
    <row r="183" ht="14.25" customHeight="1" spans="1:34">
      <c r="A183" s="6" t="s">
        <v>1224</v>
      </c>
      <c r="B183" s="6" t="s">
        <v>1225</v>
      </c>
      <c r="C183" s="6" t="s">
        <v>74</v>
      </c>
      <c r="D183" s="6" t="s">
        <v>75</v>
      </c>
      <c r="E183" s="6" t="s">
        <v>76</v>
      </c>
      <c r="F183" s="6" t="s">
        <v>75</v>
      </c>
      <c r="G183" s="6" t="s">
        <v>1124</v>
      </c>
      <c r="H183" s="7" t="s">
        <v>1125</v>
      </c>
      <c r="I183" s="7" t="s">
        <v>79</v>
      </c>
      <c r="J183" s="7" t="s">
        <v>2</v>
      </c>
      <c r="K183" s="7" t="s">
        <v>1226</v>
      </c>
      <c r="L183" s="7">
        <v>1</v>
      </c>
      <c r="M183" s="7">
        <v>1</v>
      </c>
      <c r="N183" s="7" t="s">
        <v>621</v>
      </c>
      <c r="O183" s="7" t="s">
        <v>353</v>
      </c>
      <c r="P183" s="7" t="s">
        <v>603</v>
      </c>
      <c r="Q183" s="7"/>
      <c r="R183" s="12" t="s">
        <v>1227</v>
      </c>
      <c r="S183" s="14" t="s">
        <v>19</v>
      </c>
      <c r="T183" s="7"/>
      <c r="U183" s="12" t="s">
        <v>19</v>
      </c>
      <c r="V183" s="12" t="s">
        <v>1227</v>
      </c>
      <c r="W183" s="14" t="s">
        <v>1228</v>
      </c>
      <c r="X183" s="14" t="s">
        <v>19</v>
      </c>
      <c r="Y183" s="12" t="s">
        <v>19</v>
      </c>
      <c r="Z183" s="14" t="s">
        <v>19</v>
      </c>
      <c r="AA183" s="15" t="s">
        <v>19</v>
      </c>
      <c r="AB183" t="s">
        <v>19</v>
      </c>
      <c r="AC183" t="s">
        <v>1229</v>
      </c>
      <c r="AD183" t="s">
        <v>6</v>
      </c>
      <c r="AE183" t="s">
        <v>597</v>
      </c>
      <c r="AF183" t="s">
        <v>87</v>
      </c>
      <c r="AG183" t="s">
        <v>75</v>
      </c>
      <c r="AH183" t="s">
        <v>19</v>
      </c>
    </row>
    <row r="184" ht="14.25" customHeight="1" spans="1:34">
      <c r="A184" s="6" t="s">
        <v>1230</v>
      </c>
      <c r="B184" s="6" t="s">
        <v>1231</v>
      </c>
      <c r="C184" s="6" t="s">
        <v>74</v>
      </c>
      <c r="D184" s="6" t="s">
        <v>75</v>
      </c>
      <c r="E184" s="6" t="s">
        <v>76</v>
      </c>
      <c r="F184" s="6" t="s">
        <v>75</v>
      </c>
      <c r="G184" s="6" t="s">
        <v>254</v>
      </c>
      <c r="H184" s="7" t="s">
        <v>255</v>
      </c>
      <c r="I184" s="7" t="s">
        <v>79</v>
      </c>
      <c r="J184" s="7" t="s">
        <v>2</v>
      </c>
      <c r="K184" s="7" t="s">
        <v>1232</v>
      </c>
      <c r="L184" s="7">
        <v>1</v>
      </c>
      <c r="M184" s="7">
        <v>1</v>
      </c>
      <c r="N184" s="7" t="s">
        <v>621</v>
      </c>
      <c r="O184" s="7" t="s">
        <v>353</v>
      </c>
      <c r="P184" s="7" t="s">
        <v>603</v>
      </c>
      <c r="Q184" s="7"/>
      <c r="R184" s="12" t="s">
        <v>572</v>
      </c>
      <c r="S184" s="14" t="s">
        <v>19</v>
      </c>
      <c r="T184" s="7"/>
      <c r="U184" s="12" t="s">
        <v>19</v>
      </c>
      <c r="V184" s="12" t="s">
        <v>572</v>
      </c>
      <c r="W184" s="14" t="s">
        <v>558</v>
      </c>
      <c r="X184" s="14" t="s">
        <v>19</v>
      </c>
      <c r="Y184" s="12" t="s">
        <v>19</v>
      </c>
      <c r="Z184" s="14" t="s">
        <v>19</v>
      </c>
      <c r="AA184" s="15" t="s">
        <v>19</v>
      </c>
      <c r="AB184" t="s">
        <v>19</v>
      </c>
      <c r="AC184" t="s">
        <v>1233</v>
      </c>
      <c r="AD184" t="s">
        <v>6</v>
      </c>
      <c r="AE184" t="s">
        <v>261</v>
      </c>
      <c r="AF184" t="s">
        <v>87</v>
      </c>
      <c r="AG184" t="s">
        <v>75</v>
      </c>
      <c r="AH184" t="s">
        <v>19</v>
      </c>
    </row>
    <row r="185" ht="14.25" customHeight="1" spans="1:34">
      <c r="A185" s="6" t="s">
        <v>1234</v>
      </c>
      <c r="B185" s="6" t="s">
        <v>1235</v>
      </c>
      <c r="C185" s="6" t="s">
        <v>74</v>
      </c>
      <c r="D185" s="6" t="s">
        <v>75</v>
      </c>
      <c r="E185" s="6" t="s">
        <v>76</v>
      </c>
      <c r="F185" s="6" t="s">
        <v>75</v>
      </c>
      <c r="G185" s="6" t="s">
        <v>145</v>
      </c>
      <c r="H185" s="7" t="s">
        <v>146</v>
      </c>
      <c r="I185" s="7" t="s">
        <v>79</v>
      </c>
      <c r="J185" s="7" t="s">
        <v>2</v>
      </c>
      <c r="K185" s="7" t="s">
        <v>1236</v>
      </c>
      <c r="L185" s="7">
        <v>3</v>
      </c>
      <c r="M185" s="7">
        <v>1</v>
      </c>
      <c r="N185" s="7" t="s">
        <v>621</v>
      </c>
      <c r="O185" s="7" t="s">
        <v>353</v>
      </c>
      <c r="P185" s="7" t="s">
        <v>603</v>
      </c>
      <c r="Q185" s="7"/>
      <c r="R185" s="12" t="s">
        <v>1237</v>
      </c>
      <c r="S185" s="14" t="s">
        <v>19</v>
      </c>
      <c r="T185" s="7"/>
      <c r="U185" s="12" t="s">
        <v>19</v>
      </c>
      <c r="V185" s="12" t="s">
        <v>1237</v>
      </c>
      <c r="W185" s="14" t="s">
        <v>1227</v>
      </c>
      <c r="X185" s="14" t="s">
        <v>19</v>
      </c>
      <c r="Y185" s="12" t="s">
        <v>19</v>
      </c>
      <c r="Z185" s="14" t="s">
        <v>19</v>
      </c>
      <c r="AA185" s="15" t="s">
        <v>19</v>
      </c>
      <c r="AB185" t="s">
        <v>19</v>
      </c>
      <c r="AC185" t="s">
        <v>1238</v>
      </c>
      <c r="AD185" t="s">
        <v>6</v>
      </c>
      <c r="AE185" t="s">
        <v>153</v>
      </c>
      <c r="AF185" t="s">
        <v>87</v>
      </c>
      <c r="AG185" t="s">
        <v>75</v>
      </c>
      <c r="AH185" t="s">
        <v>19</v>
      </c>
    </row>
    <row r="186" ht="14.25" customHeight="1" spans="1:34">
      <c r="A186" s="6" t="s">
        <v>1239</v>
      </c>
      <c r="B186" s="6" t="s">
        <v>1240</v>
      </c>
      <c r="C186" s="6" t="s">
        <v>74</v>
      </c>
      <c r="D186" s="6" t="s">
        <v>75</v>
      </c>
      <c r="E186" s="6" t="s">
        <v>76</v>
      </c>
      <c r="F186" s="6" t="s">
        <v>75</v>
      </c>
      <c r="G186" s="6" t="s">
        <v>245</v>
      </c>
      <c r="H186" s="7" t="s">
        <v>246</v>
      </c>
      <c r="I186" s="7" t="s">
        <v>79</v>
      </c>
      <c r="J186" s="7" t="s">
        <v>2</v>
      </c>
      <c r="K186" s="7" t="s">
        <v>1241</v>
      </c>
      <c r="L186" s="7">
        <v>1</v>
      </c>
      <c r="M186" s="7">
        <v>1</v>
      </c>
      <c r="N186" s="7" t="s">
        <v>621</v>
      </c>
      <c r="O186" s="7" t="s">
        <v>353</v>
      </c>
      <c r="P186" s="7" t="s">
        <v>603</v>
      </c>
      <c r="Q186" s="7"/>
      <c r="R186" s="12" t="s">
        <v>1242</v>
      </c>
      <c r="S186" s="14" t="s">
        <v>19</v>
      </c>
      <c r="T186" s="7"/>
      <c r="U186" s="12" t="s">
        <v>19</v>
      </c>
      <c r="V186" s="12" t="s">
        <v>1242</v>
      </c>
      <c r="W186" s="14" t="s">
        <v>1243</v>
      </c>
      <c r="X186" s="14" t="s">
        <v>19</v>
      </c>
      <c r="Y186" s="12" t="s">
        <v>19</v>
      </c>
      <c r="Z186" s="14" t="s">
        <v>19</v>
      </c>
      <c r="AA186" s="15" t="s">
        <v>19</v>
      </c>
      <c r="AB186" t="s">
        <v>19</v>
      </c>
      <c r="AC186" t="s">
        <v>1244</v>
      </c>
      <c r="AD186" t="s">
        <v>6</v>
      </c>
      <c r="AE186" t="s">
        <v>320</v>
      </c>
      <c r="AF186" t="s">
        <v>87</v>
      </c>
      <c r="AG186" t="s">
        <v>75</v>
      </c>
      <c r="AH186" t="s">
        <v>19</v>
      </c>
    </row>
    <row r="187" ht="14.25" customHeight="1" spans="1:34">
      <c r="A187" s="6" t="s">
        <v>1245</v>
      </c>
      <c r="B187" s="6" t="s">
        <v>1246</v>
      </c>
      <c r="C187" s="6" t="s">
        <v>74</v>
      </c>
      <c r="D187" s="6" t="s">
        <v>75</v>
      </c>
      <c r="E187" s="6" t="s">
        <v>76</v>
      </c>
      <c r="F187" s="6" t="s">
        <v>75</v>
      </c>
      <c r="G187" s="6" t="s">
        <v>1247</v>
      </c>
      <c r="H187" s="7" t="s">
        <v>1248</v>
      </c>
      <c r="I187" s="7" t="s">
        <v>79</v>
      </c>
      <c r="J187" s="7" t="s">
        <v>2</v>
      </c>
      <c r="K187" s="7" t="s">
        <v>1249</v>
      </c>
      <c r="L187" s="7">
        <v>1</v>
      </c>
      <c r="M187" s="7">
        <v>1</v>
      </c>
      <c r="N187" s="7" t="s">
        <v>353</v>
      </c>
      <c r="O187" s="7" t="s">
        <v>353</v>
      </c>
      <c r="P187" s="7" t="s">
        <v>603</v>
      </c>
      <c r="Q187" s="7"/>
      <c r="R187" s="12" t="s">
        <v>1250</v>
      </c>
      <c r="S187" s="14" t="s">
        <v>19</v>
      </c>
      <c r="T187" s="7"/>
      <c r="U187" s="12" t="s">
        <v>19</v>
      </c>
      <c r="V187" s="12" t="s">
        <v>1250</v>
      </c>
      <c r="W187" s="14" t="s">
        <v>1176</v>
      </c>
      <c r="X187" s="14" t="s">
        <v>19</v>
      </c>
      <c r="Y187" s="12" t="s">
        <v>19</v>
      </c>
      <c r="Z187" s="14" t="s">
        <v>19</v>
      </c>
      <c r="AA187" s="15" t="s">
        <v>19</v>
      </c>
      <c r="AB187" t="s">
        <v>19</v>
      </c>
      <c r="AC187" t="s">
        <v>1251</v>
      </c>
      <c r="AD187" t="s">
        <v>6</v>
      </c>
      <c r="AE187" t="s">
        <v>301</v>
      </c>
      <c r="AF187" t="s">
        <v>87</v>
      </c>
      <c r="AG187" t="s">
        <v>75</v>
      </c>
      <c r="AH187" t="s">
        <v>19</v>
      </c>
    </row>
    <row r="188" ht="14.25" customHeight="1" spans="1:34">
      <c r="A188" s="6" t="s">
        <v>1252</v>
      </c>
      <c r="B188" s="6" t="s">
        <v>1253</v>
      </c>
      <c r="C188" s="6" t="s">
        <v>74</v>
      </c>
      <c r="D188" s="6" t="s">
        <v>75</v>
      </c>
      <c r="E188" s="6" t="s">
        <v>76</v>
      </c>
      <c r="F188" s="6" t="s">
        <v>75</v>
      </c>
      <c r="G188" s="6" t="s">
        <v>1254</v>
      </c>
      <c r="H188" s="7" t="s">
        <v>1255</v>
      </c>
      <c r="I188" s="7" t="s">
        <v>79</v>
      </c>
      <c r="J188" s="7" t="s">
        <v>2</v>
      </c>
      <c r="K188" s="7" t="s">
        <v>1256</v>
      </c>
      <c r="L188" s="7">
        <v>1</v>
      </c>
      <c r="M188" s="7">
        <v>1</v>
      </c>
      <c r="N188" s="7" t="s">
        <v>621</v>
      </c>
      <c r="O188" s="7" t="s">
        <v>353</v>
      </c>
      <c r="P188" s="7" t="s">
        <v>603</v>
      </c>
      <c r="Q188" s="7"/>
      <c r="R188" s="12" t="s">
        <v>1257</v>
      </c>
      <c r="S188" s="14" t="s">
        <v>19</v>
      </c>
      <c r="T188" s="7"/>
      <c r="U188" s="12" t="s">
        <v>19</v>
      </c>
      <c r="V188" s="12" t="s">
        <v>1257</v>
      </c>
      <c r="W188" s="14" t="s">
        <v>169</v>
      </c>
      <c r="X188" s="14" t="s">
        <v>19</v>
      </c>
      <c r="Y188" s="12" t="s">
        <v>19</v>
      </c>
      <c r="Z188" s="14" t="s">
        <v>19</v>
      </c>
      <c r="AA188" s="15" t="s">
        <v>19</v>
      </c>
      <c r="AB188" t="s">
        <v>19</v>
      </c>
      <c r="AC188" t="s">
        <v>1258</v>
      </c>
      <c r="AD188" t="s">
        <v>6</v>
      </c>
      <c r="AE188" t="s">
        <v>185</v>
      </c>
      <c r="AF188" t="s">
        <v>87</v>
      </c>
      <c r="AG188" t="s">
        <v>75</v>
      </c>
      <c r="AH188" t="s">
        <v>19</v>
      </c>
    </row>
    <row r="189" ht="14.25" customHeight="1" spans="1:34">
      <c r="A189" s="6" t="s">
        <v>1259</v>
      </c>
      <c r="B189" s="6" t="s">
        <v>1260</v>
      </c>
      <c r="C189" s="6" t="s">
        <v>74</v>
      </c>
      <c r="D189" s="6" t="s">
        <v>75</v>
      </c>
      <c r="E189" s="6" t="s">
        <v>76</v>
      </c>
      <c r="F189" s="6" t="s">
        <v>75</v>
      </c>
      <c r="G189" s="6" t="s">
        <v>929</v>
      </c>
      <c r="H189" s="7" t="s">
        <v>930</v>
      </c>
      <c r="I189" s="7" t="s">
        <v>79</v>
      </c>
      <c r="J189" s="7" t="s">
        <v>2</v>
      </c>
      <c r="K189" s="7" t="s">
        <v>931</v>
      </c>
      <c r="L189" s="7">
        <v>1</v>
      </c>
      <c r="M189" s="7">
        <v>1</v>
      </c>
      <c r="N189" s="7" t="s">
        <v>353</v>
      </c>
      <c r="O189" s="7" t="s">
        <v>353</v>
      </c>
      <c r="P189" s="7" t="s">
        <v>603</v>
      </c>
      <c r="Q189" s="7"/>
      <c r="R189" s="12" t="s">
        <v>1261</v>
      </c>
      <c r="S189" s="14" t="s">
        <v>19</v>
      </c>
      <c r="T189" s="7"/>
      <c r="U189" s="12" t="s">
        <v>19</v>
      </c>
      <c r="V189" s="12" t="s">
        <v>1261</v>
      </c>
      <c r="W189" s="14" t="s">
        <v>1262</v>
      </c>
      <c r="X189" s="14" t="s">
        <v>19</v>
      </c>
      <c r="Y189" s="12" t="s">
        <v>19</v>
      </c>
      <c r="Z189" s="14" t="s">
        <v>19</v>
      </c>
      <c r="AA189" s="15" t="s">
        <v>19</v>
      </c>
      <c r="AB189" t="s">
        <v>19</v>
      </c>
      <c r="AC189" t="s">
        <v>1263</v>
      </c>
      <c r="AD189" t="s">
        <v>6</v>
      </c>
      <c r="AE189" t="s">
        <v>119</v>
      </c>
      <c r="AF189" t="s">
        <v>87</v>
      </c>
      <c r="AG189" t="s">
        <v>75</v>
      </c>
      <c r="AH189" t="s">
        <v>19</v>
      </c>
    </row>
    <row r="190" ht="14.25" customHeight="1" spans="1:34">
      <c r="A190" s="6" t="s">
        <v>1264</v>
      </c>
      <c r="B190" s="6" t="s">
        <v>1265</v>
      </c>
      <c r="C190" s="6" t="s">
        <v>74</v>
      </c>
      <c r="D190" s="6" t="s">
        <v>75</v>
      </c>
      <c r="E190" s="6" t="s">
        <v>76</v>
      </c>
      <c r="F190" s="6" t="s">
        <v>75</v>
      </c>
      <c r="G190" s="6" t="s">
        <v>273</v>
      </c>
      <c r="H190" s="7" t="s">
        <v>274</v>
      </c>
      <c r="I190" s="7" t="s">
        <v>79</v>
      </c>
      <c r="J190" s="7" t="s">
        <v>2</v>
      </c>
      <c r="K190" s="7" t="s">
        <v>1266</v>
      </c>
      <c r="L190" s="7">
        <v>1</v>
      </c>
      <c r="M190" s="7">
        <v>1</v>
      </c>
      <c r="N190" s="7" t="s">
        <v>353</v>
      </c>
      <c r="O190" s="7" t="s">
        <v>353</v>
      </c>
      <c r="P190" s="7" t="s">
        <v>603</v>
      </c>
      <c r="Q190" s="7"/>
      <c r="R190" s="12" t="s">
        <v>1267</v>
      </c>
      <c r="S190" s="14" t="s">
        <v>19</v>
      </c>
      <c r="T190" s="7"/>
      <c r="U190" s="12" t="s">
        <v>19</v>
      </c>
      <c r="V190" s="12" t="s">
        <v>1267</v>
      </c>
      <c r="W190" s="14" t="s">
        <v>550</v>
      </c>
      <c r="X190" s="14" t="s">
        <v>19</v>
      </c>
      <c r="Y190" s="12" t="s">
        <v>19</v>
      </c>
      <c r="Z190" s="14" t="s">
        <v>19</v>
      </c>
      <c r="AA190" s="15" t="s">
        <v>19</v>
      </c>
      <c r="AB190" t="s">
        <v>19</v>
      </c>
      <c r="AC190" t="s">
        <v>1268</v>
      </c>
      <c r="AD190" t="s">
        <v>6</v>
      </c>
      <c r="AE190" t="s">
        <v>279</v>
      </c>
      <c r="AF190" t="s">
        <v>87</v>
      </c>
      <c r="AG190" t="s">
        <v>75</v>
      </c>
      <c r="AH190" t="s">
        <v>19</v>
      </c>
    </row>
    <row r="191" ht="14.25" customHeight="1" spans="1:34">
      <c r="A191" s="6" t="s">
        <v>1269</v>
      </c>
      <c r="B191" s="6" t="s">
        <v>1270</v>
      </c>
      <c r="C191" s="6" t="s">
        <v>74</v>
      </c>
      <c r="D191" s="6" t="s">
        <v>75</v>
      </c>
      <c r="E191" s="6" t="s">
        <v>76</v>
      </c>
      <c r="F191" s="6" t="s">
        <v>75</v>
      </c>
      <c r="G191" s="6" t="s">
        <v>156</v>
      </c>
      <c r="H191" s="7" t="s">
        <v>157</v>
      </c>
      <c r="I191" s="7" t="s">
        <v>79</v>
      </c>
      <c r="J191" s="7" t="s">
        <v>2</v>
      </c>
      <c r="K191" s="7" t="s">
        <v>1271</v>
      </c>
      <c r="L191" s="7">
        <v>1</v>
      </c>
      <c r="M191" s="7">
        <v>1</v>
      </c>
      <c r="N191" s="7" t="s">
        <v>353</v>
      </c>
      <c r="O191" s="7" t="s">
        <v>353</v>
      </c>
      <c r="P191" s="7" t="s">
        <v>603</v>
      </c>
      <c r="Q191" s="7"/>
      <c r="R191" s="12" t="s">
        <v>521</v>
      </c>
      <c r="S191" s="14" t="s">
        <v>19</v>
      </c>
      <c r="T191" s="7"/>
      <c r="U191" s="12" t="s">
        <v>19</v>
      </c>
      <c r="V191" s="12" t="s">
        <v>521</v>
      </c>
      <c r="W191" s="14" t="s">
        <v>1272</v>
      </c>
      <c r="X191" s="14" t="s">
        <v>19</v>
      </c>
      <c r="Y191" s="12" t="s">
        <v>19</v>
      </c>
      <c r="Z191" s="14" t="s">
        <v>19</v>
      </c>
      <c r="AA191" s="15" t="s">
        <v>19</v>
      </c>
      <c r="AB191" t="s">
        <v>19</v>
      </c>
      <c r="AC191" t="s">
        <v>1273</v>
      </c>
      <c r="AD191" t="s">
        <v>6</v>
      </c>
      <c r="AE191" t="s">
        <v>1027</v>
      </c>
      <c r="AF191" t="s">
        <v>87</v>
      </c>
      <c r="AG191" t="s">
        <v>75</v>
      </c>
      <c r="AH191" t="s">
        <v>19</v>
      </c>
    </row>
    <row r="192" ht="14.25" customHeight="1" spans="1:34">
      <c r="A192" s="6" t="s">
        <v>1274</v>
      </c>
      <c r="B192" s="6" t="s">
        <v>1275</v>
      </c>
      <c r="C192" s="6" t="s">
        <v>74</v>
      </c>
      <c r="D192" s="6" t="s">
        <v>75</v>
      </c>
      <c r="E192" s="6" t="s">
        <v>76</v>
      </c>
      <c r="F192" s="6" t="s">
        <v>75</v>
      </c>
      <c r="G192" s="6" t="s">
        <v>1276</v>
      </c>
      <c r="H192" s="7" t="s">
        <v>1277</v>
      </c>
      <c r="I192" s="7" t="s">
        <v>79</v>
      </c>
      <c r="J192" s="7" t="s">
        <v>2</v>
      </c>
      <c r="K192" s="7" t="s">
        <v>1278</v>
      </c>
      <c r="L192" s="7">
        <v>1</v>
      </c>
      <c r="M192" s="7">
        <v>1</v>
      </c>
      <c r="N192" s="7" t="s">
        <v>353</v>
      </c>
      <c r="O192" s="7" t="s">
        <v>353</v>
      </c>
      <c r="P192" s="7" t="s">
        <v>603</v>
      </c>
      <c r="Q192" s="7"/>
      <c r="R192" s="12" t="s">
        <v>1279</v>
      </c>
      <c r="S192" s="14" t="s">
        <v>19</v>
      </c>
      <c r="T192" s="7"/>
      <c r="U192" s="12" t="s">
        <v>19</v>
      </c>
      <c r="V192" s="12" t="s">
        <v>1279</v>
      </c>
      <c r="W192" s="14" t="s">
        <v>1280</v>
      </c>
      <c r="X192" s="14" t="s">
        <v>19</v>
      </c>
      <c r="Y192" s="12" t="s">
        <v>19</v>
      </c>
      <c r="Z192" s="14" t="s">
        <v>19</v>
      </c>
      <c r="AA192" s="15" t="s">
        <v>19</v>
      </c>
      <c r="AB192" t="s">
        <v>19</v>
      </c>
      <c r="AC192" t="s">
        <v>1002</v>
      </c>
      <c r="AD192" t="s">
        <v>6</v>
      </c>
      <c r="AE192" t="s">
        <v>1281</v>
      </c>
      <c r="AF192" t="s">
        <v>87</v>
      </c>
      <c r="AG192" t="s">
        <v>75</v>
      </c>
      <c r="AH192" t="s">
        <v>19</v>
      </c>
    </row>
    <row r="193" ht="14.25" customHeight="1" spans="1:34">
      <c r="A193" s="6" t="s">
        <v>1282</v>
      </c>
      <c r="B193" s="6" t="s">
        <v>1283</v>
      </c>
      <c r="C193" s="6" t="s">
        <v>74</v>
      </c>
      <c r="D193" s="6" t="s">
        <v>75</v>
      </c>
      <c r="E193" s="6" t="s">
        <v>76</v>
      </c>
      <c r="F193" s="6" t="s">
        <v>75</v>
      </c>
      <c r="G193" s="6" t="s">
        <v>273</v>
      </c>
      <c r="H193" s="7" t="s">
        <v>274</v>
      </c>
      <c r="I193" s="7" t="s">
        <v>79</v>
      </c>
      <c r="J193" s="7" t="s">
        <v>2</v>
      </c>
      <c r="K193" s="7" t="s">
        <v>1284</v>
      </c>
      <c r="L193" s="7">
        <v>2</v>
      </c>
      <c r="M193" s="7">
        <v>1</v>
      </c>
      <c r="N193" s="7" t="s">
        <v>353</v>
      </c>
      <c r="O193" s="7" t="s">
        <v>353</v>
      </c>
      <c r="P193" s="7" t="s">
        <v>603</v>
      </c>
      <c r="Q193" s="7"/>
      <c r="R193" s="12" t="s">
        <v>1285</v>
      </c>
      <c r="S193" s="14" t="s">
        <v>19</v>
      </c>
      <c r="T193" s="7"/>
      <c r="U193" s="12" t="s">
        <v>19</v>
      </c>
      <c r="V193" s="12" t="s">
        <v>1285</v>
      </c>
      <c r="W193" s="14" t="s">
        <v>972</v>
      </c>
      <c r="X193" s="14" t="s">
        <v>19</v>
      </c>
      <c r="Y193" s="12" t="s">
        <v>19</v>
      </c>
      <c r="Z193" s="14" t="s">
        <v>19</v>
      </c>
      <c r="AA193" s="15" t="s">
        <v>19</v>
      </c>
      <c r="AB193" t="s">
        <v>19</v>
      </c>
      <c r="AC193" t="s">
        <v>1286</v>
      </c>
      <c r="AD193" t="s">
        <v>6</v>
      </c>
      <c r="AE193" t="s">
        <v>279</v>
      </c>
      <c r="AF193" t="s">
        <v>87</v>
      </c>
      <c r="AG193" t="s">
        <v>75</v>
      </c>
      <c r="AH193" t="s">
        <v>19</v>
      </c>
    </row>
    <row r="194" ht="14.25" customHeight="1" spans="1:34">
      <c r="A194" s="6" t="s">
        <v>1287</v>
      </c>
      <c r="B194" s="6" t="s">
        <v>1288</v>
      </c>
      <c r="C194" s="6" t="s">
        <v>74</v>
      </c>
      <c r="D194" s="6" t="s">
        <v>75</v>
      </c>
      <c r="E194" s="6" t="s">
        <v>76</v>
      </c>
      <c r="F194" s="6" t="s">
        <v>75</v>
      </c>
      <c r="G194" s="6" t="s">
        <v>1289</v>
      </c>
      <c r="H194" s="7" t="s">
        <v>1290</v>
      </c>
      <c r="I194" s="7" t="s">
        <v>79</v>
      </c>
      <c r="J194" s="7" t="s">
        <v>2</v>
      </c>
      <c r="K194" s="7" t="s">
        <v>1291</v>
      </c>
      <c r="L194" s="7">
        <v>1</v>
      </c>
      <c r="M194" s="7">
        <v>1</v>
      </c>
      <c r="N194" s="7" t="s">
        <v>353</v>
      </c>
      <c r="O194" s="7" t="s">
        <v>1292</v>
      </c>
      <c r="P194" s="7" t="s">
        <v>1293</v>
      </c>
      <c r="Q194" s="7"/>
      <c r="R194" s="12" t="s">
        <v>1294</v>
      </c>
      <c r="S194" s="14" t="s">
        <v>1294</v>
      </c>
      <c r="T194" s="7" t="s">
        <v>1295</v>
      </c>
      <c r="U194" s="12" t="s">
        <v>19</v>
      </c>
      <c r="V194" s="12" t="s">
        <v>19</v>
      </c>
      <c r="W194" s="14" t="s">
        <v>19</v>
      </c>
      <c r="X194" s="14" t="s">
        <v>19</v>
      </c>
      <c r="Y194" s="12" t="s">
        <v>19</v>
      </c>
      <c r="Z194" s="14" t="s">
        <v>19</v>
      </c>
      <c r="AA194" s="15" t="s">
        <v>19</v>
      </c>
      <c r="AB194" t="s">
        <v>19</v>
      </c>
      <c r="AC194" t="s">
        <v>19</v>
      </c>
      <c r="AD194" t="s">
        <v>6</v>
      </c>
      <c r="AE194" t="s">
        <v>1296</v>
      </c>
      <c r="AF194" t="s">
        <v>87</v>
      </c>
      <c r="AG194" t="s">
        <v>75</v>
      </c>
      <c r="AH194" t="s">
        <v>19</v>
      </c>
    </row>
    <row r="195" ht="14.25" customHeight="1" spans="1:34">
      <c r="A195" s="6" t="s">
        <v>1297</v>
      </c>
      <c r="B195" s="6" t="s">
        <v>1298</v>
      </c>
      <c r="C195" s="6" t="s">
        <v>74</v>
      </c>
      <c r="D195" s="6" t="s">
        <v>75</v>
      </c>
      <c r="E195" s="6" t="s">
        <v>76</v>
      </c>
      <c r="F195" s="6" t="s">
        <v>75</v>
      </c>
      <c r="G195" s="6" t="s">
        <v>1289</v>
      </c>
      <c r="H195" s="7" t="s">
        <v>1290</v>
      </c>
      <c r="I195" s="7" t="s">
        <v>79</v>
      </c>
      <c r="J195" s="7" t="s">
        <v>2</v>
      </c>
      <c r="K195" s="7" t="s">
        <v>1299</v>
      </c>
      <c r="L195" s="7">
        <v>1</v>
      </c>
      <c r="M195" s="7">
        <v>1</v>
      </c>
      <c r="N195" s="7" t="s">
        <v>353</v>
      </c>
      <c r="O195" s="7" t="s">
        <v>1292</v>
      </c>
      <c r="P195" s="7" t="s">
        <v>1293</v>
      </c>
      <c r="Q195" s="7"/>
      <c r="R195" s="12" t="s">
        <v>1294</v>
      </c>
      <c r="S195" s="14" t="s">
        <v>1294</v>
      </c>
      <c r="T195" s="7" t="s">
        <v>1295</v>
      </c>
      <c r="U195" s="12" t="s">
        <v>19</v>
      </c>
      <c r="V195" s="12" t="s">
        <v>19</v>
      </c>
      <c r="W195" s="14" t="s">
        <v>19</v>
      </c>
      <c r="X195" s="14" t="s">
        <v>19</v>
      </c>
      <c r="Y195" s="12" t="s">
        <v>19</v>
      </c>
      <c r="Z195" s="14" t="s">
        <v>19</v>
      </c>
      <c r="AA195" s="15" t="s">
        <v>19</v>
      </c>
      <c r="AB195" t="s">
        <v>19</v>
      </c>
      <c r="AC195" t="s">
        <v>19</v>
      </c>
      <c r="AD195" t="s">
        <v>6</v>
      </c>
      <c r="AE195" t="s">
        <v>1296</v>
      </c>
      <c r="AF195" t="s">
        <v>87</v>
      </c>
      <c r="AG195" t="s">
        <v>75</v>
      </c>
      <c r="AH195" t="s">
        <v>19</v>
      </c>
    </row>
    <row r="196" ht="14.25" customHeight="1" spans="1:34">
      <c r="A196" s="6" t="s">
        <v>1300</v>
      </c>
      <c r="B196" s="6" t="s">
        <v>1301</v>
      </c>
      <c r="C196" s="6" t="s">
        <v>74</v>
      </c>
      <c r="D196" s="6" t="s">
        <v>75</v>
      </c>
      <c r="E196" s="6" t="s">
        <v>76</v>
      </c>
      <c r="F196" s="6" t="s">
        <v>75</v>
      </c>
      <c r="G196" s="6" t="s">
        <v>1302</v>
      </c>
      <c r="H196" s="7" t="s">
        <v>1303</v>
      </c>
      <c r="I196" s="7" t="s">
        <v>79</v>
      </c>
      <c r="J196" s="7" t="s">
        <v>2</v>
      </c>
      <c r="K196" s="7" t="s">
        <v>1304</v>
      </c>
      <c r="L196" s="7">
        <v>1</v>
      </c>
      <c r="M196" s="7">
        <v>2</v>
      </c>
      <c r="N196" s="7" t="s">
        <v>375</v>
      </c>
      <c r="O196" s="7" t="s">
        <v>621</v>
      </c>
      <c r="P196" s="7" t="s">
        <v>603</v>
      </c>
      <c r="Q196" s="7"/>
      <c r="R196" s="12" t="s">
        <v>1305</v>
      </c>
      <c r="S196" s="14" t="s">
        <v>19</v>
      </c>
      <c r="T196" s="7"/>
      <c r="U196" s="12" t="s">
        <v>19</v>
      </c>
      <c r="V196" s="12" t="s">
        <v>1305</v>
      </c>
      <c r="W196" s="14" t="s">
        <v>385</v>
      </c>
      <c r="X196" s="14" t="s">
        <v>19</v>
      </c>
      <c r="Y196" s="12" t="s">
        <v>19</v>
      </c>
      <c r="Z196" s="14" t="s">
        <v>19</v>
      </c>
      <c r="AA196" s="15" t="s">
        <v>19</v>
      </c>
      <c r="AB196" t="s">
        <v>19</v>
      </c>
      <c r="AC196" t="s">
        <v>1306</v>
      </c>
      <c r="AD196" t="s">
        <v>6</v>
      </c>
      <c r="AE196" t="s">
        <v>119</v>
      </c>
      <c r="AF196" t="s">
        <v>87</v>
      </c>
      <c r="AG196" t="s">
        <v>75</v>
      </c>
      <c r="AH196" t="s">
        <v>19</v>
      </c>
    </row>
    <row r="197" customHeight="1" spans="1:32">
      <c r="A197" s="10" t="s">
        <v>1307</v>
      </c>
      <c r="B197" s="10"/>
      <c r="C197" s="10" t="s">
        <v>1308</v>
      </c>
      <c r="D197" s="10"/>
      <c r="E197" s="10"/>
      <c r="F197" s="10"/>
      <c r="G197" s="10" t="s">
        <v>1308</v>
      </c>
      <c r="H197" s="10" t="s">
        <v>1308</v>
      </c>
      <c r="I197" s="10" t="s">
        <v>1308</v>
      </c>
      <c r="J197" s="10" t="s">
        <v>1308</v>
      </c>
      <c r="K197" s="10" t="s">
        <v>1308</v>
      </c>
      <c r="L197" s="10" t="s">
        <v>1308</v>
      </c>
      <c r="M197" s="10" t="s">
        <v>1308</v>
      </c>
      <c r="N197" s="10" t="s">
        <v>1308</v>
      </c>
      <c r="O197" s="10" t="s">
        <v>1308</v>
      </c>
      <c r="P197" s="10" t="s">
        <v>1308</v>
      </c>
      <c r="Q197" s="10"/>
      <c r="R197" s="13" t="s">
        <v>20</v>
      </c>
      <c r="S197" s="13" t="s">
        <v>21</v>
      </c>
      <c r="T197" s="10" t="s">
        <v>1308</v>
      </c>
      <c r="U197" s="13"/>
      <c r="V197" s="13" t="s">
        <v>1309</v>
      </c>
      <c r="W197" s="13" t="s">
        <v>22</v>
      </c>
      <c r="X197" s="13"/>
      <c r="Y197" s="13"/>
      <c r="Z197" s="13"/>
      <c r="AA197" s="10"/>
      <c r="AB197" s="13"/>
      <c r="AC197" s="10"/>
      <c r="AD197" s="10" t="s">
        <v>1308</v>
      </c>
      <c r="AE197" s="10"/>
      <c r="AF197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7"/>
  <sheetViews>
    <sheetView workbookViewId="0">
      <selection activeCell="K2" sqref="K2:K6"/>
    </sheetView>
  </sheetViews>
  <sheetFormatPr defaultColWidth="9.14285714285714" defaultRowHeight="12.75" outlineLevelRow="6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1310</v>
      </c>
      <c r="B1" s="4" t="s">
        <v>1311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1312</v>
      </c>
      <c r="H1" s="4" t="s">
        <v>1313</v>
      </c>
      <c r="I1" s="4" t="s">
        <v>13</v>
      </c>
      <c r="J1" s="4" t="s">
        <v>17</v>
      </c>
      <c r="K1" s="4" t="s">
        <v>18</v>
      </c>
      <c r="L1" s="11" t="s">
        <v>1314</v>
      </c>
      <c r="M1" s="4" t="s">
        <v>1315</v>
      </c>
      <c r="N1" s="4" t="s">
        <v>1316</v>
      </c>
    </row>
    <row r="2" ht="14.25" customHeight="1" spans="1:256">
      <c r="A2" s="6" t="s">
        <v>1317</v>
      </c>
      <c r="B2" s="7" t="s">
        <v>949</v>
      </c>
      <c r="C2" s="7" t="s">
        <v>1318</v>
      </c>
      <c r="D2" s="7" t="s">
        <v>2</v>
      </c>
      <c r="E2" s="7" t="s">
        <v>76</v>
      </c>
      <c r="F2" s="7" t="s">
        <v>75</v>
      </c>
      <c r="G2" s="7" t="s">
        <v>352</v>
      </c>
      <c r="H2" s="7" t="s">
        <v>1319</v>
      </c>
      <c r="I2" s="12" t="s">
        <v>1320</v>
      </c>
      <c r="J2" s="12" t="s">
        <v>19</v>
      </c>
      <c r="K2" s="12" t="s">
        <v>1320</v>
      </c>
      <c r="L2" s="7" t="s">
        <v>1321</v>
      </c>
      <c r="M2" s="7" t="s">
        <v>1322</v>
      </c>
      <c r="N2" s="7" t="s">
        <v>1323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1324</v>
      </c>
      <c r="B3" s="7" t="s">
        <v>1325</v>
      </c>
      <c r="C3" s="7" t="s">
        <v>1318</v>
      </c>
      <c r="D3" s="7" t="s">
        <v>2</v>
      </c>
      <c r="E3" s="7" t="s">
        <v>76</v>
      </c>
      <c r="F3" s="7" t="s">
        <v>75</v>
      </c>
      <c r="G3" s="7" t="s">
        <v>83</v>
      </c>
      <c r="H3" s="7" t="s">
        <v>1319</v>
      </c>
      <c r="I3" s="12" t="s">
        <v>1326</v>
      </c>
      <c r="J3" s="12" t="s">
        <v>19</v>
      </c>
      <c r="K3" s="12" t="s">
        <v>1326</v>
      </c>
      <c r="L3" s="7" t="s">
        <v>1321</v>
      </c>
      <c r="M3" s="7" t="s">
        <v>1322</v>
      </c>
      <c r="N3" s="7" t="s">
        <v>1327</v>
      </c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1328</v>
      </c>
      <c r="B4" s="7" t="s">
        <v>1329</v>
      </c>
      <c r="C4" s="7" t="s">
        <v>1318</v>
      </c>
      <c r="D4" s="7" t="s">
        <v>2</v>
      </c>
      <c r="E4" s="7" t="s">
        <v>76</v>
      </c>
      <c r="F4" s="7" t="s">
        <v>75</v>
      </c>
      <c r="G4" s="7" t="s">
        <v>82</v>
      </c>
      <c r="H4" s="7" t="s">
        <v>1319</v>
      </c>
      <c r="I4" s="12" t="s">
        <v>1330</v>
      </c>
      <c r="J4" s="12" t="s">
        <v>19</v>
      </c>
      <c r="K4" s="12" t="s">
        <v>1330</v>
      </c>
      <c r="L4" s="7" t="s">
        <v>1321</v>
      </c>
      <c r="M4" s="7" t="s">
        <v>1331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1332</v>
      </c>
      <c r="B5" s="7" t="s">
        <v>1333</v>
      </c>
      <c r="C5" s="7" t="s">
        <v>1318</v>
      </c>
      <c r="D5" s="7" t="s">
        <v>2</v>
      </c>
      <c r="E5" s="7" t="s">
        <v>76</v>
      </c>
      <c r="F5" s="7" t="s">
        <v>75</v>
      </c>
      <c r="G5" s="7" t="s">
        <v>82</v>
      </c>
      <c r="H5" s="7" t="s">
        <v>1319</v>
      </c>
      <c r="I5" s="12" t="s">
        <v>1262</v>
      </c>
      <c r="J5" s="12" t="s">
        <v>19</v>
      </c>
      <c r="K5" s="12" t="s">
        <v>1262</v>
      </c>
      <c r="L5" s="7" t="s">
        <v>1321</v>
      </c>
      <c r="M5" s="7" t="s">
        <v>1334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6" t="s">
        <v>1335</v>
      </c>
      <c r="B6" s="7" t="s">
        <v>1336</v>
      </c>
      <c r="C6" s="7" t="s">
        <v>1318</v>
      </c>
      <c r="D6" s="7" t="s">
        <v>2</v>
      </c>
      <c r="E6" s="7" t="s">
        <v>76</v>
      </c>
      <c r="F6" s="7" t="s">
        <v>75</v>
      </c>
      <c r="G6" s="7" t="s">
        <v>82</v>
      </c>
      <c r="H6" s="7" t="s">
        <v>1319</v>
      </c>
      <c r="I6" s="12" t="s">
        <v>1337</v>
      </c>
      <c r="J6" s="12" t="s">
        <v>19</v>
      </c>
      <c r="K6" s="12" t="s">
        <v>1337</v>
      </c>
      <c r="L6" s="7" t="s">
        <v>1321</v>
      </c>
      <c r="M6" s="7" t="s">
        <v>1338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customHeight="1" spans="1:14">
      <c r="A7" s="10" t="s">
        <v>1307</v>
      </c>
      <c r="B7" s="10" t="s">
        <v>1308</v>
      </c>
      <c r="C7" s="10" t="s">
        <v>1308</v>
      </c>
      <c r="D7" s="10" t="s">
        <v>1308</v>
      </c>
      <c r="E7" s="10"/>
      <c r="F7" s="10"/>
      <c r="G7" s="10" t="s">
        <v>1308</v>
      </c>
      <c r="H7" s="10" t="s">
        <v>1308</v>
      </c>
      <c r="I7" s="13" t="s">
        <v>23</v>
      </c>
      <c r="J7" s="13"/>
      <c r="K7" s="13"/>
      <c r="L7" s="10"/>
      <c r="M7" s="10" t="s">
        <v>1308</v>
      </c>
      <c r="N7" t="s">
        <v>1308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1339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11"/>
  <sheetViews>
    <sheetView tabSelected="1" workbookViewId="0">
      <selection activeCell="F207" sqref="F20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1340</v>
      </c>
    </row>
    <row r="2" ht="14.25" hidden="1" customHeight="1" spans="1:9">
      <c r="A2" s="6" t="s">
        <v>72</v>
      </c>
      <c r="B2" s="7" t="s">
        <v>82</v>
      </c>
      <c r="C2" s="7" t="s">
        <v>83</v>
      </c>
      <c r="D2" s="3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</row>
    <row r="3" ht="14.25" hidden="1" customHeight="1" spans="1:9">
      <c r="A3" s="6" t="s">
        <v>88</v>
      </c>
      <c r="B3" s="7" t="s">
        <v>81</v>
      </c>
      <c r="C3" s="7" t="s">
        <v>94</v>
      </c>
      <c r="D3" s="3">
        <v>1690</v>
      </c>
      <c r="E3" t="str">
        <f>VLOOKUP(A3,HOP!A:L,12,0)</f>
        <v>1690.00</v>
      </c>
      <c r="F3" t="str">
        <f>VLOOKUP(A3,HOP!A:C,3,0)</f>
        <v>2867044</v>
      </c>
      <c r="G3">
        <f t="shared" ref="G3:G34" si="0">D3-E3</f>
        <v>0</v>
      </c>
      <c r="H3" t="str">
        <f t="shared" ref="H3:H34" si="1">$H$1&amp;F3</f>
        <v>，2867044</v>
      </c>
      <c r="I3" t="str">
        <f>VLOOKUP(A3,HOP!A:U,21,0)</f>
        <v>直连</v>
      </c>
    </row>
    <row r="4" ht="14.25" hidden="1" customHeight="1" spans="1:9">
      <c r="A4" s="6" t="s">
        <v>99</v>
      </c>
      <c r="B4" s="7" t="s">
        <v>105</v>
      </c>
      <c r="C4" s="7" t="s">
        <v>94</v>
      </c>
      <c r="D4" s="3">
        <v>5273</v>
      </c>
      <c r="E4" t="str">
        <f>VLOOKUP(A4,HOP!A:L,12,0)</f>
        <v>5273.00</v>
      </c>
      <c r="F4" t="str">
        <f>VLOOKUP(A4,HOP!A:C,3,0)</f>
        <v>2871715</v>
      </c>
      <c r="G4">
        <f t="shared" si="0"/>
        <v>0</v>
      </c>
      <c r="H4" t="str">
        <f t="shared" si="1"/>
        <v>，2871715</v>
      </c>
      <c r="I4" t="str">
        <f>VLOOKUP(A4,HOP!A:U,21,0)</f>
        <v>直连</v>
      </c>
    </row>
    <row r="5" ht="14.25" hidden="1" customHeight="1" spans="1:9">
      <c r="A5" s="6" t="s">
        <v>110</v>
      </c>
      <c r="B5" s="7" t="s">
        <v>81</v>
      </c>
      <c r="C5" s="7" t="s">
        <v>94</v>
      </c>
      <c r="D5" s="3">
        <v>983</v>
      </c>
      <c r="E5" t="str">
        <f>VLOOKUP(A5,HOP!A:L,12,0)</f>
        <v>983.00</v>
      </c>
      <c r="F5" t="str">
        <f>VLOOKUP(A5,HOP!A:C,3,0)</f>
        <v>2836028</v>
      </c>
      <c r="G5">
        <f t="shared" si="0"/>
        <v>0</v>
      </c>
      <c r="H5" t="str">
        <f t="shared" si="1"/>
        <v>，2836028</v>
      </c>
      <c r="I5" t="str">
        <f>VLOOKUP(A5,HOP!A:U,21,0)</f>
        <v>直连</v>
      </c>
    </row>
    <row r="6" ht="14.25" hidden="1" customHeight="1" spans="1:9">
      <c r="A6" s="6" t="s">
        <v>120</v>
      </c>
      <c r="B6" s="7" t="s">
        <v>81</v>
      </c>
      <c r="C6" s="7" t="s">
        <v>94</v>
      </c>
      <c r="D6" s="3">
        <v>736</v>
      </c>
      <c r="E6" t="str">
        <f>VLOOKUP(A6,HOP!A:L,12,0)</f>
        <v>736.00</v>
      </c>
      <c r="F6" t="str">
        <f>VLOOKUP(A6,HOP!A:C,3,0)</f>
        <v>2865858</v>
      </c>
      <c r="G6">
        <f t="shared" si="0"/>
        <v>0</v>
      </c>
      <c r="H6" t="str">
        <f t="shared" si="1"/>
        <v>，2865858</v>
      </c>
      <c r="I6" t="str">
        <f>VLOOKUP(A6,HOP!A:U,21,0)</f>
        <v>直连</v>
      </c>
    </row>
    <row r="7" ht="14.25" hidden="1" customHeight="1" spans="1:9">
      <c r="A7" s="6" t="s">
        <v>130</v>
      </c>
      <c r="B7" s="7" t="s">
        <v>81</v>
      </c>
      <c r="C7" s="7" t="s">
        <v>94</v>
      </c>
      <c r="D7" s="3">
        <v>409</v>
      </c>
      <c r="E7" t="str">
        <f>VLOOKUP(A7,HOP!A:L,12,0)</f>
        <v>409.00</v>
      </c>
      <c r="F7" t="str">
        <f>VLOOKUP(A7,HOP!A:C,3,0)</f>
        <v>2880446</v>
      </c>
      <c r="G7">
        <f t="shared" si="0"/>
        <v>0</v>
      </c>
      <c r="H7" t="str">
        <f t="shared" si="1"/>
        <v>，2880446</v>
      </c>
      <c r="I7" t="str">
        <f>VLOOKUP(A7,HOP!A:U,21,0)</f>
        <v>直连</v>
      </c>
    </row>
    <row r="8" ht="14.25" hidden="1" customHeight="1" spans="1:9">
      <c r="A8" s="6" t="s">
        <v>140</v>
      </c>
      <c r="B8" s="7" t="s">
        <v>81</v>
      </c>
      <c r="C8" s="7" t="s">
        <v>94</v>
      </c>
      <c r="D8" s="3">
        <v>409</v>
      </c>
      <c r="E8" t="str">
        <f>VLOOKUP(A8,HOP!A:L,12,0)</f>
        <v>409.00</v>
      </c>
      <c r="F8" t="str">
        <f>VLOOKUP(A8,HOP!A:C,3,0)</f>
        <v>2880450</v>
      </c>
      <c r="G8">
        <f t="shared" si="0"/>
        <v>0</v>
      </c>
      <c r="H8" t="str">
        <f t="shared" si="1"/>
        <v>，2880450</v>
      </c>
      <c r="I8" t="str">
        <f>VLOOKUP(A8,HOP!A:U,21,0)</f>
        <v>直连</v>
      </c>
    </row>
    <row r="9" ht="14.25" customHeight="1" spans="1:9">
      <c r="A9" s="6" t="s">
        <v>143</v>
      </c>
      <c r="B9" s="7" t="s">
        <v>149</v>
      </c>
      <c r="C9" s="7" t="s">
        <v>94</v>
      </c>
      <c r="D9" s="3">
        <v>3938</v>
      </c>
      <c r="E9" t="str">
        <f>VLOOKUP(A9,HOP!A:L,12,0)</f>
        <v>3938.01</v>
      </c>
      <c r="F9" t="str">
        <f>VLOOKUP(A9,HOP!A:C,3,0)</f>
        <v>2856205</v>
      </c>
      <c r="G9">
        <f t="shared" si="0"/>
        <v>-0.0100000000002183</v>
      </c>
      <c r="H9" t="str">
        <f t="shared" si="1"/>
        <v>，2856205</v>
      </c>
      <c r="I9" t="str">
        <f>VLOOKUP(A9,HOP!A:U,21,0)</f>
        <v>直连</v>
      </c>
    </row>
    <row r="10" ht="14.25" hidden="1" customHeight="1" spans="1:9">
      <c r="A10" s="6" t="s">
        <v>154</v>
      </c>
      <c r="B10" s="7" t="s">
        <v>159</v>
      </c>
      <c r="C10" s="7" t="s">
        <v>94</v>
      </c>
      <c r="D10" s="3">
        <v>797</v>
      </c>
      <c r="E10" t="str">
        <f>VLOOKUP(A10,HOP!A:L,12,0)</f>
        <v>797.00</v>
      </c>
      <c r="F10" t="str">
        <f>VLOOKUP(A10,HOP!A:C,3,0)</f>
        <v>2857169</v>
      </c>
      <c r="G10">
        <f t="shared" si="0"/>
        <v>0</v>
      </c>
      <c r="H10" t="str">
        <f t="shared" si="1"/>
        <v>，2857169</v>
      </c>
      <c r="I10" t="str">
        <f>VLOOKUP(A10,HOP!A:U,21,0)</f>
        <v>直连</v>
      </c>
    </row>
    <row r="11" ht="14.25" hidden="1" customHeight="1" spans="1:9">
      <c r="A11" s="6" t="s">
        <v>163</v>
      </c>
      <c r="B11" s="7" t="s">
        <v>81</v>
      </c>
      <c r="C11" s="7" t="s">
        <v>94</v>
      </c>
      <c r="D11" s="3">
        <v>600</v>
      </c>
      <c r="E11" t="str">
        <f>VLOOKUP(A11,HOP!A:L,12,0)</f>
        <v>600.00</v>
      </c>
      <c r="F11" t="str">
        <f>VLOOKUP(A11,HOP!A:C,3,0)</f>
        <v>2882678</v>
      </c>
      <c r="G11">
        <f t="shared" si="0"/>
        <v>0</v>
      </c>
      <c r="H11" t="str">
        <f t="shared" si="1"/>
        <v>，2882678</v>
      </c>
      <c r="I11" t="str">
        <f>VLOOKUP(A11,HOP!A:U,21,0)</f>
        <v>直连</v>
      </c>
    </row>
    <row r="12" ht="14.25" hidden="1" customHeight="1" spans="1:9">
      <c r="A12" s="6" t="s">
        <v>172</v>
      </c>
      <c r="B12" s="7" t="s">
        <v>159</v>
      </c>
      <c r="C12" s="7" t="s">
        <v>94</v>
      </c>
      <c r="D12" s="3">
        <v>2158</v>
      </c>
      <c r="E12" t="str">
        <f>VLOOKUP(A12,HOP!A:L,12,0)</f>
        <v>2158.00</v>
      </c>
      <c r="F12" t="str">
        <f>VLOOKUP(A12,HOP!A:C,3,0)</f>
        <v>2861551</v>
      </c>
      <c r="G12">
        <f t="shared" si="0"/>
        <v>0</v>
      </c>
      <c r="H12" t="str">
        <f t="shared" si="1"/>
        <v>，2861551</v>
      </c>
      <c r="I12" t="str">
        <f>VLOOKUP(A12,HOP!A:U,21,0)</f>
        <v>直连</v>
      </c>
    </row>
    <row r="13" ht="14.25" hidden="1" customHeight="1" spans="1:9">
      <c r="A13" s="6" t="s">
        <v>179</v>
      </c>
      <c r="B13" s="7" t="s">
        <v>81</v>
      </c>
      <c r="C13" s="7" t="s">
        <v>94</v>
      </c>
      <c r="D13" s="3">
        <v>408</v>
      </c>
      <c r="E13" t="str">
        <f>VLOOKUP(A13,HOP!A:L,12,0)</f>
        <v>408.00</v>
      </c>
      <c r="F13" t="str">
        <f>VLOOKUP(A13,HOP!A:C,3,0)</f>
        <v>2874246</v>
      </c>
      <c r="G13">
        <f t="shared" si="0"/>
        <v>0</v>
      </c>
      <c r="H13" t="str">
        <f t="shared" si="1"/>
        <v>，2874246</v>
      </c>
      <c r="I13" t="str">
        <f>VLOOKUP(A13,HOP!A:U,21,0)</f>
        <v>直连</v>
      </c>
    </row>
    <row r="14" ht="14.25" hidden="1" customHeight="1" spans="1:9">
      <c r="A14" s="6" t="s">
        <v>186</v>
      </c>
      <c r="B14" s="7" t="s">
        <v>149</v>
      </c>
      <c r="C14" s="7" t="s">
        <v>94</v>
      </c>
      <c r="D14" s="3">
        <v>1338</v>
      </c>
      <c r="E14" t="str">
        <f>VLOOKUP(A14,HOP!A:L,12,0)</f>
        <v>1338.00</v>
      </c>
      <c r="F14" t="str">
        <f>VLOOKUP(A14,HOP!A:C,3,0)</f>
        <v>2877317</v>
      </c>
      <c r="G14">
        <f t="shared" si="0"/>
        <v>0</v>
      </c>
      <c r="H14" t="str">
        <f t="shared" si="1"/>
        <v>，2877317</v>
      </c>
      <c r="I14" t="str">
        <f>VLOOKUP(A14,HOP!A:U,21,0)</f>
        <v>直连</v>
      </c>
    </row>
    <row r="15" ht="14.25" hidden="1" customHeight="1" spans="1:9">
      <c r="A15" s="6" t="s">
        <v>193</v>
      </c>
      <c r="B15" s="7" t="s">
        <v>159</v>
      </c>
      <c r="C15" s="7" t="s">
        <v>94</v>
      </c>
      <c r="D15" s="3">
        <v>1300</v>
      </c>
      <c r="E15" t="str">
        <f>VLOOKUP(A15,HOP!A:L,12,0)</f>
        <v>1300.00</v>
      </c>
      <c r="F15" t="str">
        <f>VLOOKUP(A15,HOP!A:C,3,0)</f>
        <v>2886140</v>
      </c>
      <c r="G15">
        <f t="shared" si="0"/>
        <v>0</v>
      </c>
      <c r="H15" t="str">
        <f t="shared" si="1"/>
        <v>，2886140</v>
      </c>
      <c r="I15" t="str">
        <f>VLOOKUP(A15,HOP!A:U,21,0)</f>
        <v>直连</v>
      </c>
    </row>
    <row r="16" ht="14.25" hidden="1" customHeight="1" spans="1:9">
      <c r="A16" s="6" t="s">
        <v>200</v>
      </c>
      <c r="B16" s="7" t="s">
        <v>149</v>
      </c>
      <c r="C16" s="7" t="s">
        <v>94</v>
      </c>
      <c r="D16" s="3">
        <v>1281</v>
      </c>
      <c r="E16" t="str">
        <f>VLOOKUP(A16,HOP!A:L,12,0)</f>
        <v>1281.00</v>
      </c>
      <c r="F16" t="str">
        <f>VLOOKUP(A16,HOP!A:C,3,0)</f>
        <v>2894791</v>
      </c>
      <c r="G16">
        <f t="shared" si="0"/>
        <v>0</v>
      </c>
      <c r="H16" t="str">
        <f t="shared" si="1"/>
        <v>，2894791</v>
      </c>
      <c r="I16" t="str">
        <f>VLOOKUP(A16,HOP!A:U,21,0)</f>
        <v>直连</v>
      </c>
    </row>
    <row r="17" ht="14.25" hidden="1" customHeight="1" spans="1:9">
      <c r="A17" s="6" t="s">
        <v>209</v>
      </c>
      <c r="B17" s="7" t="s">
        <v>159</v>
      </c>
      <c r="C17" s="7" t="s">
        <v>94</v>
      </c>
      <c r="D17" s="3">
        <v>276</v>
      </c>
      <c r="E17" t="str">
        <f>VLOOKUP(A17,HOP!A:L,12,0)</f>
        <v>276.00</v>
      </c>
      <c r="F17" t="str">
        <f>VLOOKUP(A17,HOP!A:C,3,0)</f>
        <v>2896347</v>
      </c>
      <c r="G17">
        <f t="shared" si="0"/>
        <v>0</v>
      </c>
      <c r="H17" t="str">
        <f t="shared" si="1"/>
        <v>，2896347</v>
      </c>
      <c r="I17" t="str">
        <f>VLOOKUP(A17,HOP!A:U,21,0)</f>
        <v>直连</v>
      </c>
    </row>
    <row r="18" ht="14.25" customHeight="1" spans="1:9">
      <c r="A18" s="6" t="s">
        <v>218</v>
      </c>
      <c r="B18" s="7" t="s">
        <v>149</v>
      </c>
      <c r="C18" s="7" t="s">
        <v>94</v>
      </c>
      <c r="D18" s="3">
        <v>4634</v>
      </c>
      <c r="E18" t="str">
        <f>VLOOKUP(A18,HOP!A:L,12,0)</f>
        <v>4633.98</v>
      </c>
      <c r="F18" t="str">
        <f>VLOOKUP(A18,HOP!A:C,3,0)</f>
        <v>2904207</v>
      </c>
      <c r="G18">
        <f t="shared" si="0"/>
        <v>0.0200000000004366</v>
      </c>
      <c r="H18" t="str">
        <f t="shared" si="1"/>
        <v>，2904207</v>
      </c>
      <c r="I18" t="str">
        <f>VLOOKUP(A18,HOP!A:U,21,0)</f>
        <v>直连</v>
      </c>
    </row>
    <row r="19" ht="14.25" hidden="1" customHeight="1" spans="1:9">
      <c r="A19" s="6" t="s">
        <v>228</v>
      </c>
      <c r="B19" s="7" t="s">
        <v>81</v>
      </c>
      <c r="C19" s="7" t="s">
        <v>94</v>
      </c>
      <c r="D19" s="3">
        <v>693</v>
      </c>
      <c r="E19" t="str">
        <f>VLOOKUP(A19,HOP!A:L,12,0)</f>
        <v>693.00</v>
      </c>
      <c r="F19" t="str">
        <f>VLOOKUP(A19,HOP!A:C,3,0)</f>
        <v>2899160</v>
      </c>
      <c r="G19">
        <f t="shared" si="0"/>
        <v>0</v>
      </c>
      <c r="H19" t="str">
        <f t="shared" si="1"/>
        <v>，2899160</v>
      </c>
      <c r="I19" t="str">
        <f>VLOOKUP(A19,HOP!A:U,21,0)</f>
        <v>直连</v>
      </c>
    </row>
    <row r="20" ht="14.25" hidden="1" customHeight="1" spans="1:9">
      <c r="A20" s="6" t="s">
        <v>236</v>
      </c>
      <c r="B20" s="7" t="s">
        <v>81</v>
      </c>
      <c r="C20" s="7" t="s">
        <v>94</v>
      </c>
      <c r="D20" s="3">
        <v>831</v>
      </c>
      <c r="E20" t="str">
        <f>VLOOKUP(A20,HOP!A:L,12,0)</f>
        <v>831.00</v>
      </c>
      <c r="F20" t="str">
        <f>VLOOKUP(A20,HOP!A:C,3,0)</f>
        <v>2898833</v>
      </c>
      <c r="G20">
        <f t="shared" si="0"/>
        <v>0</v>
      </c>
      <c r="H20" t="str">
        <f t="shared" si="1"/>
        <v>，2898833</v>
      </c>
      <c r="I20" t="str">
        <f>VLOOKUP(A20,HOP!A:U,21,0)</f>
        <v>直连</v>
      </c>
    </row>
    <row r="21" ht="14.25" hidden="1" customHeight="1" spans="1:9">
      <c r="A21" s="6" t="s">
        <v>243</v>
      </c>
      <c r="B21" s="7" t="s">
        <v>81</v>
      </c>
      <c r="C21" s="7" t="s">
        <v>94</v>
      </c>
      <c r="D21" s="3">
        <v>526</v>
      </c>
      <c r="E21" t="str">
        <f>VLOOKUP(A21,HOP!A:L,12,0)</f>
        <v>526.00</v>
      </c>
      <c r="F21" t="str">
        <f>VLOOKUP(A21,HOP!A:C,3,0)</f>
        <v>2900372</v>
      </c>
      <c r="G21">
        <f t="shared" si="0"/>
        <v>0</v>
      </c>
      <c r="H21" t="str">
        <f t="shared" si="1"/>
        <v>，2900372</v>
      </c>
      <c r="I21" t="str">
        <f>VLOOKUP(A21,HOP!A:U,21,0)</f>
        <v>直连</v>
      </c>
    </row>
    <row r="22" ht="14.25" hidden="1" customHeight="1" spans="1:9">
      <c r="A22" s="6" t="s">
        <v>252</v>
      </c>
      <c r="B22" s="7" t="s">
        <v>81</v>
      </c>
      <c r="C22" s="7" t="s">
        <v>94</v>
      </c>
      <c r="D22" s="3">
        <v>391</v>
      </c>
      <c r="E22" t="str">
        <f>VLOOKUP(A22,HOP!A:L,12,0)</f>
        <v>391.00</v>
      </c>
      <c r="F22" t="str">
        <f>VLOOKUP(A22,HOP!A:C,3,0)</f>
        <v>2907566</v>
      </c>
      <c r="G22">
        <f t="shared" si="0"/>
        <v>0</v>
      </c>
      <c r="H22" t="str">
        <f t="shared" si="1"/>
        <v>，2907566</v>
      </c>
      <c r="I22" t="str">
        <f>VLOOKUP(A22,HOP!A:U,21,0)</f>
        <v>直连</v>
      </c>
    </row>
    <row r="23" ht="14.25" hidden="1" customHeight="1" spans="1:9">
      <c r="A23" s="6" t="s">
        <v>262</v>
      </c>
      <c r="B23" s="7" t="s">
        <v>159</v>
      </c>
      <c r="C23" s="7" t="s">
        <v>94</v>
      </c>
      <c r="D23" s="3">
        <v>969</v>
      </c>
      <c r="E23" t="str">
        <f>VLOOKUP(A23,HOP!A:L,12,0)</f>
        <v>969.00</v>
      </c>
      <c r="F23" t="str">
        <f>VLOOKUP(A23,HOP!A:C,3,0)</f>
        <v>2910844</v>
      </c>
      <c r="G23">
        <f t="shared" si="0"/>
        <v>0</v>
      </c>
      <c r="H23" t="str">
        <f t="shared" si="1"/>
        <v>，2910844</v>
      </c>
      <c r="I23" t="str">
        <f>VLOOKUP(A23,HOP!A:U,21,0)</f>
        <v>直连</v>
      </c>
    </row>
    <row r="24" ht="14.25" hidden="1" customHeight="1" spans="1:9">
      <c r="A24" s="6" t="s">
        <v>271</v>
      </c>
      <c r="B24" s="7" t="s">
        <v>149</v>
      </c>
      <c r="C24" s="7" t="s">
        <v>94</v>
      </c>
      <c r="D24" s="3">
        <v>1950</v>
      </c>
      <c r="E24" t="str">
        <f>VLOOKUP(A24,HOP!A:L,12,0)</f>
        <v>1950.00</v>
      </c>
      <c r="F24" t="str">
        <f>VLOOKUP(A24,HOP!A:C,3,0)</f>
        <v>2910818</v>
      </c>
      <c r="G24">
        <f t="shared" si="0"/>
        <v>0</v>
      </c>
      <c r="H24" t="str">
        <f t="shared" si="1"/>
        <v>，2910818</v>
      </c>
      <c r="I24" t="str">
        <f>VLOOKUP(A24,HOP!A:U,21,0)</f>
        <v>直连</v>
      </c>
    </row>
    <row r="25" ht="14.25" hidden="1" customHeight="1" spans="1:9">
      <c r="A25" s="6" t="s">
        <v>280</v>
      </c>
      <c r="B25" s="7" t="s">
        <v>149</v>
      </c>
      <c r="C25" s="7" t="s">
        <v>94</v>
      </c>
      <c r="D25" s="3">
        <v>1341</v>
      </c>
      <c r="E25" t="str">
        <f>VLOOKUP(A25,HOP!A:L,12,0)</f>
        <v>1341.00</v>
      </c>
      <c r="F25" t="str">
        <f>VLOOKUP(A25,HOP!A:C,3,0)</f>
        <v>2885095</v>
      </c>
      <c r="G25">
        <f t="shared" si="0"/>
        <v>0</v>
      </c>
      <c r="H25" t="str">
        <f t="shared" si="1"/>
        <v>，2885095</v>
      </c>
      <c r="I25" t="str">
        <f>VLOOKUP(A25,HOP!A:U,21,0)</f>
        <v>直连</v>
      </c>
    </row>
    <row r="26" ht="14.25" hidden="1" customHeight="1" spans="1:9">
      <c r="A26" s="6" t="s">
        <v>286</v>
      </c>
      <c r="B26" s="7" t="s">
        <v>81</v>
      </c>
      <c r="C26" s="7" t="s">
        <v>94</v>
      </c>
      <c r="D26" s="3">
        <v>1266</v>
      </c>
      <c r="E26" t="str">
        <f>VLOOKUP(A26,HOP!A:L,12,0)</f>
        <v>1266.00</v>
      </c>
      <c r="F26" t="str">
        <f>VLOOKUP(A26,HOP!A:C,3,0)</f>
        <v>2910913</v>
      </c>
      <c r="G26">
        <f t="shared" si="0"/>
        <v>0</v>
      </c>
      <c r="H26" t="str">
        <f t="shared" si="1"/>
        <v>，2910913</v>
      </c>
      <c r="I26" t="str">
        <f>VLOOKUP(A26,HOP!A:U,21,0)</f>
        <v>直连</v>
      </c>
    </row>
    <row r="27" ht="14.25" hidden="1" customHeight="1" spans="1:9">
      <c r="A27" s="6" t="s">
        <v>295</v>
      </c>
      <c r="B27" s="7" t="s">
        <v>81</v>
      </c>
      <c r="C27" s="7" t="s">
        <v>94</v>
      </c>
      <c r="D27" s="3">
        <v>1022</v>
      </c>
      <c r="E27" t="str">
        <f>VLOOKUP(A27,HOP!A:L,12,0)</f>
        <v>1022.00</v>
      </c>
      <c r="F27" t="str">
        <f>VLOOKUP(A27,HOP!A:C,3,0)</f>
        <v>2913511</v>
      </c>
      <c r="G27">
        <f t="shared" si="0"/>
        <v>0</v>
      </c>
      <c r="H27" t="str">
        <f t="shared" si="1"/>
        <v>，2913511</v>
      </c>
      <c r="I27" t="str">
        <f>VLOOKUP(A27,HOP!A:U,21,0)</f>
        <v>直连</v>
      </c>
    </row>
    <row r="28" ht="14.25" hidden="1" customHeight="1" spans="1:9">
      <c r="A28" s="6" t="s">
        <v>302</v>
      </c>
      <c r="B28" s="7" t="s">
        <v>81</v>
      </c>
      <c r="C28" s="7" t="s">
        <v>94</v>
      </c>
      <c r="D28" s="3">
        <v>212</v>
      </c>
      <c r="E28" t="str">
        <f>VLOOKUP(A28,HOP!A:L,12,0)</f>
        <v>212.00</v>
      </c>
      <c r="F28" t="str">
        <f>VLOOKUP(A28,HOP!A:C,3,0)</f>
        <v>2913040</v>
      </c>
      <c r="G28">
        <f t="shared" si="0"/>
        <v>0</v>
      </c>
      <c r="H28" t="str">
        <f t="shared" si="1"/>
        <v>，2913040</v>
      </c>
      <c r="I28" t="str">
        <f>VLOOKUP(A28,HOP!A:U,21,0)</f>
        <v>直连</v>
      </c>
    </row>
    <row r="29" ht="14.25" hidden="1" customHeight="1" spans="1:9">
      <c r="A29" s="6" t="s">
        <v>311</v>
      </c>
      <c r="B29" s="7" t="s">
        <v>81</v>
      </c>
      <c r="C29" s="7" t="s">
        <v>94</v>
      </c>
      <c r="D29" s="3">
        <v>2117</v>
      </c>
      <c r="E29" t="str">
        <f>VLOOKUP(A29,HOP!A:L,12,0)</f>
        <v>2117.00</v>
      </c>
      <c r="F29" t="str">
        <f>VLOOKUP(A29,HOP!A:C,3,0)</f>
        <v>2884277</v>
      </c>
      <c r="G29">
        <f t="shared" si="0"/>
        <v>0</v>
      </c>
      <c r="H29" t="str">
        <f t="shared" si="1"/>
        <v>，2884277</v>
      </c>
      <c r="I29" t="str">
        <f>VLOOKUP(A29,HOP!A:U,21,0)</f>
        <v>直连</v>
      </c>
    </row>
    <row r="30" ht="14.25" hidden="1" customHeight="1" spans="1:9">
      <c r="A30" s="6" t="s">
        <v>321</v>
      </c>
      <c r="B30" s="7" t="s">
        <v>159</v>
      </c>
      <c r="C30" s="7" t="s">
        <v>94</v>
      </c>
      <c r="D30" s="3">
        <v>6314</v>
      </c>
      <c r="E30" t="str">
        <f>VLOOKUP(A30,HOP!A:L,12,0)</f>
        <v>6314.00</v>
      </c>
      <c r="F30" t="str">
        <f>VLOOKUP(A30,HOP!A:C,3,0)</f>
        <v>2898605</v>
      </c>
      <c r="G30">
        <f t="shared" si="0"/>
        <v>0</v>
      </c>
      <c r="H30" t="str">
        <f t="shared" si="1"/>
        <v>，2898605</v>
      </c>
      <c r="I30" t="str">
        <f>VLOOKUP(A30,HOP!A:U,21,0)</f>
        <v>直连</v>
      </c>
    </row>
    <row r="31" ht="14.25" hidden="1" customHeight="1" spans="1:9">
      <c r="A31" s="6" t="s">
        <v>329</v>
      </c>
      <c r="B31" s="7" t="s">
        <v>149</v>
      </c>
      <c r="C31" s="7" t="s">
        <v>94</v>
      </c>
      <c r="D31" s="3">
        <v>5868</v>
      </c>
      <c r="E31" t="str">
        <f>VLOOKUP(A31,HOP!A:L,12,0)</f>
        <v>5868.00</v>
      </c>
      <c r="F31" t="str">
        <f>VLOOKUP(A31,HOP!A:C,3,0)</f>
        <v>2905061</v>
      </c>
      <c r="G31">
        <f t="shared" si="0"/>
        <v>0</v>
      </c>
      <c r="H31" t="str">
        <f t="shared" si="1"/>
        <v>，2905061</v>
      </c>
      <c r="I31" t="str">
        <f>VLOOKUP(A31,HOP!A:U,21,0)</f>
        <v>直连</v>
      </c>
    </row>
    <row r="32" ht="14.25" hidden="1" customHeight="1" spans="1:9">
      <c r="A32" s="6" t="s">
        <v>338</v>
      </c>
      <c r="B32" s="7" t="s">
        <v>81</v>
      </c>
      <c r="C32" s="7" t="s">
        <v>94</v>
      </c>
      <c r="D32" s="3">
        <v>461</v>
      </c>
      <c r="E32" t="str">
        <f>VLOOKUP(A32,HOP!A:L,12,0)</f>
        <v>461.00</v>
      </c>
      <c r="F32" t="str">
        <f>VLOOKUP(A32,HOP!A:C,3,0)</f>
        <v>2913818</v>
      </c>
      <c r="G32">
        <f t="shared" si="0"/>
        <v>0</v>
      </c>
      <c r="H32" t="str">
        <f t="shared" si="1"/>
        <v>，2913818</v>
      </c>
      <c r="I32" t="str">
        <f>VLOOKUP(A32,HOP!A:U,21,0)</f>
        <v>直连</v>
      </c>
    </row>
    <row r="33" ht="14.25" hidden="1" customHeight="1" spans="1:9">
      <c r="A33" s="6" t="s">
        <v>347</v>
      </c>
      <c r="B33" s="7" t="s">
        <v>352</v>
      </c>
      <c r="C33" s="7" t="s">
        <v>353</v>
      </c>
      <c r="D33" s="3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t="14.25" customHeight="1" spans="1:9">
      <c r="A34" s="6" t="s">
        <v>356</v>
      </c>
      <c r="B34" s="7" t="s">
        <v>159</v>
      </c>
      <c r="C34" s="7" t="s">
        <v>82</v>
      </c>
      <c r="D34" s="3">
        <v>4073</v>
      </c>
      <c r="E34" t="str">
        <f>VLOOKUP(A34,HOP!A:L,12,0)</f>
        <v>4073.01</v>
      </c>
      <c r="F34" t="str">
        <f>VLOOKUP(A34,HOP!A:C,3,0)</f>
        <v>2852217</v>
      </c>
      <c r="G34">
        <f t="shared" si="0"/>
        <v>-0.0100000000002183</v>
      </c>
      <c r="H34" t="str">
        <f t="shared" si="1"/>
        <v>，2852217</v>
      </c>
      <c r="I34" t="str">
        <f>VLOOKUP(A34,HOP!A:U,21,0)</f>
        <v>直连</v>
      </c>
    </row>
    <row r="35" ht="14.25" hidden="1" customHeight="1" spans="1:9">
      <c r="A35" s="6" t="s">
        <v>366</v>
      </c>
      <c r="B35" s="7" t="s">
        <v>94</v>
      </c>
      <c r="C35" s="7" t="s">
        <v>82</v>
      </c>
      <c r="D35" s="3">
        <v>1620</v>
      </c>
      <c r="E35" t="str">
        <f>VLOOKUP(A35,HOP!A:L,12,0)</f>
        <v>1620.00</v>
      </c>
      <c r="F35" t="str">
        <f>VLOOKUP(A35,HOP!A:C,3,0)</f>
        <v>2874287</v>
      </c>
      <c r="G35">
        <f t="shared" ref="G35:G66" si="2">D35-E35</f>
        <v>0</v>
      </c>
      <c r="H35" t="str">
        <f t="shared" ref="H35:H66" si="3">$H$1&amp;F35</f>
        <v>，2874287</v>
      </c>
      <c r="I35" t="str">
        <f>VLOOKUP(A35,HOP!A:U,21,0)</f>
        <v>直连</v>
      </c>
    </row>
    <row r="36" ht="14.25" hidden="1" customHeight="1" spans="1:9">
      <c r="A36" s="6" t="s">
        <v>372</v>
      </c>
      <c r="B36" s="7" t="s">
        <v>94</v>
      </c>
      <c r="C36" s="7" t="s">
        <v>82</v>
      </c>
      <c r="D36" s="3">
        <v>280</v>
      </c>
      <c r="E36" t="str">
        <f>VLOOKUP(A36,HOP!A:L,12,0)</f>
        <v>280.00</v>
      </c>
      <c r="F36" t="str">
        <f>VLOOKUP(A36,HOP!A:C,3,0)</f>
        <v>2889443</v>
      </c>
      <c r="G36">
        <f t="shared" si="2"/>
        <v>0</v>
      </c>
      <c r="H36" t="str">
        <f t="shared" si="3"/>
        <v>，2889443</v>
      </c>
      <c r="I36" t="str">
        <f>VLOOKUP(A36,HOP!A:U,21,0)</f>
        <v>直连</v>
      </c>
    </row>
    <row r="37" ht="14.25" hidden="1" customHeight="1" spans="1:9">
      <c r="A37" s="6" t="s">
        <v>379</v>
      </c>
      <c r="B37" s="7" t="s">
        <v>149</v>
      </c>
      <c r="C37" s="7" t="s">
        <v>82</v>
      </c>
      <c r="D37" s="3">
        <v>2124</v>
      </c>
      <c r="E37" t="str">
        <f>VLOOKUP(A37,HOP!A:L,12,0)</f>
        <v>2124.00</v>
      </c>
      <c r="F37" t="str">
        <f>VLOOKUP(A37,HOP!A:C,3,0)</f>
        <v>2902382</v>
      </c>
      <c r="G37">
        <f t="shared" si="2"/>
        <v>0</v>
      </c>
      <c r="H37" t="str">
        <f t="shared" si="3"/>
        <v>，2902382</v>
      </c>
      <c r="I37" t="str">
        <f>VLOOKUP(A37,HOP!A:U,21,0)</f>
        <v>直连</v>
      </c>
    </row>
    <row r="38" ht="14.25" hidden="1" customHeight="1" spans="1:9">
      <c r="A38" s="6" t="s">
        <v>387</v>
      </c>
      <c r="B38" s="7" t="s">
        <v>94</v>
      </c>
      <c r="C38" s="7" t="s">
        <v>82</v>
      </c>
      <c r="D38" s="3">
        <v>303</v>
      </c>
      <c r="E38" t="str">
        <f>VLOOKUP(A38,HOP!A:L,12,0)</f>
        <v>303.00</v>
      </c>
      <c r="F38" t="str">
        <f>VLOOKUP(A38,HOP!A:C,3,0)</f>
        <v>2912475</v>
      </c>
      <c r="G38">
        <f t="shared" si="2"/>
        <v>0</v>
      </c>
      <c r="H38" t="str">
        <f t="shared" si="3"/>
        <v>，2912475</v>
      </c>
      <c r="I38" t="str">
        <f>VLOOKUP(A38,HOP!A:U,21,0)</f>
        <v>直连</v>
      </c>
    </row>
    <row r="39" ht="14.25" customHeight="1" spans="1:9">
      <c r="A39" s="6" t="s">
        <v>392</v>
      </c>
      <c r="B39" s="7" t="s">
        <v>159</v>
      </c>
      <c r="C39" s="7" t="s">
        <v>82</v>
      </c>
      <c r="D39" s="3">
        <v>719</v>
      </c>
      <c r="E39" t="str">
        <f>VLOOKUP(A39,HOP!A:L,12,0)</f>
        <v>719.01</v>
      </c>
      <c r="F39" t="str">
        <f>VLOOKUP(A39,HOP!A:C,3,0)</f>
        <v>2911474</v>
      </c>
      <c r="G39">
        <f t="shared" si="2"/>
        <v>-0.00999999999999091</v>
      </c>
      <c r="H39" t="str">
        <f t="shared" si="3"/>
        <v>，2911474</v>
      </c>
      <c r="I39" t="str">
        <f>VLOOKUP(A39,HOP!A:U,21,0)</f>
        <v>直连</v>
      </c>
    </row>
    <row r="40" ht="14.25" hidden="1" customHeight="1" spans="1:9">
      <c r="A40" s="6" t="s">
        <v>400</v>
      </c>
      <c r="B40" s="7" t="s">
        <v>159</v>
      </c>
      <c r="C40" s="7" t="s">
        <v>82</v>
      </c>
      <c r="D40" s="3">
        <v>2322</v>
      </c>
      <c r="E40" t="str">
        <f>VLOOKUP(A40,HOP!A:L,12,0)</f>
        <v>2322.00</v>
      </c>
      <c r="F40" t="str">
        <f>VLOOKUP(A40,HOP!A:C,3,0)</f>
        <v>2912772</v>
      </c>
      <c r="G40">
        <f t="shared" si="2"/>
        <v>0</v>
      </c>
      <c r="H40" t="str">
        <f t="shared" si="3"/>
        <v>，2912772</v>
      </c>
      <c r="I40" t="str">
        <f>VLOOKUP(A40,HOP!A:U,21,0)</f>
        <v>直连</v>
      </c>
    </row>
    <row r="41" ht="14.25" hidden="1" customHeight="1" spans="1:9">
      <c r="A41" s="6" t="s">
        <v>408</v>
      </c>
      <c r="B41" s="7" t="s">
        <v>149</v>
      </c>
      <c r="C41" s="7" t="s">
        <v>82</v>
      </c>
      <c r="D41" s="3">
        <v>2124</v>
      </c>
      <c r="E41" t="str">
        <f>VLOOKUP(A41,HOP!A:L,12,0)</f>
        <v>2124.00</v>
      </c>
      <c r="F41" t="str">
        <f>VLOOKUP(A41,HOP!A:C,3,0)</f>
        <v>2902381</v>
      </c>
      <c r="G41">
        <f t="shared" si="2"/>
        <v>0</v>
      </c>
      <c r="H41" t="str">
        <f t="shared" si="3"/>
        <v>，2902381</v>
      </c>
      <c r="I41" t="str">
        <f>VLOOKUP(A41,HOP!A:U,21,0)</f>
        <v>直连</v>
      </c>
    </row>
    <row r="42" ht="14.25" hidden="1" customHeight="1" spans="1:9">
      <c r="A42" s="6" t="s">
        <v>411</v>
      </c>
      <c r="B42" s="7" t="s">
        <v>94</v>
      </c>
      <c r="C42" s="7" t="s">
        <v>82</v>
      </c>
      <c r="D42" s="3">
        <v>307</v>
      </c>
      <c r="E42" t="str">
        <f>VLOOKUP(A42,HOP!A:L,12,0)</f>
        <v>307.00</v>
      </c>
      <c r="F42" t="str">
        <f>VLOOKUP(A42,HOP!A:C,3,0)</f>
        <v>2913752</v>
      </c>
      <c r="G42">
        <f t="shared" si="2"/>
        <v>0</v>
      </c>
      <c r="H42" t="str">
        <f t="shared" si="3"/>
        <v>，2913752</v>
      </c>
      <c r="I42" t="str">
        <f>VLOOKUP(A42,HOP!A:U,21,0)</f>
        <v>直连</v>
      </c>
    </row>
    <row r="43" ht="14.25" hidden="1" customHeight="1" spans="1:9">
      <c r="A43" s="6" t="s">
        <v>418</v>
      </c>
      <c r="B43" s="7" t="s">
        <v>81</v>
      </c>
      <c r="C43" s="7" t="s">
        <v>82</v>
      </c>
      <c r="D43" s="3">
        <v>2108</v>
      </c>
      <c r="E43" t="str">
        <f>VLOOKUP(A43,HOP!A:L,12,0)</f>
        <v>2108.00</v>
      </c>
      <c r="F43" t="str">
        <f>VLOOKUP(A43,HOP!A:C,3,0)</f>
        <v>2913199</v>
      </c>
      <c r="G43">
        <f t="shared" si="2"/>
        <v>0</v>
      </c>
      <c r="H43" t="str">
        <f t="shared" si="3"/>
        <v>，2913199</v>
      </c>
      <c r="I43" t="str">
        <f>VLOOKUP(A43,HOP!A:U,21,0)</f>
        <v>直连</v>
      </c>
    </row>
    <row r="44" ht="14.25" hidden="1" customHeight="1" spans="1:9">
      <c r="A44" s="6" t="s">
        <v>424</v>
      </c>
      <c r="B44" s="7" t="s">
        <v>94</v>
      </c>
      <c r="C44" s="7" t="s">
        <v>82</v>
      </c>
      <c r="D44" s="3">
        <v>307</v>
      </c>
      <c r="E44" t="str">
        <f>VLOOKUP(A44,HOP!A:L,12,0)</f>
        <v>307.00</v>
      </c>
      <c r="F44" t="str">
        <f>VLOOKUP(A44,HOP!A:C,3,0)</f>
        <v>2916778</v>
      </c>
      <c r="G44">
        <f t="shared" si="2"/>
        <v>0</v>
      </c>
      <c r="H44" t="str">
        <f t="shared" si="3"/>
        <v>，2916778</v>
      </c>
      <c r="I44" t="str">
        <f>VLOOKUP(A44,HOP!A:U,21,0)</f>
        <v>直连</v>
      </c>
    </row>
    <row r="45" ht="14.25" hidden="1" customHeight="1" spans="1:9">
      <c r="A45" s="6" t="s">
        <v>427</v>
      </c>
      <c r="B45" s="7" t="s">
        <v>94</v>
      </c>
      <c r="C45" s="7" t="s">
        <v>82</v>
      </c>
      <c r="D45" s="3">
        <v>350</v>
      </c>
      <c r="E45" t="str">
        <f>VLOOKUP(A45,HOP!A:L,12,0)</f>
        <v>350.00</v>
      </c>
      <c r="F45" t="str">
        <f>VLOOKUP(A45,HOP!A:C,3,0)</f>
        <v>2915814</v>
      </c>
      <c r="G45">
        <f t="shared" si="2"/>
        <v>0</v>
      </c>
      <c r="H45" t="str">
        <f t="shared" si="3"/>
        <v>，2915814</v>
      </c>
      <c r="I45" t="str">
        <f>VLOOKUP(A45,HOP!A:U,21,0)</f>
        <v>直连</v>
      </c>
    </row>
    <row r="46" ht="14.25" hidden="1" customHeight="1" spans="1:9">
      <c r="A46" s="6" t="s">
        <v>432</v>
      </c>
      <c r="B46" s="7" t="s">
        <v>94</v>
      </c>
      <c r="C46" s="7" t="s">
        <v>82</v>
      </c>
      <c r="D46" s="3">
        <v>824</v>
      </c>
      <c r="E46" t="str">
        <f>VLOOKUP(A46,HOP!A:L,12,0)</f>
        <v>824.00</v>
      </c>
      <c r="F46" t="str">
        <f>VLOOKUP(A46,HOP!A:C,3,0)</f>
        <v>2916810</v>
      </c>
      <c r="G46">
        <f t="shared" si="2"/>
        <v>0</v>
      </c>
      <c r="H46" t="str">
        <f t="shared" si="3"/>
        <v>，2916810</v>
      </c>
      <c r="I46" t="str">
        <f>VLOOKUP(A46,HOP!A:U,21,0)</f>
        <v>直连</v>
      </c>
    </row>
    <row r="47" ht="14.25" hidden="1" customHeight="1" spans="1:9">
      <c r="A47" s="6" t="s">
        <v>440</v>
      </c>
      <c r="B47" s="7" t="s">
        <v>94</v>
      </c>
      <c r="C47" s="7" t="s">
        <v>82</v>
      </c>
      <c r="D47" s="3">
        <v>508</v>
      </c>
      <c r="E47" t="str">
        <f>VLOOKUP(A47,HOP!A:L,12,0)</f>
        <v>508.00</v>
      </c>
      <c r="F47" t="str">
        <f>VLOOKUP(A47,HOP!A:C,3,0)</f>
        <v>2915292</v>
      </c>
      <c r="G47">
        <f t="shared" si="2"/>
        <v>0</v>
      </c>
      <c r="H47" t="str">
        <f t="shared" si="3"/>
        <v>，2915292</v>
      </c>
      <c r="I47" t="str">
        <f>VLOOKUP(A47,HOP!A:U,21,0)</f>
        <v>直连</v>
      </c>
    </row>
    <row r="48" ht="14.25" hidden="1" customHeight="1" spans="1:9">
      <c r="A48" s="6" t="s">
        <v>447</v>
      </c>
      <c r="B48" s="7" t="s">
        <v>94</v>
      </c>
      <c r="C48" s="7" t="s">
        <v>352</v>
      </c>
      <c r="D48" s="3">
        <v>492</v>
      </c>
      <c r="E48" t="str">
        <f>VLOOKUP(A48,HOP!A:L,12,0)</f>
        <v>492.00</v>
      </c>
      <c r="F48" t="str">
        <f>VLOOKUP(A48,HOP!A:C,3,0)</f>
        <v>2879690</v>
      </c>
      <c r="G48">
        <f t="shared" si="2"/>
        <v>0</v>
      </c>
      <c r="H48" t="str">
        <f t="shared" si="3"/>
        <v>，2879690</v>
      </c>
      <c r="I48" t="str">
        <f>VLOOKUP(A48,HOP!A:U,21,0)</f>
        <v>直连</v>
      </c>
    </row>
    <row r="49" ht="14.25" hidden="1" customHeight="1" spans="1:9">
      <c r="A49" s="6" t="s">
        <v>453</v>
      </c>
      <c r="B49" s="7" t="s">
        <v>94</v>
      </c>
      <c r="C49" s="7" t="s">
        <v>352</v>
      </c>
      <c r="D49" s="3">
        <v>830</v>
      </c>
      <c r="E49" t="str">
        <f>VLOOKUP(A49,HOP!A:L,12,0)</f>
        <v>830.00</v>
      </c>
      <c r="F49" t="str">
        <f>VLOOKUP(A49,HOP!A:C,3,0)</f>
        <v>2885276</v>
      </c>
      <c r="G49">
        <f t="shared" si="2"/>
        <v>0</v>
      </c>
      <c r="H49" t="str">
        <f t="shared" si="3"/>
        <v>，2885276</v>
      </c>
      <c r="I49" t="str">
        <f>VLOOKUP(A49,HOP!A:U,21,0)</f>
        <v>直连</v>
      </c>
    </row>
    <row r="50" ht="14.25" hidden="1" customHeight="1" spans="1:9">
      <c r="A50" s="6" t="s">
        <v>462</v>
      </c>
      <c r="B50" s="7" t="s">
        <v>94</v>
      </c>
      <c r="C50" s="7" t="s">
        <v>352</v>
      </c>
      <c r="D50" s="3">
        <v>612</v>
      </c>
      <c r="E50" t="str">
        <f>VLOOKUP(A50,HOP!A:L,12,0)</f>
        <v>612.00</v>
      </c>
      <c r="F50" t="str">
        <f>VLOOKUP(A50,HOP!A:C,3,0)</f>
        <v>2901238</v>
      </c>
      <c r="G50">
        <f t="shared" si="2"/>
        <v>0</v>
      </c>
      <c r="H50" t="str">
        <f t="shared" si="3"/>
        <v>，2901238</v>
      </c>
      <c r="I50" t="str">
        <f>VLOOKUP(A50,HOP!A:U,21,0)</f>
        <v>直连</v>
      </c>
    </row>
    <row r="51" ht="14.25" hidden="1" customHeight="1" spans="1:9">
      <c r="A51" s="6" t="s">
        <v>471</v>
      </c>
      <c r="B51" s="7" t="s">
        <v>94</v>
      </c>
      <c r="C51" s="7" t="s">
        <v>352</v>
      </c>
      <c r="D51" s="3">
        <v>872</v>
      </c>
      <c r="E51" t="str">
        <f>VLOOKUP(A51,HOP!A:L,12,0)</f>
        <v>872.00</v>
      </c>
      <c r="F51" t="str">
        <f>VLOOKUP(A51,HOP!A:C,3,0)</f>
        <v>2906032</v>
      </c>
      <c r="G51">
        <f t="shared" si="2"/>
        <v>0</v>
      </c>
      <c r="H51" t="str">
        <f t="shared" si="3"/>
        <v>，2906032</v>
      </c>
      <c r="I51" t="str">
        <f>VLOOKUP(A51,HOP!A:U,21,0)</f>
        <v>直连</v>
      </c>
    </row>
    <row r="52" ht="14.25" hidden="1" customHeight="1" spans="1:9">
      <c r="A52" s="6" t="s">
        <v>478</v>
      </c>
      <c r="B52" s="7" t="s">
        <v>82</v>
      </c>
      <c r="C52" s="7" t="s">
        <v>352</v>
      </c>
      <c r="D52" s="3">
        <v>829</v>
      </c>
      <c r="E52" t="str">
        <f>VLOOKUP(A52,HOP!A:L,12,0)</f>
        <v>829.00</v>
      </c>
      <c r="F52" t="str">
        <f>VLOOKUP(A52,HOP!A:C,3,0)</f>
        <v>2906338</v>
      </c>
      <c r="G52">
        <f t="shared" si="2"/>
        <v>0</v>
      </c>
      <c r="H52" t="str">
        <f t="shared" si="3"/>
        <v>，2906338</v>
      </c>
      <c r="I52" t="str">
        <f>VLOOKUP(A52,HOP!A:U,21,0)</f>
        <v>直连</v>
      </c>
    </row>
    <row r="53" ht="14.25" hidden="1" customHeight="1" spans="1:9">
      <c r="A53" s="6" t="s">
        <v>485</v>
      </c>
      <c r="B53" s="7" t="s">
        <v>94</v>
      </c>
      <c r="C53" s="7" t="s">
        <v>352</v>
      </c>
      <c r="D53" s="3">
        <v>1806</v>
      </c>
      <c r="E53" t="str">
        <f>VLOOKUP(A53,HOP!A:L,12,0)</f>
        <v>1806.00</v>
      </c>
      <c r="F53" t="str">
        <f>VLOOKUP(A53,HOP!A:C,3,0)</f>
        <v>2912049</v>
      </c>
      <c r="G53">
        <f t="shared" si="2"/>
        <v>0</v>
      </c>
      <c r="H53" t="str">
        <f t="shared" si="3"/>
        <v>，2912049</v>
      </c>
      <c r="I53" t="str">
        <f>VLOOKUP(A53,HOP!A:U,21,0)</f>
        <v>直连</v>
      </c>
    </row>
    <row r="54" ht="14.25" hidden="1" customHeight="1" spans="1:9">
      <c r="A54" s="6" t="s">
        <v>494</v>
      </c>
      <c r="B54" s="7" t="s">
        <v>94</v>
      </c>
      <c r="C54" s="7" t="s">
        <v>352</v>
      </c>
      <c r="D54" s="3">
        <v>1806</v>
      </c>
      <c r="E54" t="str">
        <f>VLOOKUP(A54,HOP!A:L,12,0)</f>
        <v>1806.00</v>
      </c>
      <c r="F54" t="str">
        <f>VLOOKUP(A54,HOP!A:C,3,0)</f>
        <v>2910910</v>
      </c>
      <c r="G54">
        <f t="shared" si="2"/>
        <v>0</v>
      </c>
      <c r="H54" t="str">
        <f t="shared" si="3"/>
        <v>，2910910</v>
      </c>
      <c r="I54" t="str">
        <f>VLOOKUP(A54,HOP!A:U,21,0)</f>
        <v>直连</v>
      </c>
    </row>
    <row r="55" ht="14.25" hidden="1" customHeight="1" spans="1:9">
      <c r="A55" s="6" t="s">
        <v>498</v>
      </c>
      <c r="B55" s="7" t="s">
        <v>159</v>
      </c>
      <c r="C55" s="7" t="s">
        <v>352</v>
      </c>
      <c r="D55" s="3">
        <v>4660</v>
      </c>
      <c r="E55" t="str">
        <f>VLOOKUP(A55,HOP!A:L,12,0)</f>
        <v>4660.00</v>
      </c>
      <c r="F55" t="str">
        <f>VLOOKUP(A55,HOP!A:C,3,0)</f>
        <v>2793135</v>
      </c>
      <c r="G55">
        <f t="shared" si="2"/>
        <v>0</v>
      </c>
      <c r="H55" t="str">
        <f t="shared" si="3"/>
        <v>，2793135</v>
      </c>
      <c r="I55" t="str">
        <f>VLOOKUP(A55,HOP!A:U,21,0)</f>
        <v>直采</v>
      </c>
    </row>
    <row r="56" ht="14.25" hidden="1" customHeight="1" spans="1:9">
      <c r="A56" s="6" t="s">
        <v>508</v>
      </c>
      <c r="B56" s="7" t="s">
        <v>159</v>
      </c>
      <c r="C56" s="7" t="s">
        <v>352</v>
      </c>
      <c r="D56" s="3">
        <v>4916</v>
      </c>
      <c r="E56" t="str">
        <f>VLOOKUP(A56,HOP!A:L,12,0)</f>
        <v>4916.00</v>
      </c>
      <c r="F56" t="str">
        <f>VLOOKUP(A56,HOP!A:C,3,0)</f>
        <v>2800787</v>
      </c>
      <c r="G56">
        <f t="shared" si="2"/>
        <v>0</v>
      </c>
      <c r="H56" t="str">
        <f t="shared" si="3"/>
        <v>，2800787</v>
      </c>
      <c r="I56" t="str">
        <f>VLOOKUP(A56,HOP!A:U,21,0)</f>
        <v>直采</v>
      </c>
    </row>
    <row r="57" ht="14.25" hidden="1" customHeight="1" spans="1:9">
      <c r="A57" s="6" t="s">
        <v>518</v>
      </c>
      <c r="B57" s="7" t="s">
        <v>82</v>
      </c>
      <c r="C57" s="7" t="s">
        <v>352</v>
      </c>
      <c r="D57" s="3">
        <v>356</v>
      </c>
      <c r="E57" t="str">
        <f>VLOOKUP(A57,HOP!A:L,12,0)</f>
        <v>356.00</v>
      </c>
      <c r="F57" t="str">
        <f>VLOOKUP(A57,HOP!A:C,3,0)</f>
        <v>2917585</v>
      </c>
      <c r="G57">
        <f t="shared" si="2"/>
        <v>0</v>
      </c>
      <c r="H57" t="str">
        <f t="shared" si="3"/>
        <v>，2917585</v>
      </c>
      <c r="I57" t="str">
        <f>VLOOKUP(A57,HOP!A:U,21,0)</f>
        <v>直连</v>
      </c>
    </row>
    <row r="58" ht="14.25" hidden="1" customHeight="1" spans="1:9">
      <c r="A58" s="6" t="s">
        <v>523</v>
      </c>
      <c r="B58" s="7" t="s">
        <v>82</v>
      </c>
      <c r="C58" s="7" t="s">
        <v>352</v>
      </c>
      <c r="D58" s="3">
        <v>426</v>
      </c>
      <c r="E58" t="str">
        <f>VLOOKUP(A58,HOP!A:L,12,0)</f>
        <v>426.00</v>
      </c>
      <c r="F58" t="str">
        <f>VLOOKUP(A58,HOP!A:C,3,0)</f>
        <v>2918428</v>
      </c>
      <c r="G58">
        <f t="shared" si="2"/>
        <v>0</v>
      </c>
      <c r="H58" t="str">
        <f t="shared" si="3"/>
        <v>，2918428</v>
      </c>
      <c r="I58" t="str">
        <f>VLOOKUP(A58,HOP!A:U,21,0)</f>
        <v>直连</v>
      </c>
    </row>
    <row r="59" ht="14.25" hidden="1" customHeight="1" spans="1:9">
      <c r="A59" s="6" t="s">
        <v>528</v>
      </c>
      <c r="B59" s="7" t="s">
        <v>533</v>
      </c>
      <c r="C59" s="7" t="s">
        <v>534</v>
      </c>
      <c r="D59" s="3">
        <v>0</v>
      </c>
      <c r="E59" t="e">
        <f>VLOOKUP(A59,HOP!A:L,12,0)</f>
        <v>#N/A</v>
      </c>
      <c r="F59" t="e">
        <f>VLOOKUP(A59,HOP!A:C,3,0)</f>
        <v>#N/A</v>
      </c>
      <c r="G59" t="e">
        <f t="shared" si="2"/>
        <v>#N/A</v>
      </c>
      <c r="H59" t="e">
        <f t="shared" si="3"/>
        <v>#N/A</v>
      </c>
      <c r="I59" t="e">
        <f>VLOOKUP(A59,HOP!A:U,21,0)</f>
        <v>#N/A</v>
      </c>
    </row>
    <row r="60" ht="14.25" hidden="1" customHeight="1" spans="1:9">
      <c r="A60" s="6" t="s">
        <v>538</v>
      </c>
      <c r="B60" s="7" t="s">
        <v>82</v>
      </c>
      <c r="C60" s="7" t="s">
        <v>83</v>
      </c>
      <c r="D60" s="3">
        <v>1086</v>
      </c>
      <c r="E60" t="str">
        <f>VLOOKUP(A60,HOP!A:L,12,0)</f>
        <v>1086.00</v>
      </c>
      <c r="F60" t="str">
        <f>VLOOKUP(A60,HOP!A:C,3,0)</f>
        <v>2903893</v>
      </c>
      <c r="G60">
        <f t="shared" si="2"/>
        <v>0</v>
      </c>
      <c r="H60" t="str">
        <f t="shared" si="3"/>
        <v>，2903893</v>
      </c>
      <c r="I60" t="str">
        <f>VLOOKUP(A60,HOP!A:U,21,0)</f>
        <v>直连</v>
      </c>
    </row>
    <row r="61" ht="14.25" hidden="1" customHeight="1" spans="1:9">
      <c r="A61" s="6" t="s">
        <v>544</v>
      </c>
      <c r="B61" s="7" t="s">
        <v>82</v>
      </c>
      <c r="C61" s="7" t="s">
        <v>83</v>
      </c>
      <c r="D61" s="3">
        <v>618</v>
      </c>
      <c r="E61" t="str">
        <f>VLOOKUP(A61,HOP!A:L,12,0)</f>
        <v>618.00</v>
      </c>
      <c r="F61" t="str">
        <f>VLOOKUP(A61,HOP!A:C,3,0)</f>
        <v>2906648</v>
      </c>
      <c r="G61">
        <f t="shared" si="2"/>
        <v>0</v>
      </c>
      <c r="H61" t="str">
        <f t="shared" si="3"/>
        <v>，2906648</v>
      </c>
      <c r="I61" t="str">
        <f>VLOOKUP(A61,HOP!A:U,21,0)</f>
        <v>直连</v>
      </c>
    </row>
    <row r="62" ht="14.25" hidden="1" customHeight="1" spans="1:9">
      <c r="A62" s="6" t="s">
        <v>552</v>
      </c>
      <c r="B62" s="7" t="s">
        <v>82</v>
      </c>
      <c r="C62" s="7" t="s">
        <v>83</v>
      </c>
      <c r="D62" s="3">
        <v>364</v>
      </c>
      <c r="E62" t="str">
        <f>VLOOKUP(A62,HOP!A:L,12,0)</f>
        <v>364.00</v>
      </c>
      <c r="F62" t="str">
        <f>VLOOKUP(A62,HOP!A:C,3,0)</f>
        <v>2906389</v>
      </c>
      <c r="G62">
        <f t="shared" si="2"/>
        <v>0</v>
      </c>
      <c r="H62" t="str">
        <f t="shared" si="3"/>
        <v>，2906389</v>
      </c>
      <c r="I62" t="str">
        <f>VLOOKUP(A62,HOP!A:U,21,0)</f>
        <v>直连</v>
      </c>
    </row>
    <row r="63" ht="14.25" hidden="1" customHeight="1" spans="1:9">
      <c r="A63" s="6" t="s">
        <v>561</v>
      </c>
      <c r="B63" s="7" t="s">
        <v>82</v>
      </c>
      <c r="C63" s="7" t="s">
        <v>83</v>
      </c>
      <c r="D63" s="3">
        <v>614</v>
      </c>
      <c r="E63" t="str">
        <f>VLOOKUP(A63,HOP!A:L,12,0)</f>
        <v>614.00</v>
      </c>
      <c r="F63" t="str">
        <f>VLOOKUP(A63,HOP!A:C,3,0)</f>
        <v>2917185</v>
      </c>
      <c r="G63">
        <f t="shared" si="2"/>
        <v>0</v>
      </c>
      <c r="H63" t="str">
        <f t="shared" si="3"/>
        <v>，2917185</v>
      </c>
      <c r="I63" t="str">
        <f>VLOOKUP(A63,HOP!A:U,21,0)</f>
        <v>直连</v>
      </c>
    </row>
    <row r="64" ht="14.25" hidden="1" customHeight="1" spans="1:9">
      <c r="A64" s="6" t="s">
        <v>567</v>
      </c>
      <c r="B64" s="7" t="s">
        <v>352</v>
      </c>
      <c r="C64" s="7" t="s">
        <v>83</v>
      </c>
      <c r="D64" s="3">
        <v>367</v>
      </c>
      <c r="E64" t="str">
        <f>VLOOKUP(A64,HOP!A:L,12,0)</f>
        <v>367.00</v>
      </c>
      <c r="F64" t="str">
        <f>VLOOKUP(A64,HOP!A:C,3,0)</f>
        <v>2921038</v>
      </c>
      <c r="G64">
        <f t="shared" si="2"/>
        <v>0</v>
      </c>
      <c r="H64" t="str">
        <f t="shared" si="3"/>
        <v>，2921038</v>
      </c>
      <c r="I64" t="str">
        <f>VLOOKUP(A64,HOP!A:U,21,0)</f>
        <v>直连</v>
      </c>
    </row>
    <row r="65" ht="14.25" hidden="1" customHeight="1" spans="1:9">
      <c r="A65" s="6" t="s">
        <v>573</v>
      </c>
      <c r="B65" s="7" t="s">
        <v>352</v>
      </c>
      <c r="C65" s="7" t="s">
        <v>83</v>
      </c>
      <c r="D65" s="3">
        <v>187</v>
      </c>
      <c r="E65" t="str">
        <f>VLOOKUP(A65,HOP!A:L,12,0)</f>
        <v>187.00</v>
      </c>
      <c r="F65" t="str">
        <f>VLOOKUP(A65,HOP!A:C,3,0)</f>
        <v>2921205</v>
      </c>
      <c r="G65">
        <f t="shared" si="2"/>
        <v>0</v>
      </c>
      <c r="H65" t="str">
        <f t="shared" si="3"/>
        <v>，2921205</v>
      </c>
      <c r="I65" t="str">
        <f>VLOOKUP(A65,HOP!A:U,21,0)</f>
        <v>直连</v>
      </c>
    </row>
    <row r="66" ht="14.25" hidden="1" customHeight="1" spans="1:9">
      <c r="A66" s="6" t="s">
        <v>579</v>
      </c>
      <c r="B66" s="7" t="s">
        <v>94</v>
      </c>
      <c r="C66" s="7" t="s">
        <v>83</v>
      </c>
      <c r="D66" s="3">
        <v>990</v>
      </c>
      <c r="E66" t="str">
        <f>VLOOKUP(A66,HOP!A:L,12,0)</f>
        <v>990.00</v>
      </c>
      <c r="F66" t="str">
        <f>VLOOKUP(A66,HOP!A:C,3,0)</f>
        <v>2913434</v>
      </c>
      <c r="G66">
        <f t="shared" si="2"/>
        <v>0</v>
      </c>
      <c r="H66" t="str">
        <f t="shared" si="3"/>
        <v>，2913434</v>
      </c>
      <c r="I66" t="str">
        <f>VLOOKUP(A66,HOP!A:U,21,0)</f>
        <v>直连</v>
      </c>
    </row>
    <row r="67" ht="14.25" hidden="1" customHeight="1" spans="1:9">
      <c r="A67" s="6" t="s">
        <v>588</v>
      </c>
      <c r="B67" s="7" t="s">
        <v>593</v>
      </c>
      <c r="C67" s="7" t="s">
        <v>594</v>
      </c>
      <c r="D67" s="3">
        <v>0</v>
      </c>
      <c r="E67" t="e">
        <f>VLOOKUP(A67,HOP!A:L,12,0)</f>
        <v>#N/A</v>
      </c>
      <c r="F67" t="e">
        <f>VLOOKUP(A67,HOP!A:C,3,0)</f>
        <v>#N/A</v>
      </c>
      <c r="G67" t="e">
        <f t="shared" ref="G67:G98" si="4">D67-E67</f>
        <v>#N/A</v>
      </c>
      <c r="H67" t="e">
        <f t="shared" ref="H67:H98" si="5">$H$1&amp;F67</f>
        <v>#N/A</v>
      </c>
      <c r="I67" t="e">
        <f>VLOOKUP(A67,HOP!A:U,21,0)</f>
        <v>#N/A</v>
      </c>
    </row>
    <row r="68" ht="14.25" hidden="1" customHeight="1" spans="1:9">
      <c r="A68" s="6" t="s">
        <v>598</v>
      </c>
      <c r="B68" s="7" t="s">
        <v>353</v>
      </c>
      <c r="C68" s="7" t="s">
        <v>603</v>
      </c>
      <c r="D68" s="3">
        <v>0</v>
      </c>
      <c r="E68" t="e">
        <f>VLOOKUP(A68,HOP!A:L,12,0)</f>
        <v>#N/A</v>
      </c>
      <c r="F68" t="e">
        <f>VLOOKUP(A68,HOP!A:C,3,0)</f>
        <v>#N/A</v>
      </c>
      <c r="G68" t="e">
        <f t="shared" si="4"/>
        <v>#N/A</v>
      </c>
      <c r="H68" t="e">
        <f t="shared" si="5"/>
        <v>#N/A</v>
      </c>
      <c r="I68" t="e">
        <f>VLOOKUP(A68,HOP!A:U,21,0)</f>
        <v>#N/A</v>
      </c>
    </row>
    <row r="69" ht="14.25" customHeight="1" spans="1:10">
      <c r="A69" s="43" t="s">
        <v>605</v>
      </c>
      <c r="B69" s="7" t="s">
        <v>353</v>
      </c>
      <c r="C69" s="7" t="s">
        <v>603</v>
      </c>
      <c r="D69" s="3">
        <v>155.03</v>
      </c>
      <c r="E69" t="str">
        <f>VLOOKUP(A69,HOP!A:L,12,0)</f>
        <v>150.00</v>
      </c>
      <c r="F69" t="str">
        <f>VLOOKUP(A69,HOP!A:C,3,0)</f>
        <v>2859544</v>
      </c>
      <c r="G69">
        <f t="shared" si="4"/>
        <v>5.03</v>
      </c>
      <c r="H69" t="str">
        <f t="shared" si="5"/>
        <v>，2859544</v>
      </c>
      <c r="I69" t="str">
        <f>VLOOKUP(A69,HOP!A:U,21,0)</f>
        <v>直连</v>
      </c>
      <c r="J69" t="s">
        <v>1341</v>
      </c>
    </row>
    <row r="70" ht="14.25" hidden="1" customHeight="1" spans="1:9">
      <c r="A70" s="6" t="s">
        <v>616</v>
      </c>
      <c r="B70" s="7" t="s">
        <v>621</v>
      </c>
      <c r="C70" s="7" t="s">
        <v>603</v>
      </c>
      <c r="D70" s="3">
        <v>0</v>
      </c>
      <c r="E70" t="e">
        <f>VLOOKUP(A70,HOP!A:L,12,0)</f>
        <v>#N/A</v>
      </c>
      <c r="F70" t="e">
        <f>VLOOKUP(A70,HOP!A:C,3,0)</f>
        <v>#N/A</v>
      </c>
      <c r="G70" t="e">
        <f t="shared" si="4"/>
        <v>#N/A</v>
      </c>
      <c r="H70" t="e">
        <f t="shared" si="5"/>
        <v>#N/A</v>
      </c>
      <c r="I70" t="e">
        <f>VLOOKUP(A70,HOP!A:U,21,0)</f>
        <v>#N/A</v>
      </c>
    </row>
    <row r="71" ht="14.25" customHeight="1" spans="1:10">
      <c r="A71" s="43" t="s">
        <v>625</v>
      </c>
      <c r="B71" s="7" t="s">
        <v>353</v>
      </c>
      <c r="C71" s="7" t="s">
        <v>603</v>
      </c>
      <c r="D71" s="3">
        <v>109.1</v>
      </c>
      <c r="E71">
        <v>120</v>
      </c>
      <c r="F71" t="str">
        <f>VLOOKUP(A71,HOP!A:C,3,0)</f>
        <v>2859555</v>
      </c>
      <c r="G71">
        <f t="shared" si="4"/>
        <v>-10.9</v>
      </c>
      <c r="H71" t="str">
        <f t="shared" si="5"/>
        <v>，2859555</v>
      </c>
      <c r="I71" t="str">
        <f>VLOOKUP(A71,HOP!A:U,21,0)</f>
        <v>直连</v>
      </c>
      <c r="J71" s="5" t="s">
        <v>1342</v>
      </c>
    </row>
    <row r="72" ht="14.25" hidden="1" customHeight="1" spans="1:9">
      <c r="A72" s="6" t="s">
        <v>633</v>
      </c>
      <c r="B72" s="7" t="s">
        <v>94</v>
      </c>
      <c r="C72" s="7" t="s">
        <v>83</v>
      </c>
      <c r="D72" s="3">
        <v>3450</v>
      </c>
      <c r="E72" t="str">
        <f>VLOOKUP(A72,HOP!A:L,12,0)</f>
        <v>3450.00</v>
      </c>
      <c r="F72" t="str">
        <f>VLOOKUP(A72,HOP!A:C,3,0)</f>
        <v>2871956</v>
      </c>
      <c r="G72">
        <f t="shared" si="4"/>
        <v>0</v>
      </c>
      <c r="H72" t="str">
        <f t="shared" si="5"/>
        <v>，2871956</v>
      </c>
      <c r="I72" t="str">
        <f>VLOOKUP(A72,HOP!A:U,21,0)</f>
        <v>直连</v>
      </c>
    </row>
    <row r="73" ht="14.25" hidden="1" customHeight="1" spans="1:9">
      <c r="A73" s="6" t="s">
        <v>642</v>
      </c>
      <c r="B73" s="7" t="s">
        <v>645</v>
      </c>
      <c r="C73" s="7" t="s">
        <v>646</v>
      </c>
      <c r="D73" s="3">
        <v>0</v>
      </c>
      <c r="E73" t="e">
        <f>VLOOKUP(A73,HOP!A:L,12,0)</f>
        <v>#N/A</v>
      </c>
      <c r="F73" t="e">
        <f>VLOOKUP(A73,HOP!A:C,3,0)</f>
        <v>#N/A</v>
      </c>
      <c r="G73" t="e">
        <f t="shared" si="4"/>
        <v>#N/A</v>
      </c>
      <c r="H73" t="e">
        <f t="shared" si="5"/>
        <v>#N/A</v>
      </c>
      <c r="I73" t="e">
        <f>VLOOKUP(A73,HOP!A:U,21,0)</f>
        <v>#N/A</v>
      </c>
    </row>
    <row r="74" ht="14.25" hidden="1" customHeight="1" spans="1:9">
      <c r="A74" s="6" t="s">
        <v>650</v>
      </c>
      <c r="B74" s="7" t="s">
        <v>83</v>
      </c>
      <c r="C74" s="7" t="s">
        <v>621</v>
      </c>
      <c r="D74" s="3">
        <v>413</v>
      </c>
      <c r="E74" t="str">
        <f>VLOOKUP(A74,HOP!A:L,12,0)</f>
        <v>413.00</v>
      </c>
      <c r="F74" t="str">
        <f>VLOOKUP(A74,HOP!A:C,3,0)</f>
        <v>2920231</v>
      </c>
      <c r="G74">
        <f t="shared" si="4"/>
        <v>0</v>
      </c>
      <c r="H74" t="str">
        <f t="shared" si="5"/>
        <v>，2920231</v>
      </c>
      <c r="I74" t="str">
        <f>VLOOKUP(A74,HOP!A:U,21,0)</f>
        <v>直采</v>
      </c>
    </row>
    <row r="75" ht="14.25" hidden="1" customHeight="1" spans="1:9">
      <c r="A75" s="6" t="s">
        <v>658</v>
      </c>
      <c r="B75" s="7" t="s">
        <v>352</v>
      </c>
      <c r="C75" s="7" t="s">
        <v>621</v>
      </c>
      <c r="D75" s="3">
        <v>1086</v>
      </c>
      <c r="E75" t="str">
        <f>VLOOKUP(A75,HOP!A:L,12,0)</f>
        <v>1086.00</v>
      </c>
      <c r="F75" t="str">
        <f>VLOOKUP(A75,HOP!A:C,3,0)</f>
        <v>2904943</v>
      </c>
      <c r="G75">
        <f t="shared" si="4"/>
        <v>0</v>
      </c>
      <c r="H75" t="str">
        <f t="shared" si="5"/>
        <v>，2904943</v>
      </c>
      <c r="I75" t="str">
        <f>VLOOKUP(A75,HOP!A:U,21,0)</f>
        <v>直连</v>
      </c>
    </row>
    <row r="76" ht="14.25" hidden="1" customHeight="1" spans="1:9">
      <c r="A76" s="6" t="s">
        <v>663</v>
      </c>
      <c r="B76" s="7" t="s">
        <v>83</v>
      </c>
      <c r="C76" s="7" t="s">
        <v>621</v>
      </c>
      <c r="D76" s="3">
        <v>891</v>
      </c>
      <c r="E76" t="str">
        <f>VLOOKUP(A76,HOP!A:L,12,0)</f>
        <v>891.00</v>
      </c>
      <c r="F76" t="str">
        <f>VLOOKUP(A76,HOP!A:C,3,0)</f>
        <v>2892389</v>
      </c>
      <c r="G76">
        <f t="shared" si="4"/>
        <v>0</v>
      </c>
      <c r="H76" t="str">
        <f t="shared" si="5"/>
        <v>，2892389</v>
      </c>
      <c r="I76" t="str">
        <f>VLOOKUP(A76,HOP!A:U,21,0)</f>
        <v>直连</v>
      </c>
    </row>
    <row r="77" ht="14.25" hidden="1" customHeight="1" spans="1:9">
      <c r="A77" s="6" t="s">
        <v>670</v>
      </c>
      <c r="B77" s="7" t="s">
        <v>81</v>
      </c>
      <c r="C77" s="7" t="s">
        <v>621</v>
      </c>
      <c r="D77" s="3">
        <v>2367</v>
      </c>
      <c r="E77" t="str">
        <f>VLOOKUP(A77,HOP!A:L,12,0)</f>
        <v>2367.00</v>
      </c>
      <c r="F77" t="str">
        <f>VLOOKUP(A77,HOP!A:C,3,0)</f>
        <v>2907971</v>
      </c>
      <c r="G77">
        <f t="shared" si="4"/>
        <v>0</v>
      </c>
      <c r="H77" t="str">
        <f t="shared" si="5"/>
        <v>，2907971</v>
      </c>
      <c r="I77" t="str">
        <f>VLOOKUP(A77,HOP!A:U,21,0)</f>
        <v>直连</v>
      </c>
    </row>
    <row r="78" ht="14.25" hidden="1" customHeight="1" spans="1:9">
      <c r="A78" s="6" t="s">
        <v>676</v>
      </c>
      <c r="B78" s="7" t="s">
        <v>94</v>
      </c>
      <c r="C78" s="7" t="s">
        <v>621</v>
      </c>
      <c r="D78" s="3">
        <v>1192</v>
      </c>
      <c r="E78" t="str">
        <f>VLOOKUP(A78,HOP!A:L,12,0)</f>
        <v>1192.00</v>
      </c>
      <c r="F78" t="str">
        <f>VLOOKUP(A78,HOP!A:C,3,0)</f>
        <v>2908173</v>
      </c>
      <c r="G78">
        <f t="shared" si="4"/>
        <v>0</v>
      </c>
      <c r="H78" t="str">
        <f t="shared" si="5"/>
        <v>，2908173</v>
      </c>
      <c r="I78" t="str">
        <f>VLOOKUP(A78,HOP!A:U,21,0)</f>
        <v>直连</v>
      </c>
    </row>
    <row r="79" ht="14.25" hidden="1" customHeight="1" spans="1:9">
      <c r="A79" s="6" t="s">
        <v>682</v>
      </c>
      <c r="B79" s="7" t="s">
        <v>94</v>
      </c>
      <c r="C79" s="7" t="s">
        <v>621</v>
      </c>
      <c r="D79" s="3">
        <v>1508</v>
      </c>
      <c r="E79" t="str">
        <f>VLOOKUP(A79,HOP!A:L,12,0)</f>
        <v>1508.00</v>
      </c>
      <c r="F79" t="str">
        <f>VLOOKUP(A79,HOP!A:C,3,0)</f>
        <v>2912585</v>
      </c>
      <c r="G79">
        <f t="shared" si="4"/>
        <v>0</v>
      </c>
      <c r="H79" t="str">
        <f t="shared" si="5"/>
        <v>，2912585</v>
      </c>
      <c r="I79" t="str">
        <f>VLOOKUP(A79,HOP!A:U,21,0)</f>
        <v>直连</v>
      </c>
    </row>
    <row r="80" ht="14.25" hidden="1" customHeight="1" spans="1:9">
      <c r="A80" s="6" t="s">
        <v>691</v>
      </c>
      <c r="B80" s="7" t="s">
        <v>83</v>
      </c>
      <c r="C80" s="7" t="s">
        <v>621</v>
      </c>
      <c r="D80" s="3">
        <v>363</v>
      </c>
      <c r="E80" t="str">
        <f>VLOOKUP(A80,HOP!A:L,12,0)</f>
        <v>363.00</v>
      </c>
      <c r="F80" t="str">
        <f>VLOOKUP(A80,HOP!A:C,3,0)</f>
        <v>2906857</v>
      </c>
      <c r="G80">
        <f t="shared" si="4"/>
        <v>0</v>
      </c>
      <c r="H80" t="str">
        <f t="shared" si="5"/>
        <v>，2906857</v>
      </c>
      <c r="I80" t="str">
        <f>VLOOKUP(A80,HOP!A:U,21,0)</f>
        <v>直连</v>
      </c>
    </row>
    <row r="81" ht="14.25" hidden="1" customHeight="1" spans="1:9">
      <c r="A81" s="6" t="s">
        <v>697</v>
      </c>
      <c r="B81" s="7" t="s">
        <v>82</v>
      </c>
      <c r="C81" s="7" t="s">
        <v>621</v>
      </c>
      <c r="D81" s="3">
        <v>1380</v>
      </c>
      <c r="E81" t="str">
        <f>VLOOKUP(A81,HOP!A:L,12,0)</f>
        <v>1380.00</v>
      </c>
      <c r="F81" t="str">
        <f>VLOOKUP(A81,HOP!A:C,3,0)</f>
        <v>2916433</v>
      </c>
      <c r="G81">
        <f t="shared" si="4"/>
        <v>0</v>
      </c>
      <c r="H81" t="str">
        <f t="shared" si="5"/>
        <v>，2916433</v>
      </c>
      <c r="I81" t="str">
        <f>VLOOKUP(A81,HOP!A:U,21,0)</f>
        <v>直连</v>
      </c>
    </row>
    <row r="82" ht="14.25" hidden="1" customHeight="1" spans="1:9">
      <c r="A82" s="6" t="s">
        <v>703</v>
      </c>
      <c r="B82" s="7" t="s">
        <v>352</v>
      </c>
      <c r="C82" s="7" t="s">
        <v>621</v>
      </c>
      <c r="D82" s="3">
        <v>614</v>
      </c>
      <c r="E82" t="str">
        <f>VLOOKUP(A82,HOP!A:L,12,0)</f>
        <v>614.00</v>
      </c>
      <c r="F82" t="str">
        <f>VLOOKUP(A82,HOP!A:C,3,0)</f>
        <v>2918787</v>
      </c>
      <c r="G82">
        <f t="shared" si="4"/>
        <v>0</v>
      </c>
      <c r="H82" t="str">
        <f t="shared" si="5"/>
        <v>，2918787</v>
      </c>
      <c r="I82" t="str">
        <f>VLOOKUP(A82,HOP!A:U,21,0)</f>
        <v>直连</v>
      </c>
    </row>
    <row r="83" ht="14.25" hidden="1" customHeight="1" spans="1:9">
      <c r="A83" s="6" t="s">
        <v>706</v>
      </c>
      <c r="B83" s="7" t="s">
        <v>352</v>
      </c>
      <c r="C83" s="7" t="s">
        <v>621</v>
      </c>
      <c r="D83" s="3">
        <v>984</v>
      </c>
      <c r="E83" t="str">
        <f>VLOOKUP(A83,HOP!A:L,12,0)</f>
        <v>984.00</v>
      </c>
      <c r="F83" t="str">
        <f>VLOOKUP(A83,HOP!A:C,3,0)</f>
        <v>2916971</v>
      </c>
      <c r="G83">
        <f t="shared" si="4"/>
        <v>0</v>
      </c>
      <c r="H83" t="str">
        <f t="shared" si="5"/>
        <v>，2916971</v>
      </c>
      <c r="I83" t="str">
        <f>VLOOKUP(A83,HOP!A:U,21,0)</f>
        <v>直连</v>
      </c>
    </row>
    <row r="84" ht="14.25" hidden="1" customHeight="1" spans="1:9">
      <c r="A84" s="6" t="s">
        <v>714</v>
      </c>
      <c r="B84" s="7" t="s">
        <v>83</v>
      </c>
      <c r="C84" s="7" t="s">
        <v>621</v>
      </c>
      <c r="D84" s="3">
        <v>902</v>
      </c>
      <c r="E84" t="str">
        <f>VLOOKUP(A84,HOP!A:L,12,0)</f>
        <v>902.00</v>
      </c>
      <c r="F84" t="str">
        <f>VLOOKUP(A84,HOP!A:C,3,0)</f>
        <v>2921927</v>
      </c>
      <c r="G84">
        <f t="shared" si="4"/>
        <v>0</v>
      </c>
      <c r="H84" t="str">
        <f t="shared" si="5"/>
        <v>，2921927</v>
      </c>
      <c r="I84" t="str">
        <f>VLOOKUP(A84,HOP!A:U,21,0)</f>
        <v>直连</v>
      </c>
    </row>
    <row r="85" ht="14.25" hidden="1" customHeight="1" spans="1:9">
      <c r="A85" s="6" t="s">
        <v>720</v>
      </c>
      <c r="B85" s="7" t="s">
        <v>83</v>
      </c>
      <c r="C85" s="7" t="s">
        <v>621</v>
      </c>
      <c r="D85" s="3">
        <v>902</v>
      </c>
      <c r="E85" t="str">
        <f>VLOOKUP(A85,HOP!A:L,12,0)</f>
        <v>902.00</v>
      </c>
      <c r="F85" t="str">
        <f>VLOOKUP(A85,HOP!A:C,3,0)</f>
        <v>2922622</v>
      </c>
      <c r="G85">
        <f t="shared" si="4"/>
        <v>0</v>
      </c>
      <c r="H85" t="str">
        <f t="shared" si="5"/>
        <v>，2922622</v>
      </c>
      <c r="I85" t="str">
        <f>VLOOKUP(A85,HOP!A:U,21,0)</f>
        <v>直连</v>
      </c>
    </row>
    <row r="86" ht="14.25" hidden="1" customHeight="1" spans="1:9">
      <c r="A86" s="6" t="s">
        <v>723</v>
      </c>
      <c r="B86" s="7" t="s">
        <v>83</v>
      </c>
      <c r="C86" s="7" t="s">
        <v>621</v>
      </c>
      <c r="D86" s="3">
        <v>893</v>
      </c>
      <c r="E86" t="str">
        <f>VLOOKUP(A86,HOP!A:L,12,0)</f>
        <v>893.00</v>
      </c>
      <c r="F86" t="str">
        <f>VLOOKUP(A86,HOP!A:C,3,0)</f>
        <v>2921753</v>
      </c>
      <c r="G86">
        <f t="shared" si="4"/>
        <v>0</v>
      </c>
      <c r="H86" t="str">
        <f t="shared" si="5"/>
        <v>，2921753</v>
      </c>
      <c r="I86" t="str">
        <f>VLOOKUP(A86,HOP!A:U,21,0)</f>
        <v>直连</v>
      </c>
    </row>
    <row r="87" ht="14.25" hidden="1" customHeight="1" spans="1:9">
      <c r="A87" s="6" t="s">
        <v>729</v>
      </c>
      <c r="B87" s="7" t="s">
        <v>83</v>
      </c>
      <c r="C87" s="7" t="s">
        <v>621</v>
      </c>
      <c r="D87" s="3">
        <v>902</v>
      </c>
      <c r="E87" t="str">
        <f>VLOOKUP(A87,HOP!A:L,12,0)</f>
        <v>902.00</v>
      </c>
      <c r="F87" t="str">
        <f>VLOOKUP(A87,HOP!A:C,3,0)</f>
        <v>2921799</v>
      </c>
      <c r="G87">
        <f t="shared" si="4"/>
        <v>0</v>
      </c>
      <c r="H87" t="str">
        <f t="shared" si="5"/>
        <v>，2921799</v>
      </c>
      <c r="I87" t="str">
        <f>VLOOKUP(A87,HOP!A:U,21,0)</f>
        <v>直连</v>
      </c>
    </row>
    <row r="88" ht="14.25" hidden="1" customHeight="1" spans="1:9">
      <c r="A88" s="6" t="s">
        <v>732</v>
      </c>
      <c r="B88" s="7" t="s">
        <v>83</v>
      </c>
      <c r="C88" s="7" t="s">
        <v>621</v>
      </c>
      <c r="D88" s="3">
        <v>902</v>
      </c>
      <c r="E88" t="str">
        <f>VLOOKUP(A88,HOP!A:L,12,0)</f>
        <v>902.00</v>
      </c>
      <c r="F88" t="str">
        <f>VLOOKUP(A88,HOP!A:C,3,0)</f>
        <v>2921936</v>
      </c>
      <c r="G88">
        <f t="shared" si="4"/>
        <v>0</v>
      </c>
      <c r="H88" t="str">
        <f t="shared" si="5"/>
        <v>，2921936</v>
      </c>
      <c r="I88" t="str">
        <f>VLOOKUP(A88,HOP!A:U,21,0)</f>
        <v>直连</v>
      </c>
    </row>
    <row r="89" ht="14.25" hidden="1" customHeight="1" spans="1:9">
      <c r="A89" s="6" t="s">
        <v>735</v>
      </c>
      <c r="B89" s="7" t="s">
        <v>83</v>
      </c>
      <c r="C89" s="7" t="s">
        <v>621</v>
      </c>
      <c r="D89" s="3">
        <v>902</v>
      </c>
      <c r="E89" t="str">
        <f>VLOOKUP(A89,HOP!A:L,12,0)</f>
        <v>902.00</v>
      </c>
      <c r="F89" t="str">
        <f>VLOOKUP(A89,HOP!A:C,3,0)</f>
        <v>2921803</v>
      </c>
      <c r="G89">
        <f t="shared" si="4"/>
        <v>0</v>
      </c>
      <c r="H89" t="str">
        <f t="shared" si="5"/>
        <v>，2921803</v>
      </c>
      <c r="I89" t="str">
        <f>VLOOKUP(A89,HOP!A:U,21,0)</f>
        <v>直连</v>
      </c>
    </row>
    <row r="90" ht="14.25" hidden="1" customHeight="1" spans="1:9">
      <c r="A90" s="6" t="s">
        <v>738</v>
      </c>
      <c r="B90" s="7" t="s">
        <v>83</v>
      </c>
      <c r="C90" s="7" t="s">
        <v>621</v>
      </c>
      <c r="D90" s="3">
        <v>902</v>
      </c>
      <c r="E90" t="str">
        <f>VLOOKUP(A90,HOP!A:L,12,0)</f>
        <v>902.00</v>
      </c>
      <c r="F90" t="str">
        <f>VLOOKUP(A90,HOP!A:C,3,0)</f>
        <v>2922190</v>
      </c>
      <c r="G90">
        <f t="shared" si="4"/>
        <v>0</v>
      </c>
      <c r="H90" t="str">
        <f t="shared" si="5"/>
        <v>，2922190</v>
      </c>
      <c r="I90" t="str">
        <f>VLOOKUP(A90,HOP!A:U,21,0)</f>
        <v>直连</v>
      </c>
    </row>
    <row r="91" ht="14.25" hidden="1" customHeight="1" spans="1:9">
      <c r="A91" s="6" t="s">
        <v>741</v>
      </c>
      <c r="B91" s="7" t="s">
        <v>83</v>
      </c>
      <c r="C91" s="7" t="s">
        <v>621</v>
      </c>
      <c r="D91" s="3">
        <v>902</v>
      </c>
      <c r="E91" t="str">
        <f>VLOOKUP(A91,HOP!A:L,12,0)</f>
        <v>902.00</v>
      </c>
      <c r="F91" t="str">
        <f>VLOOKUP(A91,HOP!A:C,3,0)</f>
        <v>2922191</v>
      </c>
      <c r="G91">
        <f t="shared" si="4"/>
        <v>0</v>
      </c>
      <c r="H91" t="str">
        <f t="shared" si="5"/>
        <v>，2922191</v>
      </c>
      <c r="I91" t="str">
        <f>VLOOKUP(A91,HOP!A:U,21,0)</f>
        <v>直连</v>
      </c>
    </row>
    <row r="92" ht="14.25" hidden="1" customHeight="1" spans="1:9">
      <c r="A92" s="6" t="s">
        <v>744</v>
      </c>
      <c r="B92" s="7" t="s">
        <v>83</v>
      </c>
      <c r="C92" s="7" t="s">
        <v>621</v>
      </c>
      <c r="D92" s="3">
        <v>902</v>
      </c>
      <c r="E92" t="str">
        <f>VLOOKUP(A92,HOP!A:L,12,0)</f>
        <v>902.00</v>
      </c>
      <c r="F92" t="str">
        <f>VLOOKUP(A92,HOP!A:C,3,0)</f>
        <v>2922089</v>
      </c>
      <c r="G92">
        <f t="shared" si="4"/>
        <v>0</v>
      </c>
      <c r="H92" t="str">
        <f t="shared" si="5"/>
        <v>，2922089</v>
      </c>
      <c r="I92" t="str">
        <f>VLOOKUP(A92,HOP!A:U,21,0)</f>
        <v>直连</v>
      </c>
    </row>
    <row r="93" ht="14.25" hidden="1" customHeight="1" spans="1:9">
      <c r="A93" s="6" t="s">
        <v>747</v>
      </c>
      <c r="B93" s="7" t="s">
        <v>83</v>
      </c>
      <c r="C93" s="7" t="s">
        <v>621</v>
      </c>
      <c r="D93" s="3">
        <v>902</v>
      </c>
      <c r="E93" t="str">
        <f>VLOOKUP(A93,HOP!A:L,12,0)</f>
        <v>902.00</v>
      </c>
      <c r="F93" t="str">
        <f>VLOOKUP(A93,HOP!A:C,3,0)</f>
        <v>2921894</v>
      </c>
      <c r="G93">
        <f t="shared" si="4"/>
        <v>0</v>
      </c>
      <c r="H93" t="str">
        <f t="shared" si="5"/>
        <v>，2921894</v>
      </c>
      <c r="I93" t="str">
        <f>VLOOKUP(A93,HOP!A:U,21,0)</f>
        <v>直连</v>
      </c>
    </row>
    <row r="94" ht="14.25" hidden="1" customHeight="1" spans="1:9">
      <c r="A94" s="6" t="s">
        <v>750</v>
      </c>
      <c r="B94" s="7" t="s">
        <v>83</v>
      </c>
      <c r="C94" s="7" t="s">
        <v>621</v>
      </c>
      <c r="D94" s="3">
        <v>305</v>
      </c>
      <c r="E94" t="str">
        <f>VLOOKUP(A94,HOP!A:L,12,0)</f>
        <v>305.00</v>
      </c>
      <c r="F94" t="str">
        <f>VLOOKUP(A94,HOP!A:C,3,0)</f>
        <v>2922428</v>
      </c>
      <c r="G94">
        <f t="shared" si="4"/>
        <v>0</v>
      </c>
      <c r="H94" t="str">
        <f t="shared" si="5"/>
        <v>，2922428</v>
      </c>
      <c r="I94" t="str">
        <f>VLOOKUP(A94,HOP!A:U,21,0)</f>
        <v>直连</v>
      </c>
    </row>
    <row r="95" ht="14.25" hidden="1" customHeight="1" spans="1:9">
      <c r="A95" s="6" t="s">
        <v>755</v>
      </c>
      <c r="B95" s="7" t="s">
        <v>94</v>
      </c>
      <c r="C95" s="7" t="s">
        <v>621</v>
      </c>
      <c r="D95" s="3">
        <v>1072</v>
      </c>
      <c r="E95" t="str">
        <f>VLOOKUP(A95,HOP!A:L,12,0)</f>
        <v>1072.00</v>
      </c>
      <c r="F95" t="str">
        <f>VLOOKUP(A95,HOP!A:C,3,0)</f>
        <v>2902582</v>
      </c>
      <c r="G95">
        <f t="shared" si="4"/>
        <v>0</v>
      </c>
      <c r="H95" t="str">
        <f t="shared" si="5"/>
        <v>，2902582</v>
      </c>
      <c r="I95" t="str">
        <f>VLOOKUP(A95,HOP!A:U,21,0)</f>
        <v>直采</v>
      </c>
    </row>
    <row r="96" ht="14.25" customHeight="1" spans="1:9">
      <c r="A96" s="6" t="s">
        <v>762</v>
      </c>
      <c r="B96" s="7" t="s">
        <v>82</v>
      </c>
      <c r="C96" s="7" t="s">
        <v>621</v>
      </c>
      <c r="D96" s="3">
        <v>1783</v>
      </c>
      <c r="E96" t="str">
        <f>VLOOKUP(A96,HOP!A:L,12,0)</f>
        <v>1782.99</v>
      </c>
      <c r="F96" t="str">
        <f>VLOOKUP(A96,HOP!A:C,3,0)</f>
        <v>2917256</v>
      </c>
      <c r="G96">
        <f t="shared" si="4"/>
        <v>0.00999999999999091</v>
      </c>
      <c r="H96" t="str">
        <f t="shared" si="5"/>
        <v>，2917256</v>
      </c>
      <c r="I96" t="str">
        <f>VLOOKUP(A96,HOP!A:U,21,0)</f>
        <v>直采</v>
      </c>
    </row>
    <row r="97" ht="14.25" hidden="1" customHeight="1" spans="1:9">
      <c r="A97" s="6" t="s">
        <v>767</v>
      </c>
      <c r="B97" s="7" t="s">
        <v>352</v>
      </c>
      <c r="C97" s="7" t="s">
        <v>621</v>
      </c>
      <c r="D97" s="3">
        <v>1182</v>
      </c>
      <c r="E97" t="str">
        <f>VLOOKUP(A97,HOP!A:L,12,0)</f>
        <v>1182.00</v>
      </c>
      <c r="F97" t="str">
        <f>VLOOKUP(A97,HOP!A:C,3,0)</f>
        <v>2917216</v>
      </c>
      <c r="G97">
        <f t="shared" si="4"/>
        <v>0</v>
      </c>
      <c r="H97" t="str">
        <f t="shared" si="5"/>
        <v>，2917216</v>
      </c>
      <c r="I97" t="str">
        <f>VLOOKUP(A97,HOP!A:U,21,0)</f>
        <v>直采</v>
      </c>
    </row>
    <row r="98" ht="14.25" hidden="1" customHeight="1" spans="1:9">
      <c r="A98" s="6" t="s">
        <v>772</v>
      </c>
      <c r="B98" s="7" t="s">
        <v>83</v>
      </c>
      <c r="C98" s="7" t="s">
        <v>621</v>
      </c>
      <c r="D98" s="3">
        <v>141</v>
      </c>
      <c r="E98" t="str">
        <f>VLOOKUP(A98,HOP!A:L,12,0)</f>
        <v>141.00</v>
      </c>
      <c r="F98" t="str">
        <f>VLOOKUP(A98,HOP!A:C,3,0)</f>
        <v>2922733</v>
      </c>
      <c r="G98">
        <f t="shared" si="4"/>
        <v>0</v>
      </c>
      <c r="H98" t="str">
        <f t="shared" si="5"/>
        <v>，2922733</v>
      </c>
      <c r="I98" t="str">
        <f>VLOOKUP(A98,HOP!A:U,21,0)</f>
        <v>直连</v>
      </c>
    </row>
    <row r="99" ht="14.25" hidden="1" customHeight="1" spans="1:9">
      <c r="A99" s="6" t="s">
        <v>780</v>
      </c>
      <c r="B99" s="7" t="s">
        <v>83</v>
      </c>
      <c r="C99" s="7" t="s">
        <v>621</v>
      </c>
      <c r="D99" s="3">
        <v>2001</v>
      </c>
      <c r="E99" t="str">
        <f>VLOOKUP(A99,HOP!A:L,12,0)</f>
        <v>2001.00</v>
      </c>
      <c r="F99" t="str">
        <f>VLOOKUP(A99,HOP!A:C,3,0)</f>
        <v>2922300</v>
      </c>
      <c r="G99">
        <f t="shared" ref="G99:G130" si="6">D99-E99</f>
        <v>0</v>
      </c>
      <c r="H99" t="str">
        <f t="shared" ref="H99:H130" si="7">$H$1&amp;F99</f>
        <v>，2922300</v>
      </c>
      <c r="I99" t="str">
        <f>VLOOKUP(A99,HOP!A:U,21,0)</f>
        <v>直采</v>
      </c>
    </row>
    <row r="100" ht="14.25" hidden="1" customHeight="1" spans="1:9">
      <c r="A100" s="6" t="s">
        <v>788</v>
      </c>
      <c r="B100" s="7" t="s">
        <v>83</v>
      </c>
      <c r="C100" s="7" t="s">
        <v>621</v>
      </c>
      <c r="D100" s="3">
        <v>902</v>
      </c>
      <c r="E100" t="str">
        <f>VLOOKUP(A100,HOP!A:L,12,0)</f>
        <v>902.00</v>
      </c>
      <c r="F100" t="str">
        <f>VLOOKUP(A100,HOP!A:C,3,0)</f>
        <v>2922916</v>
      </c>
      <c r="G100">
        <f t="shared" si="6"/>
        <v>0</v>
      </c>
      <c r="H100" t="str">
        <f t="shared" si="7"/>
        <v>，2922916</v>
      </c>
      <c r="I100" t="str">
        <f>VLOOKUP(A100,HOP!A:U,21,0)</f>
        <v>直连</v>
      </c>
    </row>
    <row r="101" ht="14.25" hidden="1" customHeight="1" spans="1:9">
      <c r="A101" s="6" t="s">
        <v>791</v>
      </c>
      <c r="B101" s="7" t="s">
        <v>83</v>
      </c>
      <c r="C101" s="7" t="s">
        <v>621</v>
      </c>
      <c r="D101" s="3">
        <v>768</v>
      </c>
      <c r="E101" t="str">
        <f>VLOOKUP(A101,HOP!A:L,12,0)</f>
        <v>768.00</v>
      </c>
      <c r="F101" t="str">
        <f>VLOOKUP(A101,HOP!A:C,3,0)</f>
        <v>2923170</v>
      </c>
      <c r="G101">
        <f t="shared" si="6"/>
        <v>0</v>
      </c>
      <c r="H101" t="str">
        <f t="shared" si="7"/>
        <v>，2923170</v>
      </c>
      <c r="I101" t="str">
        <f>VLOOKUP(A101,HOP!A:U,21,0)</f>
        <v>直连</v>
      </c>
    </row>
    <row r="102" ht="14.25" hidden="1" customHeight="1" spans="1:9">
      <c r="A102" s="6" t="s">
        <v>799</v>
      </c>
      <c r="B102" s="7" t="s">
        <v>83</v>
      </c>
      <c r="C102" s="7" t="s">
        <v>621</v>
      </c>
      <c r="D102" s="3">
        <v>902</v>
      </c>
      <c r="E102" t="str">
        <f>VLOOKUP(A102,HOP!A:L,12,0)</f>
        <v>902.00</v>
      </c>
      <c r="F102" t="str">
        <f>VLOOKUP(A102,HOP!A:C,3,0)</f>
        <v>2924102</v>
      </c>
      <c r="G102">
        <f t="shared" si="6"/>
        <v>0</v>
      </c>
      <c r="H102" t="str">
        <f t="shared" si="7"/>
        <v>，2924102</v>
      </c>
      <c r="I102" t="str">
        <f>VLOOKUP(A102,HOP!A:U,21,0)</f>
        <v>直连</v>
      </c>
    </row>
    <row r="103" ht="14.25" hidden="1" customHeight="1" spans="1:9">
      <c r="A103" s="6" t="s">
        <v>802</v>
      </c>
      <c r="B103" s="7" t="s">
        <v>83</v>
      </c>
      <c r="C103" s="7" t="s">
        <v>621</v>
      </c>
      <c r="D103" s="3">
        <v>902</v>
      </c>
      <c r="E103" t="str">
        <f>VLOOKUP(A103,HOP!A:L,12,0)</f>
        <v>902.00</v>
      </c>
      <c r="F103" t="str">
        <f>VLOOKUP(A103,HOP!A:C,3,0)</f>
        <v>2922955</v>
      </c>
      <c r="G103">
        <f t="shared" si="6"/>
        <v>0</v>
      </c>
      <c r="H103" t="str">
        <f t="shared" si="7"/>
        <v>，2922955</v>
      </c>
      <c r="I103" t="str">
        <f>VLOOKUP(A103,HOP!A:U,21,0)</f>
        <v>直连</v>
      </c>
    </row>
    <row r="104" ht="14.25" hidden="1" customHeight="1" spans="1:9">
      <c r="A104" s="6" t="s">
        <v>805</v>
      </c>
      <c r="B104" s="7" t="s">
        <v>83</v>
      </c>
      <c r="C104" s="7" t="s">
        <v>621</v>
      </c>
      <c r="D104" s="3">
        <v>431</v>
      </c>
      <c r="E104" t="str">
        <f>VLOOKUP(A104,HOP!A:L,12,0)</f>
        <v>431.00</v>
      </c>
      <c r="F104" t="str">
        <f>VLOOKUP(A104,HOP!A:C,3,0)</f>
        <v>2923466</v>
      </c>
      <c r="G104">
        <f t="shared" si="6"/>
        <v>0</v>
      </c>
      <c r="H104" t="str">
        <f t="shared" si="7"/>
        <v>，2923466</v>
      </c>
      <c r="I104" t="str">
        <f>VLOOKUP(A104,HOP!A:U,21,0)</f>
        <v>直连</v>
      </c>
    </row>
    <row r="105" ht="14.25" hidden="1" customHeight="1" spans="1:9">
      <c r="A105" s="6" t="s">
        <v>811</v>
      </c>
      <c r="B105" s="7" t="s">
        <v>83</v>
      </c>
      <c r="C105" s="7" t="s">
        <v>621</v>
      </c>
      <c r="D105" s="3">
        <v>902</v>
      </c>
      <c r="E105" t="str">
        <f>VLOOKUP(A105,HOP!A:L,12,0)</f>
        <v>902.00</v>
      </c>
      <c r="F105" t="str">
        <f>VLOOKUP(A105,HOP!A:C,3,0)</f>
        <v>2922841</v>
      </c>
      <c r="G105">
        <f t="shared" si="6"/>
        <v>0</v>
      </c>
      <c r="H105" t="str">
        <f t="shared" si="7"/>
        <v>，2922841</v>
      </c>
      <c r="I105" t="str">
        <f>VLOOKUP(A105,HOP!A:U,21,0)</f>
        <v>直连</v>
      </c>
    </row>
    <row r="106" ht="14.25" hidden="1" customHeight="1" spans="1:9">
      <c r="A106" s="6" t="s">
        <v>814</v>
      </c>
      <c r="B106" s="7" t="s">
        <v>83</v>
      </c>
      <c r="C106" s="7" t="s">
        <v>621</v>
      </c>
      <c r="D106" s="3">
        <v>470</v>
      </c>
      <c r="E106" t="str">
        <f>VLOOKUP(A106,HOP!A:L,12,0)</f>
        <v>470.00</v>
      </c>
      <c r="F106" t="str">
        <f>VLOOKUP(A106,HOP!A:C,3,0)</f>
        <v>2923579</v>
      </c>
      <c r="G106">
        <f t="shared" si="6"/>
        <v>0</v>
      </c>
      <c r="H106" t="str">
        <f t="shared" si="7"/>
        <v>，2923579</v>
      </c>
      <c r="I106" t="str">
        <f>VLOOKUP(A106,HOP!A:U,21,0)</f>
        <v>直连</v>
      </c>
    </row>
    <row r="107" ht="14.25" hidden="1" customHeight="1" spans="1:9">
      <c r="A107" s="6" t="s">
        <v>819</v>
      </c>
      <c r="B107" s="7" t="s">
        <v>353</v>
      </c>
      <c r="C107" s="7" t="s">
        <v>603</v>
      </c>
      <c r="D107" s="3">
        <v>0</v>
      </c>
      <c r="E107" t="e">
        <f>VLOOKUP(A107,HOP!A:L,12,0)</f>
        <v>#N/A</v>
      </c>
      <c r="F107" t="e">
        <f>VLOOKUP(A107,HOP!A:C,3,0)</f>
        <v>#N/A</v>
      </c>
      <c r="G107" t="e">
        <f t="shared" si="6"/>
        <v>#N/A</v>
      </c>
      <c r="H107" t="e">
        <f t="shared" si="7"/>
        <v>#N/A</v>
      </c>
      <c r="I107" t="e">
        <f>VLOOKUP(A107,HOP!A:U,21,0)</f>
        <v>#N/A</v>
      </c>
    </row>
    <row r="108" ht="14.25" hidden="1" customHeight="1" spans="1:9">
      <c r="A108" s="6" t="s">
        <v>824</v>
      </c>
      <c r="B108" s="7" t="s">
        <v>621</v>
      </c>
      <c r="C108" s="7" t="s">
        <v>353</v>
      </c>
      <c r="D108" s="3">
        <v>0</v>
      </c>
      <c r="E108" t="e">
        <f>VLOOKUP(A108,HOP!A:L,12,0)</f>
        <v>#N/A</v>
      </c>
      <c r="F108" t="e">
        <f>VLOOKUP(A108,HOP!A:C,3,0)</f>
        <v>#N/A</v>
      </c>
      <c r="G108" t="e">
        <f t="shared" si="6"/>
        <v>#N/A</v>
      </c>
      <c r="H108" t="e">
        <f t="shared" si="7"/>
        <v>#N/A</v>
      </c>
      <c r="I108" t="e">
        <f>VLOOKUP(A108,HOP!A:U,21,0)</f>
        <v>#N/A</v>
      </c>
    </row>
    <row r="109" ht="14.25" hidden="1" customHeight="1" spans="1:9">
      <c r="A109" s="6" t="s">
        <v>829</v>
      </c>
      <c r="B109" s="7" t="s">
        <v>621</v>
      </c>
      <c r="C109" s="7" t="s">
        <v>353</v>
      </c>
      <c r="D109" s="3">
        <v>0</v>
      </c>
      <c r="E109" t="str">
        <f>VLOOKUP(A109,HOP!A:L,12,0)</f>
        <v>0.00</v>
      </c>
      <c r="F109" t="str">
        <f>VLOOKUP(A109,HOP!A:C,3,0)</f>
        <v>2924410</v>
      </c>
      <c r="G109">
        <f t="shared" si="6"/>
        <v>0</v>
      </c>
      <c r="H109" t="str">
        <f t="shared" si="7"/>
        <v>，2924410</v>
      </c>
      <c r="I109" t="str">
        <f>VLOOKUP(A109,HOP!A:U,21,0)</f>
        <v>直连</v>
      </c>
    </row>
    <row r="110" ht="14.25" hidden="1" customHeight="1" spans="1:9">
      <c r="A110" s="6" t="s">
        <v>833</v>
      </c>
      <c r="B110" s="7" t="s">
        <v>353</v>
      </c>
      <c r="C110" s="7" t="s">
        <v>603</v>
      </c>
      <c r="D110" s="3">
        <v>0</v>
      </c>
      <c r="E110" t="e">
        <f>VLOOKUP(A110,HOP!A:L,12,0)</f>
        <v>#N/A</v>
      </c>
      <c r="F110" t="e">
        <f>VLOOKUP(A110,HOP!A:C,3,0)</f>
        <v>#N/A</v>
      </c>
      <c r="G110" t="e">
        <f t="shared" si="6"/>
        <v>#N/A</v>
      </c>
      <c r="H110" t="e">
        <f t="shared" si="7"/>
        <v>#N/A</v>
      </c>
      <c r="I110" t="e">
        <f>VLOOKUP(A110,HOP!A:U,21,0)</f>
        <v>#N/A</v>
      </c>
    </row>
    <row r="111" ht="14.25" hidden="1" customHeight="1" spans="1:9">
      <c r="A111" s="6" t="s">
        <v>838</v>
      </c>
      <c r="B111" s="7" t="s">
        <v>82</v>
      </c>
      <c r="C111" s="7" t="s">
        <v>353</v>
      </c>
      <c r="D111" s="3">
        <v>2149</v>
      </c>
      <c r="E111" t="str">
        <f>VLOOKUP(A111,HOP!A:L,12,0)</f>
        <v>2149.00</v>
      </c>
      <c r="F111" t="str">
        <f>VLOOKUP(A111,HOP!A:C,3,0)</f>
        <v>2905263</v>
      </c>
      <c r="G111">
        <f t="shared" si="6"/>
        <v>0</v>
      </c>
      <c r="H111" t="str">
        <f t="shared" si="7"/>
        <v>，2905263</v>
      </c>
      <c r="I111" t="str">
        <f>VLOOKUP(A111,HOP!A:U,21,0)</f>
        <v>直连</v>
      </c>
    </row>
    <row r="112" ht="14.25" hidden="1" customHeight="1" spans="1:9">
      <c r="A112" s="6" t="s">
        <v>845</v>
      </c>
      <c r="B112" s="7" t="s">
        <v>621</v>
      </c>
      <c r="C112" s="7" t="s">
        <v>353</v>
      </c>
      <c r="D112" s="3">
        <v>891</v>
      </c>
      <c r="E112" t="str">
        <f>VLOOKUP(A112,HOP!A:L,12,0)</f>
        <v>891.00</v>
      </c>
      <c r="F112" t="str">
        <f>VLOOKUP(A112,HOP!A:C,3,0)</f>
        <v>2894930</v>
      </c>
      <c r="G112">
        <f t="shared" si="6"/>
        <v>0</v>
      </c>
      <c r="H112" t="str">
        <f t="shared" si="7"/>
        <v>，2894930</v>
      </c>
      <c r="I112" t="str">
        <f>VLOOKUP(A112,HOP!A:U,21,0)</f>
        <v>直连</v>
      </c>
    </row>
    <row r="113" ht="14.25" hidden="1" customHeight="1" spans="1:9">
      <c r="A113" s="6" t="s">
        <v>850</v>
      </c>
      <c r="B113" s="7" t="s">
        <v>83</v>
      </c>
      <c r="C113" s="7" t="s">
        <v>353</v>
      </c>
      <c r="D113" s="3">
        <v>1812</v>
      </c>
      <c r="E113" t="str">
        <f>VLOOKUP(A113,HOP!A:L,12,0)</f>
        <v>1812.00</v>
      </c>
      <c r="F113" t="str">
        <f>VLOOKUP(A113,HOP!A:C,3,0)</f>
        <v>2910048</v>
      </c>
      <c r="G113">
        <f t="shared" si="6"/>
        <v>0</v>
      </c>
      <c r="H113" t="str">
        <f t="shared" si="7"/>
        <v>，2910048</v>
      </c>
      <c r="I113" t="str">
        <f>VLOOKUP(A113,HOP!A:U,21,0)</f>
        <v>直连</v>
      </c>
    </row>
    <row r="114" ht="14.25" hidden="1" customHeight="1" spans="1:9">
      <c r="A114" s="6" t="s">
        <v>855</v>
      </c>
      <c r="B114" s="7" t="s">
        <v>352</v>
      </c>
      <c r="C114" s="7" t="s">
        <v>353</v>
      </c>
      <c r="D114" s="3">
        <v>2556</v>
      </c>
      <c r="E114" t="str">
        <f>VLOOKUP(A114,HOP!A:L,12,0)</f>
        <v>2556.00</v>
      </c>
      <c r="F114" t="str">
        <f>VLOOKUP(A114,HOP!A:C,3,0)</f>
        <v>2908573</v>
      </c>
      <c r="G114">
        <f t="shared" si="6"/>
        <v>0</v>
      </c>
      <c r="H114" t="str">
        <f t="shared" si="7"/>
        <v>，2908573</v>
      </c>
      <c r="I114" t="str">
        <f>VLOOKUP(A114,HOP!A:U,21,0)</f>
        <v>直连</v>
      </c>
    </row>
    <row r="115" ht="14.25" hidden="1" customHeight="1" spans="1:9">
      <c r="A115" s="6" t="s">
        <v>862</v>
      </c>
      <c r="B115" s="7" t="s">
        <v>621</v>
      </c>
      <c r="C115" s="7" t="s">
        <v>353</v>
      </c>
      <c r="D115" s="3">
        <v>893</v>
      </c>
      <c r="E115" t="str">
        <f>VLOOKUP(A115,HOP!A:L,12,0)</f>
        <v>893.00</v>
      </c>
      <c r="F115" t="str">
        <f>VLOOKUP(A115,HOP!A:C,3,0)</f>
        <v>2921838</v>
      </c>
      <c r="G115">
        <f t="shared" si="6"/>
        <v>0</v>
      </c>
      <c r="H115" t="str">
        <f t="shared" si="7"/>
        <v>，2921838</v>
      </c>
      <c r="I115" t="str">
        <f>VLOOKUP(A115,HOP!A:U,21,0)</f>
        <v>直连</v>
      </c>
    </row>
    <row r="116" ht="14.25" hidden="1" customHeight="1" spans="1:9">
      <c r="A116" s="6" t="s">
        <v>867</v>
      </c>
      <c r="B116" s="7" t="s">
        <v>621</v>
      </c>
      <c r="C116" s="7" t="s">
        <v>353</v>
      </c>
      <c r="D116" s="3">
        <v>893</v>
      </c>
      <c r="E116" t="str">
        <f>VLOOKUP(A116,HOP!A:L,12,0)</f>
        <v>893.00</v>
      </c>
      <c r="F116" t="str">
        <f>VLOOKUP(A116,HOP!A:C,3,0)</f>
        <v>2922104</v>
      </c>
      <c r="G116">
        <f t="shared" si="6"/>
        <v>0</v>
      </c>
      <c r="H116" t="str">
        <f t="shared" si="7"/>
        <v>，2922104</v>
      </c>
      <c r="I116" t="str">
        <f>VLOOKUP(A116,HOP!A:U,21,0)</f>
        <v>直连</v>
      </c>
    </row>
    <row r="117" ht="14.25" hidden="1" customHeight="1" spans="1:9">
      <c r="A117" s="6" t="s">
        <v>870</v>
      </c>
      <c r="B117" s="7" t="s">
        <v>621</v>
      </c>
      <c r="C117" s="7" t="s">
        <v>353</v>
      </c>
      <c r="D117" s="3">
        <v>885</v>
      </c>
      <c r="E117" t="str">
        <f>VLOOKUP(A117,HOP!A:L,12,0)</f>
        <v>885.00</v>
      </c>
      <c r="F117" t="str">
        <f>VLOOKUP(A117,HOP!A:C,3,0)</f>
        <v>2921781</v>
      </c>
      <c r="G117">
        <f t="shared" si="6"/>
        <v>0</v>
      </c>
      <c r="H117" t="str">
        <f t="shared" si="7"/>
        <v>，2921781</v>
      </c>
      <c r="I117" t="str">
        <f>VLOOKUP(A117,HOP!A:U,21,0)</f>
        <v>直连</v>
      </c>
    </row>
    <row r="118" ht="14.25" customHeight="1" spans="1:9">
      <c r="A118" s="6" t="s">
        <v>875</v>
      </c>
      <c r="B118" s="7" t="s">
        <v>352</v>
      </c>
      <c r="C118" s="7" t="s">
        <v>353</v>
      </c>
      <c r="D118" s="3">
        <v>737</v>
      </c>
      <c r="E118" t="str">
        <f>VLOOKUP(A118,HOP!A:L,12,0)</f>
        <v>737.01</v>
      </c>
      <c r="F118" t="str">
        <f>VLOOKUP(A118,HOP!A:C,3,0)</f>
        <v>2919290</v>
      </c>
      <c r="G118">
        <f t="shared" si="6"/>
        <v>-0.00999999999999091</v>
      </c>
      <c r="H118" t="str">
        <f t="shared" si="7"/>
        <v>，2919290</v>
      </c>
      <c r="I118" t="str">
        <f>VLOOKUP(A118,HOP!A:U,21,0)</f>
        <v>直连</v>
      </c>
    </row>
    <row r="119" ht="14.25" hidden="1" customHeight="1" spans="1:9">
      <c r="A119" s="6" t="s">
        <v>882</v>
      </c>
      <c r="B119" s="7" t="s">
        <v>621</v>
      </c>
      <c r="C119" s="7" t="s">
        <v>353</v>
      </c>
      <c r="D119" s="3">
        <v>1786</v>
      </c>
      <c r="E119" t="str">
        <f>VLOOKUP(A119,HOP!A:L,12,0)</f>
        <v>1786.00</v>
      </c>
      <c r="F119" t="str">
        <f>VLOOKUP(A119,HOP!A:C,3,0)</f>
        <v>2921833</v>
      </c>
      <c r="G119">
        <f t="shared" si="6"/>
        <v>0</v>
      </c>
      <c r="H119" t="str">
        <f t="shared" si="7"/>
        <v>，2921833</v>
      </c>
      <c r="I119" t="str">
        <f>VLOOKUP(A119,HOP!A:U,21,0)</f>
        <v>直连</v>
      </c>
    </row>
    <row r="120" ht="14.25" hidden="1" customHeight="1" spans="1:9">
      <c r="A120" s="6" t="s">
        <v>888</v>
      </c>
      <c r="B120" s="7" t="s">
        <v>83</v>
      </c>
      <c r="C120" s="7" t="s">
        <v>353</v>
      </c>
      <c r="D120" s="3">
        <v>800</v>
      </c>
      <c r="E120" t="str">
        <f>VLOOKUP(A120,HOP!A:L,12,0)</f>
        <v>800.00</v>
      </c>
      <c r="F120" t="str">
        <f>VLOOKUP(A120,HOP!A:C,3,0)</f>
        <v>2922453</v>
      </c>
      <c r="G120">
        <f t="shared" si="6"/>
        <v>0</v>
      </c>
      <c r="H120" t="str">
        <f t="shared" si="7"/>
        <v>，2922453</v>
      </c>
      <c r="I120" t="str">
        <f>VLOOKUP(A120,HOP!A:U,21,0)</f>
        <v>直连</v>
      </c>
    </row>
    <row r="121" ht="14.25" hidden="1" customHeight="1" spans="1:9">
      <c r="A121" s="6" t="s">
        <v>894</v>
      </c>
      <c r="B121" s="7" t="s">
        <v>621</v>
      </c>
      <c r="C121" s="7" t="s">
        <v>353</v>
      </c>
      <c r="D121" s="3">
        <v>893</v>
      </c>
      <c r="E121" t="str">
        <f>VLOOKUP(A121,HOP!A:L,12,0)</f>
        <v>893.00</v>
      </c>
      <c r="F121" t="str">
        <f>VLOOKUP(A121,HOP!A:C,3,0)</f>
        <v>2924018</v>
      </c>
      <c r="G121">
        <f t="shared" si="6"/>
        <v>0</v>
      </c>
      <c r="H121" t="str">
        <f t="shared" si="7"/>
        <v>，2924018</v>
      </c>
      <c r="I121" t="str">
        <f>VLOOKUP(A121,HOP!A:U,21,0)</f>
        <v>直连</v>
      </c>
    </row>
    <row r="122" ht="14.25" hidden="1" customHeight="1" spans="1:9">
      <c r="A122" s="6" t="s">
        <v>897</v>
      </c>
      <c r="B122" s="7" t="s">
        <v>83</v>
      </c>
      <c r="C122" s="7" t="s">
        <v>353</v>
      </c>
      <c r="D122" s="3">
        <v>803</v>
      </c>
      <c r="E122" t="str">
        <f>VLOOKUP(A122,HOP!A:L,12,0)</f>
        <v>803.00</v>
      </c>
      <c r="F122" t="str">
        <f>VLOOKUP(A122,HOP!A:C,3,0)</f>
        <v>2920867</v>
      </c>
      <c r="G122">
        <f t="shared" si="6"/>
        <v>0</v>
      </c>
      <c r="H122" t="str">
        <f t="shared" si="7"/>
        <v>，2920867</v>
      </c>
      <c r="I122" t="str">
        <f>VLOOKUP(A122,HOP!A:U,21,0)</f>
        <v>直连</v>
      </c>
    </row>
    <row r="123" ht="14.25" hidden="1" customHeight="1" spans="1:9">
      <c r="A123" s="6" t="s">
        <v>903</v>
      </c>
      <c r="B123" s="7" t="s">
        <v>621</v>
      </c>
      <c r="C123" s="7" t="s">
        <v>353</v>
      </c>
      <c r="D123" s="3">
        <v>893</v>
      </c>
      <c r="E123" t="str">
        <f>VLOOKUP(A123,HOP!A:L,12,0)</f>
        <v>893.00</v>
      </c>
      <c r="F123" t="str">
        <f>VLOOKUP(A123,HOP!A:C,3,0)</f>
        <v>2921831</v>
      </c>
      <c r="G123">
        <f t="shared" si="6"/>
        <v>0</v>
      </c>
      <c r="H123" t="str">
        <f t="shared" si="7"/>
        <v>，2921831</v>
      </c>
      <c r="I123" t="str">
        <f>VLOOKUP(A123,HOP!A:U,21,0)</f>
        <v>直连</v>
      </c>
    </row>
    <row r="124" ht="14.25" hidden="1" customHeight="1" spans="1:9">
      <c r="A124" s="6" t="s">
        <v>906</v>
      </c>
      <c r="B124" s="7" t="s">
        <v>621</v>
      </c>
      <c r="C124" s="7" t="s">
        <v>353</v>
      </c>
      <c r="D124" s="3">
        <v>899</v>
      </c>
      <c r="E124" t="str">
        <f>VLOOKUP(A124,HOP!A:L,12,0)</f>
        <v>899.00</v>
      </c>
      <c r="F124" t="str">
        <f>VLOOKUP(A124,HOP!A:C,3,0)</f>
        <v>2924634</v>
      </c>
      <c r="G124">
        <f t="shared" si="6"/>
        <v>0</v>
      </c>
      <c r="H124" t="str">
        <f t="shared" si="7"/>
        <v>，2924634</v>
      </c>
      <c r="I124" t="str">
        <f>VLOOKUP(A124,HOP!A:U,21,0)</f>
        <v>直连</v>
      </c>
    </row>
    <row r="125" ht="14.25" hidden="1" customHeight="1" spans="1:9">
      <c r="A125" s="6" t="s">
        <v>910</v>
      </c>
      <c r="B125" s="7" t="s">
        <v>621</v>
      </c>
      <c r="C125" s="7" t="s">
        <v>353</v>
      </c>
      <c r="D125" s="3">
        <v>893</v>
      </c>
      <c r="E125" t="str">
        <f>VLOOKUP(A125,HOP!A:L,12,0)</f>
        <v>893.00</v>
      </c>
      <c r="F125" t="str">
        <f>VLOOKUP(A125,HOP!A:C,3,0)</f>
        <v>2922699</v>
      </c>
      <c r="G125">
        <f t="shared" si="6"/>
        <v>0</v>
      </c>
      <c r="H125" t="str">
        <f t="shared" si="7"/>
        <v>，2922699</v>
      </c>
      <c r="I125" t="str">
        <f>VLOOKUP(A125,HOP!A:U,21,0)</f>
        <v>直连</v>
      </c>
    </row>
    <row r="126" ht="14.25" hidden="1" customHeight="1" spans="1:9">
      <c r="A126" s="6" t="s">
        <v>912</v>
      </c>
      <c r="B126" s="7" t="s">
        <v>83</v>
      </c>
      <c r="C126" s="7" t="s">
        <v>353</v>
      </c>
      <c r="D126" s="3">
        <v>762</v>
      </c>
      <c r="E126" t="str">
        <f>VLOOKUP(A126,HOP!A:L,12,0)</f>
        <v>762.00</v>
      </c>
      <c r="F126" t="str">
        <f>VLOOKUP(A126,HOP!A:C,3,0)</f>
        <v>2923779</v>
      </c>
      <c r="G126">
        <f t="shared" si="6"/>
        <v>0</v>
      </c>
      <c r="H126" t="str">
        <f t="shared" si="7"/>
        <v>，2923779</v>
      </c>
      <c r="I126" t="str">
        <f>VLOOKUP(A126,HOP!A:U,21,0)</f>
        <v>直连</v>
      </c>
    </row>
    <row r="127" ht="14.25" hidden="1" customHeight="1" spans="1:9">
      <c r="A127" s="6" t="s">
        <v>918</v>
      </c>
      <c r="B127" s="7" t="s">
        <v>621</v>
      </c>
      <c r="C127" s="7" t="s">
        <v>353</v>
      </c>
      <c r="D127" s="3">
        <v>899</v>
      </c>
      <c r="E127" t="str">
        <f>VLOOKUP(A127,HOP!A:L,12,0)</f>
        <v>899.00</v>
      </c>
      <c r="F127" t="str">
        <f>VLOOKUP(A127,HOP!A:C,3,0)</f>
        <v>2924653</v>
      </c>
      <c r="G127">
        <f t="shared" si="6"/>
        <v>0</v>
      </c>
      <c r="H127" t="str">
        <f t="shared" si="7"/>
        <v>，2924653</v>
      </c>
      <c r="I127" t="str">
        <f>VLOOKUP(A127,HOP!A:U,21,0)</f>
        <v>直连</v>
      </c>
    </row>
    <row r="128" ht="14.25" hidden="1" customHeight="1" spans="1:9">
      <c r="A128" s="6" t="s">
        <v>921</v>
      </c>
      <c r="B128" s="7" t="s">
        <v>621</v>
      </c>
      <c r="C128" s="7" t="s">
        <v>353</v>
      </c>
      <c r="D128" s="3">
        <v>431</v>
      </c>
      <c r="E128" t="str">
        <f>VLOOKUP(A128,HOP!A:L,12,0)</f>
        <v>431.00</v>
      </c>
      <c r="F128" t="str">
        <f>VLOOKUP(A128,HOP!A:C,3,0)</f>
        <v>2926619</v>
      </c>
      <c r="G128">
        <f t="shared" si="6"/>
        <v>0</v>
      </c>
      <c r="H128" t="str">
        <f t="shared" si="7"/>
        <v>，2926619</v>
      </c>
      <c r="I128" t="str">
        <f>VLOOKUP(A128,HOP!A:U,21,0)</f>
        <v>直连</v>
      </c>
    </row>
    <row r="129" ht="14.25" hidden="1" customHeight="1" spans="1:9">
      <c r="A129" s="6" t="s">
        <v>927</v>
      </c>
      <c r="B129" s="7" t="s">
        <v>621</v>
      </c>
      <c r="C129" s="7" t="s">
        <v>353</v>
      </c>
      <c r="D129" s="3">
        <v>158</v>
      </c>
      <c r="E129" t="str">
        <f>VLOOKUP(A129,HOP!A:L,12,0)</f>
        <v>158.00</v>
      </c>
      <c r="F129" t="str">
        <f>VLOOKUP(A129,HOP!A:C,3,0)</f>
        <v>2925087</v>
      </c>
      <c r="G129">
        <f t="shared" si="6"/>
        <v>0</v>
      </c>
      <c r="H129" t="str">
        <f t="shared" si="7"/>
        <v>，2925087</v>
      </c>
      <c r="I129" t="str">
        <f>VLOOKUP(A129,HOP!A:U,21,0)</f>
        <v>直连</v>
      </c>
    </row>
    <row r="130" ht="14.25" hidden="1" customHeight="1" spans="1:9">
      <c r="A130" s="6" t="s">
        <v>935</v>
      </c>
      <c r="B130" s="7" t="s">
        <v>621</v>
      </c>
      <c r="C130" s="7" t="s">
        <v>353</v>
      </c>
      <c r="D130" s="3">
        <v>899</v>
      </c>
      <c r="E130" t="str">
        <f>VLOOKUP(A130,HOP!A:L,12,0)</f>
        <v>899.00</v>
      </c>
      <c r="F130" t="str">
        <f>VLOOKUP(A130,HOP!A:C,3,0)</f>
        <v>2925113</v>
      </c>
      <c r="G130">
        <f t="shared" si="6"/>
        <v>0</v>
      </c>
      <c r="H130" t="str">
        <f t="shared" si="7"/>
        <v>，2925113</v>
      </c>
      <c r="I130" t="str">
        <f>VLOOKUP(A130,HOP!A:U,21,0)</f>
        <v>直连</v>
      </c>
    </row>
    <row r="131" ht="14.25" hidden="1" customHeight="1" spans="1:9">
      <c r="A131" s="6" t="s">
        <v>938</v>
      </c>
      <c r="B131" s="7" t="s">
        <v>621</v>
      </c>
      <c r="C131" s="7" t="s">
        <v>353</v>
      </c>
      <c r="D131" s="3">
        <v>728</v>
      </c>
      <c r="E131" t="str">
        <f>VLOOKUP(A131,HOP!A:L,12,0)</f>
        <v>728.00</v>
      </c>
      <c r="F131" t="str">
        <f>VLOOKUP(A131,HOP!A:C,3,0)</f>
        <v>2702396</v>
      </c>
      <c r="G131">
        <f t="shared" ref="G131:G162" si="8">D131-E131</f>
        <v>0</v>
      </c>
      <c r="H131" t="str">
        <f t="shared" ref="H131:H162" si="9">$H$1&amp;F131</f>
        <v>，2702396</v>
      </c>
      <c r="I131" t="str">
        <f>VLOOKUP(A131,HOP!A:U,21,0)</f>
        <v>直采</v>
      </c>
    </row>
    <row r="132" ht="14.25" hidden="1" customHeight="1" spans="1:9">
      <c r="A132" s="6" t="s">
        <v>946</v>
      </c>
      <c r="B132" s="7" t="s">
        <v>621</v>
      </c>
      <c r="C132" s="7" t="s">
        <v>353</v>
      </c>
      <c r="D132" s="3">
        <v>728</v>
      </c>
      <c r="E132" t="str">
        <f>VLOOKUP(A132,HOP!A:L,12,0)</f>
        <v>728.00</v>
      </c>
      <c r="F132" t="str">
        <f>VLOOKUP(A132,HOP!A:C,3,0)</f>
        <v>2702400</v>
      </c>
      <c r="G132">
        <f t="shared" si="8"/>
        <v>0</v>
      </c>
      <c r="H132" t="str">
        <f t="shared" si="9"/>
        <v>，2702400</v>
      </c>
      <c r="I132" t="str">
        <f>VLOOKUP(A132,HOP!A:U,21,0)</f>
        <v>直采</v>
      </c>
    </row>
    <row r="133" ht="14.25" customHeight="1" spans="1:10">
      <c r="A133" s="43" t="s">
        <v>949</v>
      </c>
      <c r="B133" s="7" t="s">
        <v>82</v>
      </c>
      <c r="C133" s="7" t="s">
        <v>353</v>
      </c>
      <c r="D133" s="3">
        <v>882</v>
      </c>
      <c r="E133" t="str">
        <f>VLOOKUP(A133,HOP!A:L,12,0)</f>
        <v>301.75</v>
      </c>
      <c r="F133" t="str">
        <f>VLOOKUP(A133,HOP!A:C,3,0)</f>
        <v>2918777</v>
      </c>
      <c r="G133">
        <f t="shared" si="8"/>
        <v>580.25</v>
      </c>
      <c r="H133" t="str">
        <f t="shared" si="9"/>
        <v>，2918777</v>
      </c>
      <c r="I133" t="str">
        <f>VLOOKUP(A133,HOP!A:U,21,0)</f>
        <v>直连</v>
      </c>
      <c r="J133" t="s">
        <v>1343</v>
      </c>
    </row>
    <row r="134" ht="14.25" hidden="1" customHeight="1" spans="1:9">
      <c r="A134" s="6" t="s">
        <v>957</v>
      </c>
      <c r="B134" s="7" t="s">
        <v>83</v>
      </c>
      <c r="C134" s="7" t="s">
        <v>353</v>
      </c>
      <c r="D134" s="3">
        <v>498</v>
      </c>
      <c r="E134" t="str">
        <f>VLOOKUP(A134,HOP!A:L,12,0)</f>
        <v>498.00</v>
      </c>
      <c r="F134" t="str">
        <f>VLOOKUP(A134,HOP!A:C,3,0)</f>
        <v>2919653</v>
      </c>
      <c r="G134">
        <f t="shared" si="8"/>
        <v>0</v>
      </c>
      <c r="H134" t="str">
        <f t="shared" si="9"/>
        <v>，2919653</v>
      </c>
      <c r="I134" t="str">
        <f>VLOOKUP(A134,HOP!A:U,21,0)</f>
        <v>直连</v>
      </c>
    </row>
    <row r="135" ht="14.25" hidden="1" customHeight="1" spans="1:9">
      <c r="A135" s="6" t="s">
        <v>966</v>
      </c>
      <c r="B135" s="7" t="s">
        <v>83</v>
      </c>
      <c r="C135" s="7" t="s">
        <v>353</v>
      </c>
      <c r="D135" s="3">
        <v>1284</v>
      </c>
      <c r="E135" t="str">
        <f>VLOOKUP(A135,HOP!A:L,12,0)</f>
        <v>1284.00</v>
      </c>
      <c r="F135" t="str">
        <f>VLOOKUP(A135,HOP!A:C,3,0)</f>
        <v>2921464</v>
      </c>
      <c r="G135">
        <f t="shared" si="8"/>
        <v>0</v>
      </c>
      <c r="H135" t="str">
        <f t="shared" si="9"/>
        <v>，2921464</v>
      </c>
      <c r="I135" t="str">
        <f>VLOOKUP(A135,HOP!A:U,21,0)</f>
        <v>直连</v>
      </c>
    </row>
    <row r="136" ht="14.25" hidden="1" customHeight="1" spans="1:9">
      <c r="A136" s="6" t="s">
        <v>974</v>
      </c>
      <c r="B136" s="7" t="s">
        <v>621</v>
      </c>
      <c r="C136" s="7" t="s">
        <v>353</v>
      </c>
      <c r="D136" s="3">
        <v>1401</v>
      </c>
      <c r="E136" t="str">
        <f>VLOOKUP(A136,HOP!A:L,12,0)</f>
        <v>1401.00</v>
      </c>
      <c r="F136" t="str">
        <f>VLOOKUP(A136,HOP!A:C,3,0)</f>
        <v>2921811</v>
      </c>
      <c r="G136">
        <f t="shared" si="8"/>
        <v>0</v>
      </c>
      <c r="H136" t="str">
        <f t="shared" si="9"/>
        <v>，2921811</v>
      </c>
      <c r="I136" t="str">
        <f>VLOOKUP(A136,HOP!A:U,21,0)</f>
        <v>直采</v>
      </c>
    </row>
    <row r="137" ht="14.25" hidden="1" customHeight="1" spans="1:9">
      <c r="A137" s="6" t="s">
        <v>981</v>
      </c>
      <c r="B137" s="7" t="s">
        <v>621</v>
      </c>
      <c r="C137" s="7" t="s">
        <v>353</v>
      </c>
      <c r="D137" s="3">
        <v>753</v>
      </c>
      <c r="E137" t="str">
        <f>VLOOKUP(A137,HOP!A:L,12,0)</f>
        <v>753.00</v>
      </c>
      <c r="F137" t="str">
        <f>VLOOKUP(A137,HOP!A:C,3,0)</f>
        <v>2925792</v>
      </c>
      <c r="G137">
        <f t="shared" si="8"/>
        <v>0</v>
      </c>
      <c r="H137" t="str">
        <f t="shared" si="9"/>
        <v>，2925792</v>
      </c>
      <c r="I137" t="str">
        <f>VLOOKUP(A137,HOP!A:U,21,0)</f>
        <v>直采</v>
      </c>
    </row>
    <row r="138" ht="14.25" hidden="1" customHeight="1" spans="1:9">
      <c r="A138" s="6" t="s">
        <v>990</v>
      </c>
      <c r="B138" s="7" t="s">
        <v>621</v>
      </c>
      <c r="C138" s="7" t="s">
        <v>353</v>
      </c>
      <c r="D138" s="3">
        <v>734</v>
      </c>
      <c r="E138" t="str">
        <f>VLOOKUP(A138,HOP!A:L,12,0)</f>
        <v>734.00</v>
      </c>
      <c r="F138" t="str">
        <f>VLOOKUP(A138,HOP!A:C,3,0)</f>
        <v>2923915</v>
      </c>
      <c r="G138">
        <f t="shared" si="8"/>
        <v>0</v>
      </c>
      <c r="H138" t="str">
        <f t="shared" si="9"/>
        <v>，2923915</v>
      </c>
      <c r="I138" t="str">
        <f>VLOOKUP(A138,HOP!A:U,21,0)</f>
        <v>直采</v>
      </c>
    </row>
    <row r="139" ht="14.25" hidden="1" customHeight="1" spans="1:9">
      <c r="A139" s="6" t="s">
        <v>999</v>
      </c>
      <c r="B139" s="7" t="s">
        <v>621</v>
      </c>
      <c r="C139" s="7" t="s">
        <v>353</v>
      </c>
      <c r="D139" s="3">
        <v>296</v>
      </c>
      <c r="E139" t="str">
        <f>VLOOKUP(A139,HOP!A:L,12,0)</f>
        <v>296.00</v>
      </c>
      <c r="F139" t="str">
        <f>VLOOKUP(A139,HOP!A:C,3,0)</f>
        <v>2925536</v>
      </c>
      <c r="G139">
        <f t="shared" si="8"/>
        <v>0</v>
      </c>
      <c r="H139" t="str">
        <f t="shared" si="9"/>
        <v>，2925536</v>
      </c>
      <c r="I139" t="str">
        <f>VLOOKUP(A139,HOP!A:U,21,0)</f>
        <v>直连</v>
      </c>
    </row>
    <row r="140" ht="14.25" hidden="1" customHeight="1" spans="1:9">
      <c r="A140" s="6" t="s">
        <v>1005</v>
      </c>
      <c r="B140" s="7" t="s">
        <v>621</v>
      </c>
      <c r="C140" s="7" t="s">
        <v>353</v>
      </c>
      <c r="D140" s="3">
        <v>2697</v>
      </c>
      <c r="E140" t="str">
        <f>VLOOKUP(A140,HOP!A:L,12,0)</f>
        <v>2697.00</v>
      </c>
      <c r="F140" t="str">
        <f>VLOOKUP(A140,HOP!A:C,3,0)</f>
        <v>2925074</v>
      </c>
      <c r="G140">
        <f t="shared" si="8"/>
        <v>0</v>
      </c>
      <c r="H140" t="str">
        <f t="shared" si="9"/>
        <v>，2925074</v>
      </c>
      <c r="I140" t="str">
        <f>VLOOKUP(A140,HOP!A:U,21,0)</f>
        <v>直连</v>
      </c>
    </row>
    <row r="141" ht="14.25" hidden="1" customHeight="1" spans="1:9">
      <c r="A141" s="6" t="s">
        <v>1011</v>
      </c>
      <c r="B141" s="7" t="s">
        <v>621</v>
      </c>
      <c r="C141" s="7" t="s">
        <v>353</v>
      </c>
      <c r="D141" s="3">
        <v>210</v>
      </c>
      <c r="E141" t="str">
        <f>VLOOKUP(A141,HOP!A:L,12,0)</f>
        <v>210.00</v>
      </c>
      <c r="F141" t="str">
        <f>VLOOKUP(A141,HOP!A:C,3,0)</f>
        <v>2926879</v>
      </c>
      <c r="G141">
        <f t="shared" si="8"/>
        <v>0</v>
      </c>
      <c r="H141" t="str">
        <f t="shared" si="9"/>
        <v>，2926879</v>
      </c>
      <c r="I141" t="str">
        <f>VLOOKUP(A141,HOP!A:U,21,0)</f>
        <v>直连</v>
      </c>
    </row>
    <row r="142" ht="14.25" hidden="1" customHeight="1" spans="1:9">
      <c r="A142" s="6" t="s">
        <v>1017</v>
      </c>
      <c r="B142" s="7" t="s">
        <v>621</v>
      </c>
      <c r="C142" s="7" t="s">
        <v>353</v>
      </c>
      <c r="D142" s="3">
        <v>405</v>
      </c>
      <c r="E142" t="str">
        <f>VLOOKUP(A142,HOP!A:L,12,0)</f>
        <v>405.00</v>
      </c>
      <c r="F142" t="str">
        <f>VLOOKUP(A142,HOP!A:C,3,0)</f>
        <v>2926885</v>
      </c>
      <c r="G142">
        <f t="shared" si="8"/>
        <v>0</v>
      </c>
      <c r="H142" t="str">
        <f t="shared" si="9"/>
        <v>，2926885</v>
      </c>
      <c r="I142" t="str">
        <f>VLOOKUP(A142,HOP!A:U,21,0)</f>
        <v>直连</v>
      </c>
    </row>
    <row r="143" ht="14.25" hidden="1" customHeight="1" spans="1:9">
      <c r="A143" s="6" t="s">
        <v>1021</v>
      </c>
      <c r="B143" s="7" t="s">
        <v>621</v>
      </c>
      <c r="C143" s="7" t="s">
        <v>353</v>
      </c>
      <c r="D143" s="3">
        <v>233</v>
      </c>
      <c r="E143" t="str">
        <f>VLOOKUP(A143,HOP!A:L,12,0)</f>
        <v>233.00</v>
      </c>
      <c r="F143" t="str">
        <f>VLOOKUP(A143,HOP!A:C,3,0)</f>
        <v>2926563</v>
      </c>
      <c r="G143">
        <f t="shared" si="8"/>
        <v>0</v>
      </c>
      <c r="H143" t="str">
        <f t="shared" si="9"/>
        <v>，2926563</v>
      </c>
      <c r="I143" t="str">
        <f>VLOOKUP(A143,HOP!A:U,21,0)</f>
        <v>直连</v>
      </c>
    </row>
    <row r="144" ht="14.25" hidden="1" customHeight="1" spans="1:9">
      <c r="A144" s="6" t="s">
        <v>1028</v>
      </c>
      <c r="B144" s="7" t="s">
        <v>1033</v>
      </c>
      <c r="C144" s="7" t="s">
        <v>1034</v>
      </c>
      <c r="D144" s="3">
        <v>0</v>
      </c>
      <c r="E144" t="e">
        <f>VLOOKUP(A144,HOP!A:L,12,0)</f>
        <v>#N/A</v>
      </c>
      <c r="F144" t="e">
        <f>VLOOKUP(A144,HOP!A:C,3,0)</f>
        <v>#N/A</v>
      </c>
      <c r="G144" t="e">
        <f t="shared" si="8"/>
        <v>#N/A</v>
      </c>
      <c r="H144" t="e">
        <f t="shared" si="9"/>
        <v>#N/A</v>
      </c>
      <c r="I144" t="e">
        <f>VLOOKUP(A144,HOP!A:U,21,0)</f>
        <v>#N/A</v>
      </c>
    </row>
    <row r="145" ht="14.25" hidden="1" customHeight="1" spans="1:9">
      <c r="A145" s="6" t="s">
        <v>1038</v>
      </c>
      <c r="B145" s="7" t="s">
        <v>353</v>
      </c>
      <c r="C145" s="7" t="s">
        <v>603</v>
      </c>
      <c r="D145" s="3">
        <v>0</v>
      </c>
      <c r="E145" t="str">
        <f>VLOOKUP(A145,HOP!A:L,12,0)</f>
        <v>461.00</v>
      </c>
      <c r="F145" t="str">
        <f>VLOOKUP(A145,HOP!A:C,3,0)</f>
        <v>2926932</v>
      </c>
      <c r="G145">
        <f t="shared" si="8"/>
        <v>-461</v>
      </c>
      <c r="H145" t="str">
        <f t="shared" si="9"/>
        <v>，2926932</v>
      </c>
      <c r="I145" t="str">
        <f>VLOOKUP(A145,HOP!A:U,21,0)</f>
        <v>直连</v>
      </c>
    </row>
    <row r="146" ht="14.25" hidden="1" customHeight="1" spans="1:9">
      <c r="A146" s="6" t="s">
        <v>1043</v>
      </c>
      <c r="B146" s="7" t="s">
        <v>353</v>
      </c>
      <c r="C146" s="7" t="s">
        <v>603</v>
      </c>
      <c r="D146" s="3">
        <v>348</v>
      </c>
      <c r="E146" t="str">
        <f>VLOOKUP(A146,HOP!A:L,12,0)</f>
        <v>348.00</v>
      </c>
      <c r="F146" t="str">
        <f>VLOOKUP(A146,HOP!A:C,3,0)</f>
        <v>2872024</v>
      </c>
      <c r="G146">
        <f t="shared" si="8"/>
        <v>0</v>
      </c>
      <c r="H146" t="str">
        <f t="shared" si="9"/>
        <v>，2872024</v>
      </c>
      <c r="I146" t="str">
        <f>VLOOKUP(A146,HOP!A:U,21,0)</f>
        <v>直连</v>
      </c>
    </row>
    <row r="147" ht="14.25" hidden="1" customHeight="1" spans="1:9">
      <c r="A147" s="6" t="s">
        <v>1048</v>
      </c>
      <c r="B147" s="7" t="s">
        <v>353</v>
      </c>
      <c r="C147" s="7" t="s">
        <v>603</v>
      </c>
      <c r="D147" s="3">
        <v>3080</v>
      </c>
      <c r="E147" t="str">
        <f>VLOOKUP(A147,HOP!A:L,12,0)</f>
        <v>3080.00</v>
      </c>
      <c r="F147" t="str">
        <f>VLOOKUP(A147,HOP!A:C,3,0)</f>
        <v>2871574</v>
      </c>
      <c r="G147">
        <f t="shared" si="8"/>
        <v>0</v>
      </c>
      <c r="H147" t="str">
        <f t="shared" si="9"/>
        <v>，2871574</v>
      </c>
      <c r="I147" t="str">
        <f>VLOOKUP(A147,HOP!A:U,21,0)</f>
        <v>直连</v>
      </c>
    </row>
    <row r="148" ht="14.25" hidden="1" customHeight="1" spans="1:9">
      <c r="A148" s="6" t="s">
        <v>1055</v>
      </c>
      <c r="B148" s="7" t="s">
        <v>621</v>
      </c>
      <c r="C148" s="7" t="s">
        <v>603</v>
      </c>
      <c r="D148" s="3">
        <v>1294</v>
      </c>
      <c r="E148" t="str">
        <f>VLOOKUP(A148,HOP!A:L,12,0)</f>
        <v>1294.00</v>
      </c>
      <c r="F148" t="str">
        <f>VLOOKUP(A148,HOP!A:C,3,0)</f>
        <v>2898444</v>
      </c>
      <c r="G148">
        <f t="shared" si="8"/>
        <v>0</v>
      </c>
      <c r="H148" t="str">
        <f t="shared" si="9"/>
        <v>，2898444</v>
      </c>
      <c r="I148" t="str">
        <f>VLOOKUP(A148,HOP!A:U,21,0)</f>
        <v>直连</v>
      </c>
    </row>
    <row r="149" ht="14.25" hidden="1" customHeight="1" spans="1:9">
      <c r="A149" s="6" t="s">
        <v>1061</v>
      </c>
      <c r="B149" s="7" t="s">
        <v>621</v>
      </c>
      <c r="C149" s="7" t="s">
        <v>603</v>
      </c>
      <c r="D149" s="3">
        <v>832</v>
      </c>
      <c r="E149" t="str">
        <f>VLOOKUP(A149,HOP!A:L,12,0)</f>
        <v>832.00</v>
      </c>
      <c r="F149" t="str">
        <f>VLOOKUP(A149,HOP!A:C,3,0)</f>
        <v>2908657</v>
      </c>
      <c r="G149">
        <f t="shared" si="8"/>
        <v>0</v>
      </c>
      <c r="H149" t="str">
        <f t="shared" si="9"/>
        <v>，2908657</v>
      </c>
      <c r="I149" t="str">
        <f>VLOOKUP(A149,HOP!A:U,21,0)</f>
        <v>直连</v>
      </c>
    </row>
    <row r="150" ht="14.25" hidden="1" customHeight="1" spans="1:9">
      <c r="A150" s="6" t="s">
        <v>1067</v>
      </c>
      <c r="B150" s="7" t="s">
        <v>353</v>
      </c>
      <c r="C150" s="7" t="s">
        <v>603</v>
      </c>
      <c r="D150" s="3">
        <v>666</v>
      </c>
      <c r="E150" t="str">
        <f>VLOOKUP(A150,HOP!A:L,12,0)</f>
        <v>666.00</v>
      </c>
      <c r="F150" t="str">
        <f>VLOOKUP(A150,HOP!A:C,3,0)</f>
        <v>2907421</v>
      </c>
      <c r="G150">
        <f t="shared" si="8"/>
        <v>0</v>
      </c>
      <c r="H150" t="str">
        <f t="shared" si="9"/>
        <v>，2907421</v>
      </c>
      <c r="I150" t="str">
        <f>VLOOKUP(A150,HOP!A:U,21,0)</f>
        <v>直连</v>
      </c>
    </row>
    <row r="151" ht="14.25" hidden="1" customHeight="1" spans="1:9">
      <c r="A151" s="6" t="s">
        <v>1075</v>
      </c>
      <c r="B151" s="7" t="s">
        <v>352</v>
      </c>
      <c r="C151" s="7" t="s">
        <v>603</v>
      </c>
      <c r="D151" s="3">
        <v>1536</v>
      </c>
      <c r="E151" t="str">
        <f>VLOOKUP(A151,HOP!A:L,12,0)</f>
        <v>1536.00</v>
      </c>
      <c r="F151" t="str">
        <f>VLOOKUP(A151,HOP!A:C,3,0)</f>
        <v>2918386</v>
      </c>
      <c r="G151">
        <f t="shared" si="8"/>
        <v>0</v>
      </c>
      <c r="H151" t="str">
        <f t="shared" si="9"/>
        <v>，2918386</v>
      </c>
      <c r="I151" t="str">
        <f>VLOOKUP(A151,HOP!A:U,21,0)</f>
        <v>直连</v>
      </c>
    </row>
    <row r="152" ht="14.25" hidden="1" customHeight="1" spans="1:9">
      <c r="A152" s="6" t="s">
        <v>1082</v>
      </c>
      <c r="B152" s="7" t="s">
        <v>353</v>
      </c>
      <c r="C152" s="7" t="s">
        <v>603</v>
      </c>
      <c r="D152" s="3">
        <v>1029</v>
      </c>
      <c r="E152" t="str">
        <f>VLOOKUP(A152,HOP!A:L,12,0)</f>
        <v>1029.00</v>
      </c>
      <c r="F152" t="str">
        <f>VLOOKUP(A152,HOP!A:C,3,0)</f>
        <v>2921817</v>
      </c>
      <c r="G152">
        <f t="shared" si="8"/>
        <v>0</v>
      </c>
      <c r="H152" t="str">
        <f t="shared" si="9"/>
        <v>，2921817</v>
      </c>
      <c r="I152" t="str">
        <f>VLOOKUP(A152,HOP!A:U,21,0)</f>
        <v>直连</v>
      </c>
    </row>
    <row r="153" ht="14.25" hidden="1" customHeight="1" spans="1:9">
      <c r="A153" s="6" t="s">
        <v>1087</v>
      </c>
      <c r="B153" s="7" t="s">
        <v>353</v>
      </c>
      <c r="C153" s="7" t="s">
        <v>603</v>
      </c>
      <c r="D153" s="3">
        <v>1029</v>
      </c>
      <c r="E153" t="str">
        <f>VLOOKUP(A153,HOP!A:L,12,0)</f>
        <v>1029.00</v>
      </c>
      <c r="F153" t="str">
        <f>VLOOKUP(A153,HOP!A:C,3,0)</f>
        <v>2921726</v>
      </c>
      <c r="G153">
        <f t="shared" si="8"/>
        <v>0</v>
      </c>
      <c r="H153" t="str">
        <f t="shared" si="9"/>
        <v>，2921726</v>
      </c>
      <c r="I153" t="str">
        <f>VLOOKUP(A153,HOP!A:U,21,0)</f>
        <v>直连</v>
      </c>
    </row>
    <row r="154" ht="14.25" hidden="1" customHeight="1" spans="1:9">
      <c r="A154" s="6" t="s">
        <v>1091</v>
      </c>
      <c r="B154" s="7" t="s">
        <v>353</v>
      </c>
      <c r="C154" s="7" t="s">
        <v>603</v>
      </c>
      <c r="D154" s="3">
        <v>1028</v>
      </c>
      <c r="E154" t="str">
        <f>VLOOKUP(A154,HOP!A:L,12,0)</f>
        <v>1028.00</v>
      </c>
      <c r="F154" t="str">
        <f>VLOOKUP(A154,HOP!A:C,3,0)</f>
        <v>2922818</v>
      </c>
      <c r="G154">
        <f t="shared" si="8"/>
        <v>0</v>
      </c>
      <c r="H154" t="str">
        <f t="shared" si="9"/>
        <v>，2922818</v>
      </c>
      <c r="I154" t="str">
        <f>VLOOKUP(A154,HOP!A:U,21,0)</f>
        <v>直连</v>
      </c>
    </row>
    <row r="155" ht="14.25" hidden="1" customHeight="1" spans="1:9">
      <c r="A155" s="6" t="s">
        <v>1095</v>
      </c>
      <c r="B155" s="7" t="s">
        <v>353</v>
      </c>
      <c r="C155" s="7" t="s">
        <v>603</v>
      </c>
      <c r="D155" s="3">
        <v>1029</v>
      </c>
      <c r="E155" t="str">
        <f>VLOOKUP(A155,HOP!A:L,12,0)</f>
        <v>1029.00</v>
      </c>
      <c r="F155" t="str">
        <f>VLOOKUP(A155,HOP!A:C,3,0)</f>
        <v>2921924</v>
      </c>
      <c r="G155">
        <f t="shared" si="8"/>
        <v>0</v>
      </c>
      <c r="H155" t="str">
        <f t="shared" si="9"/>
        <v>，2921924</v>
      </c>
      <c r="I155" t="str">
        <f>VLOOKUP(A155,HOP!A:U,21,0)</f>
        <v>直连</v>
      </c>
    </row>
    <row r="156" ht="14.25" hidden="1" customHeight="1" spans="1:9">
      <c r="A156" s="6" t="s">
        <v>1098</v>
      </c>
      <c r="B156" s="7" t="s">
        <v>353</v>
      </c>
      <c r="C156" s="7" t="s">
        <v>603</v>
      </c>
      <c r="D156" s="3">
        <v>1035</v>
      </c>
      <c r="E156" t="str">
        <f>VLOOKUP(A156,HOP!A:L,12,0)</f>
        <v>1035.00</v>
      </c>
      <c r="F156" t="str">
        <f>VLOOKUP(A156,HOP!A:C,3,0)</f>
        <v>2924594</v>
      </c>
      <c r="G156">
        <f t="shared" si="8"/>
        <v>0</v>
      </c>
      <c r="H156" t="str">
        <f t="shared" si="9"/>
        <v>，2924594</v>
      </c>
      <c r="I156" t="str">
        <f>VLOOKUP(A156,HOP!A:U,21,0)</f>
        <v>直连</v>
      </c>
    </row>
    <row r="157" ht="14.25" hidden="1" customHeight="1" spans="1:9">
      <c r="A157" s="6" t="s">
        <v>1102</v>
      </c>
      <c r="B157" s="7" t="s">
        <v>353</v>
      </c>
      <c r="C157" s="7" t="s">
        <v>603</v>
      </c>
      <c r="D157" s="3">
        <v>1029</v>
      </c>
      <c r="E157" t="str">
        <f>VLOOKUP(A157,HOP!A:L,12,0)</f>
        <v>1029.00</v>
      </c>
      <c r="F157" t="str">
        <f>VLOOKUP(A157,HOP!A:C,3,0)</f>
        <v>2922186</v>
      </c>
      <c r="G157">
        <f t="shared" si="8"/>
        <v>0</v>
      </c>
      <c r="H157" t="str">
        <f t="shared" si="9"/>
        <v>，2922186</v>
      </c>
      <c r="I157" t="str">
        <f>VLOOKUP(A157,HOP!A:U,21,0)</f>
        <v>直连</v>
      </c>
    </row>
    <row r="158" ht="14.25" hidden="1" customHeight="1" spans="1:9">
      <c r="A158" s="6" t="s">
        <v>1105</v>
      </c>
      <c r="B158" s="7" t="s">
        <v>353</v>
      </c>
      <c r="C158" s="7" t="s">
        <v>603</v>
      </c>
      <c r="D158" s="3">
        <v>191</v>
      </c>
      <c r="E158" t="str">
        <f>VLOOKUP(A158,HOP!A:L,12,0)</f>
        <v>191.00</v>
      </c>
      <c r="F158" t="str">
        <f>VLOOKUP(A158,HOP!A:C,3,0)</f>
        <v>2919397</v>
      </c>
      <c r="G158">
        <f t="shared" si="8"/>
        <v>0</v>
      </c>
      <c r="H158" t="str">
        <f t="shared" si="9"/>
        <v>，2919397</v>
      </c>
      <c r="I158" t="str">
        <f>VLOOKUP(A158,HOP!A:U,21,0)</f>
        <v>直连</v>
      </c>
    </row>
    <row r="159" ht="14.25" hidden="1" customHeight="1" spans="1:9">
      <c r="A159" s="6" t="s">
        <v>1111</v>
      </c>
      <c r="B159" s="7" t="s">
        <v>621</v>
      </c>
      <c r="C159" s="7" t="s">
        <v>603</v>
      </c>
      <c r="D159" s="3">
        <v>637</v>
      </c>
      <c r="E159" t="str">
        <f>VLOOKUP(A159,HOP!A:L,12,0)</f>
        <v>637.00</v>
      </c>
      <c r="F159" t="str">
        <f>VLOOKUP(A159,HOP!A:C,3,0)</f>
        <v>2923831</v>
      </c>
      <c r="G159">
        <f t="shared" si="8"/>
        <v>0</v>
      </c>
      <c r="H159" t="str">
        <f t="shared" si="9"/>
        <v>，2923831</v>
      </c>
      <c r="I159" t="str">
        <f>VLOOKUP(A159,HOP!A:U,21,0)</f>
        <v>直连</v>
      </c>
    </row>
    <row r="160" ht="14.25" hidden="1" customHeight="1" spans="1:9">
      <c r="A160" s="6" t="s">
        <v>1117</v>
      </c>
      <c r="B160" s="7" t="s">
        <v>353</v>
      </c>
      <c r="C160" s="7" t="s">
        <v>603</v>
      </c>
      <c r="D160" s="3">
        <v>1035</v>
      </c>
      <c r="E160" t="str">
        <f>VLOOKUP(A160,HOP!A:L,12,0)</f>
        <v>1035.00</v>
      </c>
      <c r="F160" t="str">
        <f>VLOOKUP(A160,HOP!A:C,3,0)</f>
        <v>2924569</v>
      </c>
      <c r="G160">
        <f t="shared" si="8"/>
        <v>0</v>
      </c>
      <c r="H160" t="str">
        <f t="shared" si="9"/>
        <v>，2924569</v>
      </c>
      <c r="I160" t="str">
        <f>VLOOKUP(A160,HOP!A:U,21,0)</f>
        <v>直连</v>
      </c>
    </row>
    <row r="161" ht="14.25" hidden="1" customHeight="1" spans="1:9">
      <c r="A161" s="6" t="s">
        <v>1119</v>
      </c>
      <c r="B161" s="7" t="s">
        <v>353</v>
      </c>
      <c r="C161" s="7" t="s">
        <v>603</v>
      </c>
      <c r="D161" s="3">
        <v>1028</v>
      </c>
      <c r="E161" t="str">
        <f>VLOOKUP(A161,HOP!A:L,12,0)</f>
        <v>1028.00</v>
      </c>
      <c r="F161" t="str">
        <f>VLOOKUP(A161,HOP!A:C,3,0)</f>
        <v>2924106</v>
      </c>
      <c r="G161">
        <f t="shared" si="8"/>
        <v>0</v>
      </c>
      <c r="H161" t="str">
        <f t="shared" si="9"/>
        <v>，2924106</v>
      </c>
      <c r="I161" t="str">
        <f>VLOOKUP(A161,HOP!A:U,21,0)</f>
        <v>直连</v>
      </c>
    </row>
    <row r="162" ht="14.25" hidden="1" customHeight="1" spans="1:9">
      <c r="A162" s="6" t="s">
        <v>1122</v>
      </c>
      <c r="B162" s="7" t="s">
        <v>621</v>
      </c>
      <c r="C162" s="7" t="s">
        <v>603</v>
      </c>
      <c r="D162" s="3">
        <v>936</v>
      </c>
      <c r="E162" t="str">
        <f>VLOOKUP(A162,HOP!A:L,12,0)</f>
        <v>936.00</v>
      </c>
      <c r="F162" t="str">
        <f>VLOOKUP(A162,HOP!A:C,3,0)</f>
        <v>2924367</v>
      </c>
      <c r="G162">
        <f t="shared" si="8"/>
        <v>0</v>
      </c>
      <c r="H162" t="str">
        <f t="shared" si="9"/>
        <v>，2924367</v>
      </c>
      <c r="I162" t="str">
        <f>VLOOKUP(A162,HOP!A:U,21,0)</f>
        <v>直连</v>
      </c>
    </row>
    <row r="163" ht="14.25" hidden="1" customHeight="1" spans="1:9">
      <c r="A163" s="6" t="s">
        <v>1131</v>
      </c>
      <c r="B163" s="7" t="s">
        <v>621</v>
      </c>
      <c r="C163" s="7" t="s">
        <v>603</v>
      </c>
      <c r="D163" s="3">
        <v>426</v>
      </c>
      <c r="E163" t="str">
        <f>VLOOKUP(A163,HOP!A:L,12,0)</f>
        <v>426.00</v>
      </c>
      <c r="F163" t="str">
        <f>VLOOKUP(A163,HOP!A:C,3,0)</f>
        <v>2924477</v>
      </c>
      <c r="G163">
        <f t="shared" ref="G163:G194" si="10">D163-E163</f>
        <v>0</v>
      </c>
      <c r="H163" t="str">
        <f t="shared" ref="H163:H194" si="11">$H$1&amp;F163</f>
        <v>，2924477</v>
      </c>
      <c r="I163" t="str">
        <f>VLOOKUP(A163,HOP!A:U,21,0)</f>
        <v>直连</v>
      </c>
    </row>
    <row r="164" ht="14.25" hidden="1" customHeight="1" spans="1:9">
      <c r="A164" s="6" t="s">
        <v>1136</v>
      </c>
      <c r="B164" s="7" t="s">
        <v>353</v>
      </c>
      <c r="C164" s="7" t="s">
        <v>603</v>
      </c>
      <c r="D164" s="3">
        <v>1032</v>
      </c>
      <c r="E164" t="str">
        <f>VLOOKUP(A164,HOP!A:L,12,0)</f>
        <v>1032.00</v>
      </c>
      <c r="F164" t="str">
        <f>VLOOKUP(A164,HOP!A:C,3,0)</f>
        <v>2920970</v>
      </c>
      <c r="G164">
        <f t="shared" si="10"/>
        <v>0</v>
      </c>
      <c r="H164" t="str">
        <f t="shared" si="11"/>
        <v>，2920970</v>
      </c>
      <c r="I164" t="str">
        <f>VLOOKUP(A164,HOP!A:U,21,0)</f>
        <v>直连</v>
      </c>
    </row>
    <row r="165" ht="14.25" hidden="1" customHeight="1" spans="1:9">
      <c r="A165" s="6" t="s">
        <v>1140</v>
      </c>
      <c r="B165" s="7" t="s">
        <v>353</v>
      </c>
      <c r="C165" s="7" t="s">
        <v>603</v>
      </c>
      <c r="D165" s="3">
        <v>213</v>
      </c>
      <c r="E165" t="str">
        <f>VLOOKUP(A165,HOP!A:L,12,0)</f>
        <v>213.00</v>
      </c>
      <c r="F165" t="str">
        <f>VLOOKUP(A165,HOP!A:C,3,0)</f>
        <v>2924130</v>
      </c>
      <c r="G165">
        <f t="shared" si="10"/>
        <v>0</v>
      </c>
      <c r="H165" t="str">
        <f t="shared" si="11"/>
        <v>，2924130</v>
      </c>
      <c r="I165" t="str">
        <f>VLOOKUP(A165,HOP!A:U,21,0)</f>
        <v>直连</v>
      </c>
    </row>
    <row r="166" ht="14.25" hidden="1" customHeight="1" spans="1:9">
      <c r="A166" s="6" t="s">
        <v>1146</v>
      </c>
      <c r="B166" s="7" t="s">
        <v>353</v>
      </c>
      <c r="C166" s="7" t="s">
        <v>603</v>
      </c>
      <c r="D166" s="3">
        <v>1028</v>
      </c>
      <c r="E166" t="str">
        <f>VLOOKUP(A166,HOP!A:L,12,0)</f>
        <v>1028.00</v>
      </c>
      <c r="F166" t="str">
        <f>VLOOKUP(A166,HOP!A:C,3,0)</f>
        <v>2924163</v>
      </c>
      <c r="G166">
        <f t="shared" si="10"/>
        <v>0</v>
      </c>
      <c r="H166" t="str">
        <f t="shared" si="11"/>
        <v>，2924163</v>
      </c>
      <c r="I166" t="str">
        <f>VLOOKUP(A166,HOP!A:U,21,0)</f>
        <v>直连</v>
      </c>
    </row>
    <row r="167" ht="14.25" hidden="1" customHeight="1" spans="1:9">
      <c r="A167" s="6" t="s">
        <v>1149</v>
      </c>
      <c r="B167" s="7" t="s">
        <v>353</v>
      </c>
      <c r="C167" s="7" t="s">
        <v>603</v>
      </c>
      <c r="D167" s="3">
        <v>2251</v>
      </c>
      <c r="E167" t="str">
        <f>VLOOKUP(A167,HOP!A:L,12,0)</f>
        <v>2251.00</v>
      </c>
      <c r="F167" t="str">
        <f>VLOOKUP(A167,HOP!A:C,3,0)</f>
        <v>2818152</v>
      </c>
      <c r="G167">
        <f t="shared" si="10"/>
        <v>0</v>
      </c>
      <c r="H167" t="str">
        <f t="shared" si="11"/>
        <v>，2818152</v>
      </c>
      <c r="I167" t="str">
        <f>VLOOKUP(A167,HOP!A:U,21,0)</f>
        <v>直采</v>
      </c>
    </row>
    <row r="168" ht="14.25" customHeight="1" spans="1:9">
      <c r="A168" s="6" t="s">
        <v>1157</v>
      </c>
      <c r="B168" s="7" t="s">
        <v>83</v>
      </c>
      <c r="C168" s="7" t="s">
        <v>603</v>
      </c>
      <c r="D168" s="3">
        <v>814</v>
      </c>
      <c r="E168" t="str">
        <f>VLOOKUP(A168,HOP!A:L,12,0)</f>
        <v>813.99</v>
      </c>
      <c r="F168" t="str">
        <f>VLOOKUP(A168,HOP!A:C,3,0)</f>
        <v>2922051</v>
      </c>
      <c r="G168">
        <f t="shared" si="10"/>
        <v>0.00999999999999091</v>
      </c>
      <c r="H168" t="str">
        <f t="shared" si="11"/>
        <v>，2922051</v>
      </c>
      <c r="I168" t="str">
        <f>VLOOKUP(A168,HOP!A:U,21,0)</f>
        <v>直连</v>
      </c>
    </row>
    <row r="169" ht="14.25" hidden="1" customHeight="1" spans="1:9">
      <c r="A169" s="6" t="s">
        <v>1163</v>
      </c>
      <c r="B169" s="7" t="s">
        <v>603</v>
      </c>
      <c r="C169" s="7" t="s">
        <v>1168</v>
      </c>
      <c r="D169" s="3">
        <v>0</v>
      </c>
      <c r="E169" t="e">
        <f>VLOOKUP(A169,HOP!A:L,12,0)</f>
        <v>#N/A</v>
      </c>
      <c r="F169" t="e">
        <f>VLOOKUP(A169,HOP!A:C,3,0)</f>
        <v>#N/A</v>
      </c>
      <c r="G169" t="e">
        <f t="shared" si="10"/>
        <v>#N/A</v>
      </c>
      <c r="H169" t="e">
        <f t="shared" si="11"/>
        <v>#N/A</v>
      </c>
      <c r="I169" t="e">
        <f>VLOOKUP(A169,HOP!A:U,21,0)</f>
        <v>#N/A</v>
      </c>
    </row>
    <row r="170" ht="14.25" hidden="1" customHeight="1" spans="1:9">
      <c r="A170" s="6" t="s">
        <v>1170</v>
      </c>
      <c r="B170" s="7" t="s">
        <v>353</v>
      </c>
      <c r="C170" s="7" t="s">
        <v>603</v>
      </c>
      <c r="D170" s="3">
        <v>249</v>
      </c>
      <c r="E170" t="str">
        <f>VLOOKUP(A170,HOP!A:L,12,0)</f>
        <v>249.00</v>
      </c>
      <c r="F170" t="str">
        <f>VLOOKUP(A170,HOP!A:C,3,0)</f>
        <v>2927168</v>
      </c>
      <c r="G170">
        <f t="shared" si="10"/>
        <v>0</v>
      </c>
      <c r="H170" t="str">
        <f t="shared" si="11"/>
        <v>，2927168</v>
      </c>
      <c r="I170" t="str">
        <f>VLOOKUP(A170,HOP!A:U,21,0)</f>
        <v>直连</v>
      </c>
    </row>
    <row r="171" ht="14.25" hidden="1" customHeight="1" spans="1:9">
      <c r="A171" s="6" t="s">
        <v>1178</v>
      </c>
      <c r="B171" s="7" t="s">
        <v>353</v>
      </c>
      <c r="C171" s="7" t="s">
        <v>603</v>
      </c>
      <c r="D171" s="3">
        <v>426</v>
      </c>
      <c r="E171" t="str">
        <f>VLOOKUP(A171,HOP!A:L,12,0)</f>
        <v>426.00</v>
      </c>
      <c r="F171" t="str">
        <f>VLOOKUP(A171,HOP!A:C,3,0)</f>
        <v>2924363</v>
      </c>
      <c r="G171">
        <f t="shared" si="10"/>
        <v>0</v>
      </c>
      <c r="H171" t="str">
        <f t="shared" si="11"/>
        <v>，2924363</v>
      </c>
      <c r="I171" t="str">
        <f>VLOOKUP(A171,HOP!A:U,21,0)</f>
        <v>直连</v>
      </c>
    </row>
    <row r="172" ht="14.25" hidden="1" customHeight="1" spans="1:9">
      <c r="A172" s="6" t="s">
        <v>1182</v>
      </c>
      <c r="B172" s="7" t="s">
        <v>621</v>
      </c>
      <c r="C172" s="7" t="s">
        <v>603</v>
      </c>
      <c r="D172" s="3">
        <v>908</v>
      </c>
      <c r="E172" t="str">
        <f>VLOOKUP(A172,HOP!A:L,12,0)</f>
        <v>908.00</v>
      </c>
      <c r="F172" t="str">
        <f>VLOOKUP(A172,HOP!A:C,3,0)</f>
        <v>2923820</v>
      </c>
      <c r="G172">
        <f t="shared" si="10"/>
        <v>0</v>
      </c>
      <c r="H172" t="str">
        <f t="shared" si="11"/>
        <v>，2923820</v>
      </c>
      <c r="I172" t="str">
        <f>VLOOKUP(A172,HOP!A:U,21,0)</f>
        <v>直连</v>
      </c>
    </row>
    <row r="173" ht="14.25" hidden="1" customHeight="1" spans="1:9">
      <c r="A173" s="6" t="s">
        <v>1187</v>
      </c>
      <c r="B173" s="7" t="s">
        <v>353</v>
      </c>
      <c r="C173" s="7" t="s">
        <v>603</v>
      </c>
      <c r="D173" s="3">
        <v>1035</v>
      </c>
      <c r="E173" t="str">
        <f>VLOOKUP(A173,HOP!A:L,12,0)</f>
        <v>1035.00</v>
      </c>
      <c r="F173" t="str">
        <f>VLOOKUP(A173,HOP!A:C,3,0)</f>
        <v>2924657</v>
      </c>
      <c r="G173">
        <f t="shared" si="10"/>
        <v>0</v>
      </c>
      <c r="H173" t="str">
        <f t="shared" si="11"/>
        <v>，2924657</v>
      </c>
      <c r="I173" t="str">
        <f>VLOOKUP(A173,HOP!A:U,21,0)</f>
        <v>直连</v>
      </c>
    </row>
    <row r="174" ht="14.25" hidden="1" customHeight="1" spans="1:9">
      <c r="A174" s="6" t="s">
        <v>1190</v>
      </c>
      <c r="B174" s="7" t="s">
        <v>353</v>
      </c>
      <c r="C174" s="7" t="s">
        <v>603</v>
      </c>
      <c r="D174" s="3">
        <v>1028</v>
      </c>
      <c r="E174" t="str">
        <f>VLOOKUP(A174,HOP!A:L,12,0)</f>
        <v>1028.00</v>
      </c>
      <c r="F174" t="str">
        <f>VLOOKUP(A174,HOP!A:C,3,0)</f>
        <v>2924185</v>
      </c>
      <c r="G174">
        <f t="shared" si="10"/>
        <v>0</v>
      </c>
      <c r="H174" t="str">
        <f t="shared" si="11"/>
        <v>，2924185</v>
      </c>
      <c r="I174" t="str">
        <f>VLOOKUP(A174,HOP!A:U,21,0)</f>
        <v>直连</v>
      </c>
    </row>
    <row r="175" ht="14.25" hidden="1" customHeight="1" spans="1:9">
      <c r="A175" s="6" t="s">
        <v>1193</v>
      </c>
      <c r="B175" s="7" t="s">
        <v>353</v>
      </c>
      <c r="C175" s="7" t="s">
        <v>603</v>
      </c>
      <c r="D175" s="3">
        <v>2070</v>
      </c>
      <c r="E175" t="str">
        <f>VLOOKUP(A175,HOP!A:L,12,0)</f>
        <v>2070.00</v>
      </c>
      <c r="F175" t="str">
        <f>VLOOKUP(A175,HOP!A:C,3,0)</f>
        <v>2924679</v>
      </c>
      <c r="G175">
        <f t="shared" si="10"/>
        <v>0</v>
      </c>
      <c r="H175" t="str">
        <f t="shared" si="11"/>
        <v>，2924679</v>
      </c>
      <c r="I175" t="str">
        <f>VLOOKUP(A175,HOP!A:U,21,0)</f>
        <v>直连</v>
      </c>
    </row>
    <row r="176" ht="14.25" hidden="1" customHeight="1" spans="1:9">
      <c r="A176" s="6" t="s">
        <v>1199</v>
      </c>
      <c r="B176" s="7" t="s">
        <v>353</v>
      </c>
      <c r="C176" s="7" t="s">
        <v>603</v>
      </c>
      <c r="D176" s="3">
        <v>1035</v>
      </c>
      <c r="E176" t="str">
        <f>VLOOKUP(A176,HOP!A:L,12,0)</f>
        <v>1035.00</v>
      </c>
      <c r="F176" t="str">
        <f>VLOOKUP(A176,HOP!A:C,3,0)</f>
        <v>2924709</v>
      </c>
      <c r="G176">
        <f t="shared" si="10"/>
        <v>0</v>
      </c>
      <c r="H176" t="str">
        <f t="shared" si="11"/>
        <v>，2924709</v>
      </c>
      <c r="I176" t="str">
        <f>VLOOKUP(A176,HOP!A:U,21,0)</f>
        <v>直连</v>
      </c>
    </row>
    <row r="177" ht="14.25" hidden="1" customHeight="1" spans="1:9">
      <c r="A177" s="6" t="s">
        <v>1202</v>
      </c>
      <c r="B177" s="7" t="s">
        <v>353</v>
      </c>
      <c r="C177" s="7" t="s">
        <v>603</v>
      </c>
      <c r="D177" s="3">
        <v>1035</v>
      </c>
      <c r="E177" t="str">
        <f>VLOOKUP(A177,HOP!A:L,12,0)</f>
        <v>1035.00</v>
      </c>
      <c r="F177" t="str">
        <f>VLOOKUP(A177,HOP!A:C,3,0)</f>
        <v>2924711</v>
      </c>
      <c r="G177">
        <f t="shared" si="10"/>
        <v>0</v>
      </c>
      <c r="H177" t="str">
        <f t="shared" si="11"/>
        <v>，2924711</v>
      </c>
      <c r="I177" t="str">
        <f>VLOOKUP(A177,HOP!A:U,21,0)</f>
        <v>直连</v>
      </c>
    </row>
    <row r="178" ht="14.25" hidden="1" customHeight="1" spans="1:9">
      <c r="A178" s="6" t="s">
        <v>1205</v>
      </c>
      <c r="B178" s="7" t="s">
        <v>353</v>
      </c>
      <c r="C178" s="7" t="s">
        <v>603</v>
      </c>
      <c r="D178" s="3">
        <v>1035</v>
      </c>
      <c r="E178" t="str">
        <f>VLOOKUP(A178,HOP!A:L,12,0)</f>
        <v>1035.00</v>
      </c>
      <c r="F178" t="str">
        <f>VLOOKUP(A178,HOP!A:C,3,0)</f>
        <v>2924644</v>
      </c>
      <c r="G178">
        <f t="shared" si="10"/>
        <v>0</v>
      </c>
      <c r="H178" t="str">
        <f t="shared" si="11"/>
        <v>，2924644</v>
      </c>
      <c r="I178" t="str">
        <f>VLOOKUP(A178,HOP!A:U,21,0)</f>
        <v>直连</v>
      </c>
    </row>
    <row r="179" ht="14.25" hidden="1" customHeight="1" spans="1:9">
      <c r="A179" s="6" t="s">
        <v>1208</v>
      </c>
      <c r="B179" s="7" t="s">
        <v>353</v>
      </c>
      <c r="C179" s="7" t="s">
        <v>603</v>
      </c>
      <c r="D179" s="3">
        <v>1035</v>
      </c>
      <c r="E179" t="str">
        <f>VLOOKUP(A179,HOP!A:L,12,0)</f>
        <v>1035.00</v>
      </c>
      <c r="F179" t="str">
        <f>VLOOKUP(A179,HOP!A:C,3,0)</f>
        <v>2924914</v>
      </c>
      <c r="G179">
        <f t="shared" si="10"/>
        <v>0</v>
      </c>
      <c r="H179" t="str">
        <f t="shared" si="11"/>
        <v>，2924914</v>
      </c>
      <c r="I179" t="str">
        <f>VLOOKUP(A179,HOP!A:U,21,0)</f>
        <v>直连</v>
      </c>
    </row>
    <row r="180" ht="14.25" hidden="1" customHeight="1" spans="1:9">
      <c r="A180" s="6" t="s">
        <v>1211</v>
      </c>
      <c r="B180" s="7" t="s">
        <v>353</v>
      </c>
      <c r="C180" s="7" t="s">
        <v>603</v>
      </c>
      <c r="D180" s="3">
        <v>1035</v>
      </c>
      <c r="E180" t="str">
        <f>VLOOKUP(A180,HOP!A:L,12,0)</f>
        <v>1035.00</v>
      </c>
      <c r="F180" t="str">
        <f>VLOOKUP(A180,HOP!A:C,3,0)</f>
        <v>2924882</v>
      </c>
      <c r="G180">
        <f t="shared" si="10"/>
        <v>0</v>
      </c>
      <c r="H180" t="str">
        <f t="shared" si="11"/>
        <v>，2924882</v>
      </c>
      <c r="I180" t="str">
        <f>VLOOKUP(A180,HOP!A:U,21,0)</f>
        <v>直连</v>
      </c>
    </row>
    <row r="181" ht="14.25" hidden="1" customHeight="1" spans="1:9">
      <c r="A181" s="6" t="s">
        <v>1214</v>
      </c>
      <c r="B181" s="7" t="s">
        <v>353</v>
      </c>
      <c r="C181" s="7" t="s">
        <v>603</v>
      </c>
      <c r="D181" s="3">
        <v>1035</v>
      </c>
      <c r="E181" t="str">
        <f>VLOOKUP(A181,HOP!A:L,12,0)</f>
        <v>1035.00</v>
      </c>
      <c r="F181" t="str">
        <f>VLOOKUP(A181,HOP!A:C,3,0)</f>
        <v>2924660</v>
      </c>
      <c r="G181">
        <f t="shared" si="10"/>
        <v>0</v>
      </c>
      <c r="H181" t="str">
        <f t="shared" si="11"/>
        <v>，2924660</v>
      </c>
      <c r="I181" t="str">
        <f>VLOOKUP(A181,HOP!A:U,21,0)</f>
        <v>直连</v>
      </c>
    </row>
    <row r="182" ht="14.25" hidden="1" customHeight="1" spans="1:9">
      <c r="A182" s="6" t="s">
        <v>1217</v>
      </c>
      <c r="B182" s="7" t="s">
        <v>621</v>
      </c>
      <c r="C182" s="7" t="s">
        <v>603</v>
      </c>
      <c r="D182" s="3">
        <v>895</v>
      </c>
      <c r="E182" t="str">
        <f>VLOOKUP(A182,HOP!A:L,12,0)</f>
        <v>895.00</v>
      </c>
      <c r="F182" t="str">
        <f>VLOOKUP(A182,HOP!A:C,3,0)</f>
        <v>2925068</v>
      </c>
      <c r="G182">
        <f t="shared" si="10"/>
        <v>0</v>
      </c>
      <c r="H182" t="str">
        <f t="shared" si="11"/>
        <v>，2925068</v>
      </c>
      <c r="I182" t="str">
        <f>VLOOKUP(A182,HOP!A:U,21,0)</f>
        <v>直连</v>
      </c>
    </row>
    <row r="183" ht="14.25" hidden="1" customHeight="1" spans="1:9">
      <c r="A183" s="6" t="s">
        <v>1224</v>
      </c>
      <c r="B183" s="7" t="s">
        <v>353</v>
      </c>
      <c r="C183" s="7" t="s">
        <v>603</v>
      </c>
      <c r="D183" s="3">
        <v>347</v>
      </c>
      <c r="E183" t="str">
        <f>VLOOKUP(A183,HOP!A:L,12,0)</f>
        <v>347.00</v>
      </c>
      <c r="F183" t="str">
        <f>VLOOKUP(A183,HOP!A:C,3,0)</f>
        <v>2924868</v>
      </c>
      <c r="G183">
        <f t="shared" si="10"/>
        <v>0</v>
      </c>
      <c r="H183" t="str">
        <f t="shared" si="11"/>
        <v>，2924868</v>
      </c>
      <c r="I183" t="str">
        <f>VLOOKUP(A183,HOP!A:U,21,0)</f>
        <v>直连</v>
      </c>
    </row>
    <row r="184" ht="14.25" hidden="1" customHeight="1" spans="1:9">
      <c r="A184" s="6" t="s">
        <v>1230</v>
      </c>
      <c r="B184" s="7" t="s">
        <v>353</v>
      </c>
      <c r="C184" s="7" t="s">
        <v>603</v>
      </c>
      <c r="D184" s="3">
        <v>331</v>
      </c>
      <c r="E184" t="str">
        <f>VLOOKUP(A184,HOP!A:L,12,0)</f>
        <v>331.00</v>
      </c>
      <c r="F184" t="str">
        <f>VLOOKUP(A184,HOP!A:C,3,0)</f>
        <v>2926933</v>
      </c>
      <c r="G184">
        <f t="shared" si="10"/>
        <v>0</v>
      </c>
      <c r="H184" t="str">
        <f t="shared" si="11"/>
        <v>，2926933</v>
      </c>
      <c r="I184" t="str">
        <f>VLOOKUP(A184,HOP!A:U,21,0)</f>
        <v>直连</v>
      </c>
    </row>
    <row r="185" ht="14.25" hidden="1" customHeight="1" spans="1:9">
      <c r="A185" s="6" t="s">
        <v>1234</v>
      </c>
      <c r="B185" s="7" t="s">
        <v>353</v>
      </c>
      <c r="C185" s="7" t="s">
        <v>603</v>
      </c>
      <c r="D185" s="3">
        <v>3105</v>
      </c>
      <c r="E185" t="str">
        <f>VLOOKUP(A185,HOP!A:L,12,0)</f>
        <v>3105.00</v>
      </c>
      <c r="F185" t="str">
        <f>VLOOKUP(A185,HOP!A:C,3,0)</f>
        <v>2924770</v>
      </c>
      <c r="G185">
        <f t="shared" si="10"/>
        <v>0</v>
      </c>
      <c r="H185" t="str">
        <f t="shared" si="11"/>
        <v>，2924770</v>
      </c>
      <c r="I185" t="str">
        <f>VLOOKUP(A185,HOP!A:U,21,0)</f>
        <v>直连</v>
      </c>
    </row>
    <row r="186" ht="14.25" hidden="1" customHeight="1" spans="1:9">
      <c r="A186" s="6" t="s">
        <v>1239</v>
      </c>
      <c r="B186" s="7" t="s">
        <v>353</v>
      </c>
      <c r="C186" s="7" t="s">
        <v>603</v>
      </c>
      <c r="D186" s="3">
        <v>285</v>
      </c>
      <c r="E186" t="str">
        <f>VLOOKUP(A186,HOP!A:L,12,0)</f>
        <v>285.00</v>
      </c>
      <c r="F186" t="str">
        <f>VLOOKUP(A186,HOP!A:C,3,0)</f>
        <v>2926799</v>
      </c>
      <c r="G186">
        <f t="shared" si="10"/>
        <v>0</v>
      </c>
      <c r="H186" t="str">
        <f t="shared" si="11"/>
        <v>，2926799</v>
      </c>
      <c r="I186" t="str">
        <f>VLOOKUP(A186,HOP!A:U,21,0)</f>
        <v>直连</v>
      </c>
    </row>
    <row r="187" ht="14.25" hidden="1" customHeight="1" spans="1:9">
      <c r="A187" s="6" t="s">
        <v>1245</v>
      </c>
      <c r="B187" s="7" t="s">
        <v>353</v>
      </c>
      <c r="C187" s="7" t="s">
        <v>603</v>
      </c>
      <c r="D187" s="3">
        <v>257</v>
      </c>
      <c r="E187" t="str">
        <f>VLOOKUP(A187,HOP!A:L,12,0)</f>
        <v>257.00</v>
      </c>
      <c r="F187" t="str">
        <f>VLOOKUP(A187,HOP!A:C,3,0)</f>
        <v>2928511</v>
      </c>
      <c r="G187">
        <f t="shared" si="10"/>
        <v>0</v>
      </c>
      <c r="H187" t="str">
        <f t="shared" si="11"/>
        <v>，2928511</v>
      </c>
      <c r="I187" t="str">
        <f>VLOOKUP(A187,HOP!A:U,21,0)</f>
        <v>直连</v>
      </c>
    </row>
    <row r="188" ht="14.25" hidden="1" customHeight="1" spans="1:9">
      <c r="A188" s="6" t="s">
        <v>1252</v>
      </c>
      <c r="B188" s="7" t="s">
        <v>353</v>
      </c>
      <c r="C188" s="7" t="s">
        <v>603</v>
      </c>
      <c r="D188" s="3">
        <v>555</v>
      </c>
      <c r="E188" t="str">
        <f>VLOOKUP(A188,HOP!A:L,12,0)</f>
        <v>555.00</v>
      </c>
      <c r="F188" t="str">
        <f>VLOOKUP(A188,HOP!A:C,3,0)</f>
        <v>2927000</v>
      </c>
      <c r="G188">
        <f t="shared" si="10"/>
        <v>0</v>
      </c>
      <c r="H188" t="str">
        <f t="shared" si="11"/>
        <v>，2927000</v>
      </c>
      <c r="I188" t="str">
        <f>VLOOKUP(A188,HOP!A:U,21,0)</f>
        <v>直连</v>
      </c>
    </row>
    <row r="189" ht="14.25" hidden="1" customHeight="1" spans="1:9">
      <c r="A189" s="6" t="s">
        <v>1259</v>
      </c>
      <c r="B189" s="7" t="s">
        <v>353</v>
      </c>
      <c r="C189" s="7" t="s">
        <v>603</v>
      </c>
      <c r="D189" s="3">
        <v>171</v>
      </c>
      <c r="E189" t="str">
        <f>VLOOKUP(A189,HOP!A:L,12,0)</f>
        <v>171.00</v>
      </c>
      <c r="F189" t="str">
        <f>VLOOKUP(A189,HOP!A:C,3,0)</f>
        <v>2927840</v>
      </c>
      <c r="G189">
        <f t="shared" si="10"/>
        <v>0</v>
      </c>
      <c r="H189" t="str">
        <f t="shared" si="11"/>
        <v>，2927840</v>
      </c>
      <c r="I189" t="str">
        <f>VLOOKUP(A189,HOP!A:U,21,0)</f>
        <v>直连</v>
      </c>
    </row>
    <row r="190" ht="14.25" hidden="1" customHeight="1" spans="1:9">
      <c r="A190" s="6" t="s">
        <v>1264</v>
      </c>
      <c r="B190" s="7" t="s">
        <v>353</v>
      </c>
      <c r="C190" s="7" t="s">
        <v>603</v>
      </c>
      <c r="D190" s="3">
        <v>714</v>
      </c>
      <c r="E190" t="str">
        <f>VLOOKUP(A190,HOP!A:L,12,0)</f>
        <v>714.00</v>
      </c>
      <c r="F190" t="str">
        <f>VLOOKUP(A190,HOP!A:C,3,0)</f>
        <v>2929348</v>
      </c>
      <c r="G190">
        <f t="shared" si="10"/>
        <v>0</v>
      </c>
      <c r="H190" t="str">
        <f t="shared" si="11"/>
        <v>，2929348</v>
      </c>
      <c r="I190" t="str">
        <f>VLOOKUP(A190,HOP!A:U,21,0)</f>
        <v>直连</v>
      </c>
    </row>
    <row r="191" ht="14.25" hidden="1" customHeight="1" spans="1:9">
      <c r="A191" s="6" t="s">
        <v>1269</v>
      </c>
      <c r="B191" s="7" t="s">
        <v>353</v>
      </c>
      <c r="C191" s="7" t="s">
        <v>603</v>
      </c>
      <c r="D191" s="3">
        <v>319</v>
      </c>
      <c r="E191" t="str">
        <f>VLOOKUP(A191,HOP!A:L,12,0)</f>
        <v>319.00</v>
      </c>
      <c r="F191" t="str">
        <f>VLOOKUP(A191,HOP!A:C,3,0)</f>
        <v>2927748</v>
      </c>
      <c r="G191">
        <f t="shared" si="10"/>
        <v>0</v>
      </c>
      <c r="H191" t="str">
        <f t="shared" si="11"/>
        <v>，2927748</v>
      </c>
      <c r="I191" t="str">
        <f>VLOOKUP(A191,HOP!A:U,21,0)</f>
        <v>直连</v>
      </c>
    </row>
    <row r="192" ht="14.25" hidden="1" customHeight="1" spans="1:9">
      <c r="A192" s="6" t="s">
        <v>1274</v>
      </c>
      <c r="B192" s="7" t="s">
        <v>353</v>
      </c>
      <c r="C192" s="7" t="s">
        <v>603</v>
      </c>
      <c r="D192" s="3">
        <v>330</v>
      </c>
      <c r="E192" t="str">
        <f>VLOOKUP(A192,HOP!A:L,12,0)</f>
        <v>330.00</v>
      </c>
      <c r="F192" t="str">
        <f>VLOOKUP(A192,HOP!A:C,3,0)</f>
        <v>2928779</v>
      </c>
      <c r="G192">
        <f t="shared" si="10"/>
        <v>0</v>
      </c>
      <c r="H192" t="str">
        <f t="shared" si="11"/>
        <v>，2928779</v>
      </c>
      <c r="I192" t="str">
        <f>VLOOKUP(A192,HOP!A:U,21,0)</f>
        <v>直连</v>
      </c>
    </row>
    <row r="193" ht="14.25" hidden="1" customHeight="1" spans="1:9">
      <c r="A193" s="6" t="s">
        <v>1282</v>
      </c>
      <c r="B193" s="7" t="s">
        <v>353</v>
      </c>
      <c r="C193" s="7" t="s">
        <v>603</v>
      </c>
      <c r="D193" s="3">
        <v>1428</v>
      </c>
      <c r="E193" t="str">
        <f>VLOOKUP(A193,HOP!A:L,12,0)</f>
        <v>1428.00</v>
      </c>
      <c r="F193" t="str">
        <f>VLOOKUP(A193,HOP!A:C,3,0)</f>
        <v>2928726</v>
      </c>
      <c r="G193">
        <f t="shared" si="10"/>
        <v>0</v>
      </c>
      <c r="H193" t="str">
        <f t="shared" si="11"/>
        <v>，2928726</v>
      </c>
      <c r="I193" t="str">
        <f>VLOOKUP(A193,HOP!A:U,21,0)</f>
        <v>直连</v>
      </c>
    </row>
    <row r="194" ht="14.25" hidden="1" customHeight="1" spans="1:9">
      <c r="A194" s="6" t="s">
        <v>1287</v>
      </c>
      <c r="B194" s="7" t="s">
        <v>1292</v>
      </c>
      <c r="C194" s="7" t="s">
        <v>1293</v>
      </c>
      <c r="D194" s="3">
        <v>0</v>
      </c>
      <c r="E194" t="e">
        <f>VLOOKUP(A194,HOP!A:L,12,0)</f>
        <v>#N/A</v>
      </c>
      <c r="F194" t="e">
        <f>VLOOKUP(A194,HOP!A:C,3,0)</f>
        <v>#N/A</v>
      </c>
      <c r="G194" t="e">
        <f t="shared" si="10"/>
        <v>#N/A</v>
      </c>
      <c r="H194" t="e">
        <f t="shared" si="11"/>
        <v>#N/A</v>
      </c>
      <c r="I194" t="e">
        <f>VLOOKUP(A194,HOP!A:U,21,0)</f>
        <v>#N/A</v>
      </c>
    </row>
    <row r="195" ht="14.25" hidden="1" customHeight="1" spans="1:9">
      <c r="A195" s="6" t="s">
        <v>1297</v>
      </c>
      <c r="B195" s="7" t="s">
        <v>1292</v>
      </c>
      <c r="C195" s="7" t="s">
        <v>1293</v>
      </c>
      <c r="D195" s="3">
        <v>0</v>
      </c>
      <c r="E195" t="e">
        <f>VLOOKUP(A195,HOP!A:L,12,0)</f>
        <v>#N/A</v>
      </c>
      <c r="F195" t="e">
        <f>VLOOKUP(A195,HOP!A:C,3,0)</f>
        <v>#N/A</v>
      </c>
      <c r="G195" t="e">
        <f>D195-E195</f>
        <v>#N/A</v>
      </c>
      <c r="H195" t="e">
        <f>$H$1&amp;F195</f>
        <v>#N/A</v>
      </c>
      <c r="I195" t="e">
        <f>VLOOKUP(A195,HOP!A:U,21,0)</f>
        <v>#N/A</v>
      </c>
    </row>
    <row r="196" ht="14.25" hidden="1" customHeight="1" spans="1:9">
      <c r="A196" s="6" t="s">
        <v>1300</v>
      </c>
      <c r="B196" s="7" t="s">
        <v>621</v>
      </c>
      <c r="C196" s="7" t="s">
        <v>603</v>
      </c>
      <c r="D196" s="3">
        <v>2138</v>
      </c>
      <c r="E196" t="str">
        <f>VLOOKUP(A196,HOP!A:L,12,0)</f>
        <v>2138.00</v>
      </c>
      <c r="F196" t="str">
        <f>VLOOKUP(A196,HOP!A:C,3,0)</f>
        <v>2887734</v>
      </c>
      <c r="G196">
        <f>D196-E196</f>
        <v>0</v>
      </c>
      <c r="H196" t="str">
        <f>$H$1&amp;F196</f>
        <v>，2887734</v>
      </c>
      <c r="I196" t="str">
        <f>VLOOKUP(A196,HOP!A:U,21,0)</f>
        <v>直连</v>
      </c>
    </row>
    <row r="197" spans="1:10">
      <c r="A197" s="44" t="s">
        <v>1325</v>
      </c>
      <c r="D197" s="8">
        <v>-890</v>
      </c>
      <c r="E197" t="e">
        <f>VLOOKUP(A197,HOP!A:L,12,0)</f>
        <v>#N/A</v>
      </c>
      <c r="F197">
        <v>2888772</v>
      </c>
      <c r="G197" t="e">
        <f>D197-E197</f>
        <v>#N/A</v>
      </c>
      <c r="H197" t="str">
        <f>$H$1&amp;F197</f>
        <v>，2888772</v>
      </c>
      <c r="I197" t="e">
        <f>VLOOKUP(A197,HOP!A:U,21,0)</f>
        <v>#N/A</v>
      </c>
      <c r="J197" s="5" t="s">
        <v>1344</v>
      </c>
    </row>
    <row r="198" spans="1:10">
      <c r="A198" s="44" t="s">
        <v>1329</v>
      </c>
      <c r="D198" s="8">
        <v>3</v>
      </c>
      <c r="E198" t="e">
        <f>VLOOKUP(A198,HOP!A:L,12,0)</f>
        <v>#N/A</v>
      </c>
      <c r="F198">
        <v>2861896</v>
      </c>
      <c r="G198" t="e">
        <f>D198-E198</f>
        <v>#N/A</v>
      </c>
      <c r="H198" t="str">
        <f>$H$1&amp;F198</f>
        <v>，2861896</v>
      </c>
      <c r="I198" t="e">
        <f>VLOOKUP(A198,HOP!A:U,21,0)</f>
        <v>#N/A</v>
      </c>
      <c r="J198" s="5" t="s">
        <v>1345</v>
      </c>
    </row>
    <row r="199" spans="1:10">
      <c r="A199" s="44" t="s">
        <v>1333</v>
      </c>
      <c r="D199" s="8">
        <v>21</v>
      </c>
      <c r="E199" t="e">
        <f>VLOOKUP(A199,HOP!A:L,12,0)</f>
        <v>#N/A</v>
      </c>
      <c r="F199">
        <v>2887459</v>
      </c>
      <c r="G199" t="e">
        <f>D199-E199</f>
        <v>#N/A</v>
      </c>
      <c r="H199" t="str">
        <f>$H$1&amp;F199</f>
        <v>，2887459</v>
      </c>
      <c r="I199" t="e">
        <f>VLOOKUP(A199,HOP!A:U,21,0)</f>
        <v>#N/A</v>
      </c>
      <c r="J199" s="5" t="s">
        <v>1346</v>
      </c>
    </row>
    <row r="200" spans="1:10">
      <c r="A200" s="44" t="s">
        <v>1336</v>
      </c>
      <c r="D200" s="8">
        <v>13</v>
      </c>
      <c r="E200" t="e">
        <f>VLOOKUP(A200,HOP!A:L,12,0)</f>
        <v>#N/A</v>
      </c>
      <c r="F200">
        <v>2874589</v>
      </c>
      <c r="G200" t="e">
        <f>D200-E200</f>
        <v>#N/A</v>
      </c>
      <c r="H200" t="str">
        <f>$H$1&amp;F200</f>
        <v>，2874589</v>
      </c>
      <c r="I200" t="e">
        <f>VLOOKUP(A200,HOP!A:U,21,0)</f>
        <v>#N/A</v>
      </c>
      <c r="J200" s="5" t="s">
        <v>1347</v>
      </c>
    </row>
    <row r="202" spans="4:4">
      <c r="D202" s="3">
        <f>SUM(D2:D201)</f>
        <v>202530.13</v>
      </c>
    </row>
    <row r="203" ht="14.25" spans="4:4">
      <c r="D203" s="9" t="s">
        <v>24</v>
      </c>
    </row>
    <row r="206" spans="1:3">
      <c r="A206" t="s">
        <v>1348</v>
      </c>
      <c r="C206">
        <v>22622</v>
      </c>
    </row>
    <row r="207" spans="1:3">
      <c r="A207" t="s">
        <v>1349</v>
      </c>
      <c r="C207">
        <v>179288.85</v>
      </c>
    </row>
    <row r="208" spans="1:3">
      <c r="A208" t="s">
        <v>1350</v>
      </c>
      <c r="C208">
        <v>585.28</v>
      </c>
    </row>
    <row r="209" spans="1:3">
      <c r="A209" t="s">
        <v>1351</v>
      </c>
      <c r="C209">
        <v>21</v>
      </c>
    </row>
    <row r="210" spans="1:3">
      <c r="A210" t="s">
        <v>1352</v>
      </c>
      <c r="C210">
        <v>13</v>
      </c>
    </row>
    <row r="211" spans="1:3">
      <c r="A211" s="5" t="s">
        <v>1353</v>
      </c>
      <c r="C211">
        <f>SUBTOTAL(9,C206:C210)</f>
        <v>202530.13</v>
      </c>
    </row>
  </sheetData>
  <autoFilter ref="A1:I200">
    <filterColumn colId="3">
      <filters>
        <filter val="-890.00"/>
        <filter val="1,022.00"/>
        <filter val="1,028.00"/>
        <filter val="1,029.00"/>
        <filter val="1,032.00"/>
        <filter val="1,035.00"/>
        <filter val="1,072.00"/>
        <filter val="1,086.00"/>
        <filter val="1,182.00"/>
        <filter val="1,192.00"/>
        <filter val="1,266.00"/>
        <filter val="1,281.00"/>
        <filter val="1,284.00"/>
        <filter val="1,294.00"/>
        <filter val="1,300.00"/>
        <filter val="1,338.00"/>
        <filter val="1,341.00"/>
        <filter val="1,380.00"/>
        <filter val="1,401.00"/>
        <filter val="1,428.00"/>
        <filter val="1,508.00"/>
        <filter val="1,536.00"/>
        <filter val="1,620.00"/>
        <filter val="1,690.00"/>
        <filter val="1,783.00"/>
        <filter val="1,786.00"/>
        <filter val="1,806.00"/>
        <filter val="1,812.00"/>
        <filter val="1,950.00"/>
        <filter val="3.00"/>
        <filter val="13.00"/>
        <filter val="21.00"/>
        <filter val="141.00"/>
        <filter val="158.00"/>
        <filter val="171.00"/>
        <filter val="187.00"/>
        <filter val="191.00"/>
        <filter val="210.00"/>
        <filter val="212.00"/>
        <filter val="213.00"/>
        <filter val="233.00"/>
        <filter val="249.00"/>
        <filter val="257.00"/>
        <filter val="276.00"/>
        <filter val="280.00"/>
        <filter val="285.00"/>
        <filter val="296.00"/>
        <filter val="303.00"/>
        <filter val="305.00"/>
        <filter val="307.00"/>
        <filter val="319.00"/>
        <filter val="330.00"/>
        <filter val="331.00"/>
        <filter val="347.00"/>
        <filter val="348.00"/>
        <filter val="350.00"/>
        <filter val="356.00"/>
        <filter val="363.00"/>
        <filter val="364.00"/>
        <filter val="367.00"/>
        <filter val="391.00"/>
        <filter val="405.00"/>
        <filter val="408.00"/>
        <filter val="409.00"/>
        <filter val="413.00"/>
        <filter val="426.00"/>
        <filter val="431.00"/>
        <filter val="461.00"/>
        <filter val="470.00"/>
        <filter val="492.00"/>
        <filter val="498.00"/>
        <filter val="508.00"/>
        <filter val="526.00"/>
        <filter val="555.00"/>
        <filter val="600.00"/>
        <filter val="612.00"/>
        <filter val="614.00"/>
        <filter val="618.00"/>
        <filter val="637.00"/>
        <filter val="666.00"/>
        <filter val="693.00"/>
        <filter val="714.00"/>
        <filter val="719.00"/>
        <filter val="728.00"/>
        <filter val="734.00"/>
        <filter val="736.00"/>
        <filter val="737.00"/>
        <filter val="753.00"/>
        <filter val="762.00"/>
        <filter val="768.00"/>
        <filter val="797.00"/>
        <filter val="800.00"/>
        <filter val="803.00"/>
        <filter val="814.00"/>
        <filter val="824.00"/>
        <filter val="829.00"/>
        <filter val="830.00"/>
        <filter val="831.00"/>
        <filter val="832.00"/>
        <filter val="872.00"/>
        <filter val="882.00"/>
        <filter val="885.00"/>
        <filter val="891.00"/>
        <filter val="893.00"/>
        <filter val="895.00"/>
        <filter val="899.00"/>
        <filter val="902.00"/>
        <filter val="908.00"/>
        <filter val="936.00"/>
        <filter val="969.00"/>
        <filter val="983.00"/>
        <filter val="984.00"/>
        <filter val="990.00"/>
        <filter val="155.03"/>
        <filter val="109.10"/>
        <filter val="5,273.00"/>
        <filter val="5,868.00"/>
        <filter val="4,073.00"/>
        <filter val="4,634.00"/>
        <filter val="4,660.00"/>
        <filter val="4,916.00"/>
        <filter val="3,080.00"/>
        <filter val="3,105.00"/>
        <filter val="3,450.00"/>
        <filter val="3,938.00"/>
        <filter val="2,001.00"/>
        <filter val="2,070.00"/>
        <filter val="2,108.00"/>
        <filter val="2,117.00"/>
        <filter val="2,124.00"/>
        <filter val="2,138.00"/>
        <filter val="2,149.00"/>
        <filter val="2,158.00"/>
        <filter val="2,251.00"/>
        <filter val="2,322.00"/>
        <filter val="2,367.00"/>
        <filter val="2,556.00"/>
        <filter val="2,697.00"/>
        <filter val="6,314.00"/>
      </filters>
    </filterColumn>
    <filterColumn colId="6">
      <filters>
        <filter val="#N/A"/>
        <filter val="0.01"/>
        <filter val="-0.01"/>
        <filter val="0.02"/>
        <filter val="5.03"/>
        <filter val="580.25"/>
        <filter val="-10.9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2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1354</v>
      </c>
      <c r="B1" s="2" t="s">
        <v>1355</v>
      </c>
      <c r="C1" s="2" t="s">
        <v>1356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1357</v>
      </c>
      <c r="I1" s="2" t="s">
        <v>1358</v>
      </c>
      <c r="J1" s="2" t="s">
        <v>1359</v>
      </c>
      <c r="K1" s="2" t="s">
        <v>1360</v>
      </c>
      <c r="L1" s="2" t="s">
        <v>1361</v>
      </c>
      <c r="M1" s="2" t="s">
        <v>1362</v>
      </c>
      <c r="N1" s="2" t="s">
        <v>1363</v>
      </c>
      <c r="O1" s="2" t="s">
        <v>1364</v>
      </c>
      <c r="P1" s="2" t="s">
        <v>1365</v>
      </c>
      <c r="Q1" s="2" t="s">
        <v>1366</v>
      </c>
      <c r="R1" s="2" t="s">
        <v>1367</v>
      </c>
      <c r="S1" s="2" t="s">
        <v>1368</v>
      </c>
      <c r="T1" s="2" t="s">
        <v>1369</v>
      </c>
      <c r="U1" s="2" t="s">
        <v>1370</v>
      </c>
      <c r="V1" s="2" t="s">
        <v>1371</v>
      </c>
    </row>
    <row r="2" s="1" customFormat="1" spans="1:22">
      <c r="A2" s="1" t="s">
        <v>1264</v>
      </c>
      <c r="B2" s="1" t="s">
        <v>353</v>
      </c>
      <c r="C2" s="1" t="s">
        <v>1265</v>
      </c>
      <c r="D2" s="1" t="s">
        <v>274</v>
      </c>
      <c r="E2" s="1" t="s">
        <v>1372</v>
      </c>
      <c r="F2" s="1" t="s">
        <v>353</v>
      </c>
      <c r="G2" s="1" t="s">
        <v>603</v>
      </c>
      <c r="H2" s="1" t="s">
        <v>1373</v>
      </c>
      <c r="I2" s="1" t="s">
        <v>1374</v>
      </c>
      <c r="J2" s="1" t="s">
        <v>1375</v>
      </c>
      <c r="K2" s="1" t="s">
        <v>1374</v>
      </c>
      <c r="L2" s="1" t="s">
        <v>1374</v>
      </c>
      <c r="M2" s="1" t="s">
        <v>1376</v>
      </c>
      <c r="N2" s="1" t="s">
        <v>1376</v>
      </c>
      <c r="O2" s="1" t="s">
        <v>1377</v>
      </c>
      <c r="P2" s="1" t="s">
        <v>1378</v>
      </c>
      <c r="Q2" s="1" t="s">
        <v>1379</v>
      </c>
      <c r="R2" s="1" t="s">
        <v>1380</v>
      </c>
      <c r="S2" s="1" t="s">
        <v>75</v>
      </c>
      <c r="T2" s="1" t="s">
        <v>1381</v>
      </c>
      <c r="U2" s="1" t="s">
        <v>1382</v>
      </c>
      <c r="V2" s="1" t="s">
        <v>1383</v>
      </c>
    </row>
    <row r="3" s="1" customFormat="1" spans="1:22">
      <c r="A3" s="1" t="s">
        <v>1274</v>
      </c>
      <c r="B3" s="1" t="s">
        <v>353</v>
      </c>
      <c r="C3" s="1" t="s">
        <v>1275</v>
      </c>
      <c r="D3" s="1" t="s">
        <v>1277</v>
      </c>
      <c r="E3" s="1" t="s">
        <v>1384</v>
      </c>
      <c r="F3" s="1" t="s">
        <v>353</v>
      </c>
      <c r="G3" s="1" t="s">
        <v>603</v>
      </c>
      <c r="H3" s="1" t="s">
        <v>1373</v>
      </c>
      <c r="I3" s="1" t="s">
        <v>1385</v>
      </c>
      <c r="J3" s="1" t="s">
        <v>1375</v>
      </c>
      <c r="K3" s="1" t="s">
        <v>1385</v>
      </c>
      <c r="L3" s="1" t="s">
        <v>1385</v>
      </c>
      <c r="M3" s="1" t="s">
        <v>1376</v>
      </c>
      <c r="N3" s="1" t="s">
        <v>1376</v>
      </c>
      <c r="O3" s="1" t="s">
        <v>1377</v>
      </c>
      <c r="P3" s="1" t="s">
        <v>1378</v>
      </c>
      <c r="Q3" s="1" t="s">
        <v>1379</v>
      </c>
      <c r="R3" s="1" t="s">
        <v>1386</v>
      </c>
      <c r="S3" s="1" t="s">
        <v>75</v>
      </c>
      <c r="T3" s="1" t="s">
        <v>1381</v>
      </c>
      <c r="U3" s="1" t="s">
        <v>1382</v>
      </c>
      <c r="V3" s="1" t="s">
        <v>1387</v>
      </c>
    </row>
    <row r="4" s="1" customFormat="1" spans="1:22">
      <c r="A4" s="1" t="s">
        <v>1282</v>
      </c>
      <c r="B4" s="1" t="s">
        <v>353</v>
      </c>
      <c r="C4" s="1" t="s">
        <v>1283</v>
      </c>
      <c r="D4" s="1" t="s">
        <v>274</v>
      </c>
      <c r="E4" s="1" t="s">
        <v>1388</v>
      </c>
      <c r="F4" s="1" t="s">
        <v>353</v>
      </c>
      <c r="G4" s="1" t="s">
        <v>603</v>
      </c>
      <c r="H4" s="1" t="s">
        <v>1373</v>
      </c>
      <c r="I4" s="1" t="s">
        <v>1389</v>
      </c>
      <c r="J4" s="1" t="s">
        <v>1375</v>
      </c>
      <c r="K4" s="1" t="s">
        <v>1389</v>
      </c>
      <c r="L4" s="1" t="s">
        <v>1389</v>
      </c>
      <c r="M4" s="1" t="s">
        <v>1376</v>
      </c>
      <c r="N4" s="1" t="s">
        <v>1376</v>
      </c>
      <c r="O4" s="1" t="s">
        <v>1377</v>
      </c>
      <c r="P4" s="1" t="s">
        <v>1378</v>
      </c>
      <c r="Q4" s="1" t="s">
        <v>1379</v>
      </c>
      <c r="R4" s="1" t="s">
        <v>1390</v>
      </c>
      <c r="S4" s="1" t="s">
        <v>75</v>
      </c>
      <c r="T4" s="1" t="s">
        <v>1381</v>
      </c>
      <c r="U4" s="1" t="s">
        <v>1382</v>
      </c>
      <c r="V4" s="1" t="s">
        <v>1383</v>
      </c>
    </row>
    <row r="5" s="1" customFormat="1" spans="1:22">
      <c r="A5" s="1" t="s">
        <v>1245</v>
      </c>
      <c r="B5" s="1" t="s">
        <v>353</v>
      </c>
      <c r="C5" s="1" t="s">
        <v>1246</v>
      </c>
      <c r="D5" s="1" t="s">
        <v>1248</v>
      </c>
      <c r="E5" s="1" t="s">
        <v>1391</v>
      </c>
      <c r="F5" s="1" t="s">
        <v>353</v>
      </c>
      <c r="G5" s="1" t="s">
        <v>603</v>
      </c>
      <c r="H5" s="1" t="s">
        <v>1373</v>
      </c>
      <c r="I5" s="1" t="s">
        <v>1392</v>
      </c>
      <c r="J5" s="1" t="s">
        <v>1375</v>
      </c>
      <c r="K5" s="1" t="s">
        <v>1392</v>
      </c>
      <c r="L5" s="1" t="s">
        <v>1392</v>
      </c>
      <c r="M5" s="1" t="s">
        <v>1376</v>
      </c>
      <c r="N5" s="1" t="s">
        <v>1376</v>
      </c>
      <c r="O5" s="1" t="s">
        <v>1377</v>
      </c>
      <c r="P5" s="1" t="s">
        <v>1378</v>
      </c>
      <c r="Q5" s="1" t="s">
        <v>1379</v>
      </c>
      <c r="R5" s="1" t="s">
        <v>1393</v>
      </c>
      <c r="S5" s="1" t="s">
        <v>75</v>
      </c>
      <c r="T5" s="1" t="s">
        <v>1381</v>
      </c>
      <c r="U5" s="1" t="s">
        <v>1382</v>
      </c>
      <c r="V5" s="1" t="s">
        <v>1383</v>
      </c>
    </row>
    <row r="6" s="1" customFormat="1" spans="1:22">
      <c r="A6" s="1" t="s">
        <v>1259</v>
      </c>
      <c r="B6" s="1" t="s">
        <v>353</v>
      </c>
      <c r="C6" s="1" t="s">
        <v>1260</v>
      </c>
      <c r="D6" s="1" t="s">
        <v>1394</v>
      </c>
      <c r="E6" s="1" t="s">
        <v>1395</v>
      </c>
      <c r="F6" s="1" t="s">
        <v>353</v>
      </c>
      <c r="G6" s="1" t="s">
        <v>603</v>
      </c>
      <c r="H6" s="1" t="s">
        <v>1373</v>
      </c>
      <c r="I6" s="1" t="s">
        <v>1396</v>
      </c>
      <c r="J6" s="1" t="s">
        <v>1375</v>
      </c>
      <c r="K6" s="1" t="s">
        <v>1396</v>
      </c>
      <c r="L6" s="1" t="s">
        <v>1396</v>
      </c>
      <c r="M6" s="1" t="s">
        <v>1376</v>
      </c>
      <c r="N6" s="1" t="s">
        <v>1376</v>
      </c>
      <c r="O6" s="1" t="s">
        <v>1377</v>
      </c>
      <c r="P6" s="1" t="s">
        <v>1378</v>
      </c>
      <c r="Q6" s="1" t="s">
        <v>1379</v>
      </c>
      <c r="R6" s="1" t="s">
        <v>1397</v>
      </c>
      <c r="S6" s="1" t="s">
        <v>75</v>
      </c>
      <c r="T6" s="1" t="s">
        <v>1381</v>
      </c>
      <c r="U6" s="1" t="s">
        <v>1382</v>
      </c>
      <c r="V6" s="1" t="s">
        <v>1398</v>
      </c>
    </row>
    <row r="7" s="1" customFormat="1" spans="1:22">
      <c r="A7" s="1" t="s">
        <v>1269</v>
      </c>
      <c r="B7" s="1" t="s">
        <v>353</v>
      </c>
      <c r="C7" s="1" t="s">
        <v>1270</v>
      </c>
      <c r="D7" s="1" t="s">
        <v>157</v>
      </c>
      <c r="E7" s="1" t="s">
        <v>1399</v>
      </c>
      <c r="F7" s="1" t="s">
        <v>353</v>
      </c>
      <c r="G7" s="1" t="s">
        <v>603</v>
      </c>
      <c r="H7" s="1" t="s">
        <v>1373</v>
      </c>
      <c r="I7" s="1" t="s">
        <v>1400</v>
      </c>
      <c r="J7" s="1" t="s">
        <v>1375</v>
      </c>
      <c r="K7" s="1" t="s">
        <v>1400</v>
      </c>
      <c r="L7" s="1" t="s">
        <v>1400</v>
      </c>
      <c r="M7" s="1" t="s">
        <v>1376</v>
      </c>
      <c r="N7" s="1" t="s">
        <v>1376</v>
      </c>
      <c r="O7" s="1" t="s">
        <v>1377</v>
      </c>
      <c r="P7" s="1" t="s">
        <v>1378</v>
      </c>
      <c r="Q7" s="1" t="s">
        <v>1379</v>
      </c>
      <c r="R7" s="1" t="s">
        <v>1401</v>
      </c>
      <c r="S7" s="1" t="s">
        <v>75</v>
      </c>
      <c r="T7" s="1" t="s">
        <v>1381</v>
      </c>
      <c r="U7" s="1" t="s">
        <v>1382</v>
      </c>
      <c r="V7" s="1" t="s">
        <v>1383</v>
      </c>
    </row>
    <row r="8" s="1" customFormat="1" spans="1:22">
      <c r="A8" s="1" t="s">
        <v>1170</v>
      </c>
      <c r="B8" s="1" t="s">
        <v>353</v>
      </c>
      <c r="C8" s="1" t="s">
        <v>1171</v>
      </c>
      <c r="D8" s="1" t="s">
        <v>1402</v>
      </c>
      <c r="E8" s="1" t="s">
        <v>1403</v>
      </c>
      <c r="F8" s="1" t="s">
        <v>353</v>
      </c>
      <c r="G8" s="1" t="s">
        <v>603</v>
      </c>
      <c r="H8" s="1" t="s">
        <v>1373</v>
      </c>
      <c r="I8" s="1" t="s">
        <v>1404</v>
      </c>
      <c r="J8" s="1" t="s">
        <v>1375</v>
      </c>
      <c r="K8" s="1" t="s">
        <v>1404</v>
      </c>
      <c r="L8" s="1" t="s">
        <v>1404</v>
      </c>
      <c r="M8" s="1" t="s">
        <v>1376</v>
      </c>
      <c r="N8" s="1" t="s">
        <v>1376</v>
      </c>
      <c r="O8" s="1" t="s">
        <v>1377</v>
      </c>
      <c r="P8" s="1" t="s">
        <v>1378</v>
      </c>
      <c r="Q8" s="1" t="s">
        <v>1379</v>
      </c>
      <c r="R8" s="1" t="s">
        <v>1405</v>
      </c>
      <c r="S8" s="1" t="s">
        <v>75</v>
      </c>
      <c r="T8" s="1" t="s">
        <v>1381</v>
      </c>
      <c r="U8" s="1" t="s">
        <v>1382</v>
      </c>
      <c r="V8" s="1" t="s">
        <v>1406</v>
      </c>
    </row>
    <row r="9" s="1" customFormat="1" spans="1:22">
      <c r="A9" s="1" t="s">
        <v>1252</v>
      </c>
      <c r="B9" s="1" t="s">
        <v>353</v>
      </c>
      <c r="C9" s="1" t="s">
        <v>1253</v>
      </c>
      <c r="D9" s="1" t="s">
        <v>1255</v>
      </c>
      <c r="E9" s="1" t="s">
        <v>1407</v>
      </c>
      <c r="F9" s="1" t="s">
        <v>353</v>
      </c>
      <c r="G9" s="1" t="s">
        <v>603</v>
      </c>
      <c r="H9" s="1" t="s">
        <v>1373</v>
      </c>
      <c r="I9" s="1" t="s">
        <v>1408</v>
      </c>
      <c r="J9" s="1" t="s">
        <v>1375</v>
      </c>
      <c r="K9" s="1" t="s">
        <v>1408</v>
      </c>
      <c r="L9" s="1" t="s">
        <v>1408</v>
      </c>
      <c r="M9" s="1" t="s">
        <v>1376</v>
      </c>
      <c r="N9" s="1" t="s">
        <v>1376</v>
      </c>
      <c r="O9" s="1" t="s">
        <v>1377</v>
      </c>
      <c r="P9" s="1" t="s">
        <v>1378</v>
      </c>
      <c r="Q9" s="1" t="s">
        <v>1379</v>
      </c>
      <c r="R9" s="1" t="s">
        <v>1409</v>
      </c>
      <c r="S9" s="1" t="s">
        <v>75</v>
      </c>
      <c r="T9" s="1" t="s">
        <v>1381</v>
      </c>
      <c r="U9" s="1" t="s">
        <v>1382</v>
      </c>
      <c r="V9" s="1" t="s">
        <v>1383</v>
      </c>
    </row>
    <row r="10" s="1" customFormat="1" spans="1:22">
      <c r="A10" s="1" t="s">
        <v>1230</v>
      </c>
      <c r="B10" s="1" t="s">
        <v>621</v>
      </c>
      <c r="C10" s="1" t="s">
        <v>1231</v>
      </c>
      <c r="D10" s="1" t="s">
        <v>255</v>
      </c>
      <c r="E10" s="1" t="s">
        <v>1410</v>
      </c>
      <c r="F10" s="1" t="s">
        <v>353</v>
      </c>
      <c r="G10" s="1" t="s">
        <v>603</v>
      </c>
      <c r="H10" s="1" t="s">
        <v>1373</v>
      </c>
      <c r="I10" s="1" t="s">
        <v>1411</v>
      </c>
      <c r="J10" s="1" t="s">
        <v>1375</v>
      </c>
      <c r="K10" s="1" t="s">
        <v>1411</v>
      </c>
      <c r="L10" s="1" t="s">
        <v>1411</v>
      </c>
      <c r="M10" s="1" t="s">
        <v>1376</v>
      </c>
      <c r="N10" s="1" t="s">
        <v>1376</v>
      </c>
      <c r="O10" s="1" t="s">
        <v>1377</v>
      </c>
      <c r="P10" s="1" t="s">
        <v>1378</v>
      </c>
      <c r="Q10" s="1" t="s">
        <v>1379</v>
      </c>
      <c r="R10" s="1" t="s">
        <v>1412</v>
      </c>
      <c r="S10" s="1" t="s">
        <v>75</v>
      </c>
      <c r="T10" s="1" t="s">
        <v>1381</v>
      </c>
      <c r="U10" s="1" t="s">
        <v>1382</v>
      </c>
      <c r="V10" s="1" t="s">
        <v>1383</v>
      </c>
    </row>
    <row r="11" s="1" customFormat="1" spans="1:22">
      <c r="A11" s="1" t="s">
        <v>1038</v>
      </c>
      <c r="B11" s="1" t="s">
        <v>621</v>
      </c>
      <c r="C11" s="1" t="s">
        <v>1039</v>
      </c>
      <c r="D11" s="1" t="s">
        <v>382</v>
      </c>
      <c r="E11" s="1" t="s">
        <v>1413</v>
      </c>
      <c r="F11" s="1" t="s">
        <v>353</v>
      </c>
      <c r="G11" s="1" t="s">
        <v>603</v>
      </c>
      <c r="H11" s="1" t="s">
        <v>1373</v>
      </c>
      <c r="I11" s="1" t="s">
        <v>1414</v>
      </c>
      <c r="J11" s="1" t="s">
        <v>1375</v>
      </c>
      <c r="K11" s="1" t="s">
        <v>1414</v>
      </c>
      <c r="L11" s="1" t="s">
        <v>1414</v>
      </c>
      <c r="M11" s="1" t="s">
        <v>1376</v>
      </c>
      <c r="N11" s="1" t="s">
        <v>1376</v>
      </c>
      <c r="O11" s="1" t="s">
        <v>1377</v>
      </c>
      <c r="P11" s="1" t="s">
        <v>1378</v>
      </c>
      <c r="Q11" s="1" t="s">
        <v>1379</v>
      </c>
      <c r="R11" s="1" t="s">
        <v>1415</v>
      </c>
      <c r="S11" s="1" t="s">
        <v>75</v>
      </c>
      <c r="T11" s="1" t="s">
        <v>1381</v>
      </c>
      <c r="U11" s="1" t="s">
        <v>1382</v>
      </c>
      <c r="V11" s="1" t="s">
        <v>1383</v>
      </c>
    </row>
    <row r="12" s="1" customFormat="1" spans="1:22">
      <c r="A12" s="1" t="s">
        <v>1017</v>
      </c>
      <c r="B12" s="1" t="s">
        <v>621</v>
      </c>
      <c r="C12" s="1" t="s">
        <v>1018</v>
      </c>
      <c r="D12" s="1" t="s">
        <v>133</v>
      </c>
      <c r="E12" s="1" t="s">
        <v>1416</v>
      </c>
      <c r="F12" s="1" t="s">
        <v>621</v>
      </c>
      <c r="G12" s="1" t="s">
        <v>353</v>
      </c>
      <c r="H12" s="1" t="s">
        <v>1373</v>
      </c>
      <c r="I12" s="1" t="s">
        <v>1417</v>
      </c>
      <c r="J12" s="1" t="s">
        <v>1375</v>
      </c>
      <c r="K12" s="1" t="s">
        <v>1417</v>
      </c>
      <c r="L12" s="1" t="s">
        <v>1417</v>
      </c>
      <c r="M12" s="1" t="s">
        <v>1376</v>
      </c>
      <c r="N12" s="1" t="s">
        <v>1376</v>
      </c>
      <c r="O12" s="1" t="s">
        <v>1377</v>
      </c>
      <c r="P12" s="1" t="s">
        <v>1378</v>
      </c>
      <c r="Q12" s="1" t="s">
        <v>1379</v>
      </c>
      <c r="R12" s="1" t="s">
        <v>1418</v>
      </c>
      <c r="S12" s="1" t="s">
        <v>75</v>
      </c>
      <c r="T12" s="1" t="s">
        <v>1381</v>
      </c>
      <c r="U12" s="1" t="s">
        <v>1382</v>
      </c>
      <c r="V12" s="1" t="s">
        <v>1383</v>
      </c>
    </row>
    <row r="13" s="1" customFormat="1" spans="1:22">
      <c r="A13" s="1" t="s">
        <v>1011</v>
      </c>
      <c r="B13" s="1" t="s">
        <v>621</v>
      </c>
      <c r="C13" s="1" t="s">
        <v>1012</v>
      </c>
      <c r="D13" s="1" t="s">
        <v>1014</v>
      </c>
      <c r="E13" s="1" t="s">
        <v>1419</v>
      </c>
      <c r="F13" s="1" t="s">
        <v>621</v>
      </c>
      <c r="G13" s="1" t="s">
        <v>353</v>
      </c>
      <c r="H13" s="1" t="s">
        <v>1373</v>
      </c>
      <c r="I13" s="1" t="s">
        <v>1420</v>
      </c>
      <c r="J13" s="1" t="s">
        <v>1375</v>
      </c>
      <c r="K13" s="1" t="s">
        <v>1420</v>
      </c>
      <c r="L13" s="1" t="s">
        <v>1420</v>
      </c>
      <c r="M13" s="1" t="s">
        <v>1376</v>
      </c>
      <c r="N13" s="1" t="s">
        <v>1376</v>
      </c>
      <c r="O13" s="1" t="s">
        <v>1377</v>
      </c>
      <c r="P13" s="1" t="s">
        <v>1378</v>
      </c>
      <c r="Q13" s="1" t="s">
        <v>1379</v>
      </c>
      <c r="R13" s="1" t="s">
        <v>1421</v>
      </c>
      <c r="S13" s="1" t="s">
        <v>75</v>
      </c>
      <c r="T13" s="1" t="s">
        <v>1381</v>
      </c>
      <c r="U13" s="1" t="s">
        <v>1382</v>
      </c>
      <c r="V13" s="1" t="s">
        <v>1383</v>
      </c>
    </row>
    <row r="14" s="1" customFormat="1" spans="1:22">
      <c r="A14" s="1" t="s">
        <v>1239</v>
      </c>
      <c r="B14" s="1" t="s">
        <v>621</v>
      </c>
      <c r="C14" s="1" t="s">
        <v>1240</v>
      </c>
      <c r="D14" s="1" t="s">
        <v>246</v>
      </c>
      <c r="E14" s="1" t="s">
        <v>1422</v>
      </c>
      <c r="F14" s="1" t="s">
        <v>353</v>
      </c>
      <c r="G14" s="1" t="s">
        <v>603</v>
      </c>
      <c r="H14" s="1" t="s">
        <v>1373</v>
      </c>
      <c r="I14" s="1" t="s">
        <v>1423</v>
      </c>
      <c r="J14" s="1" t="s">
        <v>1375</v>
      </c>
      <c r="K14" s="1" t="s">
        <v>1423</v>
      </c>
      <c r="L14" s="1" t="s">
        <v>1423</v>
      </c>
      <c r="M14" s="1" t="s">
        <v>1376</v>
      </c>
      <c r="N14" s="1" t="s">
        <v>1376</v>
      </c>
      <c r="O14" s="1" t="s">
        <v>1377</v>
      </c>
      <c r="P14" s="1" t="s">
        <v>1378</v>
      </c>
      <c r="Q14" s="1" t="s">
        <v>1379</v>
      </c>
      <c r="R14" s="1" t="s">
        <v>1424</v>
      </c>
      <c r="S14" s="1" t="s">
        <v>75</v>
      </c>
      <c r="T14" s="1" t="s">
        <v>1381</v>
      </c>
      <c r="U14" s="1" t="s">
        <v>1382</v>
      </c>
      <c r="V14" s="1" t="s">
        <v>1383</v>
      </c>
    </row>
    <row r="15" s="1" customFormat="1" spans="1:22">
      <c r="A15" s="1" t="s">
        <v>921</v>
      </c>
      <c r="B15" s="1" t="s">
        <v>621</v>
      </c>
      <c r="C15" s="1" t="s">
        <v>922</v>
      </c>
      <c r="D15" s="1" t="s">
        <v>924</v>
      </c>
      <c r="E15" s="1" t="s">
        <v>1425</v>
      </c>
      <c r="F15" s="1" t="s">
        <v>621</v>
      </c>
      <c r="G15" s="1" t="s">
        <v>353</v>
      </c>
      <c r="H15" s="1" t="s">
        <v>1373</v>
      </c>
      <c r="I15" s="1" t="s">
        <v>1426</v>
      </c>
      <c r="J15" s="1" t="s">
        <v>1375</v>
      </c>
      <c r="K15" s="1" t="s">
        <v>1426</v>
      </c>
      <c r="L15" s="1" t="s">
        <v>1426</v>
      </c>
      <c r="M15" s="1" t="s">
        <v>1376</v>
      </c>
      <c r="N15" s="1" t="s">
        <v>1376</v>
      </c>
      <c r="O15" s="1" t="s">
        <v>1377</v>
      </c>
      <c r="P15" s="1" t="s">
        <v>1378</v>
      </c>
      <c r="Q15" s="1" t="s">
        <v>1379</v>
      </c>
      <c r="R15" s="1" t="s">
        <v>1427</v>
      </c>
      <c r="S15" s="1" t="s">
        <v>75</v>
      </c>
      <c r="T15" s="1" t="s">
        <v>1381</v>
      </c>
      <c r="U15" s="1" t="s">
        <v>1382</v>
      </c>
      <c r="V15" s="1" t="s">
        <v>1383</v>
      </c>
    </row>
    <row r="16" s="1" customFormat="1" spans="1:22">
      <c r="A16" s="1" t="s">
        <v>1021</v>
      </c>
      <c r="B16" s="1" t="s">
        <v>621</v>
      </c>
      <c r="C16" s="1" t="s">
        <v>1022</v>
      </c>
      <c r="D16" s="1" t="s">
        <v>157</v>
      </c>
      <c r="E16" s="1" t="s">
        <v>1428</v>
      </c>
      <c r="F16" s="1" t="s">
        <v>621</v>
      </c>
      <c r="G16" s="1" t="s">
        <v>353</v>
      </c>
      <c r="H16" s="1" t="s">
        <v>1373</v>
      </c>
      <c r="I16" s="1" t="s">
        <v>1429</v>
      </c>
      <c r="J16" s="1" t="s">
        <v>1375</v>
      </c>
      <c r="K16" s="1" t="s">
        <v>1429</v>
      </c>
      <c r="L16" s="1" t="s">
        <v>1429</v>
      </c>
      <c r="M16" s="1" t="s">
        <v>1376</v>
      </c>
      <c r="N16" s="1" t="s">
        <v>1376</v>
      </c>
      <c r="O16" s="1" t="s">
        <v>1377</v>
      </c>
      <c r="P16" s="1" t="s">
        <v>1378</v>
      </c>
      <c r="Q16" s="1" t="s">
        <v>1379</v>
      </c>
      <c r="R16" s="1" t="s">
        <v>1430</v>
      </c>
      <c r="S16" s="1" t="s">
        <v>75</v>
      </c>
      <c r="T16" s="1" t="s">
        <v>1381</v>
      </c>
      <c r="U16" s="1" t="s">
        <v>1382</v>
      </c>
      <c r="V16" s="1" t="s">
        <v>1383</v>
      </c>
    </row>
    <row r="17" s="1" customFormat="1" spans="1:22">
      <c r="A17" s="1" t="s">
        <v>981</v>
      </c>
      <c r="B17" s="1" t="s">
        <v>621</v>
      </c>
      <c r="C17" s="1" t="s">
        <v>982</v>
      </c>
      <c r="D17" s="1" t="s">
        <v>984</v>
      </c>
      <c r="E17" s="1" t="s">
        <v>1431</v>
      </c>
      <c r="F17" s="1" t="s">
        <v>621</v>
      </c>
      <c r="G17" s="1" t="s">
        <v>353</v>
      </c>
      <c r="H17" s="1" t="s">
        <v>1373</v>
      </c>
      <c r="I17" s="1" t="s">
        <v>1432</v>
      </c>
      <c r="J17" s="1" t="s">
        <v>1375</v>
      </c>
      <c r="K17" s="1" t="s">
        <v>1432</v>
      </c>
      <c r="L17" s="1" t="s">
        <v>1432</v>
      </c>
      <c r="M17" s="1" t="s">
        <v>1376</v>
      </c>
      <c r="N17" s="1" t="s">
        <v>1376</v>
      </c>
      <c r="O17" s="1" t="s">
        <v>1377</v>
      </c>
      <c r="P17" s="1" t="s">
        <v>1378</v>
      </c>
      <c r="Q17" s="1" t="s">
        <v>1379</v>
      </c>
      <c r="R17" s="1" t="s">
        <v>1433</v>
      </c>
      <c r="S17" s="1" t="s">
        <v>75</v>
      </c>
      <c r="T17" s="1" t="s">
        <v>1381</v>
      </c>
      <c r="U17" s="1" t="s">
        <v>1434</v>
      </c>
      <c r="V17" s="1" t="s">
        <v>1406</v>
      </c>
    </row>
    <row r="18" s="1" customFormat="1" spans="1:22">
      <c r="A18" s="1" t="s">
        <v>999</v>
      </c>
      <c r="B18" s="1" t="s">
        <v>621</v>
      </c>
      <c r="C18" s="1" t="s">
        <v>1000</v>
      </c>
      <c r="D18" s="1" t="s">
        <v>221</v>
      </c>
      <c r="E18" s="1" t="s">
        <v>1435</v>
      </c>
      <c r="F18" s="1" t="s">
        <v>621</v>
      </c>
      <c r="G18" s="1" t="s">
        <v>353</v>
      </c>
      <c r="H18" s="1" t="s">
        <v>1373</v>
      </c>
      <c r="I18" s="1" t="s">
        <v>1436</v>
      </c>
      <c r="J18" s="1" t="s">
        <v>1375</v>
      </c>
      <c r="K18" s="1" t="s">
        <v>1436</v>
      </c>
      <c r="L18" s="1" t="s">
        <v>1436</v>
      </c>
      <c r="M18" s="1" t="s">
        <v>1376</v>
      </c>
      <c r="N18" s="1" t="s">
        <v>1376</v>
      </c>
      <c r="O18" s="1" t="s">
        <v>1377</v>
      </c>
      <c r="P18" s="1" t="s">
        <v>1378</v>
      </c>
      <c r="Q18" s="1" t="s">
        <v>1379</v>
      </c>
      <c r="R18" s="1" t="s">
        <v>1437</v>
      </c>
      <c r="S18" s="1" t="s">
        <v>75</v>
      </c>
      <c r="T18" s="1" t="s">
        <v>1381</v>
      </c>
      <c r="U18" s="1" t="s">
        <v>1382</v>
      </c>
      <c r="V18" s="1" t="s">
        <v>1383</v>
      </c>
    </row>
    <row r="19" s="1" customFormat="1" spans="1:22">
      <c r="A19" s="1" t="s">
        <v>935</v>
      </c>
      <c r="B19" s="1" t="s">
        <v>621</v>
      </c>
      <c r="C19" s="1" t="s">
        <v>936</v>
      </c>
      <c r="D19" s="1" t="s">
        <v>146</v>
      </c>
      <c r="E19" s="1" t="s">
        <v>1438</v>
      </c>
      <c r="F19" s="1" t="s">
        <v>621</v>
      </c>
      <c r="G19" s="1" t="s">
        <v>353</v>
      </c>
      <c r="H19" s="1" t="s">
        <v>1373</v>
      </c>
      <c r="I19" s="1" t="s">
        <v>1439</v>
      </c>
      <c r="J19" s="1" t="s">
        <v>1375</v>
      </c>
      <c r="K19" s="1" t="s">
        <v>1439</v>
      </c>
      <c r="L19" s="1" t="s">
        <v>1439</v>
      </c>
      <c r="M19" s="1" t="s">
        <v>1376</v>
      </c>
      <c r="N19" s="1" t="s">
        <v>1376</v>
      </c>
      <c r="O19" s="1" t="s">
        <v>1377</v>
      </c>
      <c r="P19" s="1" t="s">
        <v>1378</v>
      </c>
      <c r="Q19" s="1" t="s">
        <v>1379</v>
      </c>
      <c r="R19" s="1" t="s">
        <v>1440</v>
      </c>
      <c r="S19" s="1" t="s">
        <v>75</v>
      </c>
      <c r="T19" s="1" t="s">
        <v>1381</v>
      </c>
      <c r="U19" s="1" t="s">
        <v>1382</v>
      </c>
      <c r="V19" s="1" t="s">
        <v>1383</v>
      </c>
    </row>
    <row r="20" s="1" customFormat="1" spans="1:22">
      <c r="A20" s="1" t="s">
        <v>927</v>
      </c>
      <c r="B20" s="1" t="s">
        <v>621</v>
      </c>
      <c r="C20" s="1" t="s">
        <v>928</v>
      </c>
      <c r="D20" s="1" t="s">
        <v>1394</v>
      </c>
      <c r="E20" s="1" t="s">
        <v>1395</v>
      </c>
      <c r="F20" s="1" t="s">
        <v>621</v>
      </c>
      <c r="G20" s="1" t="s">
        <v>353</v>
      </c>
      <c r="H20" s="1" t="s">
        <v>1373</v>
      </c>
      <c r="I20" s="1" t="s">
        <v>1441</v>
      </c>
      <c r="J20" s="1" t="s">
        <v>1375</v>
      </c>
      <c r="K20" s="1" t="s">
        <v>1441</v>
      </c>
      <c r="L20" s="1" t="s">
        <v>1441</v>
      </c>
      <c r="M20" s="1" t="s">
        <v>1376</v>
      </c>
      <c r="N20" s="1" t="s">
        <v>1376</v>
      </c>
      <c r="O20" s="1" t="s">
        <v>1377</v>
      </c>
      <c r="P20" s="1" t="s">
        <v>1378</v>
      </c>
      <c r="Q20" s="1" t="s">
        <v>1379</v>
      </c>
      <c r="R20" s="1" t="s">
        <v>1442</v>
      </c>
      <c r="S20" s="1" t="s">
        <v>75</v>
      </c>
      <c r="T20" s="1" t="s">
        <v>1381</v>
      </c>
      <c r="U20" s="1" t="s">
        <v>1382</v>
      </c>
      <c r="V20" s="1" t="s">
        <v>1398</v>
      </c>
    </row>
    <row r="21" s="1" customFormat="1" spans="1:22">
      <c r="A21" s="1" t="s">
        <v>1005</v>
      </c>
      <c r="B21" s="1" t="s">
        <v>621</v>
      </c>
      <c r="C21" s="1" t="s">
        <v>1006</v>
      </c>
      <c r="D21" s="1" t="s">
        <v>146</v>
      </c>
      <c r="E21" s="1" t="s">
        <v>1443</v>
      </c>
      <c r="F21" s="1" t="s">
        <v>621</v>
      </c>
      <c r="G21" s="1" t="s">
        <v>353</v>
      </c>
      <c r="H21" s="1" t="s">
        <v>1373</v>
      </c>
      <c r="I21" s="1" t="s">
        <v>1444</v>
      </c>
      <c r="J21" s="1" t="s">
        <v>1375</v>
      </c>
      <c r="K21" s="1" t="s">
        <v>1444</v>
      </c>
      <c r="L21" s="1" t="s">
        <v>1444</v>
      </c>
      <c r="M21" s="1" t="s">
        <v>1376</v>
      </c>
      <c r="N21" s="1" t="s">
        <v>1376</v>
      </c>
      <c r="O21" s="1" t="s">
        <v>1377</v>
      </c>
      <c r="P21" s="1" t="s">
        <v>1378</v>
      </c>
      <c r="Q21" s="1" t="s">
        <v>1379</v>
      </c>
      <c r="R21" s="1" t="s">
        <v>1445</v>
      </c>
      <c r="S21" s="1" t="s">
        <v>75</v>
      </c>
      <c r="T21" s="1" t="s">
        <v>1381</v>
      </c>
      <c r="U21" s="1" t="s">
        <v>1382</v>
      </c>
      <c r="V21" s="1" t="s">
        <v>1383</v>
      </c>
    </row>
    <row r="22" s="1" customFormat="1" spans="1:22">
      <c r="A22" s="1" t="s">
        <v>1217</v>
      </c>
      <c r="B22" s="1" t="s">
        <v>621</v>
      </c>
      <c r="C22" s="1" t="s">
        <v>1218</v>
      </c>
      <c r="D22" s="1" t="s">
        <v>246</v>
      </c>
      <c r="E22" s="1" t="s">
        <v>1446</v>
      </c>
      <c r="F22" s="1" t="s">
        <v>621</v>
      </c>
      <c r="G22" s="1" t="s">
        <v>603</v>
      </c>
      <c r="H22" s="1" t="s">
        <v>1373</v>
      </c>
      <c r="I22" s="1" t="s">
        <v>1447</v>
      </c>
      <c r="J22" s="1" t="s">
        <v>1375</v>
      </c>
      <c r="K22" s="1" t="s">
        <v>1447</v>
      </c>
      <c r="L22" s="1" t="s">
        <v>1447</v>
      </c>
      <c r="M22" s="1" t="s">
        <v>1376</v>
      </c>
      <c r="N22" s="1" t="s">
        <v>1376</v>
      </c>
      <c r="O22" s="1" t="s">
        <v>1377</v>
      </c>
      <c r="P22" s="1" t="s">
        <v>1378</v>
      </c>
      <c r="Q22" s="1" t="s">
        <v>1379</v>
      </c>
      <c r="R22" s="1" t="s">
        <v>1448</v>
      </c>
      <c r="S22" s="1" t="s">
        <v>75</v>
      </c>
      <c r="T22" s="1" t="s">
        <v>1381</v>
      </c>
      <c r="U22" s="1" t="s">
        <v>1382</v>
      </c>
      <c r="V22" s="1" t="s">
        <v>1383</v>
      </c>
    </row>
    <row r="23" s="1" customFormat="1" spans="1:22">
      <c r="A23" s="1" t="s">
        <v>1208</v>
      </c>
      <c r="B23" s="1" t="s">
        <v>621</v>
      </c>
      <c r="C23" s="1" t="s">
        <v>1209</v>
      </c>
      <c r="D23" s="1" t="s">
        <v>146</v>
      </c>
      <c r="E23" s="1" t="s">
        <v>1449</v>
      </c>
      <c r="F23" s="1" t="s">
        <v>353</v>
      </c>
      <c r="G23" s="1" t="s">
        <v>603</v>
      </c>
      <c r="H23" s="1" t="s">
        <v>1373</v>
      </c>
      <c r="I23" s="1" t="s">
        <v>1450</v>
      </c>
      <c r="J23" s="1" t="s">
        <v>1375</v>
      </c>
      <c r="K23" s="1" t="s">
        <v>1450</v>
      </c>
      <c r="L23" s="1" t="s">
        <v>1450</v>
      </c>
      <c r="M23" s="1" t="s">
        <v>1376</v>
      </c>
      <c r="N23" s="1" t="s">
        <v>1376</v>
      </c>
      <c r="O23" s="1" t="s">
        <v>1377</v>
      </c>
      <c r="P23" s="1" t="s">
        <v>1378</v>
      </c>
      <c r="Q23" s="1" t="s">
        <v>1379</v>
      </c>
      <c r="R23" s="1" t="s">
        <v>1451</v>
      </c>
      <c r="S23" s="1" t="s">
        <v>75</v>
      </c>
      <c r="T23" s="1" t="s">
        <v>1381</v>
      </c>
      <c r="U23" s="1" t="s">
        <v>1382</v>
      </c>
      <c r="V23" s="1" t="s">
        <v>1383</v>
      </c>
    </row>
    <row r="24" s="1" customFormat="1" spans="1:22">
      <c r="A24" s="1" t="s">
        <v>1211</v>
      </c>
      <c r="B24" s="1" t="s">
        <v>621</v>
      </c>
      <c r="C24" s="1" t="s">
        <v>1212</v>
      </c>
      <c r="D24" s="1" t="s">
        <v>146</v>
      </c>
      <c r="E24" s="1" t="s">
        <v>1452</v>
      </c>
      <c r="F24" s="1" t="s">
        <v>353</v>
      </c>
      <c r="G24" s="1" t="s">
        <v>603</v>
      </c>
      <c r="H24" s="1" t="s">
        <v>1373</v>
      </c>
      <c r="I24" s="1" t="s">
        <v>1450</v>
      </c>
      <c r="J24" s="1" t="s">
        <v>1375</v>
      </c>
      <c r="K24" s="1" t="s">
        <v>1450</v>
      </c>
      <c r="L24" s="1" t="s">
        <v>1450</v>
      </c>
      <c r="M24" s="1" t="s">
        <v>1376</v>
      </c>
      <c r="N24" s="1" t="s">
        <v>1376</v>
      </c>
      <c r="O24" s="1" t="s">
        <v>1377</v>
      </c>
      <c r="P24" s="1" t="s">
        <v>1378</v>
      </c>
      <c r="Q24" s="1" t="s">
        <v>1379</v>
      </c>
      <c r="R24" s="1" t="s">
        <v>1453</v>
      </c>
      <c r="S24" s="1" t="s">
        <v>75</v>
      </c>
      <c r="T24" s="1" t="s">
        <v>1381</v>
      </c>
      <c r="U24" s="1" t="s">
        <v>1382</v>
      </c>
      <c r="V24" s="1" t="s">
        <v>1383</v>
      </c>
    </row>
    <row r="25" s="1" customFormat="1" spans="1:22">
      <c r="A25" s="1" t="s">
        <v>1224</v>
      </c>
      <c r="B25" s="1" t="s">
        <v>621</v>
      </c>
      <c r="C25" s="1" t="s">
        <v>1225</v>
      </c>
      <c r="D25" s="1" t="s">
        <v>1125</v>
      </c>
      <c r="E25" s="1" t="s">
        <v>1454</v>
      </c>
      <c r="F25" s="1" t="s">
        <v>353</v>
      </c>
      <c r="G25" s="1" t="s">
        <v>603</v>
      </c>
      <c r="H25" s="1" t="s">
        <v>1373</v>
      </c>
      <c r="I25" s="1" t="s">
        <v>1455</v>
      </c>
      <c r="J25" s="1" t="s">
        <v>1375</v>
      </c>
      <c r="K25" s="1" t="s">
        <v>1455</v>
      </c>
      <c r="L25" s="1" t="s">
        <v>1455</v>
      </c>
      <c r="M25" s="1" t="s">
        <v>1376</v>
      </c>
      <c r="N25" s="1" t="s">
        <v>1376</v>
      </c>
      <c r="O25" s="1" t="s">
        <v>1377</v>
      </c>
      <c r="P25" s="1" t="s">
        <v>1378</v>
      </c>
      <c r="Q25" s="1" t="s">
        <v>1379</v>
      </c>
      <c r="R25" s="1" t="s">
        <v>1456</v>
      </c>
      <c r="S25" s="1" t="s">
        <v>75</v>
      </c>
      <c r="T25" s="1" t="s">
        <v>1381</v>
      </c>
      <c r="U25" s="1" t="s">
        <v>1382</v>
      </c>
      <c r="V25" s="1" t="s">
        <v>1383</v>
      </c>
    </row>
    <row r="26" s="1" customFormat="1" spans="1:22">
      <c r="A26" s="1" t="s">
        <v>1234</v>
      </c>
      <c r="B26" s="1" t="s">
        <v>621</v>
      </c>
      <c r="C26" s="1" t="s">
        <v>1235</v>
      </c>
      <c r="D26" s="1" t="s">
        <v>146</v>
      </c>
      <c r="E26" s="1" t="s">
        <v>1457</v>
      </c>
      <c r="F26" s="1" t="s">
        <v>353</v>
      </c>
      <c r="G26" s="1" t="s">
        <v>603</v>
      </c>
      <c r="H26" s="1" t="s">
        <v>1373</v>
      </c>
      <c r="I26" s="1" t="s">
        <v>1458</v>
      </c>
      <c r="J26" s="1" t="s">
        <v>1375</v>
      </c>
      <c r="K26" s="1" t="s">
        <v>1458</v>
      </c>
      <c r="L26" s="1" t="s">
        <v>1458</v>
      </c>
      <c r="M26" s="1" t="s">
        <v>1376</v>
      </c>
      <c r="N26" s="1" t="s">
        <v>1376</v>
      </c>
      <c r="O26" s="1" t="s">
        <v>1377</v>
      </c>
      <c r="P26" s="1" t="s">
        <v>1378</v>
      </c>
      <c r="Q26" s="1" t="s">
        <v>1379</v>
      </c>
      <c r="R26" s="1" t="s">
        <v>1459</v>
      </c>
      <c r="S26" s="1" t="s">
        <v>75</v>
      </c>
      <c r="T26" s="1" t="s">
        <v>1381</v>
      </c>
      <c r="U26" s="1" t="s">
        <v>1382</v>
      </c>
      <c r="V26" s="1" t="s">
        <v>1383</v>
      </c>
    </row>
    <row r="27" s="1" customFormat="1" spans="1:22">
      <c r="A27" s="1" t="s">
        <v>1202</v>
      </c>
      <c r="B27" s="1" t="s">
        <v>621</v>
      </c>
      <c r="C27" s="1" t="s">
        <v>1203</v>
      </c>
      <c r="D27" s="1" t="s">
        <v>146</v>
      </c>
      <c r="E27" s="1" t="s">
        <v>1460</v>
      </c>
      <c r="F27" s="1" t="s">
        <v>353</v>
      </c>
      <c r="G27" s="1" t="s">
        <v>603</v>
      </c>
      <c r="H27" s="1" t="s">
        <v>1373</v>
      </c>
      <c r="I27" s="1" t="s">
        <v>1450</v>
      </c>
      <c r="J27" s="1" t="s">
        <v>1375</v>
      </c>
      <c r="K27" s="1" t="s">
        <v>1450</v>
      </c>
      <c r="L27" s="1" t="s">
        <v>1450</v>
      </c>
      <c r="M27" s="1" t="s">
        <v>1376</v>
      </c>
      <c r="N27" s="1" t="s">
        <v>1376</v>
      </c>
      <c r="O27" s="1" t="s">
        <v>1377</v>
      </c>
      <c r="P27" s="1" t="s">
        <v>1378</v>
      </c>
      <c r="Q27" s="1" t="s">
        <v>1379</v>
      </c>
      <c r="R27" s="1" t="s">
        <v>1461</v>
      </c>
      <c r="S27" s="1" t="s">
        <v>75</v>
      </c>
      <c r="T27" s="1" t="s">
        <v>1381</v>
      </c>
      <c r="U27" s="1" t="s">
        <v>1382</v>
      </c>
      <c r="V27" s="1" t="s">
        <v>1383</v>
      </c>
    </row>
    <row r="28" s="1" customFormat="1" spans="1:22">
      <c r="A28" s="1" t="s">
        <v>1199</v>
      </c>
      <c r="B28" s="1" t="s">
        <v>621</v>
      </c>
      <c r="C28" s="1" t="s">
        <v>1200</v>
      </c>
      <c r="D28" s="1" t="s">
        <v>146</v>
      </c>
      <c r="E28" s="1" t="s">
        <v>1462</v>
      </c>
      <c r="F28" s="1" t="s">
        <v>353</v>
      </c>
      <c r="G28" s="1" t="s">
        <v>603</v>
      </c>
      <c r="H28" s="1" t="s">
        <v>1373</v>
      </c>
      <c r="I28" s="1" t="s">
        <v>1450</v>
      </c>
      <c r="J28" s="1" t="s">
        <v>1375</v>
      </c>
      <c r="K28" s="1" t="s">
        <v>1450</v>
      </c>
      <c r="L28" s="1" t="s">
        <v>1450</v>
      </c>
      <c r="M28" s="1" t="s">
        <v>1376</v>
      </c>
      <c r="N28" s="1" t="s">
        <v>1376</v>
      </c>
      <c r="O28" s="1" t="s">
        <v>1377</v>
      </c>
      <c r="P28" s="1" t="s">
        <v>1378</v>
      </c>
      <c r="Q28" s="1" t="s">
        <v>1379</v>
      </c>
      <c r="R28" s="1" t="s">
        <v>1463</v>
      </c>
      <c r="S28" s="1" t="s">
        <v>75</v>
      </c>
      <c r="T28" s="1" t="s">
        <v>1381</v>
      </c>
      <c r="U28" s="1" t="s">
        <v>1382</v>
      </c>
      <c r="V28" s="1" t="s">
        <v>1383</v>
      </c>
    </row>
    <row r="29" s="1" customFormat="1" spans="1:22">
      <c r="A29" s="1" t="s">
        <v>1193</v>
      </c>
      <c r="B29" s="1" t="s">
        <v>621</v>
      </c>
      <c r="C29" s="1" t="s">
        <v>1194</v>
      </c>
      <c r="D29" s="1" t="s">
        <v>146</v>
      </c>
      <c r="E29" s="1" t="s">
        <v>1464</v>
      </c>
      <c r="F29" s="1" t="s">
        <v>353</v>
      </c>
      <c r="G29" s="1" t="s">
        <v>603</v>
      </c>
      <c r="H29" s="1" t="s">
        <v>1373</v>
      </c>
      <c r="I29" s="1" t="s">
        <v>1465</v>
      </c>
      <c r="J29" s="1" t="s">
        <v>1375</v>
      </c>
      <c r="K29" s="1" t="s">
        <v>1465</v>
      </c>
      <c r="L29" s="1" t="s">
        <v>1465</v>
      </c>
      <c r="M29" s="1" t="s">
        <v>1376</v>
      </c>
      <c r="N29" s="1" t="s">
        <v>1376</v>
      </c>
      <c r="O29" s="1" t="s">
        <v>1377</v>
      </c>
      <c r="P29" s="1" t="s">
        <v>1378</v>
      </c>
      <c r="Q29" s="1" t="s">
        <v>1379</v>
      </c>
      <c r="R29" s="1" t="s">
        <v>1466</v>
      </c>
      <c r="S29" s="1" t="s">
        <v>75</v>
      </c>
      <c r="T29" s="1" t="s">
        <v>1381</v>
      </c>
      <c r="U29" s="1" t="s">
        <v>1382</v>
      </c>
      <c r="V29" s="1" t="s">
        <v>1383</v>
      </c>
    </row>
    <row r="30" s="1" customFormat="1" spans="1:22">
      <c r="A30" s="1" t="s">
        <v>1214</v>
      </c>
      <c r="B30" s="1" t="s">
        <v>621</v>
      </c>
      <c r="C30" s="1" t="s">
        <v>1215</v>
      </c>
      <c r="D30" s="1" t="s">
        <v>146</v>
      </c>
      <c r="E30" s="1" t="s">
        <v>1467</v>
      </c>
      <c r="F30" s="1" t="s">
        <v>353</v>
      </c>
      <c r="G30" s="1" t="s">
        <v>603</v>
      </c>
      <c r="H30" s="1" t="s">
        <v>1373</v>
      </c>
      <c r="I30" s="1" t="s">
        <v>1450</v>
      </c>
      <c r="J30" s="1" t="s">
        <v>1375</v>
      </c>
      <c r="K30" s="1" t="s">
        <v>1450</v>
      </c>
      <c r="L30" s="1" t="s">
        <v>1450</v>
      </c>
      <c r="M30" s="1" t="s">
        <v>1376</v>
      </c>
      <c r="N30" s="1" t="s">
        <v>1376</v>
      </c>
      <c r="O30" s="1" t="s">
        <v>1377</v>
      </c>
      <c r="P30" s="1" t="s">
        <v>1378</v>
      </c>
      <c r="Q30" s="1" t="s">
        <v>1379</v>
      </c>
      <c r="R30" s="1" t="s">
        <v>1468</v>
      </c>
      <c r="S30" s="1" t="s">
        <v>75</v>
      </c>
      <c r="T30" s="1" t="s">
        <v>1381</v>
      </c>
      <c r="U30" s="1" t="s">
        <v>1382</v>
      </c>
      <c r="V30" s="1" t="s">
        <v>1383</v>
      </c>
    </row>
    <row r="31" s="1" customFormat="1" spans="1:22">
      <c r="A31" s="1" t="s">
        <v>1187</v>
      </c>
      <c r="B31" s="1" t="s">
        <v>621</v>
      </c>
      <c r="C31" s="1" t="s">
        <v>1188</v>
      </c>
      <c r="D31" s="1" t="s">
        <v>146</v>
      </c>
      <c r="E31" s="1" t="s">
        <v>1469</v>
      </c>
      <c r="F31" s="1" t="s">
        <v>353</v>
      </c>
      <c r="G31" s="1" t="s">
        <v>603</v>
      </c>
      <c r="H31" s="1" t="s">
        <v>1373</v>
      </c>
      <c r="I31" s="1" t="s">
        <v>1450</v>
      </c>
      <c r="J31" s="1" t="s">
        <v>1375</v>
      </c>
      <c r="K31" s="1" t="s">
        <v>1450</v>
      </c>
      <c r="L31" s="1" t="s">
        <v>1450</v>
      </c>
      <c r="M31" s="1" t="s">
        <v>1376</v>
      </c>
      <c r="N31" s="1" t="s">
        <v>1376</v>
      </c>
      <c r="O31" s="1" t="s">
        <v>1377</v>
      </c>
      <c r="P31" s="1" t="s">
        <v>1378</v>
      </c>
      <c r="Q31" s="1" t="s">
        <v>1379</v>
      </c>
      <c r="R31" s="1" t="s">
        <v>1470</v>
      </c>
      <c r="S31" s="1" t="s">
        <v>75</v>
      </c>
      <c r="T31" s="1" t="s">
        <v>1381</v>
      </c>
      <c r="U31" s="1" t="s">
        <v>1382</v>
      </c>
      <c r="V31" s="1" t="s">
        <v>1383</v>
      </c>
    </row>
    <row r="32" s="1" customFormat="1" spans="1:22">
      <c r="A32" s="1" t="s">
        <v>918</v>
      </c>
      <c r="B32" s="1" t="s">
        <v>621</v>
      </c>
      <c r="C32" s="1" t="s">
        <v>919</v>
      </c>
      <c r="D32" s="1" t="s">
        <v>146</v>
      </c>
      <c r="E32" s="1" t="s">
        <v>1471</v>
      </c>
      <c r="F32" s="1" t="s">
        <v>621</v>
      </c>
      <c r="G32" s="1" t="s">
        <v>353</v>
      </c>
      <c r="H32" s="1" t="s">
        <v>1373</v>
      </c>
      <c r="I32" s="1" t="s">
        <v>1439</v>
      </c>
      <c r="J32" s="1" t="s">
        <v>1375</v>
      </c>
      <c r="K32" s="1" t="s">
        <v>1439</v>
      </c>
      <c r="L32" s="1" t="s">
        <v>1439</v>
      </c>
      <c r="M32" s="1" t="s">
        <v>1376</v>
      </c>
      <c r="N32" s="1" t="s">
        <v>1376</v>
      </c>
      <c r="O32" s="1" t="s">
        <v>1377</v>
      </c>
      <c r="P32" s="1" t="s">
        <v>1378</v>
      </c>
      <c r="Q32" s="1" t="s">
        <v>1379</v>
      </c>
      <c r="R32" s="1" t="s">
        <v>1472</v>
      </c>
      <c r="S32" s="1" t="s">
        <v>75</v>
      </c>
      <c r="T32" s="1" t="s">
        <v>1381</v>
      </c>
      <c r="U32" s="1" t="s">
        <v>1382</v>
      </c>
      <c r="V32" s="1" t="s">
        <v>1383</v>
      </c>
    </row>
    <row r="33" s="1" customFormat="1" spans="1:22">
      <c r="A33" s="1" t="s">
        <v>1205</v>
      </c>
      <c r="B33" s="1" t="s">
        <v>621</v>
      </c>
      <c r="C33" s="1" t="s">
        <v>1206</v>
      </c>
      <c r="D33" s="1" t="s">
        <v>146</v>
      </c>
      <c r="E33" s="1" t="s">
        <v>1473</v>
      </c>
      <c r="F33" s="1" t="s">
        <v>353</v>
      </c>
      <c r="G33" s="1" t="s">
        <v>603</v>
      </c>
      <c r="H33" s="1" t="s">
        <v>1373</v>
      </c>
      <c r="I33" s="1" t="s">
        <v>1450</v>
      </c>
      <c r="J33" s="1" t="s">
        <v>1375</v>
      </c>
      <c r="K33" s="1" t="s">
        <v>1450</v>
      </c>
      <c r="L33" s="1" t="s">
        <v>1450</v>
      </c>
      <c r="M33" s="1" t="s">
        <v>1376</v>
      </c>
      <c r="N33" s="1" t="s">
        <v>1376</v>
      </c>
      <c r="O33" s="1" t="s">
        <v>1377</v>
      </c>
      <c r="P33" s="1" t="s">
        <v>1378</v>
      </c>
      <c r="Q33" s="1" t="s">
        <v>1379</v>
      </c>
      <c r="R33" s="1" t="s">
        <v>1474</v>
      </c>
      <c r="S33" s="1" t="s">
        <v>75</v>
      </c>
      <c r="T33" s="1" t="s">
        <v>1381</v>
      </c>
      <c r="U33" s="1" t="s">
        <v>1382</v>
      </c>
      <c r="V33" s="1" t="s">
        <v>1383</v>
      </c>
    </row>
    <row r="34" s="1" customFormat="1" spans="1:22">
      <c r="A34" s="1" t="s">
        <v>906</v>
      </c>
      <c r="B34" s="1" t="s">
        <v>621</v>
      </c>
      <c r="C34" s="1" t="s">
        <v>907</v>
      </c>
      <c r="D34" s="1" t="s">
        <v>146</v>
      </c>
      <c r="E34" s="1" t="s">
        <v>1475</v>
      </c>
      <c r="F34" s="1" t="s">
        <v>621</v>
      </c>
      <c r="G34" s="1" t="s">
        <v>353</v>
      </c>
      <c r="H34" s="1" t="s">
        <v>1373</v>
      </c>
      <c r="I34" s="1" t="s">
        <v>1439</v>
      </c>
      <c r="J34" s="1" t="s">
        <v>1375</v>
      </c>
      <c r="K34" s="1" t="s">
        <v>1439</v>
      </c>
      <c r="L34" s="1" t="s">
        <v>1439</v>
      </c>
      <c r="M34" s="1" t="s">
        <v>1376</v>
      </c>
      <c r="N34" s="1" t="s">
        <v>1376</v>
      </c>
      <c r="O34" s="1" t="s">
        <v>1377</v>
      </c>
      <c r="P34" s="1" t="s">
        <v>1378</v>
      </c>
      <c r="Q34" s="1" t="s">
        <v>1379</v>
      </c>
      <c r="R34" s="1" t="s">
        <v>1476</v>
      </c>
      <c r="S34" s="1" t="s">
        <v>75</v>
      </c>
      <c r="T34" s="1" t="s">
        <v>1381</v>
      </c>
      <c r="U34" s="1" t="s">
        <v>1382</v>
      </c>
      <c r="V34" s="1" t="s">
        <v>1383</v>
      </c>
    </row>
    <row r="35" s="1" customFormat="1" spans="1:22">
      <c r="A35" s="1" t="s">
        <v>1098</v>
      </c>
      <c r="B35" s="1" t="s">
        <v>621</v>
      </c>
      <c r="C35" s="1" t="s">
        <v>1099</v>
      </c>
      <c r="D35" s="1" t="s">
        <v>146</v>
      </c>
      <c r="E35" s="1" t="s">
        <v>1477</v>
      </c>
      <c r="F35" s="1" t="s">
        <v>353</v>
      </c>
      <c r="G35" s="1" t="s">
        <v>603</v>
      </c>
      <c r="H35" s="1" t="s">
        <v>1373</v>
      </c>
      <c r="I35" s="1" t="s">
        <v>1450</v>
      </c>
      <c r="J35" s="1" t="s">
        <v>1375</v>
      </c>
      <c r="K35" s="1" t="s">
        <v>1450</v>
      </c>
      <c r="L35" s="1" t="s">
        <v>1450</v>
      </c>
      <c r="M35" s="1" t="s">
        <v>1376</v>
      </c>
      <c r="N35" s="1" t="s">
        <v>1376</v>
      </c>
      <c r="O35" s="1" t="s">
        <v>1377</v>
      </c>
      <c r="P35" s="1" t="s">
        <v>1378</v>
      </c>
      <c r="Q35" s="1" t="s">
        <v>1379</v>
      </c>
      <c r="R35" s="1" t="s">
        <v>1478</v>
      </c>
      <c r="S35" s="1" t="s">
        <v>75</v>
      </c>
      <c r="T35" s="1" t="s">
        <v>1381</v>
      </c>
      <c r="U35" s="1" t="s">
        <v>1382</v>
      </c>
      <c r="V35" s="1" t="s">
        <v>1383</v>
      </c>
    </row>
    <row r="36" s="1" customFormat="1" spans="1:22">
      <c r="A36" s="1" t="s">
        <v>1117</v>
      </c>
      <c r="B36" s="1" t="s">
        <v>621</v>
      </c>
      <c r="C36" s="1" t="s">
        <v>1118</v>
      </c>
      <c r="D36" s="1" t="s">
        <v>146</v>
      </c>
      <c r="E36" s="1" t="s">
        <v>1479</v>
      </c>
      <c r="F36" s="1" t="s">
        <v>353</v>
      </c>
      <c r="G36" s="1" t="s">
        <v>603</v>
      </c>
      <c r="H36" s="1" t="s">
        <v>1373</v>
      </c>
      <c r="I36" s="1" t="s">
        <v>1450</v>
      </c>
      <c r="J36" s="1" t="s">
        <v>1375</v>
      </c>
      <c r="K36" s="1" t="s">
        <v>1450</v>
      </c>
      <c r="L36" s="1" t="s">
        <v>1450</v>
      </c>
      <c r="M36" s="1" t="s">
        <v>1376</v>
      </c>
      <c r="N36" s="1" t="s">
        <v>1376</v>
      </c>
      <c r="O36" s="1" t="s">
        <v>1377</v>
      </c>
      <c r="P36" s="1" t="s">
        <v>1378</v>
      </c>
      <c r="Q36" s="1" t="s">
        <v>1379</v>
      </c>
      <c r="R36" s="1" t="s">
        <v>1480</v>
      </c>
      <c r="S36" s="1" t="s">
        <v>75</v>
      </c>
      <c r="T36" s="1" t="s">
        <v>1381</v>
      </c>
      <c r="U36" s="1" t="s">
        <v>1382</v>
      </c>
      <c r="V36" s="1" t="s">
        <v>1383</v>
      </c>
    </row>
    <row r="37" s="1" customFormat="1" spans="1:22">
      <c r="A37" s="1" t="s">
        <v>1131</v>
      </c>
      <c r="B37" s="1" t="s">
        <v>621</v>
      </c>
      <c r="C37" s="1" t="s">
        <v>1132</v>
      </c>
      <c r="D37" s="1" t="s">
        <v>246</v>
      </c>
      <c r="E37" s="1" t="s">
        <v>1481</v>
      </c>
      <c r="F37" s="1" t="s">
        <v>621</v>
      </c>
      <c r="G37" s="1" t="s">
        <v>603</v>
      </c>
      <c r="H37" s="1" t="s">
        <v>1373</v>
      </c>
      <c r="I37" s="1" t="s">
        <v>1482</v>
      </c>
      <c r="J37" s="1" t="s">
        <v>1375</v>
      </c>
      <c r="K37" s="1" t="s">
        <v>1482</v>
      </c>
      <c r="L37" s="1" t="s">
        <v>1482</v>
      </c>
      <c r="M37" s="1" t="s">
        <v>1376</v>
      </c>
      <c r="N37" s="1" t="s">
        <v>1376</v>
      </c>
      <c r="O37" s="1" t="s">
        <v>1377</v>
      </c>
      <c r="P37" s="1" t="s">
        <v>1378</v>
      </c>
      <c r="Q37" s="1" t="s">
        <v>1379</v>
      </c>
      <c r="R37" s="1" t="s">
        <v>1483</v>
      </c>
      <c r="S37" s="1" t="s">
        <v>75</v>
      </c>
      <c r="T37" s="1" t="s">
        <v>1381</v>
      </c>
      <c r="U37" s="1" t="s">
        <v>1382</v>
      </c>
      <c r="V37" s="1" t="s">
        <v>1383</v>
      </c>
    </row>
    <row r="38" s="1" customFormat="1" spans="1:22">
      <c r="A38" s="1" t="s">
        <v>829</v>
      </c>
      <c r="B38" s="1" t="s">
        <v>621</v>
      </c>
      <c r="C38" s="1" t="s">
        <v>830</v>
      </c>
      <c r="D38" s="1" t="s">
        <v>146</v>
      </c>
      <c r="E38" s="1" t="s">
        <v>1484</v>
      </c>
      <c r="F38" s="1" t="s">
        <v>621</v>
      </c>
      <c r="G38" s="1" t="s">
        <v>353</v>
      </c>
      <c r="H38" s="1" t="s">
        <v>1373</v>
      </c>
      <c r="I38" s="1" t="s">
        <v>1439</v>
      </c>
      <c r="J38" s="1" t="s">
        <v>1375</v>
      </c>
      <c r="K38" s="1" t="s">
        <v>1439</v>
      </c>
      <c r="L38" s="1" t="s">
        <v>1377</v>
      </c>
      <c r="M38" s="1" t="s">
        <v>1485</v>
      </c>
      <c r="N38" s="1" t="s">
        <v>1485</v>
      </c>
      <c r="O38" s="1" t="s">
        <v>1377</v>
      </c>
      <c r="P38" s="1" t="s">
        <v>1378</v>
      </c>
      <c r="Q38" s="1" t="s">
        <v>1379</v>
      </c>
      <c r="R38" s="1" t="s">
        <v>1486</v>
      </c>
      <c r="S38" s="1" t="s">
        <v>75</v>
      </c>
      <c r="T38" s="1" t="s">
        <v>1381</v>
      </c>
      <c r="U38" s="1" t="s">
        <v>1382</v>
      </c>
      <c r="V38" s="1" t="s">
        <v>1383</v>
      </c>
    </row>
    <row r="39" s="1" customFormat="1" spans="1:22">
      <c r="A39" s="1" t="s">
        <v>1122</v>
      </c>
      <c r="B39" s="1" t="s">
        <v>621</v>
      </c>
      <c r="C39" s="1" t="s">
        <v>1123</v>
      </c>
      <c r="D39" s="1" t="s">
        <v>1125</v>
      </c>
      <c r="E39" s="1" t="s">
        <v>1487</v>
      </c>
      <c r="F39" s="1" t="s">
        <v>621</v>
      </c>
      <c r="G39" s="1" t="s">
        <v>603</v>
      </c>
      <c r="H39" s="1" t="s">
        <v>1373</v>
      </c>
      <c r="I39" s="1" t="s">
        <v>1488</v>
      </c>
      <c r="J39" s="1" t="s">
        <v>1375</v>
      </c>
      <c r="K39" s="1" t="s">
        <v>1488</v>
      </c>
      <c r="L39" s="1" t="s">
        <v>1488</v>
      </c>
      <c r="M39" s="1" t="s">
        <v>1376</v>
      </c>
      <c r="N39" s="1" t="s">
        <v>1376</v>
      </c>
      <c r="O39" s="1" t="s">
        <v>1377</v>
      </c>
      <c r="P39" s="1" t="s">
        <v>1378</v>
      </c>
      <c r="Q39" s="1" t="s">
        <v>1379</v>
      </c>
      <c r="R39" s="1" t="s">
        <v>1489</v>
      </c>
      <c r="S39" s="1" t="s">
        <v>75</v>
      </c>
      <c r="T39" s="1" t="s">
        <v>1381</v>
      </c>
      <c r="U39" s="1" t="s">
        <v>1382</v>
      </c>
      <c r="V39" s="1" t="s">
        <v>1383</v>
      </c>
    </row>
    <row r="40" s="1" customFormat="1" spans="1:22">
      <c r="A40" s="1" t="s">
        <v>1178</v>
      </c>
      <c r="B40" s="1" t="s">
        <v>621</v>
      </c>
      <c r="C40" s="1" t="s">
        <v>1179</v>
      </c>
      <c r="D40" s="1" t="s">
        <v>203</v>
      </c>
      <c r="E40" s="1" t="s">
        <v>1490</v>
      </c>
      <c r="F40" s="1" t="s">
        <v>353</v>
      </c>
      <c r="G40" s="1" t="s">
        <v>603</v>
      </c>
      <c r="H40" s="1" t="s">
        <v>1373</v>
      </c>
      <c r="I40" s="1" t="s">
        <v>1482</v>
      </c>
      <c r="J40" s="1" t="s">
        <v>1375</v>
      </c>
      <c r="K40" s="1" t="s">
        <v>1482</v>
      </c>
      <c r="L40" s="1" t="s">
        <v>1482</v>
      </c>
      <c r="M40" s="1" t="s">
        <v>1376</v>
      </c>
      <c r="N40" s="1" t="s">
        <v>1376</v>
      </c>
      <c r="O40" s="1" t="s">
        <v>1377</v>
      </c>
      <c r="P40" s="1" t="s">
        <v>1378</v>
      </c>
      <c r="Q40" s="1" t="s">
        <v>1379</v>
      </c>
      <c r="R40" s="1" t="s">
        <v>1491</v>
      </c>
      <c r="S40" s="1" t="s">
        <v>75</v>
      </c>
      <c r="T40" s="1" t="s">
        <v>1381</v>
      </c>
      <c r="U40" s="1" t="s">
        <v>1382</v>
      </c>
      <c r="V40" s="1" t="s">
        <v>1383</v>
      </c>
    </row>
    <row r="41" s="1" customFormat="1" spans="1:22">
      <c r="A41" s="1" t="s">
        <v>1190</v>
      </c>
      <c r="B41" s="1" t="s">
        <v>83</v>
      </c>
      <c r="C41" s="1" t="s">
        <v>1191</v>
      </c>
      <c r="D41" s="1" t="s">
        <v>146</v>
      </c>
      <c r="E41" s="1" t="s">
        <v>1492</v>
      </c>
      <c r="F41" s="1" t="s">
        <v>353</v>
      </c>
      <c r="G41" s="1" t="s">
        <v>603</v>
      </c>
      <c r="H41" s="1" t="s">
        <v>1373</v>
      </c>
      <c r="I41" s="1" t="s">
        <v>1493</v>
      </c>
      <c r="J41" s="1" t="s">
        <v>1375</v>
      </c>
      <c r="K41" s="1" t="s">
        <v>1493</v>
      </c>
      <c r="L41" s="1" t="s">
        <v>1493</v>
      </c>
      <c r="M41" s="1" t="s">
        <v>1376</v>
      </c>
      <c r="N41" s="1" t="s">
        <v>1376</v>
      </c>
      <c r="O41" s="1" t="s">
        <v>1377</v>
      </c>
      <c r="P41" s="1" t="s">
        <v>1378</v>
      </c>
      <c r="Q41" s="1" t="s">
        <v>1379</v>
      </c>
      <c r="R41" s="1" t="s">
        <v>1494</v>
      </c>
      <c r="S41" s="1" t="s">
        <v>75</v>
      </c>
      <c r="T41" s="1" t="s">
        <v>1381</v>
      </c>
      <c r="U41" s="1" t="s">
        <v>1382</v>
      </c>
      <c r="V41" s="1" t="s">
        <v>1383</v>
      </c>
    </row>
    <row r="42" s="1" customFormat="1" spans="1:22">
      <c r="A42" s="1" t="s">
        <v>1146</v>
      </c>
      <c r="B42" s="1" t="s">
        <v>83</v>
      </c>
      <c r="C42" s="1" t="s">
        <v>1147</v>
      </c>
      <c r="D42" s="1" t="s">
        <v>146</v>
      </c>
      <c r="E42" s="1" t="s">
        <v>1495</v>
      </c>
      <c r="F42" s="1" t="s">
        <v>353</v>
      </c>
      <c r="G42" s="1" t="s">
        <v>603</v>
      </c>
      <c r="H42" s="1" t="s">
        <v>1373</v>
      </c>
      <c r="I42" s="1" t="s">
        <v>1493</v>
      </c>
      <c r="J42" s="1" t="s">
        <v>1375</v>
      </c>
      <c r="K42" s="1" t="s">
        <v>1493</v>
      </c>
      <c r="L42" s="1" t="s">
        <v>1493</v>
      </c>
      <c r="M42" s="1" t="s">
        <v>1376</v>
      </c>
      <c r="N42" s="1" t="s">
        <v>1376</v>
      </c>
      <c r="O42" s="1" t="s">
        <v>1377</v>
      </c>
      <c r="P42" s="1" t="s">
        <v>1378</v>
      </c>
      <c r="Q42" s="1" t="s">
        <v>1379</v>
      </c>
      <c r="R42" s="1" t="s">
        <v>1496</v>
      </c>
      <c r="S42" s="1" t="s">
        <v>75</v>
      </c>
      <c r="T42" s="1" t="s">
        <v>1381</v>
      </c>
      <c r="U42" s="1" t="s">
        <v>1382</v>
      </c>
      <c r="V42" s="1" t="s">
        <v>1383</v>
      </c>
    </row>
    <row r="43" s="1" customFormat="1" spans="1:22">
      <c r="A43" s="1" t="s">
        <v>1140</v>
      </c>
      <c r="B43" s="1" t="s">
        <v>83</v>
      </c>
      <c r="C43" s="1" t="s">
        <v>1141</v>
      </c>
      <c r="D43" s="1" t="s">
        <v>203</v>
      </c>
      <c r="E43" s="1" t="s">
        <v>1497</v>
      </c>
      <c r="F43" s="1" t="s">
        <v>353</v>
      </c>
      <c r="G43" s="1" t="s">
        <v>603</v>
      </c>
      <c r="H43" s="1" t="s">
        <v>1373</v>
      </c>
      <c r="I43" s="1" t="s">
        <v>1498</v>
      </c>
      <c r="J43" s="1" t="s">
        <v>1375</v>
      </c>
      <c r="K43" s="1" t="s">
        <v>1498</v>
      </c>
      <c r="L43" s="1" t="s">
        <v>1498</v>
      </c>
      <c r="M43" s="1" t="s">
        <v>1376</v>
      </c>
      <c r="N43" s="1" t="s">
        <v>1376</v>
      </c>
      <c r="O43" s="1" t="s">
        <v>1377</v>
      </c>
      <c r="P43" s="1" t="s">
        <v>1378</v>
      </c>
      <c r="Q43" s="1" t="s">
        <v>1379</v>
      </c>
      <c r="R43" s="1" t="s">
        <v>1499</v>
      </c>
      <c r="S43" s="1" t="s">
        <v>75</v>
      </c>
      <c r="T43" s="1" t="s">
        <v>1381</v>
      </c>
      <c r="U43" s="1" t="s">
        <v>1382</v>
      </c>
      <c r="V43" s="1" t="s">
        <v>1383</v>
      </c>
    </row>
    <row r="44" s="1" customFormat="1" spans="1:22">
      <c r="A44" s="1" t="s">
        <v>1119</v>
      </c>
      <c r="B44" s="1" t="s">
        <v>83</v>
      </c>
      <c r="C44" s="1" t="s">
        <v>1120</v>
      </c>
      <c r="D44" s="1" t="s">
        <v>146</v>
      </c>
      <c r="E44" s="1" t="s">
        <v>1500</v>
      </c>
      <c r="F44" s="1" t="s">
        <v>353</v>
      </c>
      <c r="G44" s="1" t="s">
        <v>603</v>
      </c>
      <c r="H44" s="1" t="s">
        <v>1373</v>
      </c>
      <c r="I44" s="1" t="s">
        <v>1493</v>
      </c>
      <c r="J44" s="1" t="s">
        <v>1375</v>
      </c>
      <c r="K44" s="1" t="s">
        <v>1493</v>
      </c>
      <c r="L44" s="1" t="s">
        <v>1493</v>
      </c>
      <c r="M44" s="1" t="s">
        <v>1376</v>
      </c>
      <c r="N44" s="1" t="s">
        <v>1376</v>
      </c>
      <c r="O44" s="1" t="s">
        <v>1377</v>
      </c>
      <c r="P44" s="1" t="s">
        <v>1378</v>
      </c>
      <c r="Q44" s="1" t="s">
        <v>1379</v>
      </c>
      <c r="R44" s="1" t="s">
        <v>1501</v>
      </c>
      <c r="S44" s="1" t="s">
        <v>75</v>
      </c>
      <c r="T44" s="1" t="s">
        <v>1381</v>
      </c>
      <c r="U44" s="1" t="s">
        <v>1382</v>
      </c>
      <c r="V44" s="1" t="s">
        <v>1383</v>
      </c>
    </row>
    <row r="45" s="1" customFormat="1" spans="1:22">
      <c r="A45" s="1" t="s">
        <v>799</v>
      </c>
      <c r="B45" s="1" t="s">
        <v>83</v>
      </c>
      <c r="C45" s="1" t="s">
        <v>800</v>
      </c>
      <c r="D45" s="1" t="s">
        <v>146</v>
      </c>
      <c r="E45" s="1" t="s">
        <v>1502</v>
      </c>
      <c r="F45" s="1" t="s">
        <v>83</v>
      </c>
      <c r="G45" s="1" t="s">
        <v>621</v>
      </c>
      <c r="H45" s="1" t="s">
        <v>1373</v>
      </c>
      <c r="I45" s="1" t="s">
        <v>1503</v>
      </c>
      <c r="J45" s="1" t="s">
        <v>1375</v>
      </c>
      <c r="K45" s="1" t="s">
        <v>1503</v>
      </c>
      <c r="L45" s="1" t="s">
        <v>1503</v>
      </c>
      <c r="M45" s="1" t="s">
        <v>1376</v>
      </c>
      <c r="N45" s="1" t="s">
        <v>1376</v>
      </c>
      <c r="O45" s="1" t="s">
        <v>1377</v>
      </c>
      <c r="P45" s="1" t="s">
        <v>1378</v>
      </c>
      <c r="Q45" s="1" t="s">
        <v>1379</v>
      </c>
      <c r="R45" s="1" t="s">
        <v>1504</v>
      </c>
      <c r="S45" s="1" t="s">
        <v>75</v>
      </c>
      <c r="T45" s="1" t="s">
        <v>1381</v>
      </c>
      <c r="U45" s="1" t="s">
        <v>1382</v>
      </c>
      <c r="V45" s="1" t="s">
        <v>1383</v>
      </c>
    </row>
    <row r="46" s="1" customFormat="1" spans="1:22">
      <c r="A46" s="1" t="s">
        <v>894</v>
      </c>
      <c r="B46" s="1" t="s">
        <v>83</v>
      </c>
      <c r="C46" s="1" t="s">
        <v>895</v>
      </c>
      <c r="D46" s="1" t="s">
        <v>146</v>
      </c>
      <c r="E46" s="1" t="s">
        <v>1505</v>
      </c>
      <c r="F46" s="1" t="s">
        <v>621</v>
      </c>
      <c r="G46" s="1" t="s">
        <v>353</v>
      </c>
      <c r="H46" s="1" t="s">
        <v>1373</v>
      </c>
      <c r="I46" s="1" t="s">
        <v>1506</v>
      </c>
      <c r="J46" s="1" t="s">
        <v>1375</v>
      </c>
      <c r="K46" s="1" t="s">
        <v>1506</v>
      </c>
      <c r="L46" s="1" t="s">
        <v>1506</v>
      </c>
      <c r="M46" s="1" t="s">
        <v>1376</v>
      </c>
      <c r="N46" s="1" t="s">
        <v>1376</v>
      </c>
      <c r="O46" s="1" t="s">
        <v>1377</v>
      </c>
      <c r="P46" s="1" t="s">
        <v>1378</v>
      </c>
      <c r="Q46" s="1" t="s">
        <v>1379</v>
      </c>
      <c r="R46" s="1" t="s">
        <v>1507</v>
      </c>
      <c r="S46" s="1" t="s">
        <v>75</v>
      </c>
      <c r="T46" s="1" t="s">
        <v>1381</v>
      </c>
      <c r="U46" s="1" t="s">
        <v>1382</v>
      </c>
      <c r="V46" s="1" t="s">
        <v>1383</v>
      </c>
    </row>
    <row r="47" s="1" customFormat="1" spans="1:22">
      <c r="A47" s="1" t="s">
        <v>990</v>
      </c>
      <c r="B47" s="1" t="s">
        <v>83</v>
      </c>
      <c r="C47" s="1" t="s">
        <v>991</v>
      </c>
      <c r="D47" s="1" t="s">
        <v>1508</v>
      </c>
      <c r="E47" s="1" t="s">
        <v>1509</v>
      </c>
      <c r="F47" s="1" t="s">
        <v>621</v>
      </c>
      <c r="G47" s="1" t="s">
        <v>353</v>
      </c>
      <c r="H47" s="1" t="s">
        <v>1373</v>
      </c>
      <c r="I47" s="1" t="s">
        <v>1510</v>
      </c>
      <c r="J47" s="1" t="s">
        <v>1375</v>
      </c>
      <c r="K47" s="1" t="s">
        <v>1510</v>
      </c>
      <c r="L47" s="1" t="s">
        <v>1510</v>
      </c>
      <c r="M47" s="1" t="s">
        <v>1376</v>
      </c>
      <c r="N47" s="1" t="s">
        <v>1376</v>
      </c>
      <c r="O47" s="1" t="s">
        <v>1377</v>
      </c>
      <c r="P47" s="1" t="s">
        <v>1378</v>
      </c>
      <c r="Q47" s="1" t="s">
        <v>1379</v>
      </c>
      <c r="R47" s="1" t="s">
        <v>1511</v>
      </c>
      <c r="S47" s="1" t="s">
        <v>75</v>
      </c>
      <c r="T47" s="1" t="s">
        <v>1381</v>
      </c>
      <c r="U47" s="1" t="s">
        <v>1434</v>
      </c>
      <c r="V47" s="1" t="s">
        <v>1406</v>
      </c>
    </row>
    <row r="48" s="1" customFormat="1" spans="1:22">
      <c r="A48" s="1" t="s">
        <v>1111</v>
      </c>
      <c r="B48" s="1" t="s">
        <v>83</v>
      </c>
      <c r="C48" s="1" t="s">
        <v>1112</v>
      </c>
      <c r="D48" s="1" t="s">
        <v>255</v>
      </c>
      <c r="E48" s="1" t="s">
        <v>1512</v>
      </c>
      <c r="F48" s="1" t="s">
        <v>621</v>
      </c>
      <c r="G48" s="1" t="s">
        <v>603</v>
      </c>
      <c r="H48" s="1" t="s">
        <v>1373</v>
      </c>
      <c r="I48" s="1" t="s">
        <v>1513</v>
      </c>
      <c r="J48" s="1" t="s">
        <v>1375</v>
      </c>
      <c r="K48" s="1" t="s">
        <v>1513</v>
      </c>
      <c r="L48" s="1" t="s">
        <v>1513</v>
      </c>
      <c r="M48" s="1" t="s">
        <v>1376</v>
      </c>
      <c r="N48" s="1" t="s">
        <v>1376</v>
      </c>
      <c r="O48" s="1" t="s">
        <v>1377</v>
      </c>
      <c r="P48" s="1" t="s">
        <v>1378</v>
      </c>
      <c r="Q48" s="1" t="s">
        <v>1379</v>
      </c>
      <c r="R48" s="1" t="s">
        <v>1514</v>
      </c>
      <c r="S48" s="1" t="s">
        <v>75</v>
      </c>
      <c r="T48" s="1" t="s">
        <v>1381</v>
      </c>
      <c r="U48" s="1" t="s">
        <v>1382</v>
      </c>
      <c r="V48" s="1" t="s">
        <v>1383</v>
      </c>
    </row>
    <row r="49" s="1" customFormat="1" spans="1:22">
      <c r="A49" s="1" t="s">
        <v>1182</v>
      </c>
      <c r="B49" s="1" t="s">
        <v>83</v>
      </c>
      <c r="C49" s="1" t="s">
        <v>1183</v>
      </c>
      <c r="D49" s="1" t="s">
        <v>403</v>
      </c>
      <c r="E49" s="1" t="s">
        <v>1515</v>
      </c>
      <c r="F49" s="1" t="s">
        <v>621</v>
      </c>
      <c r="G49" s="1" t="s">
        <v>603</v>
      </c>
      <c r="H49" s="1" t="s">
        <v>1373</v>
      </c>
      <c r="I49" s="1" t="s">
        <v>1516</v>
      </c>
      <c r="J49" s="1" t="s">
        <v>1375</v>
      </c>
      <c r="K49" s="1" t="s">
        <v>1516</v>
      </c>
      <c r="L49" s="1" t="s">
        <v>1516</v>
      </c>
      <c r="M49" s="1" t="s">
        <v>1376</v>
      </c>
      <c r="N49" s="1" t="s">
        <v>1376</v>
      </c>
      <c r="O49" s="1" t="s">
        <v>1377</v>
      </c>
      <c r="P49" s="1" t="s">
        <v>1378</v>
      </c>
      <c r="Q49" s="1" t="s">
        <v>1379</v>
      </c>
      <c r="R49" s="1" t="s">
        <v>1517</v>
      </c>
      <c r="S49" s="1" t="s">
        <v>75</v>
      </c>
      <c r="T49" s="1" t="s">
        <v>1381</v>
      </c>
      <c r="U49" s="1" t="s">
        <v>1382</v>
      </c>
      <c r="V49" s="1" t="s">
        <v>1383</v>
      </c>
    </row>
    <row r="50" s="1" customFormat="1" spans="1:22">
      <c r="A50" s="1" t="s">
        <v>912</v>
      </c>
      <c r="B50" s="1" t="s">
        <v>83</v>
      </c>
      <c r="C50" s="1" t="s">
        <v>913</v>
      </c>
      <c r="D50" s="1" t="s">
        <v>403</v>
      </c>
      <c r="E50" s="1" t="s">
        <v>1518</v>
      </c>
      <c r="F50" s="1" t="s">
        <v>83</v>
      </c>
      <c r="G50" s="1" t="s">
        <v>353</v>
      </c>
      <c r="H50" s="1" t="s">
        <v>1373</v>
      </c>
      <c r="I50" s="1" t="s">
        <v>1519</v>
      </c>
      <c r="J50" s="1" t="s">
        <v>1375</v>
      </c>
      <c r="K50" s="1" t="s">
        <v>1519</v>
      </c>
      <c r="L50" s="1" t="s">
        <v>1519</v>
      </c>
      <c r="M50" s="1" t="s">
        <v>1376</v>
      </c>
      <c r="N50" s="1" t="s">
        <v>1376</v>
      </c>
      <c r="O50" s="1" t="s">
        <v>1377</v>
      </c>
      <c r="P50" s="1" t="s">
        <v>1378</v>
      </c>
      <c r="Q50" s="1" t="s">
        <v>1379</v>
      </c>
      <c r="R50" s="1" t="s">
        <v>1520</v>
      </c>
      <c r="S50" s="1" t="s">
        <v>75</v>
      </c>
      <c r="T50" s="1" t="s">
        <v>1381</v>
      </c>
      <c r="U50" s="1" t="s">
        <v>1382</v>
      </c>
      <c r="V50" s="1" t="s">
        <v>1383</v>
      </c>
    </row>
    <row r="51" s="1" customFormat="1" spans="1:22">
      <c r="A51" s="1" t="s">
        <v>814</v>
      </c>
      <c r="B51" s="1" t="s">
        <v>83</v>
      </c>
      <c r="C51" s="1" t="s">
        <v>815</v>
      </c>
      <c r="D51" s="1" t="s">
        <v>274</v>
      </c>
      <c r="E51" s="1" t="s">
        <v>1521</v>
      </c>
      <c r="F51" s="1" t="s">
        <v>83</v>
      </c>
      <c r="G51" s="1" t="s">
        <v>621</v>
      </c>
      <c r="H51" s="1" t="s">
        <v>1373</v>
      </c>
      <c r="I51" s="1" t="s">
        <v>1522</v>
      </c>
      <c r="J51" s="1" t="s">
        <v>1375</v>
      </c>
      <c r="K51" s="1" t="s">
        <v>1522</v>
      </c>
      <c r="L51" s="1" t="s">
        <v>1522</v>
      </c>
      <c r="M51" s="1" t="s">
        <v>1376</v>
      </c>
      <c r="N51" s="1" t="s">
        <v>1376</v>
      </c>
      <c r="O51" s="1" t="s">
        <v>1377</v>
      </c>
      <c r="P51" s="1" t="s">
        <v>1378</v>
      </c>
      <c r="Q51" s="1" t="s">
        <v>1379</v>
      </c>
      <c r="R51" s="1" t="s">
        <v>1523</v>
      </c>
      <c r="S51" s="1" t="s">
        <v>75</v>
      </c>
      <c r="T51" s="1" t="s">
        <v>1381</v>
      </c>
      <c r="U51" s="1" t="s">
        <v>1382</v>
      </c>
      <c r="V51" s="1" t="s">
        <v>1383</v>
      </c>
    </row>
    <row r="52" s="1" customFormat="1" spans="1:22">
      <c r="A52" s="1" t="s">
        <v>805</v>
      </c>
      <c r="B52" s="1" t="s">
        <v>83</v>
      </c>
      <c r="C52" s="1" t="s">
        <v>806</v>
      </c>
      <c r="D52" s="1" t="s">
        <v>274</v>
      </c>
      <c r="E52" s="1" t="s">
        <v>1524</v>
      </c>
      <c r="F52" s="1" t="s">
        <v>83</v>
      </c>
      <c r="G52" s="1" t="s">
        <v>621</v>
      </c>
      <c r="H52" s="1" t="s">
        <v>1373</v>
      </c>
      <c r="I52" s="1" t="s">
        <v>1426</v>
      </c>
      <c r="J52" s="1" t="s">
        <v>1375</v>
      </c>
      <c r="K52" s="1" t="s">
        <v>1426</v>
      </c>
      <c r="L52" s="1" t="s">
        <v>1426</v>
      </c>
      <c r="M52" s="1" t="s">
        <v>1376</v>
      </c>
      <c r="N52" s="1" t="s">
        <v>1376</v>
      </c>
      <c r="O52" s="1" t="s">
        <v>1377</v>
      </c>
      <c r="P52" s="1" t="s">
        <v>1378</v>
      </c>
      <c r="Q52" s="1" t="s">
        <v>1379</v>
      </c>
      <c r="R52" s="1" t="s">
        <v>1525</v>
      </c>
      <c r="S52" s="1" t="s">
        <v>75</v>
      </c>
      <c r="T52" s="1" t="s">
        <v>1381</v>
      </c>
      <c r="U52" s="1" t="s">
        <v>1382</v>
      </c>
      <c r="V52" s="1" t="s">
        <v>1383</v>
      </c>
    </row>
    <row r="53" s="1" customFormat="1" spans="1:22">
      <c r="A53" s="1" t="s">
        <v>791</v>
      </c>
      <c r="B53" s="1" t="s">
        <v>83</v>
      </c>
      <c r="C53" s="1" t="s">
        <v>792</v>
      </c>
      <c r="D53" s="1" t="s">
        <v>794</v>
      </c>
      <c r="E53" s="1" t="s">
        <v>1526</v>
      </c>
      <c r="F53" s="1" t="s">
        <v>83</v>
      </c>
      <c r="G53" s="1" t="s">
        <v>621</v>
      </c>
      <c r="H53" s="1" t="s">
        <v>1373</v>
      </c>
      <c r="I53" s="1" t="s">
        <v>1527</v>
      </c>
      <c r="J53" s="1" t="s">
        <v>1375</v>
      </c>
      <c r="K53" s="1" t="s">
        <v>1527</v>
      </c>
      <c r="L53" s="1" t="s">
        <v>1527</v>
      </c>
      <c r="M53" s="1" t="s">
        <v>1376</v>
      </c>
      <c r="N53" s="1" t="s">
        <v>1376</v>
      </c>
      <c r="O53" s="1" t="s">
        <v>1377</v>
      </c>
      <c r="P53" s="1" t="s">
        <v>1378</v>
      </c>
      <c r="Q53" s="1" t="s">
        <v>1379</v>
      </c>
      <c r="R53" s="1" t="s">
        <v>1528</v>
      </c>
      <c r="S53" s="1" t="s">
        <v>75</v>
      </c>
      <c r="T53" s="1" t="s">
        <v>1381</v>
      </c>
      <c r="U53" s="1" t="s">
        <v>1382</v>
      </c>
      <c r="V53" s="1" t="s">
        <v>1387</v>
      </c>
    </row>
    <row r="54" s="1" customFormat="1" spans="1:22">
      <c r="A54" s="1" t="s">
        <v>802</v>
      </c>
      <c r="B54" s="1" t="s">
        <v>83</v>
      </c>
      <c r="C54" s="1" t="s">
        <v>803</v>
      </c>
      <c r="D54" s="1" t="s">
        <v>146</v>
      </c>
      <c r="E54" s="1" t="s">
        <v>1529</v>
      </c>
      <c r="F54" s="1" t="s">
        <v>83</v>
      </c>
      <c r="G54" s="1" t="s">
        <v>621</v>
      </c>
      <c r="H54" s="1" t="s">
        <v>1373</v>
      </c>
      <c r="I54" s="1" t="s">
        <v>1503</v>
      </c>
      <c r="J54" s="1" t="s">
        <v>1375</v>
      </c>
      <c r="K54" s="1" t="s">
        <v>1503</v>
      </c>
      <c r="L54" s="1" t="s">
        <v>1503</v>
      </c>
      <c r="M54" s="1" t="s">
        <v>1376</v>
      </c>
      <c r="N54" s="1" t="s">
        <v>1376</v>
      </c>
      <c r="O54" s="1" t="s">
        <v>1377</v>
      </c>
      <c r="P54" s="1" t="s">
        <v>1378</v>
      </c>
      <c r="Q54" s="1" t="s">
        <v>1379</v>
      </c>
      <c r="R54" s="1" t="s">
        <v>1530</v>
      </c>
      <c r="S54" s="1" t="s">
        <v>75</v>
      </c>
      <c r="T54" s="1" t="s">
        <v>1381</v>
      </c>
      <c r="U54" s="1" t="s">
        <v>1382</v>
      </c>
      <c r="V54" s="1" t="s">
        <v>1383</v>
      </c>
    </row>
    <row r="55" s="1" customFormat="1" spans="1:22">
      <c r="A55" s="1" t="s">
        <v>788</v>
      </c>
      <c r="B55" s="1" t="s">
        <v>83</v>
      </c>
      <c r="C55" s="1" t="s">
        <v>789</v>
      </c>
      <c r="D55" s="1" t="s">
        <v>146</v>
      </c>
      <c r="E55" s="1" t="s">
        <v>1531</v>
      </c>
      <c r="F55" s="1" t="s">
        <v>83</v>
      </c>
      <c r="G55" s="1" t="s">
        <v>621</v>
      </c>
      <c r="H55" s="1" t="s">
        <v>1373</v>
      </c>
      <c r="I55" s="1" t="s">
        <v>1503</v>
      </c>
      <c r="J55" s="1" t="s">
        <v>1375</v>
      </c>
      <c r="K55" s="1" t="s">
        <v>1503</v>
      </c>
      <c r="L55" s="1" t="s">
        <v>1503</v>
      </c>
      <c r="M55" s="1" t="s">
        <v>1376</v>
      </c>
      <c r="N55" s="1" t="s">
        <v>1376</v>
      </c>
      <c r="O55" s="1" t="s">
        <v>1377</v>
      </c>
      <c r="P55" s="1" t="s">
        <v>1378</v>
      </c>
      <c r="Q55" s="1" t="s">
        <v>1379</v>
      </c>
      <c r="R55" s="1" t="s">
        <v>1532</v>
      </c>
      <c r="S55" s="1" t="s">
        <v>75</v>
      </c>
      <c r="T55" s="1" t="s">
        <v>1381</v>
      </c>
      <c r="U55" s="1" t="s">
        <v>1382</v>
      </c>
      <c r="V55" s="1" t="s">
        <v>1383</v>
      </c>
    </row>
    <row r="56" s="1" customFormat="1" spans="1:22">
      <c r="A56" s="1" t="s">
        <v>811</v>
      </c>
      <c r="B56" s="1" t="s">
        <v>83</v>
      </c>
      <c r="C56" s="1" t="s">
        <v>812</v>
      </c>
      <c r="D56" s="1" t="s">
        <v>146</v>
      </c>
      <c r="E56" s="1" t="s">
        <v>1533</v>
      </c>
      <c r="F56" s="1" t="s">
        <v>83</v>
      </c>
      <c r="G56" s="1" t="s">
        <v>621</v>
      </c>
      <c r="H56" s="1" t="s">
        <v>1373</v>
      </c>
      <c r="I56" s="1" t="s">
        <v>1503</v>
      </c>
      <c r="J56" s="1" t="s">
        <v>1375</v>
      </c>
      <c r="K56" s="1" t="s">
        <v>1503</v>
      </c>
      <c r="L56" s="1" t="s">
        <v>1503</v>
      </c>
      <c r="M56" s="1" t="s">
        <v>1376</v>
      </c>
      <c r="N56" s="1" t="s">
        <v>1376</v>
      </c>
      <c r="O56" s="1" t="s">
        <v>1377</v>
      </c>
      <c r="P56" s="1" t="s">
        <v>1378</v>
      </c>
      <c r="Q56" s="1" t="s">
        <v>1379</v>
      </c>
      <c r="R56" s="1" t="s">
        <v>1534</v>
      </c>
      <c r="S56" s="1" t="s">
        <v>75</v>
      </c>
      <c r="T56" s="1" t="s">
        <v>1381</v>
      </c>
      <c r="U56" s="1" t="s">
        <v>1382</v>
      </c>
      <c r="V56" s="1" t="s">
        <v>1383</v>
      </c>
    </row>
    <row r="57" s="1" customFormat="1" spans="1:22">
      <c r="A57" s="1" t="s">
        <v>1091</v>
      </c>
      <c r="B57" s="1" t="s">
        <v>83</v>
      </c>
      <c r="C57" s="1" t="s">
        <v>1092</v>
      </c>
      <c r="D57" s="1" t="s">
        <v>146</v>
      </c>
      <c r="E57" s="1" t="s">
        <v>1535</v>
      </c>
      <c r="F57" s="1" t="s">
        <v>353</v>
      </c>
      <c r="G57" s="1" t="s">
        <v>603</v>
      </c>
      <c r="H57" s="1" t="s">
        <v>1373</v>
      </c>
      <c r="I57" s="1" t="s">
        <v>1493</v>
      </c>
      <c r="J57" s="1" t="s">
        <v>1375</v>
      </c>
      <c r="K57" s="1" t="s">
        <v>1493</v>
      </c>
      <c r="L57" s="1" t="s">
        <v>1493</v>
      </c>
      <c r="M57" s="1" t="s">
        <v>1376</v>
      </c>
      <c r="N57" s="1" t="s">
        <v>1376</v>
      </c>
      <c r="O57" s="1" t="s">
        <v>1377</v>
      </c>
      <c r="P57" s="1" t="s">
        <v>1378</v>
      </c>
      <c r="Q57" s="1" t="s">
        <v>1379</v>
      </c>
      <c r="R57" s="1" t="s">
        <v>1536</v>
      </c>
      <c r="S57" s="1" t="s">
        <v>75</v>
      </c>
      <c r="T57" s="1" t="s">
        <v>1381</v>
      </c>
      <c r="U57" s="1" t="s">
        <v>1382</v>
      </c>
      <c r="V57" s="1" t="s">
        <v>1383</v>
      </c>
    </row>
    <row r="58" s="1" customFormat="1" spans="1:22">
      <c r="A58" s="1" t="s">
        <v>772</v>
      </c>
      <c r="B58" s="1" t="s">
        <v>83</v>
      </c>
      <c r="C58" s="1" t="s">
        <v>773</v>
      </c>
      <c r="D58" s="1" t="s">
        <v>775</v>
      </c>
      <c r="E58" s="1" t="s">
        <v>1537</v>
      </c>
      <c r="F58" s="1" t="s">
        <v>83</v>
      </c>
      <c r="G58" s="1" t="s">
        <v>621</v>
      </c>
      <c r="H58" s="1" t="s">
        <v>1373</v>
      </c>
      <c r="I58" s="1" t="s">
        <v>1538</v>
      </c>
      <c r="J58" s="1" t="s">
        <v>1375</v>
      </c>
      <c r="K58" s="1" t="s">
        <v>1538</v>
      </c>
      <c r="L58" s="1" t="s">
        <v>1538</v>
      </c>
      <c r="M58" s="1" t="s">
        <v>1376</v>
      </c>
      <c r="N58" s="1" t="s">
        <v>1376</v>
      </c>
      <c r="O58" s="1" t="s">
        <v>1377</v>
      </c>
      <c r="P58" s="1" t="s">
        <v>1378</v>
      </c>
      <c r="Q58" s="1" t="s">
        <v>1379</v>
      </c>
      <c r="R58" s="1" t="s">
        <v>1539</v>
      </c>
      <c r="S58" s="1" t="s">
        <v>75</v>
      </c>
      <c r="T58" s="1" t="s">
        <v>1381</v>
      </c>
      <c r="U58" s="1" t="s">
        <v>1382</v>
      </c>
      <c r="V58" s="1" t="s">
        <v>1406</v>
      </c>
    </row>
    <row r="59" s="1" customFormat="1" spans="1:22">
      <c r="A59" s="1" t="s">
        <v>910</v>
      </c>
      <c r="B59" s="1" t="s">
        <v>83</v>
      </c>
      <c r="C59" s="1" t="s">
        <v>911</v>
      </c>
      <c r="D59" s="1" t="s">
        <v>146</v>
      </c>
      <c r="E59" s="1" t="s">
        <v>1540</v>
      </c>
      <c r="F59" s="1" t="s">
        <v>621</v>
      </c>
      <c r="G59" s="1" t="s">
        <v>353</v>
      </c>
      <c r="H59" s="1" t="s">
        <v>1373</v>
      </c>
      <c r="I59" s="1" t="s">
        <v>1506</v>
      </c>
      <c r="J59" s="1" t="s">
        <v>1375</v>
      </c>
      <c r="K59" s="1" t="s">
        <v>1506</v>
      </c>
      <c r="L59" s="1" t="s">
        <v>1506</v>
      </c>
      <c r="M59" s="1" t="s">
        <v>1376</v>
      </c>
      <c r="N59" s="1" t="s">
        <v>1376</v>
      </c>
      <c r="O59" s="1" t="s">
        <v>1377</v>
      </c>
      <c r="P59" s="1" t="s">
        <v>1378</v>
      </c>
      <c r="Q59" s="1" t="s">
        <v>1379</v>
      </c>
      <c r="R59" s="1" t="s">
        <v>1541</v>
      </c>
      <c r="S59" s="1" t="s">
        <v>75</v>
      </c>
      <c r="T59" s="1" t="s">
        <v>1381</v>
      </c>
      <c r="U59" s="1" t="s">
        <v>1382</v>
      </c>
      <c r="V59" s="1" t="s">
        <v>1383</v>
      </c>
    </row>
    <row r="60" s="1" customFormat="1" spans="1:22">
      <c r="A60" s="1" t="s">
        <v>720</v>
      </c>
      <c r="B60" s="1" t="s">
        <v>83</v>
      </c>
      <c r="C60" s="1" t="s">
        <v>721</v>
      </c>
      <c r="D60" s="1" t="s">
        <v>146</v>
      </c>
      <c r="E60" s="1" t="s">
        <v>1542</v>
      </c>
      <c r="F60" s="1" t="s">
        <v>83</v>
      </c>
      <c r="G60" s="1" t="s">
        <v>621</v>
      </c>
      <c r="H60" s="1" t="s">
        <v>1373</v>
      </c>
      <c r="I60" s="1" t="s">
        <v>1503</v>
      </c>
      <c r="J60" s="1" t="s">
        <v>1375</v>
      </c>
      <c r="K60" s="1" t="s">
        <v>1503</v>
      </c>
      <c r="L60" s="1" t="s">
        <v>1503</v>
      </c>
      <c r="M60" s="1" t="s">
        <v>1376</v>
      </c>
      <c r="N60" s="1" t="s">
        <v>1376</v>
      </c>
      <c r="O60" s="1" t="s">
        <v>1377</v>
      </c>
      <c r="P60" s="1" t="s">
        <v>1378</v>
      </c>
      <c r="Q60" s="1" t="s">
        <v>1379</v>
      </c>
      <c r="R60" s="1" t="s">
        <v>1543</v>
      </c>
      <c r="S60" s="1" t="s">
        <v>75</v>
      </c>
      <c r="T60" s="1" t="s">
        <v>1381</v>
      </c>
      <c r="U60" s="1" t="s">
        <v>1382</v>
      </c>
      <c r="V60" s="1" t="s">
        <v>1383</v>
      </c>
    </row>
    <row r="61" s="1" customFormat="1" spans="1:22">
      <c r="A61" s="1" t="s">
        <v>888</v>
      </c>
      <c r="B61" s="1" t="s">
        <v>83</v>
      </c>
      <c r="C61" s="1" t="s">
        <v>889</v>
      </c>
      <c r="D61" s="1" t="s">
        <v>403</v>
      </c>
      <c r="E61" s="1" t="s">
        <v>1544</v>
      </c>
      <c r="F61" s="1" t="s">
        <v>83</v>
      </c>
      <c r="G61" s="1" t="s">
        <v>353</v>
      </c>
      <c r="H61" s="1" t="s">
        <v>1373</v>
      </c>
      <c r="I61" s="1" t="s">
        <v>1545</v>
      </c>
      <c r="J61" s="1" t="s">
        <v>1375</v>
      </c>
      <c r="K61" s="1" t="s">
        <v>1545</v>
      </c>
      <c r="L61" s="1" t="s">
        <v>1545</v>
      </c>
      <c r="M61" s="1" t="s">
        <v>1376</v>
      </c>
      <c r="N61" s="1" t="s">
        <v>1376</v>
      </c>
      <c r="O61" s="1" t="s">
        <v>1377</v>
      </c>
      <c r="P61" s="1" t="s">
        <v>1378</v>
      </c>
      <c r="Q61" s="1" t="s">
        <v>1379</v>
      </c>
      <c r="R61" s="1" t="s">
        <v>1546</v>
      </c>
      <c r="S61" s="1" t="s">
        <v>75</v>
      </c>
      <c r="T61" s="1" t="s">
        <v>1381</v>
      </c>
      <c r="U61" s="1" t="s">
        <v>1382</v>
      </c>
      <c r="V61" s="1" t="s">
        <v>1383</v>
      </c>
    </row>
    <row r="62" s="1" customFormat="1" spans="1:22">
      <c r="A62" s="1" t="s">
        <v>750</v>
      </c>
      <c r="B62" s="1" t="s">
        <v>83</v>
      </c>
      <c r="C62" s="1" t="s">
        <v>751</v>
      </c>
      <c r="D62" s="1" t="s">
        <v>255</v>
      </c>
      <c r="E62" s="1" t="s">
        <v>1547</v>
      </c>
      <c r="F62" s="1" t="s">
        <v>83</v>
      </c>
      <c r="G62" s="1" t="s">
        <v>621</v>
      </c>
      <c r="H62" s="1" t="s">
        <v>1373</v>
      </c>
      <c r="I62" s="1" t="s">
        <v>1548</v>
      </c>
      <c r="J62" s="1" t="s">
        <v>1375</v>
      </c>
      <c r="K62" s="1" t="s">
        <v>1548</v>
      </c>
      <c r="L62" s="1" t="s">
        <v>1548</v>
      </c>
      <c r="M62" s="1" t="s">
        <v>1376</v>
      </c>
      <c r="N62" s="1" t="s">
        <v>1376</v>
      </c>
      <c r="O62" s="1" t="s">
        <v>1377</v>
      </c>
      <c r="P62" s="1" t="s">
        <v>1378</v>
      </c>
      <c r="Q62" s="1" t="s">
        <v>1379</v>
      </c>
      <c r="R62" s="1" t="s">
        <v>1549</v>
      </c>
      <c r="S62" s="1" t="s">
        <v>75</v>
      </c>
      <c r="T62" s="1" t="s">
        <v>1381</v>
      </c>
      <c r="U62" s="1" t="s">
        <v>1382</v>
      </c>
      <c r="V62" s="1" t="s">
        <v>1383</v>
      </c>
    </row>
    <row r="63" s="1" customFormat="1" spans="1:22">
      <c r="A63" s="1" t="s">
        <v>780</v>
      </c>
      <c r="B63" s="1" t="s">
        <v>83</v>
      </c>
      <c r="C63" s="1" t="s">
        <v>781</v>
      </c>
      <c r="D63" s="1" t="s">
        <v>783</v>
      </c>
      <c r="E63" s="1" t="s">
        <v>1550</v>
      </c>
      <c r="F63" s="1" t="s">
        <v>83</v>
      </c>
      <c r="G63" s="1" t="s">
        <v>621</v>
      </c>
      <c r="H63" s="1" t="s">
        <v>1373</v>
      </c>
      <c r="I63" s="1" t="s">
        <v>1551</v>
      </c>
      <c r="J63" s="1" t="s">
        <v>1375</v>
      </c>
      <c r="K63" s="1" t="s">
        <v>1551</v>
      </c>
      <c r="L63" s="1" t="s">
        <v>1551</v>
      </c>
      <c r="M63" s="1" t="s">
        <v>1376</v>
      </c>
      <c r="N63" s="1" t="s">
        <v>1376</v>
      </c>
      <c r="O63" s="1" t="s">
        <v>1377</v>
      </c>
      <c r="P63" s="1" t="s">
        <v>1378</v>
      </c>
      <c r="Q63" s="1" t="s">
        <v>1379</v>
      </c>
      <c r="R63" s="1" t="s">
        <v>1552</v>
      </c>
      <c r="S63" s="1" t="s">
        <v>75</v>
      </c>
      <c r="T63" s="1" t="s">
        <v>1381</v>
      </c>
      <c r="U63" s="1" t="s">
        <v>1434</v>
      </c>
      <c r="V63" s="1" t="s">
        <v>1406</v>
      </c>
    </row>
    <row r="64" s="1" customFormat="1" spans="1:22">
      <c r="A64" s="1" t="s">
        <v>741</v>
      </c>
      <c r="B64" s="1" t="s">
        <v>83</v>
      </c>
      <c r="C64" s="1" t="s">
        <v>742</v>
      </c>
      <c r="D64" s="1" t="s">
        <v>146</v>
      </c>
      <c r="E64" s="1" t="s">
        <v>1540</v>
      </c>
      <c r="F64" s="1" t="s">
        <v>83</v>
      </c>
      <c r="G64" s="1" t="s">
        <v>621</v>
      </c>
      <c r="H64" s="1" t="s">
        <v>1373</v>
      </c>
      <c r="I64" s="1" t="s">
        <v>1503</v>
      </c>
      <c r="J64" s="1" t="s">
        <v>1375</v>
      </c>
      <c r="K64" s="1" t="s">
        <v>1503</v>
      </c>
      <c r="L64" s="1" t="s">
        <v>1503</v>
      </c>
      <c r="M64" s="1" t="s">
        <v>1376</v>
      </c>
      <c r="N64" s="1" t="s">
        <v>1376</v>
      </c>
      <c r="O64" s="1" t="s">
        <v>1377</v>
      </c>
      <c r="P64" s="1" t="s">
        <v>1378</v>
      </c>
      <c r="Q64" s="1" t="s">
        <v>1379</v>
      </c>
      <c r="R64" s="1" t="s">
        <v>1553</v>
      </c>
      <c r="S64" s="1" t="s">
        <v>75</v>
      </c>
      <c r="T64" s="1" t="s">
        <v>1381</v>
      </c>
      <c r="U64" s="1" t="s">
        <v>1382</v>
      </c>
      <c r="V64" s="1" t="s">
        <v>1383</v>
      </c>
    </row>
    <row r="65" s="1" customFormat="1" spans="1:22">
      <c r="A65" s="1" t="s">
        <v>738</v>
      </c>
      <c r="B65" s="1" t="s">
        <v>83</v>
      </c>
      <c r="C65" s="1" t="s">
        <v>739</v>
      </c>
      <c r="D65" s="1" t="s">
        <v>146</v>
      </c>
      <c r="E65" s="1" t="s">
        <v>1554</v>
      </c>
      <c r="F65" s="1" t="s">
        <v>83</v>
      </c>
      <c r="G65" s="1" t="s">
        <v>621</v>
      </c>
      <c r="H65" s="1" t="s">
        <v>1373</v>
      </c>
      <c r="I65" s="1" t="s">
        <v>1503</v>
      </c>
      <c r="J65" s="1" t="s">
        <v>1375</v>
      </c>
      <c r="K65" s="1" t="s">
        <v>1503</v>
      </c>
      <c r="L65" s="1" t="s">
        <v>1503</v>
      </c>
      <c r="M65" s="1" t="s">
        <v>1376</v>
      </c>
      <c r="N65" s="1" t="s">
        <v>1376</v>
      </c>
      <c r="O65" s="1" t="s">
        <v>1377</v>
      </c>
      <c r="P65" s="1" t="s">
        <v>1378</v>
      </c>
      <c r="Q65" s="1" t="s">
        <v>1379</v>
      </c>
      <c r="R65" s="1" t="s">
        <v>1555</v>
      </c>
      <c r="S65" s="1" t="s">
        <v>75</v>
      </c>
      <c r="T65" s="1" t="s">
        <v>1381</v>
      </c>
      <c r="U65" s="1" t="s">
        <v>1382</v>
      </c>
      <c r="V65" s="1" t="s">
        <v>1383</v>
      </c>
    </row>
    <row r="66" s="1" customFormat="1" spans="1:22">
      <c r="A66" s="1" t="s">
        <v>1102</v>
      </c>
      <c r="B66" s="1" t="s">
        <v>83</v>
      </c>
      <c r="C66" s="1" t="s">
        <v>1103</v>
      </c>
      <c r="D66" s="1" t="s">
        <v>146</v>
      </c>
      <c r="E66" s="1" t="s">
        <v>1556</v>
      </c>
      <c r="F66" s="1" t="s">
        <v>353</v>
      </c>
      <c r="G66" s="1" t="s">
        <v>603</v>
      </c>
      <c r="H66" s="1" t="s">
        <v>1373</v>
      </c>
      <c r="I66" s="1" t="s">
        <v>1557</v>
      </c>
      <c r="J66" s="1" t="s">
        <v>1375</v>
      </c>
      <c r="K66" s="1" t="s">
        <v>1557</v>
      </c>
      <c r="L66" s="1" t="s">
        <v>1557</v>
      </c>
      <c r="M66" s="1" t="s">
        <v>1376</v>
      </c>
      <c r="N66" s="1" t="s">
        <v>1376</v>
      </c>
      <c r="O66" s="1" t="s">
        <v>1377</v>
      </c>
      <c r="P66" s="1" t="s">
        <v>1378</v>
      </c>
      <c r="Q66" s="1" t="s">
        <v>1379</v>
      </c>
      <c r="R66" s="1" t="s">
        <v>1558</v>
      </c>
      <c r="S66" s="1" t="s">
        <v>75</v>
      </c>
      <c r="T66" s="1" t="s">
        <v>1381</v>
      </c>
      <c r="U66" s="1" t="s">
        <v>1382</v>
      </c>
      <c r="V66" s="1" t="s">
        <v>1383</v>
      </c>
    </row>
    <row r="67" s="1" customFormat="1" spans="1:22">
      <c r="A67" s="1" t="s">
        <v>867</v>
      </c>
      <c r="B67" s="1" t="s">
        <v>83</v>
      </c>
      <c r="C67" s="1" t="s">
        <v>868</v>
      </c>
      <c r="D67" s="1" t="s">
        <v>146</v>
      </c>
      <c r="E67" s="1" t="s">
        <v>1559</v>
      </c>
      <c r="F67" s="1" t="s">
        <v>621</v>
      </c>
      <c r="G67" s="1" t="s">
        <v>353</v>
      </c>
      <c r="H67" s="1" t="s">
        <v>1373</v>
      </c>
      <c r="I67" s="1" t="s">
        <v>1506</v>
      </c>
      <c r="J67" s="1" t="s">
        <v>1375</v>
      </c>
      <c r="K67" s="1" t="s">
        <v>1506</v>
      </c>
      <c r="L67" s="1" t="s">
        <v>1506</v>
      </c>
      <c r="M67" s="1" t="s">
        <v>1376</v>
      </c>
      <c r="N67" s="1" t="s">
        <v>1376</v>
      </c>
      <c r="O67" s="1" t="s">
        <v>1377</v>
      </c>
      <c r="P67" s="1" t="s">
        <v>1378</v>
      </c>
      <c r="Q67" s="1" t="s">
        <v>1379</v>
      </c>
      <c r="R67" s="1" t="s">
        <v>1560</v>
      </c>
      <c r="S67" s="1" t="s">
        <v>75</v>
      </c>
      <c r="T67" s="1" t="s">
        <v>1381</v>
      </c>
      <c r="U67" s="1" t="s">
        <v>1382</v>
      </c>
      <c r="V67" s="1" t="s">
        <v>1383</v>
      </c>
    </row>
    <row r="68" s="1" customFormat="1" spans="1:22">
      <c r="A68" s="1" t="s">
        <v>744</v>
      </c>
      <c r="B68" s="1" t="s">
        <v>83</v>
      </c>
      <c r="C68" s="1" t="s">
        <v>745</v>
      </c>
      <c r="D68" s="1" t="s">
        <v>146</v>
      </c>
      <c r="E68" s="1" t="s">
        <v>1561</v>
      </c>
      <c r="F68" s="1" t="s">
        <v>83</v>
      </c>
      <c r="G68" s="1" t="s">
        <v>621</v>
      </c>
      <c r="H68" s="1" t="s">
        <v>1373</v>
      </c>
      <c r="I68" s="1" t="s">
        <v>1503</v>
      </c>
      <c r="J68" s="1" t="s">
        <v>1375</v>
      </c>
      <c r="K68" s="1" t="s">
        <v>1503</v>
      </c>
      <c r="L68" s="1" t="s">
        <v>1503</v>
      </c>
      <c r="M68" s="1" t="s">
        <v>1376</v>
      </c>
      <c r="N68" s="1" t="s">
        <v>1376</v>
      </c>
      <c r="O68" s="1" t="s">
        <v>1377</v>
      </c>
      <c r="P68" s="1" t="s">
        <v>1378</v>
      </c>
      <c r="Q68" s="1" t="s">
        <v>1379</v>
      </c>
      <c r="R68" s="1" t="s">
        <v>1562</v>
      </c>
      <c r="S68" s="1" t="s">
        <v>75</v>
      </c>
      <c r="T68" s="1" t="s">
        <v>1381</v>
      </c>
      <c r="U68" s="1" t="s">
        <v>1382</v>
      </c>
      <c r="V68" s="1" t="s">
        <v>1383</v>
      </c>
    </row>
    <row r="69" s="1" customFormat="1" spans="1:22">
      <c r="A69" s="1" t="s">
        <v>1157</v>
      </c>
      <c r="B69" s="1" t="s">
        <v>83</v>
      </c>
      <c r="C69" s="1" t="s">
        <v>1158</v>
      </c>
      <c r="D69" s="1" t="s">
        <v>969</v>
      </c>
      <c r="E69" s="1" t="s">
        <v>1563</v>
      </c>
      <c r="F69" s="1" t="s">
        <v>83</v>
      </c>
      <c r="G69" s="1" t="s">
        <v>603</v>
      </c>
      <c r="H69" s="1" t="s">
        <v>1373</v>
      </c>
      <c r="I69" s="1" t="s">
        <v>1564</v>
      </c>
      <c r="J69" s="1" t="s">
        <v>1375</v>
      </c>
      <c r="K69" s="1" t="s">
        <v>1564</v>
      </c>
      <c r="L69" s="1" t="s">
        <v>1564</v>
      </c>
      <c r="M69" s="1" t="s">
        <v>1376</v>
      </c>
      <c r="N69" s="1" t="s">
        <v>1376</v>
      </c>
      <c r="O69" s="1" t="s">
        <v>1377</v>
      </c>
      <c r="P69" s="1" t="s">
        <v>1378</v>
      </c>
      <c r="Q69" s="1" t="s">
        <v>1379</v>
      </c>
      <c r="R69" s="1" t="s">
        <v>1565</v>
      </c>
      <c r="S69" s="1" t="s">
        <v>75</v>
      </c>
      <c r="T69" s="1" t="s">
        <v>1381</v>
      </c>
      <c r="U69" s="1" t="s">
        <v>1382</v>
      </c>
      <c r="V69" s="1" t="s">
        <v>1406</v>
      </c>
    </row>
    <row r="70" s="1" customFormat="1" spans="1:22">
      <c r="A70" s="1" t="s">
        <v>732</v>
      </c>
      <c r="B70" s="1" t="s">
        <v>83</v>
      </c>
      <c r="C70" s="1" t="s">
        <v>733</v>
      </c>
      <c r="D70" s="1" t="s">
        <v>146</v>
      </c>
      <c r="E70" s="1" t="s">
        <v>1566</v>
      </c>
      <c r="F70" s="1" t="s">
        <v>83</v>
      </c>
      <c r="G70" s="1" t="s">
        <v>621</v>
      </c>
      <c r="H70" s="1" t="s">
        <v>1373</v>
      </c>
      <c r="I70" s="1" t="s">
        <v>1503</v>
      </c>
      <c r="J70" s="1" t="s">
        <v>1375</v>
      </c>
      <c r="K70" s="1" t="s">
        <v>1503</v>
      </c>
      <c r="L70" s="1" t="s">
        <v>1503</v>
      </c>
      <c r="M70" s="1" t="s">
        <v>1376</v>
      </c>
      <c r="N70" s="1" t="s">
        <v>1376</v>
      </c>
      <c r="O70" s="1" t="s">
        <v>1377</v>
      </c>
      <c r="P70" s="1" t="s">
        <v>1378</v>
      </c>
      <c r="Q70" s="1" t="s">
        <v>1379</v>
      </c>
      <c r="R70" s="1" t="s">
        <v>1567</v>
      </c>
      <c r="S70" s="1" t="s">
        <v>75</v>
      </c>
      <c r="T70" s="1" t="s">
        <v>1381</v>
      </c>
      <c r="U70" s="1" t="s">
        <v>1382</v>
      </c>
      <c r="V70" s="1" t="s">
        <v>1383</v>
      </c>
    </row>
    <row r="71" s="1" customFormat="1" spans="1:22">
      <c r="A71" s="1" t="s">
        <v>714</v>
      </c>
      <c r="B71" s="1" t="s">
        <v>83</v>
      </c>
      <c r="C71" s="1" t="s">
        <v>715</v>
      </c>
      <c r="D71" s="1" t="s">
        <v>146</v>
      </c>
      <c r="E71" s="1" t="s">
        <v>1568</v>
      </c>
      <c r="F71" s="1" t="s">
        <v>83</v>
      </c>
      <c r="G71" s="1" t="s">
        <v>621</v>
      </c>
      <c r="H71" s="1" t="s">
        <v>1373</v>
      </c>
      <c r="I71" s="1" t="s">
        <v>1503</v>
      </c>
      <c r="J71" s="1" t="s">
        <v>1375</v>
      </c>
      <c r="K71" s="1" t="s">
        <v>1503</v>
      </c>
      <c r="L71" s="1" t="s">
        <v>1503</v>
      </c>
      <c r="M71" s="1" t="s">
        <v>1376</v>
      </c>
      <c r="N71" s="1" t="s">
        <v>1376</v>
      </c>
      <c r="O71" s="1" t="s">
        <v>1377</v>
      </c>
      <c r="P71" s="1" t="s">
        <v>1378</v>
      </c>
      <c r="Q71" s="1" t="s">
        <v>1379</v>
      </c>
      <c r="R71" s="1" t="s">
        <v>1569</v>
      </c>
      <c r="S71" s="1" t="s">
        <v>75</v>
      </c>
      <c r="T71" s="1" t="s">
        <v>1381</v>
      </c>
      <c r="U71" s="1" t="s">
        <v>1382</v>
      </c>
      <c r="V71" s="1" t="s">
        <v>1383</v>
      </c>
    </row>
    <row r="72" s="1" customFormat="1" spans="1:22">
      <c r="A72" s="1" t="s">
        <v>1095</v>
      </c>
      <c r="B72" s="1" t="s">
        <v>83</v>
      </c>
      <c r="C72" s="1" t="s">
        <v>1096</v>
      </c>
      <c r="D72" s="1" t="s">
        <v>146</v>
      </c>
      <c r="E72" s="1" t="s">
        <v>1570</v>
      </c>
      <c r="F72" s="1" t="s">
        <v>353</v>
      </c>
      <c r="G72" s="1" t="s">
        <v>603</v>
      </c>
      <c r="H72" s="1" t="s">
        <v>1373</v>
      </c>
      <c r="I72" s="1" t="s">
        <v>1557</v>
      </c>
      <c r="J72" s="1" t="s">
        <v>1375</v>
      </c>
      <c r="K72" s="1" t="s">
        <v>1557</v>
      </c>
      <c r="L72" s="1" t="s">
        <v>1557</v>
      </c>
      <c r="M72" s="1" t="s">
        <v>1376</v>
      </c>
      <c r="N72" s="1" t="s">
        <v>1376</v>
      </c>
      <c r="O72" s="1" t="s">
        <v>1377</v>
      </c>
      <c r="P72" s="1" t="s">
        <v>1378</v>
      </c>
      <c r="Q72" s="1" t="s">
        <v>1379</v>
      </c>
      <c r="R72" s="1" t="s">
        <v>1571</v>
      </c>
      <c r="S72" s="1" t="s">
        <v>75</v>
      </c>
      <c r="T72" s="1" t="s">
        <v>1381</v>
      </c>
      <c r="U72" s="1" t="s">
        <v>1382</v>
      </c>
      <c r="V72" s="1" t="s">
        <v>1383</v>
      </c>
    </row>
    <row r="73" s="1" customFormat="1" spans="1:22">
      <c r="A73" s="1" t="s">
        <v>747</v>
      </c>
      <c r="B73" s="1" t="s">
        <v>83</v>
      </c>
      <c r="C73" s="1" t="s">
        <v>748</v>
      </c>
      <c r="D73" s="1" t="s">
        <v>146</v>
      </c>
      <c r="E73" s="1" t="s">
        <v>1572</v>
      </c>
      <c r="F73" s="1" t="s">
        <v>83</v>
      </c>
      <c r="G73" s="1" t="s">
        <v>621</v>
      </c>
      <c r="H73" s="1" t="s">
        <v>1373</v>
      </c>
      <c r="I73" s="1" t="s">
        <v>1503</v>
      </c>
      <c r="J73" s="1" t="s">
        <v>1375</v>
      </c>
      <c r="K73" s="1" t="s">
        <v>1503</v>
      </c>
      <c r="L73" s="1" t="s">
        <v>1503</v>
      </c>
      <c r="M73" s="1" t="s">
        <v>1376</v>
      </c>
      <c r="N73" s="1" t="s">
        <v>1376</v>
      </c>
      <c r="O73" s="1" t="s">
        <v>1377</v>
      </c>
      <c r="P73" s="1" t="s">
        <v>1378</v>
      </c>
      <c r="Q73" s="1" t="s">
        <v>1379</v>
      </c>
      <c r="R73" s="1" t="s">
        <v>1573</v>
      </c>
      <c r="S73" s="1" t="s">
        <v>75</v>
      </c>
      <c r="T73" s="1" t="s">
        <v>1381</v>
      </c>
      <c r="U73" s="1" t="s">
        <v>1382</v>
      </c>
      <c r="V73" s="1" t="s">
        <v>1383</v>
      </c>
    </row>
    <row r="74" s="1" customFormat="1" spans="1:22">
      <c r="A74" s="1" t="s">
        <v>862</v>
      </c>
      <c r="B74" s="1" t="s">
        <v>83</v>
      </c>
      <c r="C74" s="1" t="s">
        <v>863</v>
      </c>
      <c r="D74" s="1" t="s">
        <v>146</v>
      </c>
      <c r="E74" s="1" t="s">
        <v>1574</v>
      </c>
      <c r="F74" s="1" t="s">
        <v>621</v>
      </c>
      <c r="G74" s="1" t="s">
        <v>353</v>
      </c>
      <c r="H74" s="1" t="s">
        <v>1373</v>
      </c>
      <c r="I74" s="1" t="s">
        <v>1506</v>
      </c>
      <c r="J74" s="1" t="s">
        <v>1375</v>
      </c>
      <c r="K74" s="1" t="s">
        <v>1506</v>
      </c>
      <c r="L74" s="1" t="s">
        <v>1506</v>
      </c>
      <c r="M74" s="1" t="s">
        <v>1376</v>
      </c>
      <c r="N74" s="1" t="s">
        <v>1376</v>
      </c>
      <c r="O74" s="1" t="s">
        <v>1377</v>
      </c>
      <c r="P74" s="1" t="s">
        <v>1378</v>
      </c>
      <c r="Q74" s="1" t="s">
        <v>1379</v>
      </c>
      <c r="R74" s="1" t="s">
        <v>1575</v>
      </c>
      <c r="S74" s="1" t="s">
        <v>75</v>
      </c>
      <c r="T74" s="1" t="s">
        <v>1381</v>
      </c>
      <c r="U74" s="1" t="s">
        <v>1382</v>
      </c>
      <c r="V74" s="1" t="s">
        <v>1383</v>
      </c>
    </row>
    <row r="75" s="1" customFormat="1" spans="1:22">
      <c r="A75" s="1" t="s">
        <v>882</v>
      </c>
      <c r="B75" s="1" t="s">
        <v>83</v>
      </c>
      <c r="C75" s="1" t="s">
        <v>883</v>
      </c>
      <c r="D75" s="1" t="s">
        <v>146</v>
      </c>
      <c r="E75" s="1" t="s">
        <v>1576</v>
      </c>
      <c r="F75" s="1" t="s">
        <v>621</v>
      </c>
      <c r="G75" s="1" t="s">
        <v>353</v>
      </c>
      <c r="H75" s="1" t="s">
        <v>1373</v>
      </c>
      <c r="I75" s="1" t="s">
        <v>1577</v>
      </c>
      <c r="J75" s="1" t="s">
        <v>1375</v>
      </c>
      <c r="K75" s="1" t="s">
        <v>1577</v>
      </c>
      <c r="L75" s="1" t="s">
        <v>1577</v>
      </c>
      <c r="M75" s="1" t="s">
        <v>1376</v>
      </c>
      <c r="N75" s="1" t="s">
        <v>1376</v>
      </c>
      <c r="O75" s="1" t="s">
        <v>1377</v>
      </c>
      <c r="P75" s="1" t="s">
        <v>1378</v>
      </c>
      <c r="Q75" s="1" t="s">
        <v>1379</v>
      </c>
      <c r="R75" s="1" t="s">
        <v>1578</v>
      </c>
      <c r="S75" s="1" t="s">
        <v>75</v>
      </c>
      <c r="T75" s="1" t="s">
        <v>1381</v>
      </c>
      <c r="U75" s="1" t="s">
        <v>1382</v>
      </c>
      <c r="V75" s="1" t="s">
        <v>1383</v>
      </c>
    </row>
    <row r="76" s="1" customFormat="1" spans="1:22">
      <c r="A76" s="1" t="s">
        <v>1061</v>
      </c>
      <c r="B76" s="1" t="s">
        <v>257</v>
      </c>
      <c r="C76" s="1" t="s">
        <v>1062</v>
      </c>
      <c r="D76" s="1" t="s">
        <v>231</v>
      </c>
      <c r="E76" s="1" t="s">
        <v>1579</v>
      </c>
      <c r="F76" s="1" t="s">
        <v>621</v>
      </c>
      <c r="G76" s="1" t="s">
        <v>603</v>
      </c>
      <c r="H76" s="1" t="s">
        <v>1373</v>
      </c>
      <c r="I76" s="1" t="s">
        <v>1580</v>
      </c>
      <c r="J76" s="1" t="s">
        <v>1375</v>
      </c>
      <c r="K76" s="1" t="s">
        <v>1580</v>
      </c>
      <c r="L76" s="1" t="s">
        <v>1580</v>
      </c>
      <c r="M76" s="1" t="s">
        <v>1376</v>
      </c>
      <c r="N76" s="1" t="s">
        <v>1376</v>
      </c>
      <c r="O76" s="1" t="s">
        <v>1377</v>
      </c>
      <c r="P76" s="1" t="s">
        <v>1378</v>
      </c>
      <c r="Q76" s="1" t="s">
        <v>1379</v>
      </c>
      <c r="R76" s="1" t="s">
        <v>1581</v>
      </c>
      <c r="S76" s="1" t="s">
        <v>75</v>
      </c>
      <c r="T76" s="1" t="s">
        <v>1381</v>
      </c>
      <c r="U76" s="1" t="s">
        <v>1382</v>
      </c>
      <c r="V76" s="1" t="s">
        <v>1383</v>
      </c>
    </row>
    <row r="77" s="1" customFormat="1" spans="1:22">
      <c r="A77" s="1" t="s">
        <v>228</v>
      </c>
      <c r="B77" s="1" t="s">
        <v>233</v>
      </c>
      <c r="C77" s="1" t="s">
        <v>229</v>
      </c>
      <c r="D77" s="1" t="s">
        <v>231</v>
      </c>
      <c r="E77" s="1" t="s">
        <v>1582</v>
      </c>
      <c r="F77" s="1" t="s">
        <v>81</v>
      </c>
      <c r="G77" s="1" t="s">
        <v>94</v>
      </c>
      <c r="H77" s="1" t="s">
        <v>1373</v>
      </c>
      <c r="I77" s="1" t="s">
        <v>1583</v>
      </c>
      <c r="J77" s="1" t="s">
        <v>1375</v>
      </c>
      <c r="K77" s="1" t="s">
        <v>1583</v>
      </c>
      <c r="L77" s="1" t="s">
        <v>1583</v>
      </c>
      <c r="M77" s="1" t="s">
        <v>1376</v>
      </c>
      <c r="N77" s="1" t="s">
        <v>1376</v>
      </c>
      <c r="O77" s="1" t="s">
        <v>1377</v>
      </c>
      <c r="P77" s="1" t="s">
        <v>1378</v>
      </c>
      <c r="Q77" s="1" t="s">
        <v>1379</v>
      </c>
      <c r="R77" s="1" t="s">
        <v>1584</v>
      </c>
      <c r="S77" s="1" t="s">
        <v>75</v>
      </c>
      <c r="T77" s="1" t="s">
        <v>1381</v>
      </c>
      <c r="U77" s="1" t="s">
        <v>1382</v>
      </c>
      <c r="V77" s="1" t="s">
        <v>1383</v>
      </c>
    </row>
    <row r="78" s="1" customFormat="1" spans="1:22">
      <c r="A78" s="1" t="s">
        <v>236</v>
      </c>
      <c r="B78" s="1" t="s">
        <v>233</v>
      </c>
      <c r="C78" s="1" t="s">
        <v>237</v>
      </c>
      <c r="D78" s="1" t="s">
        <v>231</v>
      </c>
      <c r="E78" s="1" t="s">
        <v>1585</v>
      </c>
      <c r="F78" s="1" t="s">
        <v>81</v>
      </c>
      <c r="G78" s="1" t="s">
        <v>94</v>
      </c>
      <c r="H78" s="1" t="s">
        <v>1373</v>
      </c>
      <c r="I78" s="1" t="s">
        <v>1586</v>
      </c>
      <c r="J78" s="1" t="s">
        <v>1375</v>
      </c>
      <c r="K78" s="1" t="s">
        <v>1586</v>
      </c>
      <c r="L78" s="1" t="s">
        <v>1586</v>
      </c>
      <c r="M78" s="1" t="s">
        <v>1376</v>
      </c>
      <c r="N78" s="1" t="s">
        <v>1376</v>
      </c>
      <c r="O78" s="1" t="s">
        <v>1377</v>
      </c>
      <c r="P78" s="1" t="s">
        <v>1378</v>
      </c>
      <c r="Q78" s="1" t="s">
        <v>1379</v>
      </c>
      <c r="R78" s="1" t="s">
        <v>1587</v>
      </c>
      <c r="S78" s="1" t="s">
        <v>75</v>
      </c>
      <c r="T78" s="1" t="s">
        <v>1381</v>
      </c>
      <c r="U78" s="1" t="s">
        <v>1382</v>
      </c>
      <c r="V78" s="1" t="s">
        <v>1383</v>
      </c>
    </row>
    <row r="79" s="1" customFormat="1" spans="1:22">
      <c r="A79" s="1" t="s">
        <v>1043</v>
      </c>
      <c r="B79" s="1" t="s">
        <v>104</v>
      </c>
      <c r="C79" s="1" t="s">
        <v>1044</v>
      </c>
      <c r="D79" s="1" t="s">
        <v>231</v>
      </c>
      <c r="E79" s="1" t="s">
        <v>1588</v>
      </c>
      <c r="F79" s="1" t="s">
        <v>353</v>
      </c>
      <c r="G79" s="1" t="s">
        <v>603</v>
      </c>
      <c r="H79" s="1" t="s">
        <v>1373</v>
      </c>
      <c r="I79" s="1" t="s">
        <v>1589</v>
      </c>
      <c r="J79" s="1" t="s">
        <v>1375</v>
      </c>
      <c r="K79" s="1" t="s">
        <v>1589</v>
      </c>
      <c r="L79" s="1" t="s">
        <v>1589</v>
      </c>
      <c r="M79" s="1" t="s">
        <v>1376</v>
      </c>
      <c r="N79" s="1" t="s">
        <v>1376</v>
      </c>
      <c r="O79" s="1" t="s">
        <v>1377</v>
      </c>
      <c r="P79" s="1" t="s">
        <v>1378</v>
      </c>
      <c r="Q79" s="1" t="s">
        <v>1379</v>
      </c>
      <c r="R79" s="1" t="s">
        <v>1590</v>
      </c>
      <c r="S79" s="1" t="s">
        <v>75</v>
      </c>
      <c r="T79" s="1" t="s">
        <v>1381</v>
      </c>
      <c r="U79" s="1" t="s">
        <v>1382</v>
      </c>
      <c r="V79" s="1" t="s">
        <v>1383</v>
      </c>
    </row>
    <row r="80" s="1" customFormat="1" spans="1:22">
      <c r="A80" s="1" t="s">
        <v>200</v>
      </c>
      <c r="B80" s="1" t="s">
        <v>205</v>
      </c>
      <c r="C80" s="1" t="s">
        <v>201</v>
      </c>
      <c r="D80" s="1" t="s">
        <v>203</v>
      </c>
      <c r="E80" s="1" t="s">
        <v>1591</v>
      </c>
      <c r="F80" s="1" t="s">
        <v>149</v>
      </c>
      <c r="G80" s="1" t="s">
        <v>94</v>
      </c>
      <c r="H80" s="1" t="s">
        <v>1373</v>
      </c>
      <c r="I80" s="1" t="s">
        <v>1592</v>
      </c>
      <c r="J80" s="1" t="s">
        <v>1375</v>
      </c>
      <c r="K80" s="1" t="s">
        <v>1592</v>
      </c>
      <c r="L80" s="1" t="s">
        <v>1592</v>
      </c>
      <c r="M80" s="1" t="s">
        <v>1376</v>
      </c>
      <c r="N80" s="1" t="s">
        <v>1376</v>
      </c>
      <c r="O80" s="1" t="s">
        <v>1377</v>
      </c>
      <c r="P80" s="1" t="s">
        <v>1378</v>
      </c>
      <c r="Q80" s="1" t="s">
        <v>1379</v>
      </c>
      <c r="R80" s="1" t="s">
        <v>1593</v>
      </c>
      <c r="S80" s="1" t="s">
        <v>75</v>
      </c>
      <c r="T80" s="1" t="s">
        <v>1381</v>
      </c>
      <c r="U80" s="1" t="s">
        <v>1382</v>
      </c>
      <c r="V80" s="1" t="s">
        <v>1383</v>
      </c>
    </row>
    <row r="81" s="1" customFormat="1" spans="1:22">
      <c r="A81" s="1" t="s">
        <v>218</v>
      </c>
      <c r="B81" s="1" t="s">
        <v>223</v>
      </c>
      <c r="C81" s="1" t="s">
        <v>219</v>
      </c>
      <c r="D81" s="1" t="s">
        <v>221</v>
      </c>
      <c r="E81" s="1" t="s">
        <v>1594</v>
      </c>
      <c r="F81" s="1" t="s">
        <v>149</v>
      </c>
      <c r="G81" s="1" t="s">
        <v>94</v>
      </c>
      <c r="H81" s="1" t="s">
        <v>1373</v>
      </c>
      <c r="I81" s="1" t="s">
        <v>1595</v>
      </c>
      <c r="J81" s="1" t="s">
        <v>1375</v>
      </c>
      <c r="K81" s="1" t="s">
        <v>1595</v>
      </c>
      <c r="L81" s="1" t="s">
        <v>1595</v>
      </c>
      <c r="M81" s="1" t="s">
        <v>1376</v>
      </c>
      <c r="N81" s="1" t="s">
        <v>1376</v>
      </c>
      <c r="O81" s="1" t="s">
        <v>1377</v>
      </c>
      <c r="P81" s="1" t="s">
        <v>1378</v>
      </c>
      <c r="Q81" s="1" t="s">
        <v>1379</v>
      </c>
      <c r="R81" s="1" t="s">
        <v>1596</v>
      </c>
      <c r="S81" s="1" t="s">
        <v>75</v>
      </c>
      <c r="T81" s="1" t="s">
        <v>1381</v>
      </c>
      <c r="U81" s="1" t="s">
        <v>1382</v>
      </c>
      <c r="V81" s="1" t="s">
        <v>1383</v>
      </c>
    </row>
    <row r="82" s="1" customFormat="1" spans="1:22">
      <c r="A82" s="1" t="s">
        <v>471</v>
      </c>
      <c r="B82" s="1" t="s">
        <v>105</v>
      </c>
      <c r="C82" s="1" t="s">
        <v>472</v>
      </c>
      <c r="D82" s="1" t="s">
        <v>1597</v>
      </c>
      <c r="E82" s="1" t="s">
        <v>1598</v>
      </c>
      <c r="F82" s="1" t="s">
        <v>94</v>
      </c>
      <c r="G82" s="1" t="s">
        <v>352</v>
      </c>
      <c r="H82" s="1" t="s">
        <v>1373</v>
      </c>
      <c r="I82" s="1" t="s">
        <v>1599</v>
      </c>
      <c r="J82" s="1" t="s">
        <v>1375</v>
      </c>
      <c r="K82" s="1" t="s">
        <v>1599</v>
      </c>
      <c r="L82" s="1" t="s">
        <v>1599</v>
      </c>
      <c r="M82" s="1" t="s">
        <v>1376</v>
      </c>
      <c r="N82" s="1" t="s">
        <v>1376</v>
      </c>
      <c r="O82" s="1" t="s">
        <v>1377</v>
      </c>
      <c r="P82" s="1" t="s">
        <v>1378</v>
      </c>
      <c r="Q82" s="1" t="s">
        <v>1379</v>
      </c>
      <c r="R82" s="1" t="s">
        <v>1600</v>
      </c>
      <c r="S82" s="1" t="s">
        <v>75</v>
      </c>
      <c r="T82" s="1" t="s">
        <v>1381</v>
      </c>
      <c r="U82" s="1" t="s">
        <v>1382</v>
      </c>
      <c r="V82" s="1" t="s">
        <v>1383</v>
      </c>
    </row>
    <row r="83" s="1" customFormat="1" spans="1:22">
      <c r="A83" s="1" t="s">
        <v>286</v>
      </c>
      <c r="B83" s="1" t="s">
        <v>149</v>
      </c>
      <c r="C83" s="1" t="s">
        <v>287</v>
      </c>
      <c r="D83" s="1" t="s">
        <v>1597</v>
      </c>
      <c r="E83" s="1" t="s">
        <v>1601</v>
      </c>
      <c r="F83" s="1" t="s">
        <v>81</v>
      </c>
      <c r="G83" s="1" t="s">
        <v>94</v>
      </c>
      <c r="H83" s="1" t="s">
        <v>1373</v>
      </c>
      <c r="I83" s="1" t="s">
        <v>1602</v>
      </c>
      <c r="J83" s="1" t="s">
        <v>1375</v>
      </c>
      <c r="K83" s="1" t="s">
        <v>1602</v>
      </c>
      <c r="L83" s="1" t="s">
        <v>1602</v>
      </c>
      <c r="M83" s="1" t="s">
        <v>1376</v>
      </c>
      <c r="N83" s="1" t="s">
        <v>1376</v>
      </c>
      <c r="O83" s="1" t="s">
        <v>1377</v>
      </c>
      <c r="P83" s="1" t="s">
        <v>1378</v>
      </c>
      <c r="Q83" s="1" t="s">
        <v>1379</v>
      </c>
      <c r="R83" s="1" t="s">
        <v>1603</v>
      </c>
      <c r="S83" s="1" t="s">
        <v>75</v>
      </c>
      <c r="T83" s="1" t="s">
        <v>1381</v>
      </c>
      <c r="U83" s="1" t="s">
        <v>1382</v>
      </c>
      <c r="V83" s="1" t="s">
        <v>1383</v>
      </c>
    </row>
    <row r="84" s="1" customFormat="1" spans="1:22">
      <c r="A84" s="1" t="s">
        <v>544</v>
      </c>
      <c r="B84" s="1" t="s">
        <v>105</v>
      </c>
      <c r="C84" s="1" t="s">
        <v>545</v>
      </c>
      <c r="D84" s="1" t="s">
        <v>547</v>
      </c>
      <c r="E84" s="1" t="s">
        <v>1604</v>
      </c>
      <c r="F84" s="1" t="s">
        <v>82</v>
      </c>
      <c r="G84" s="1" t="s">
        <v>83</v>
      </c>
      <c r="H84" s="1" t="s">
        <v>1373</v>
      </c>
      <c r="I84" s="1" t="s">
        <v>1605</v>
      </c>
      <c r="J84" s="1" t="s">
        <v>1375</v>
      </c>
      <c r="K84" s="1" t="s">
        <v>1605</v>
      </c>
      <c r="L84" s="1" t="s">
        <v>1605</v>
      </c>
      <c r="M84" s="1" t="s">
        <v>1376</v>
      </c>
      <c r="N84" s="1" t="s">
        <v>1376</v>
      </c>
      <c r="O84" s="1" t="s">
        <v>1377</v>
      </c>
      <c r="P84" s="1" t="s">
        <v>1378</v>
      </c>
      <c r="Q84" s="1" t="s">
        <v>1379</v>
      </c>
      <c r="R84" s="1" t="s">
        <v>1606</v>
      </c>
      <c r="S84" s="1" t="s">
        <v>75</v>
      </c>
      <c r="T84" s="1" t="s">
        <v>1381</v>
      </c>
      <c r="U84" s="1" t="s">
        <v>1382</v>
      </c>
      <c r="V84" s="1" t="s">
        <v>1383</v>
      </c>
    </row>
    <row r="85" s="1" customFormat="1" spans="1:22">
      <c r="A85" s="1" t="s">
        <v>163</v>
      </c>
      <c r="B85" s="1" t="s">
        <v>135</v>
      </c>
      <c r="C85" s="1" t="s">
        <v>164</v>
      </c>
      <c r="D85" s="1" t="s">
        <v>166</v>
      </c>
      <c r="E85" s="1" t="s">
        <v>1607</v>
      </c>
      <c r="F85" s="1" t="s">
        <v>81</v>
      </c>
      <c r="G85" s="1" t="s">
        <v>94</v>
      </c>
      <c r="H85" s="1" t="s">
        <v>1373</v>
      </c>
      <c r="I85" s="1" t="s">
        <v>1608</v>
      </c>
      <c r="J85" s="1" t="s">
        <v>1375</v>
      </c>
      <c r="K85" s="1" t="s">
        <v>1608</v>
      </c>
      <c r="L85" s="1" t="s">
        <v>1608</v>
      </c>
      <c r="M85" s="1" t="s">
        <v>1376</v>
      </c>
      <c r="N85" s="1" t="s">
        <v>1376</v>
      </c>
      <c r="O85" s="1" t="s">
        <v>1377</v>
      </c>
      <c r="P85" s="1" t="s">
        <v>1378</v>
      </c>
      <c r="Q85" s="1" t="s">
        <v>1379</v>
      </c>
      <c r="R85" s="1" t="s">
        <v>1609</v>
      </c>
      <c r="S85" s="1" t="s">
        <v>75</v>
      </c>
      <c r="T85" s="1" t="s">
        <v>1381</v>
      </c>
      <c r="U85" s="1" t="s">
        <v>1382</v>
      </c>
      <c r="V85" s="1" t="s">
        <v>1383</v>
      </c>
    </row>
    <row r="86" s="1" customFormat="1" spans="1:22">
      <c r="A86" s="1" t="s">
        <v>140</v>
      </c>
      <c r="B86" s="1" t="s">
        <v>135</v>
      </c>
      <c r="C86" s="1" t="s">
        <v>141</v>
      </c>
      <c r="D86" s="1" t="s">
        <v>133</v>
      </c>
      <c r="E86" s="1" t="s">
        <v>1610</v>
      </c>
      <c r="F86" s="1" t="s">
        <v>81</v>
      </c>
      <c r="G86" s="1" t="s">
        <v>94</v>
      </c>
      <c r="H86" s="1" t="s">
        <v>1373</v>
      </c>
      <c r="I86" s="1" t="s">
        <v>1611</v>
      </c>
      <c r="J86" s="1" t="s">
        <v>1375</v>
      </c>
      <c r="K86" s="1" t="s">
        <v>1611</v>
      </c>
      <c r="L86" s="1" t="s">
        <v>1611</v>
      </c>
      <c r="M86" s="1" t="s">
        <v>1376</v>
      </c>
      <c r="N86" s="1" t="s">
        <v>1376</v>
      </c>
      <c r="O86" s="1" t="s">
        <v>1377</v>
      </c>
      <c r="P86" s="1" t="s">
        <v>1378</v>
      </c>
      <c r="Q86" s="1" t="s">
        <v>1379</v>
      </c>
      <c r="R86" s="1" t="s">
        <v>1612</v>
      </c>
      <c r="S86" s="1" t="s">
        <v>75</v>
      </c>
      <c r="T86" s="1" t="s">
        <v>1381</v>
      </c>
      <c r="U86" s="1" t="s">
        <v>1382</v>
      </c>
      <c r="V86" s="1" t="s">
        <v>1383</v>
      </c>
    </row>
    <row r="87" s="1" customFormat="1" spans="1:22">
      <c r="A87" s="1" t="s">
        <v>130</v>
      </c>
      <c r="B87" s="1" t="s">
        <v>135</v>
      </c>
      <c r="C87" s="1" t="s">
        <v>131</v>
      </c>
      <c r="D87" s="1" t="s">
        <v>133</v>
      </c>
      <c r="E87" s="1" t="s">
        <v>1613</v>
      </c>
      <c r="F87" s="1" t="s">
        <v>81</v>
      </c>
      <c r="G87" s="1" t="s">
        <v>94</v>
      </c>
      <c r="H87" s="1" t="s">
        <v>1373</v>
      </c>
      <c r="I87" s="1" t="s">
        <v>1611</v>
      </c>
      <c r="J87" s="1" t="s">
        <v>1375</v>
      </c>
      <c r="K87" s="1" t="s">
        <v>1611</v>
      </c>
      <c r="L87" s="1" t="s">
        <v>1611</v>
      </c>
      <c r="M87" s="1" t="s">
        <v>1376</v>
      </c>
      <c r="N87" s="1" t="s">
        <v>1376</v>
      </c>
      <c r="O87" s="1" t="s">
        <v>1377</v>
      </c>
      <c r="P87" s="1" t="s">
        <v>1378</v>
      </c>
      <c r="Q87" s="1" t="s">
        <v>1379</v>
      </c>
      <c r="R87" s="1" t="s">
        <v>1614</v>
      </c>
      <c r="S87" s="1" t="s">
        <v>75</v>
      </c>
      <c r="T87" s="1" t="s">
        <v>1381</v>
      </c>
      <c r="U87" s="1" t="s">
        <v>1382</v>
      </c>
      <c r="V87" s="1" t="s">
        <v>1383</v>
      </c>
    </row>
    <row r="88" s="1" customFormat="1" spans="1:22">
      <c r="A88" s="1" t="s">
        <v>447</v>
      </c>
      <c r="B88" s="1" t="s">
        <v>189</v>
      </c>
      <c r="C88" s="1" t="s">
        <v>448</v>
      </c>
      <c r="D88" s="1" t="s">
        <v>133</v>
      </c>
      <c r="E88" s="1" t="s">
        <v>1615</v>
      </c>
      <c r="F88" s="1" t="s">
        <v>94</v>
      </c>
      <c r="G88" s="1" t="s">
        <v>352</v>
      </c>
      <c r="H88" s="1" t="s">
        <v>1373</v>
      </c>
      <c r="I88" s="1" t="s">
        <v>1616</v>
      </c>
      <c r="J88" s="1" t="s">
        <v>1375</v>
      </c>
      <c r="K88" s="1" t="s">
        <v>1616</v>
      </c>
      <c r="L88" s="1" t="s">
        <v>1616</v>
      </c>
      <c r="M88" s="1" t="s">
        <v>1376</v>
      </c>
      <c r="N88" s="1" t="s">
        <v>1376</v>
      </c>
      <c r="O88" s="1" t="s">
        <v>1377</v>
      </c>
      <c r="P88" s="1" t="s">
        <v>1378</v>
      </c>
      <c r="Q88" s="1" t="s">
        <v>1379</v>
      </c>
      <c r="R88" s="1" t="s">
        <v>1617</v>
      </c>
      <c r="S88" s="1" t="s">
        <v>75</v>
      </c>
      <c r="T88" s="1" t="s">
        <v>1381</v>
      </c>
      <c r="U88" s="1" t="s">
        <v>1382</v>
      </c>
      <c r="V88" s="1" t="s">
        <v>1383</v>
      </c>
    </row>
    <row r="89" s="1" customFormat="1" spans="1:22">
      <c r="A89" s="1" t="s">
        <v>186</v>
      </c>
      <c r="B89" s="1" t="s">
        <v>189</v>
      </c>
      <c r="C89" s="1" t="s">
        <v>187</v>
      </c>
      <c r="D89" s="1" t="s">
        <v>133</v>
      </c>
      <c r="E89" s="1" t="s">
        <v>1618</v>
      </c>
      <c r="F89" s="1" t="s">
        <v>149</v>
      </c>
      <c r="G89" s="1" t="s">
        <v>94</v>
      </c>
      <c r="H89" s="1" t="s">
        <v>1373</v>
      </c>
      <c r="I89" s="1" t="s">
        <v>1619</v>
      </c>
      <c r="J89" s="1" t="s">
        <v>1375</v>
      </c>
      <c r="K89" s="1" t="s">
        <v>1619</v>
      </c>
      <c r="L89" s="1" t="s">
        <v>1619</v>
      </c>
      <c r="M89" s="1" t="s">
        <v>1376</v>
      </c>
      <c r="N89" s="1" t="s">
        <v>1376</v>
      </c>
      <c r="O89" s="1" t="s">
        <v>1377</v>
      </c>
      <c r="P89" s="1" t="s">
        <v>1378</v>
      </c>
      <c r="Q89" s="1" t="s">
        <v>1379</v>
      </c>
      <c r="R89" s="1" t="s">
        <v>1620</v>
      </c>
      <c r="S89" s="1" t="s">
        <v>75</v>
      </c>
      <c r="T89" s="1" t="s">
        <v>1381</v>
      </c>
      <c r="U89" s="1" t="s">
        <v>1382</v>
      </c>
      <c r="V89" s="1" t="s">
        <v>1383</v>
      </c>
    </row>
    <row r="90" s="1" customFormat="1" spans="1:22">
      <c r="A90" s="1" t="s">
        <v>372</v>
      </c>
      <c r="B90" s="1" t="s">
        <v>375</v>
      </c>
      <c r="C90" s="1" t="s">
        <v>373</v>
      </c>
      <c r="D90" s="1" t="s">
        <v>133</v>
      </c>
      <c r="E90" s="1" t="s">
        <v>1621</v>
      </c>
      <c r="F90" s="1" t="s">
        <v>94</v>
      </c>
      <c r="G90" s="1" t="s">
        <v>82</v>
      </c>
      <c r="H90" s="1" t="s">
        <v>1373</v>
      </c>
      <c r="I90" s="1" t="s">
        <v>1622</v>
      </c>
      <c r="J90" s="1" t="s">
        <v>1375</v>
      </c>
      <c r="K90" s="1" t="s">
        <v>1622</v>
      </c>
      <c r="L90" s="1" t="s">
        <v>1622</v>
      </c>
      <c r="M90" s="1" t="s">
        <v>1376</v>
      </c>
      <c r="N90" s="1" t="s">
        <v>1376</v>
      </c>
      <c r="O90" s="1" t="s">
        <v>1377</v>
      </c>
      <c r="P90" s="1" t="s">
        <v>1378</v>
      </c>
      <c r="Q90" s="1" t="s">
        <v>1379</v>
      </c>
      <c r="R90" s="1" t="s">
        <v>1623</v>
      </c>
      <c r="S90" s="1" t="s">
        <v>75</v>
      </c>
      <c r="T90" s="1" t="s">
        <v>1381</v>
      </c>
      <c r="U90" s="1" t="s">
        <v>1382</v>
      </c>
      <c r="V90" s="1" t="s">
        <v>1383</v>
      </c>
    </row>
    <row r="91" s="1" customFormat="1" spans="1:22">
      <c r="A91" s="1" t="s">
        <v>193</v>
      </c>
      <c r="B91" s="1" t="s">
        <v>196</v>
      </c>
      <c r="C91" s="1" t="s">
        <v>194</v>
      </c>
      <c r="D91" s="1" t="s">
        <v>133</v>
      </c>
      <c r="E91" s="1" t="s">
        <v>1624</v>
      </c>
      <c r="F91" s="1" t="s">
        <v>159</v>
      </c>
      <c r="G91" s="1" t="s">
        <v>94</v>
      </c>
      <c r="H91" s="1" t="s">
        <v>1373</v>
      </c>
      <c r="I91" s="1" t="s">
        <v>1625</v>
      </c>
      <c r="J91" s="1" t="s">
        <v>1375</v>
      </c>
      <c r="K91" s="1" t="s">
        <v>1625</v>
      </c>
      <c r="L91" s="1" t="s">
        <v>1625</v>
      </c>
      <c r="M91" s="1" t="s">
        <v>1376</v>
      </c>
      <c r="N91" s="1" t="s">
        <v>1376</v>
      </c>
      <c r="O91" s="1" t="s">
        <v>1377</v>
      </c>
      <c r="P91" s="1" t="s">
        <v>1378</v>
      </c>
      <c r="Q91" s="1" t="s">
        <v>1379</v>
      </c>
      <c r="R91" s="1" t="s">
        <v>1626</v>
      </c>
      <c r="S91" s="1" t="s">
        <v>75</v>
      </c>
      <c r="T91" s="1" t="s">
        <v>1381</v>
      </c>
      <c r="U91" s="1" t="s">
        <v>1382</v>
      </c>
      <c r="V91" s="1" t="s">
        <v>1383</v>
      </c>
    </row>
    <row r="92" s="1" customFormat="1" spans="1:22">
      <c r="A92" s="1" t="s">
        <v>280</v>
      </c>
      <c r="B92" s="1" t="s">
        <v>196</v>
      </c>
      <c r="C92" s="1" t="s">
        <v>281</v>
      </c>
      <c r="D92" s="1" t="s">
        <v>133</v>
      </c>
      <c r="E92" s="1" t="s">
        <v>1627</v>
      </c>
      <c r="F92" s="1" t="s">
        <v>149</v>
      </c>
      <c r="G92" s="1" t="s">
        <v>94</v>
      </c>
      <c r="H92" s="1" t="s">
        <v>1373</v>
      </c>
      <c r="I92" s="1" t="s">
        <v>1628</v>
      </c>
      <c r="J92" s="1" t="s">
        <v>1375</v>
      </c>
      <c r="K92" s="1" t="s">
        <v>1628</v>
      </c>
      <c r="L92" s="1" t="s">
        <v>1628</v>
      </c>
      <c r="M92" s="1" t="s">
        <v>1376</v>
      </c>
      <c r="N92" s="1" t="s">
        <v>1376</v>
      </c>
      <c r="O92" s="1" t="s">
        <v>1377</v>
      </c>
      <c r="P92" s="1" t="s">
        <v>1378</v>
      </c>
      <c r="Q92" s="1" t="s">
        <v>1379</v>
      </c>
      <c r="R92" s="1" t="s">
        <v>1629</v>
      </c>
      <c r="S92" s="1" t="s">
        <v>75</v>
      </c>
      <c r="T92" s="1" t="s">
        <v>1381</v>
      </c>
      <c r="U92" s="1" t="s">
        <v>1382</v>
      </c>
      <c r="V92" s="1" t="s">
        <v>1383</v>
      </c>
    </row>
    <row r="93" s="1" customFormat="1" spans="1:22">
      <c r="A93" s="1" t="s">
        <v>179</v>
      </c>
      <c r="B93" s="1" t="s">
        <v>104</v>
      </c>
      <c r="C93" s="1" t="s">
        <v>180</v>
      </c>
      <c r="D93" s="1" t="s">
        <v>133</v>
      </c>
      <c r="E93" s="1" t="s">
        <v>1630</v>
      </c>
      <c r="F93" s="1" t="s">
        <v>81</v>
      </c>
      <c r="G93" s="1" t="s">
        <v>94</v>
      </c>
      <c r="H93" s="1" t="s">
        <v>1373</v>
      </c>
      <c r="I93" s="1" t="s">
        <v>1631</v>
      </c>
      <c r="J93" s="1" t="s">
        <v>1375</v>
      </c>
      <c r="K93" s="1" t="s">
        <v>1631</v>
      </c>
      <c r="L93" s="1" t="s">
        <v>1631</v>
      </c>
      <c r="M93" s="1" t="s">
        <v>1376</v>
      </c>
      <c r="N93" s="1" t="s">
        <v>1376</v>
      </c>
      <c r="O93" s="1" t="s">
        <v>1377</v>
      </c>
      <c r="P93" s="1" t="s">
        <v>1378</v>
      </c>
      <c r="Q93" s="1" t="s">
        <v>1379</v>
      </c>
      <c r="R93" s="1" t="s">
        <v>1632</v>
      </c>
      <c r="S93" s="1" t="s">
        <v>75</v>
      </c>
      <c r="T93" s="1" t="s">
        <v>1381</v>
      </c>
      <c r="U93" s="1" t="s">
        <v>1382</v>
      </c>
      <c r="V93" s="1" t="s">
        <v>1383</v>
      </c>
    </row>
    <row r="94" s="1" customFormat="1" spans="1:22">
      <c r="A94" s="1" t="s">
        <v>172</v>
      </c>
      <c r="B94" s="1" t="s">
        <v>175</v>
      </c>
      <c r="C94" s="1" t="s">
        <v>173</v>
      </c>
      <c r="D94" s="1" t="s">
        <v>133</v>
      </c>
      <c r="E94" s="1" t="s">
        <v>1633</v>
      </c>
      <c r="F94" s="1" t="s">
        <v>159</v>
      </c>
      <c r="G94" s="1" t="s">
        <v>94</v>
      </c>
      <c r="H94" s="1" t="s">
        <v>1373</v>
      </c>
      <c r="I94" s="1" t="s">
        <v>1634</v>
      </c>
      <c r="J94" s="1" t="s">
        <v>1375</v>
      </c>
      <c r="K94" s="1" t="s">
        <v>1634</v>
      </c>
      <c r="L94" s="1" t="s">
        <v>1634</v>
      </c>
      <c r="M94" s="1" t="s">
        <v>1376</v>
      </c>
      <c r="N94" s="1" t="s">
        <v>1376</v>
      </c>
      <c r="O94" s="1" t="s">
        <v>1377</v>
      </c>
      <c r="P94" s="1" t="s">
        <v>1378</v>
      </c>
      <c r="Q94" s="1" t="s">
        <v>1379</v>
      </c>
      <c r="R94" s="1" t="s">
        <v>1635</v>
      </c>
      <c r="S94" s="1" t="s">
        <v>75</v>
      </c>
      <c r="T94" s="1" t="s">
        <v>1381</v>
      </c>
      <c r="U94" s="1" t="s">
        <v>1382</v>
      </c>
      <c r="V94" s="1" t="s">
        <v>1383</v>
      </c>
    </row>
    <row r="95" s="1" customFormat="1" spans="1:22">
      <c r="A95" s="1" t="s">
        <v>691</v>
      </c>
      <c r="B95" s="1" t="s">
        <v>105</v>
      </c>
      <c r="C95" s="1" t="s">
        <v>692</v>
      </c>
      <c r="D95" s="1" t="s">
        <v>133</v>
      </c>
      <c r="E95" s="1" t="s">
        <v>1636</v>
      </c>
      <c r="F95" s="1" t="s">
        <v>83</v>
      </c>
      <c r="G95" s="1" t="s">
        <v>621</v>
      </c>
      <c r="H95" s="1" t="s">
        <v>1373</v>
      </c>
      <c r="I95" s="1" t="s">
        <v>1637</v>
      </c>
      <c r="J95" s="1" t="s">
        <v>1375</v>
      </c>
      <c r="K95" s="1" t="s">
        <v>1637</v>
      </c>
      <c r="L95" s="1" t="s">
        <v>1637</v>
      </c>
      <c r="M95" s="1" t="s">
        <v>1376</v>
      </c>
      <c r="N95" s="1" t="s">
        <v>1376</v>
      </c>
      <c r="O95" s="1" t="s">
        <v>1377</v>
      </c>
      <c r="P95" s="1" t="s">
        <v>1378</v>
      </c>
      <c r="Q95" s="1" t="s">
        <v>1379</v>
      </c>
      <c r="R95" s="1" t="s">
        <v>1638</v>
      </c>
      <c r="S95" s="1" t="s">
        <v>75</v>
      </c>
      <c r="T95" s="1" t="s">
        <v>1381</v>
      </c>
      <c r="U95" s="1" t="s">
        <v>1382</v>
      </c>
      <c r="V95" s="1" t="s">
        <v>1383</v>
      </c>
    </row>
    <row r="96" s="1" customFormat="1" spans="1:22">
      <c r="A96" s="1" t="s">
        <v>243</v>
      </c>
      <c r="B96" s="1" t="s">
        <v>233</v>
      </c>
      <c r="C96" s="1" t="s">
        <v>244</v>
      </c>
      <c r="D96" s="1" t="s">
        <v>246</v>
      </c>
      <c r="E96" s="1" t="s">
        <v>1639</v>
      </c>
      <c r="F96" s="1" t="s">
        <v>81</v>
      </c>
      <c r="G96" s="1" t="s">
        <v>94</v>
      </c>
      <c r="H96" s="1" t="s">
        <v>1373</v>
      </c>
      <c r="I96" s="1" t="s">
        <v>1640</v>
      </c>
      <c r="J96" s="1" t="s">
        <v>1375</v>
      </c>
      <c r="K96" s="1" t="s">
        <v>1640</v>
      </c>
      <c r="L96" s="1" t="s">
        <v>1640</v>
      </c>
      <c r="M96" s="1" t="s">
        <v>1376</v>
      </c>
      <c r="N96" s="1" t="s">
        <v>1376</v>
      </c>
      <c r="O96" s="1" t="s">
        <v>1377</v>
      </c>
      <c r="P96" s="1" t="s">
        <v>1378</v>
      </c>
      <c r="Q96" s="1" t="s">
        <v>1379</v>
      </c>
      <c r="R96" s="1" t="s">
        <v>1641</v>
      </c>
      <c r="S96" s="1" t="s">
        <v>75</v>
      </c>
      <c r="T96" s="1" t="s">
        <v>1381</v>
      </c>
      <c r="U96" s="1" t="s">
        <v>1382</v>
      </c>
      <c r="V96" s="1" t="s">
        <v>1383</v>
      </c>
    </row>
    <row r="97" s="1" customFormat="1" spans="1:22">
      <c r="A97" s="1" t="s">
        <v>875</v>
      </c>
      <c r="B97" s="1" t="s">
        <v>352</v>
      </c>
      <c r="C97" s="1" t="s">
        <v>876</v>
      </c>
      <c r="D97" s="1" t="s">
        <v>246</v>
      </c>
      <c r="E97" s="1" t="s">
        <v>1642</v>
      </c>
      <c r="F97" s="1" t="s">
        <v>352</v>
      </c>
      <c r="G97" s="1" t="s">
        <v>353</v>
      </c>
      <c r="H97" s="1" t="s">
        <v>1373</v>
      </c>
      <c r="I97" s="1" t="s">
        <v>1643</v>
      </c>
      <c r="J97" s="1" t="s">
        <v>1375</v>
      </c>
      <c r="K97" s="1" t="s">
        <v>1643</v>
      </c>
      <c r="L97" s="1" t="s">
        <v>1643</v>
      </c>
      <c r="M97" s="1" t="s">
        <v>1376</v>
      </c>
      <c r="N97" s="1" t="s">
        <v>1376</v>
      </c>
      <c r="O97" s="1" t="s">
        <v>1377</v>
      </c>
      <c r="P97" s="1" t="s">
        <v>1378</v>
      </c>
      <c r="Q97" s="1" t="s">
        <v>1379</v>
      </c>
      <c r="R97" s="1" t="s">
        <v>1644</v>
      </c>
      <c r="S97" s="1" t="s">
        <v>75</v>
      </c>
      <c r="T97" s="1" t="s">
        <v>1381</v>
      </c>
      <c r="U97" s="1" t="s">
        <v>1382</v>
      </c>
      <c r="V97" s="1" t="s">
        <v>1383</v>
      </c>
    </row>
    <row r="98" s="1" customFormat="1" spans="1:22">
      <c r="A98" s="1" t="s">
        <v>1105</v>
      </c>
      <c r="B98" s="1" t="s">
        <v>352</v>
      </c>
      <c r="C98" s="1" t="s">
        <v>1106</v>
      </c>
      <c r="D98" s="1" t="s">
        <v>1108</v>
      </c>
      <c r="E98" s="1" t="s">
        <v>1645</v>
      </c>
      <c r="F98" s="1" t="s">
        <v>353</v>
      </c>
      <c r="G98" s="1" t="s">
        <v>603</v>
      </c>
      <c r="H98" s="1" t="s">
        <v>1373</v>
      </c>
      <c r="I98" s="1" t="s">
        <v>1646</v>
      </c>
      <c r="J98" s="1" t="s">
        <v>1375</v>
      </c>
      <c r="K98" s="1" t="s">
        <v>1646</v>
      </c>
      <c r="L98" s="1" t="s">
        <v>1646</v>
      </c>
      <c r="M98" s="1" t="s">
        <v>1376</v>
      </c>
      <c r="N98" s="1" t="s">
        <v>1376</v>
      </c>
      <c r="O98" s="1" t="s">
        <v>1377</v>
      </c>
      <c r="P98" s="1" t="s">
        <v>1378</v>
      </c>
      <c r="Q98" s="1" t="s">
        <v>1379</v>
      </c>
      <c r="R98" s="1" t="s">
        <v>1647</v>
      </c>
      <c r="S98" s="1" t="s">
        <v>75</v>
      </c>
      <c r="T98" s="1" t="s">
        <v>1381</v>
      </c>
      <c r="U98" s="1" t="s">
        <v>1382</v>
      </c>
      <c r="V98" s="1" t="s">
        <v>1383</v>
      </c>
    </row>
    <row r="99" s="1" customFormat="1" spans="1:22">
      <c r="A99" s="1" t="s">
        <v>379</v>
      </c>
      <c r="B99" s="1" t="s">
        <v>384</v>
      </c>
      <c r="C99" s="1" t="s">
        <v>380</v>
      </c>
      <c r="D99" s="1" t="s">
        <v>382</v>
      </c>
      <c r="E99" s="1" t="s">
        <v>1648</v>
      </c>
      <c r="F99" s="1" t="s">
        <v>149</v>
      </c>
      <c r="G99" s="1" t="s">
        <v>82</v>
      </c>
      <c r="H99" s="1" t="s">
        <v>1373</v>
      </c>
      <c r="I99" s="1" t="s">
        <v>1649</v>
      </c>
      <c r="J99" s="1" t="s">
        <v>1375</v>
      </c>
      <c r="K99" s="1" t="s">
        <v>1649</v>
      </c>
      <c r="L99" s="1" t="s">
        <v>1649</v>
      </c>
      <c r="M99" s="1" t="s">
        <v>1376</v>
      </c>
      <c r="N99" s="1" t="s">
        <v>1376</v>
      </c>
      <c r="O99" s="1" t="s">
        <v>1377</v>
      </c>
      <c r="P99" s="1" t="s">
        <v>1378</v>
      </c>
      <c r="Q99" s="1" t="s">
        <v>1379</v>
      </c>
      <c r="R99" s="1" t="s">
        <v>1650</v>
      </c>
      <c r="S99" s="1" t="s">
        <v>75</v>
      </c>
      <c r="T99" s="1" t="s">
        <v>1381</v>
      </c>
      <c r="U99" s="1" t="s">
        <v>1382</v>
      </c>
      <c r="V99" s="1" t="s">
        <v>1383</v>
      </c>
    </row>
    <row r="100" s="1" customFormat="1" spans="1:22">
      <c r="A100" s="1" t="s">
        <v>408</v>
      </c>
      <c r="B100" s="1" t="s">
        <v>384</v>
      </c>
      <c r="C100" s="1" t="s">
        <v>409</v>
      </c>
      <c r="D100" s="1" t="s">
        <v>382</v>
      </c>
      <c r="E100" s="1" t="s">
        <v>1651</v>
      </c>
      <c r="F100" s="1" t="s">
        <v>149</v>
      </c>
      <c r="G100" s="1" t="s">
        <v>82</v>
      </c>
      <c r="H100" s="1" t="s">
        <v>1373</v>
      </c>
      <c r="I100" s="1" t="s">
        <v>1649</v>
      </c>
      <c r="J100" s="1" t="s">
        <v>1375</v>
      </c>
      <c r="K100" s="1" t="s">
        <v>1649</v>
      </c>
      <c r="L100" s="1" t="s">
        <v>1649</v>
      </c>
      <c r="M100" s="1" t="s">
        <v>1376</v>
      </c>
      <c r="N100" s="1" t="s">
        <v>1376</v>
      </c>
      <c r="O100" s="1" t="s">
        <v>1377</v>
      </c>
      <c r="P100" s="1" t="s">
        <v>1378</v>
      </c>
      <c r="Q100" s="1" t="s">
        <v>1379</v>
      </c>
      <c r="R100" s="1" t="s">
        <v>1652</v>
      </c>
      <c r="S100" s="1" t="s">
        <v>75</v>
      </c>
      <c r="T100" s="1" t="s">
        <v>1381</v>
      </c>
      <c r="U100" s="1" t="s">
        <v>1382</v>
      </c>
      <c r="V100" s="1" t="s">
        <v>1383</v>
      </c>
    </row>
    <row r="101" s="1" customFormat="1" spans="1:22">
      <c r="A101" s="1" t="s">
        <v>154</v>
      </c>
      <c r="B101" s="1" t="s">
        <v>148</v>
      </c>
      <c r="C101" s="1" t="s">
        <v>155</v>
      </c>
      <c r="D101" s="1" t="s">
        <v>157</v>
      </c>
      <c r="E101" s="1" t="s">
        <v>1653</v>
      </c>
      <c r="F101" s="1" t="s">
        <v>159</v>
      </c>
      <c r="G101" s="1" t="s">
        <v>94</v>
      </c>
      <c r="H101" s="1" t="s">
        <v>1373</v>
      </c>
      <c r="I101" s="1" t="s">
        <v>1654</v>
      </c>
      <c r="J101" s="1" t="s">
        <v>1375</v>
      </c>
      <c r="K101" s="1" t="s">
        <v>1654</v>
      </c>
      <c r="L101" s="1" t="s">
        <v>1654</v>
      </c>
      <c r="M101" s="1" t="s">
        <v>1376</v>
      </c>
      <c r="N101" s="1" t="s">
        <v>1376</v>
      </c>
      <c r="O101" s="1" t="s">
        <v>1377</v>
      </c>
      <c r="P101" s="1" t="s">
        <v>1378</v>
      </c>
      <c r="Q101" s="1" t="s">
        <v>1379</v>
      </c>
      <c r="R101" s="1" t="s">
        <v>1655</v>
      </c>
      <c r="S101" s="1" t="s">
        <v>75</v>
      </c>
      <c r="T101" s="1" t="s">
        <v>1381</v>
      </c>
      <c r="U101" s="1" t="s">
        <v>1382</v>
      </c>
      <c r="V101" s="1" t="s">
        <v>1383</v>
      </c>
    </row>
    <row r="102" s="1" customFormat="1" spans="1:22">
      <c r="A102" s="1" t="s">
        <v>356</v>
      </c>
      <c r="B102" s="1" t="s">
        <v>361</v>
      </c>
      <c r="C102" s="1" t="s">
        <v>357</v>
      </c>
      <c r="D102" s="1" t="s">
        <v>359</v>
      </c>
      <c r="E102" s="1" t="s">
        <v>1656</v>
      </c>
      <c r="F102" s="1" t="s">
        <v>159</v>
      </c>
      <c r="G102" s="1" t="s">
        <v>82</v>
      </c>
      <c r="H102" s="1" t="s">
        <v>1373</v>
      </c>
      <c r="I102" s="1" t="s">
        <v>1657</v>
      </c>
      <c r="J102" s="1" t="s">
        <v>1375</v>
      </c>
      <c r="K102" s="1" t="s">
        <v>1657</v>
      </c>
      <c r="L102" s="1" t="s">
        <v>1657</v>
      </c>
      <c r="M102" s="1" t="s">
        <v>1376</v>
      </c>
      <c r="N102" s="1" t="s">
        <v>1376</v>
      </c>
      <c r="O102" s="1" t="s">
        <v>1377</v>
      </c>
      <c r="P102" s="1" t="s">
        <v>1378</v>
      </c>
      <c r="Q102" s="1" t="s">
        <v>1379</v>
      </c>
      <c r="R102" s="1" t="s">
        <v>1658</v>
      </c>
      <c r="S102" s="1" t="s">
        <v>75</v>
      </c>
      <c r="T102" s="1" t="s">
        <v>1381</v>
      </c>
      <c r="U102" s="1" t="s">
        <v>1382</v>
      </c>
      <c r="V102" s="1" t="s">
        <v>1383</v>
      </c>
    </row>
    <row r="103" s="1" customFormat="1" spans="1:22">
      <c r="A103" s="1" t="s">
        <v>209</v>
      </c>
      <c r="B103" s="1" t="s">
        <v>205</v>
      </c>
      <c r="C103" s="1" t="s">
        <v>210</v>
      </c>
      <c r="D103" s="1" t="s">
        <v>212</v>
      </c>
      <c r="E103" s="1" t="s">
        <v>1659</v>
      </c>
      <c r="F103" s="1" t="s">
        <v>159</v>
      </c>
      <c r="G103" s="1" t="s">
        <v>94</v>
      </c>
      <c r="H103" s="1" t="s">
        <v>1373</v>
      </c>
      <c r="I103" s="1" t="s">
        <v>1660</v>
      </c>
      <c r="J103" s="1" t="s">
        <v>1375</v>
      </c>
      <c r="K103" s="1" t="s">
        <v>1660</v>
      </c>
      <c r="L103" s="1" t="s">
        <v>1660</v>
      </c>
      <c r="M103" s="1" t="s">
        <v>1376</v>
      </c>
      <c r="N103" s="1" t="s">
        <v>1376</v>
      </c>
      <c r="O103" s="1" t="s">
        <v>1377</v>
      </c>
      <c r="P103" s="1" t="s">
        <v>1378</v>
      </c>
      <c r="Q103" s="1" t="s">
        <v>1379</v>
      </c>
      <c r="R103" s="1" t="s">
        <v>1661</v>
      </c>
      <c r="S103" s="1" t="s">
        <v>75</v>
      </c>
      <c r="T103" s="1" t="s">
        <v>1381</v>
      </c>
      <c r="U103" s="1" t="s">
        <v>1382</v>
      </c>
      <c r="V103" s="1" t="s">
        <v>1383</v>
      </c>
    </row>
    <row r="104" s="1" customFormat="1" spans="1:22">
      <c r="A104" s="1" t="s">
        <v>658</v>
      </c>
      <c r="B104" s="1" t="s">
        <v>223</v>
      </c>
      <c r="C104" s="1" t="s">
        <v>659</v>
      </c>
      <c r="D104" s="1" t="s">
        <v>123</v>
      </c>
      <c r="E104" s="1" t="s">
        <v>1662</v>
      </c>
      <c r="F104" s="1" t="s">
        <v>352</v>
      </c>
      <c r="G104" s="1" t="s">
        <v>621</v>
      </c>
      <c r="H104" s="1" t="s">
        <v>1373</v>
      </c>
      <c r="I104" s="1" t="s">
        <v>1663</v>
      </c>
      <c r="J104" s="1" t="s">
        <v>1375</v>
      </c>
      <c r="K104" s="1" t="s">
        <v>1663</v>
      </c>
      <c r="L104" s="1" t="s">
        <v>1663</v>
      </c>
      <c r="M104" s="1" t="s">
        <v>1376</v>
      </c>
      <c r="N104" s="1" t="s">
        <v>1376</v>
      </c>
      <c r="O104" s="1" t="s">
        <v>1377</v>
      </c>
      <c r="P104" s="1" t="s">
        <v>1378</v>
      </c>
      <c r="Q104" s="1" t="s">
        <v>1379</v>
      </c>
      <c r="R104" s="1" t="s">
        <v>1664</v>
      </c>
      <c r="S104" s="1" t="s">
        <v>75</v>
      </c>
      <c r="T104" s="1" t="s">
        <v>1381</v>
      </c>
      <c r="U104" s="1" t="s">
        <v>1382</v>
      </c>
      <c r="V104" s="1" t="s">
        <v>1383</v>
      </c>
    </row>
    <row r="105" s="1" customFormat="1" spans="1:22">
      <c r="A105" s="1" t="s">
        <v>538</v>
      </c>
      <c r="B105" s="1" t="s">
        <v>223</v>
      </c>
      <c r="C105" s="1" t="s">
        <v>539</v>
      </c>
      <c r="D105" s="1" t="s">
        <v>123</v>
      </c>
      <c r="E105" s="1" t="s">
        <v>1665</v>
      </c>
      <c r="F105" s="1" t="s">
        <v>82</v>
      </c>
      <c r="G105" s="1" t="s">
        <v>83</v>
      </c>
      <c r="H105" s="1" t="s">
        <v>1373</v>
      </c>
      <c r="I105" s="1" t="s">
        <v>1663</v>
      </c>
      <c r="J105" s="1" t="s">
        <v>1375</v>
      </c>
      <c r="K105" s="1" t="s">
        <v>1663</v>
      </c>
      <c r="L105" s="1" t="s">
        <v>1663</v>
      </c>
      <c r="M105" s="1" t="s">
        <v>1376</v>
      </c>
      <c r="N105" s="1" t="s">
        <v>1376</v>
      </c>
      <c r="O105" s="1" t="s">
        <v>1377</v>
      </c>
      <c r="P105" s="1" t="s">
        <v>1378</v>
      </c>
      <c r="Q105" s="1" t="s">
        <v>1379</v>
      </c>
      <c r="R105" s="1" t="s">
        <v>1666</v>
      </c>
      <c r="S105" s="1" t="s">
        <v>75</v>
      </c>
      <c r="T105" s="1" t="s">
        <v>1381</v>
      </c>
      <c r="U105" s="1" t="s">
        <v>1382</v>
      </c>
      <c r="V105" s="1" t="s">
        <v>1383</v>
      </c>
    </row>
    <row r="106" s="1" customFormat="1" spans="1:22">
      <c r="A106" s="1" t="s">
        <v>478</v>
      </c>
      <c r="B106" s="1" t="s">
        <v>105</v>
      </c>
      <c r="C106" s="1" t="s">
        <v>479</v>
      </c>
      <c r="D106" s="1" t="s">
        <v>123</v>
      </c>
      <c r="E106" s="1" t="s">
        <v>1667</v>
      </c>
      <c r="F106" s="1" t="s">
        <v>82</v>
      </c>
      <c r="G106" s="1" t="s">
        <v>352</v>
      </c>
      <c r="H106" s="1" t="s">
        <v>1373</v>
      </c>
      <c r="I106" s="1" t="s">
        <v>1668</v>
      </c>
      <c r="J106" s="1" t="s">
        <v>1375</v>
      </c>
      <c r="K106" s="1" t="s">
        <v>1668</v>
      </c>
      <c r="L106" s="1" t="s">
        <v>1668</v>
      </c>
      <c r="M106" s="1" t="s">
        <v>1376</v>
      </c>
      <c r="N106" s="1" t="s">
        <v>1376</v>
      </c>
      <c r="O106" s="1" t="s">
        <v>1377</v>
      </c>
      <c r="P106" s="1" t="s">
        <v>1378</v>
      </c>
      <c r="Q106" s="1" t="s">
        <v>1379</v>
      </c>
      <c r="R106" s="1" t="s">
        <v>1669</v>
      </c>
      <c r="S106" s="1" t="s">
        <v>75</v>
      </c>
      <c r="T106" s="1" t="s">
        <v>1381</v>
      </c>
      <c r="U106" s="1" t="s">
        <v>1382</v>
      </c>
      <c r="V106" s="1" t="s">
        <v>1383</v>
      </c>
    </row>
    <row r="107" s="1" customFormat="1" spans="1:22">
      <c r="A107" s="1" t="s">
        <v>855</v>
      </c>
      <c r="B107" s="1" t="s">
        <v>257</v>
      </c>
      <c r="C107" s="1" t="s">
        <v>856</v>
      </c>
      <c r="D107" s="1" t="s">
        <v>123</v>
      </c>
      <c r="E107" s="1" t="s">
        <v>1670</v>
      </c>
      <c r="F107" s="1" t="s">
        <v>352</v>
      </c>
      <c r="G107" s="1" t="s">
        <v>353</v>
      </c>
      <c r="H107" s="1" t="s">
        <v>1373</v>
      </c>
      <c r="I107" s="1" t="s">
        <v>1671</v>
      </c>
      <c r="J107" s="1" t="s">
        <v>1375</v>
      </c>
      <c r="K107" s="1" t="s">
        <v>1671</v>
      </c>
      <c r="L107" s="1" t="s">
        <v>1671</v>
      </c>
      <c r="M107" s="1" t="s">
        <v>1376</v>
      </c>
      <c r="N107" s="1" t="s">
        <v>1376</v>
      </c>
      <c r="O107" s="1" t="s">
        <v>1377</v>
      </c>
      <c r="P107" s="1" t="s">
        <v>1378</v>
      </c>
      <c r="Q107" s="1" t="s">
        <v>1379</v>
      </c>
      <c r="R107" s="1" t="s">
        <v>1672</v>
      </c>
      <c r="S107" s="1" t="s">
        <v>75</v>
      </c>
      <c r="T107" s="1" t="s">
        <v>1381</v>
      </c>
      <c r="U107" s="1" t="s">
        <v>1382</v>
      </c>
      <c r="V107" s="1" t="s">
        <v>1383</v>
      </c>
    </row>
    <row r="108" s="1" customFormat="1" spans="1:22">
      <c r="A108" s="1" t="s">
        <v>295</v>
      </c>
      <c r="B108" s="1" t="s">
        <v>159</v>
      </c>
      <c r="C108" s="1" t="s">
        <v>296</v>
      </c>
      <c r="D108" s="1" t="s">
        <v>123</v>
      </c>
      <c r="E108" s="1" t="s">
        <v>1673</v>
      </c>
      <c r="F108" s="1" t="s">
        <v>81</v>
      </c>
      <c r="G108" s="1" t="s">
        <v>94</v>
      </c>
      <c r="H108" s="1" t="s">
        <v>1373</v>
      </c>
      <c r="I108" s="1" t="s">
        <v>1674</v>
      </c>
      <c r="J108" s="1" t="s">
        <v>1375</v>
      </c>
      <c r="K108" s="1" t="s">
        <v>1674</v>
      </c>
      <c r="L108" s="1" t="s">
        <v>1674</v>
      </c>
      <c r="M108" s="1" t="s">
        <v>1376</v>
      </c>
      <c r="N108" s="1" t="s">
        <v>1376</v>
      </c>
      <c r="O108" s="1" t="s">
        <v>1377</v>
      </c>
      <c r="P108" s="1" t="s">
        <v>1378</v>
      </c>
      <c r="Q108" s="1" t="s">
        <v>1379</v>
      </c>
      <c r="R108" s="1" t="s">
        <v>1675</v>
      </c>
      <c r="S108" s="1" t="s">
        <v>75</v>
      </c>
      <c r="T108" s="1" t="s">
        <v>1381</v>
      </c>
      <c r="U108" s="1" t="s">
        <v>1382</v>
      </c>
      <c r="V108" s="1" t="s">
        <v>1383</v>
      </c>
    </row>
    <row r="109" s="1" customFormat="1" spans="1:22">
      <c r="A109" s="1" t="s">
        <v>418</v>
      </c>
      <c r="B109" s="1" t="s">
        <v>159</v>
      </c>
      <c r="C109" s="1" t="s">
        <v>419</v>
      </c>
      <c r="D109" s="1" t="s">
        <v>123</v>
      </c>
      <c r="E109" s="1" t="s">
        <v>1676</v>
      </c>
      <c r="F109" s="1" t="s">
        <v>81</v>
      </c>
      <c r="G109" s="1" t="s">
        <v>82</v>
      </c>
      <c r="H109" s="1" t="s">
        <v>1373</v>
      </c>
      <c r="I109" s="1" t="s">
        <v>1677</v>
      </c>
      <c r="J109" s="1" t="s">
        <v>1375</v>
      </c>
      <c r="K109" s="1" t="s">
        <v>1677</v>
      </c>
      <c r="L109" s="1" t="s">
        <v>1677</v>
      </c>
      <c r="M109" s="1" t="s">
        <v>1376</v>
      </c>
      <c r="N109" s="1" t="s">
        <v>1376</v>
      </c>
      <c r="O109" s="1" t="s">
        <v>1377</v>
      </c>
      <c r="P109" s="1" t="s">
        <v>1378</v>
      </c>
      <c r="Q109" s="1" t="s">
        <v>1379</v>
      </c>
      <c r="R109" s="1" t="s">
        <v>1678</v>
      </c>
      <c r="S109" s="1" t="s">
        <v>75</v>
      </c>
      <c r="T109" s="1" t="s">
        <v>1381</v>
      </c>
      <c r="U109" s="1" t="s">
        <v>1382</v>
      </c>
      <c r="V109" s="1" t="s">
        <v>1383</v>
      </c>
    </row>
    <row r="110" s="1" customFormat="1" spans="1:22">
      <c r="A110" s="1" t="s">
        <v>120</v>
      </c>
      <c r="B110" s="1" t="s">
        <v>125</v>
      </c>
      <c r="C110" s="1" t="s">
        <v>121</v>
      </c>
      <c r="D110" s="1" t="s">
        <v>123</v>
      </c>
      <c r="E110" s="1" t="s">
        <v>1679</v>
      </c>
      <c r="F110" s="1" t="s">
        <v>81</v>
      </c>
      <c r="G110" s="1" t="s">
        <v>94</v>
      </c>
      <c r="H110" s="1" t="s">
        <v>1373</v>
      </c>
      <c r="I110" s="1" t="s">
        <v>1680</v>
      </c>
      <c r="J110" s="1" t="s">
        <v>1375</v>
      </c>
      <c r="K110" s="1" t="s">
        <v>1680</v>
      </c>
      <c r="L110" s="1" t="s">
        <v>1680</v>
      </c>
      <c r="M110" s="1" t="s">
        <v>1376</v>
      </c>
      <c r="N110" s="1" t="s">
        <v>1376</v>
      </c>
      <c r="O110" s="1" t="s">
        <v>1377</v>
      </c>
      <c r="P110" s="1" t="s">
        <v>1378</v>
      </c>
      <c r="Q110" s="1" t="s">
        <v>1379</v>
      </c>
      <c r="R110" s="1" t="s">
        <v>1681</v>
      </c>
      <c r="S110" s="1" t="s">
        <v>75</v>
      </c>
      <c r="T110" s="1" t="s">
        <v>1381</v>
      </c>
      <c r="U110" s="1" t="s">
        <v>1382</v>
      </c>
      <c r="V110" s="1" t="s">
        <v>1383</v>
      </c>
    </row>
    <row r="111" s="1" customFormat="1" spans="1:22">
      <c r="A111" s="1" t="s">
        <v>1055</v>
      </c>
      <c r="B111" s="1" t="s">
        <v>1058</v>
      </c>
      <c r="C111" s="1" t="s">
        <v>1056</v>
      </c>
      <c r="D111" s="1" t="s">
        <v>123</v>
      </c>
      <c r="E111" s="1" t="s">
        <v>1682</v>
      </c>
      <c r="F111" s="1" t="s">
        <v>621</v>
      </c>
      <c r="G111" s="1" t="s">
        <v>603</v>
      </c>
      <c r="H111" s="1" t="s">
        <v>1373</v>
      </c>
      <c r="I111" s="1" t="s">
        <v>1683</v>
      </c>
      <c r="J111" s="1" t="s">
        <v>1375</v>
      </c>
      <c r="K111" s="1" t="s">
        <v>1683</v>
      </c>
      <c r="L111" s="1" t="s">
        <v>1683</v>
      </c>
      <c r="M111" s="1" t="s">
        <v>1376</v>
      </c>
      <c r="N111" s="1" t="s">
        <v>1376</v>
      </c>
      <c r="O111" s="1" t="s">
        <v>1377</v>
      </c>
      <c r="P111" s="1" t="s">
        <v>1378</v>
      </c>
      <c r="Q111" s="1" t="s">
        <v>1379</v>
      </c>
      <c r="R111" s="1" t="s">
        <v>1684</v>
      </c>
      <c r="S111" s="1" t="s">
        <v>75</v>
      </c>
      <c r="T111" s="1" t="s">
        <v>1381</v>
      </c>
      <c r="U111" s="1" t="s">
        <v>1382</v>
      </c>
      <c r="V111" s="1" t="s">
        <v>1383</v>
      </c>
    </row>
    <row r="112" s="1" customFormat="1" spans="1:22">
      <c r="A112" s="1" t="s">
        <v>1048</v>
      </c>
      <c r="B112" s="1" t="s">
        <v>1051</v>
      </c>
      <c r="C112" s="1" t="s">
        <v>1049</v>
      </c>
      <c r="D112" s="1" t="s">
        <v>123</v>
      </c>
      <c r="E112" s="1" t="s">
        <v>1685</v>
      </c>
      <c r="F112" s="1" t="s">
        <v>353</v>
      </c>
      <c r="G112" s="1" t="s">
        <v>603</v>
      </c>
      <c r="H112" s="1" t="s">
        <v>1373</v>
      </c>
      <c r="I112" s="1" t="s">
        <v>1686</v>
      </c>
      <c r="J112" s="1" t="s">
        <v>1375</v>
      </c>
      <c r="K112" s="1" t="s">
        <v>1686</v>
      </c>
      <c r="L112" s="1" t="s">
        <v>1686</v>
      </c>
      <c r="M112" s="1" t="s">
        <v>1376</v>
      </c>
      <c r="N112" s="1" t="s">
        <v>1376</v>
      </c>
      <c r="O112" s="1" t="s">
        <v>1377</v>
      </c>
      <c r="P112" s="1" t="s">
        <v>1378</v>
      </c>
      <c r="Q112" s="1" t="s">
        <v>1379</v>
      </c>
      <c r="R112" s="1" t="s">
        <v>1687</v>
      </c>
      <c r="S112" s="1" t="s">
        <v>75</v>
      </c>
      <c r="T112" s="1" t="s">
        <v>1381</v>
      </c>
      <c r="U112" s="1" t="s">
        <v>1382</v>
      </c>
      <c r="V112" s="1" t="s">
        <v>1383</v>
      </c>
    </row>
    <row r="113" s="1" customFormat="1" spans="1:22">
      <c r="A113" s="1" t="s">
        <v>400</v>
      </c>
      <c r="B113" s="1" t="s">
        <v>159</v>
      </c>
      <c r="C113" s="1" t="s">
        <v>401</v>
      </c>
      <c r="D113" s="1" t="s">
        <v>403</v>
      </c>
      <c r="E113" s="1" t="s">
        <v>1688</v>
      </c>
      <c r="F113" s="1" t="s">
        <v>159</v>
      </c>
      <c r="G113" s="1" t="s">
        <v>82</v>
      </c>
      <c r="H113" s="1" t="s">
        <v>1373</v>
      </c>
      <c r="I113" s="1" t="s">
        <v>1689</v>
      </c>
      <c r="J113" s="1" t="s">
        <v>1375</v>
      </c>
      <c r="K113" s="1" t="s">
        <v>1689</v>
      </c>
      <c r="L113" s="1" t="s">
        <v>1689</v>
      </c>
      <c r="M113" s="1" t="s">
        <v>1376</v>
      </c>
      <c r="N113" s="1" t="s">
        <v>1376</v>
      </c>
      <c r="O113" s="1" t="s">
        <v>1377</v>
      </c>
      <c r="P113" s="1" t="s">
        <v>1378</v>
      </c>
      <c r="Q113" s="1" t="s">
        <v>1379</v>
      </c>
      <c r="R113" s="1" t="s">
        <v>1690</v>
      </c>
      <c r="S113" s="1" t="s">
        <v>75</v>
      </c>
      <c r="T113" s="1" t="s">
        <v>1381</v>
      </c>
      <c r="U113" s="1" t="s">
        <v>1382</v>
      </c>
      <c r="V113" s="1" t="s">
        <v>1383</v>
      </c>
    </row>
    <row r="114" s="1" customFormat="1" spans="1:22">
      <c r="A114" s="1" t="s">
        <v>697</v>
      </c>
      <c r="B114" s="1" t="s">
        <v>94</v>
      </c>
      <c r="C114" s="1" t="s">
        <v>698</v>
      </c>
      <c r="D114" s="1" t="s">
        <v>403</v>
      </c>
      <c r="E114" s="1" t="s">
        <v>1691</v>
      </c>
      <c r="F114" s="1" t="s">
        <v>82</v>
      </c>
      <c r="G114" s="1" t="s">
        <v>621</v>
      </c>
      <c r="H114" s="1" t="s">
        <v>1373</v>
      </c>
      <c r="I114" s="1" t="s">
        <v>1692</v>
      </c>
      <c r="J114" s="1" t="s">
        <v>1375</v>
      </c>
      <c r="K114" s="1" t="s">
        <v>1692</v>
      </c>
      <c r="L114" s="1" t="s">
        <v>1692</v>
      </c>
      <c r="M114" s="1" t="s">
        <v>1376</v>
      </c>
      <c r="N114" s="1" t="s">
        <v>1376</v>
      </c>
      <c r="O114" s="1" t="s">
        <v>1377</v>
      </c>
      <c r="P114" s="1" t="s">
        <v>1378</v>
      </c>
      <c r="Q114" s="1" t="s">
        <v>1379</v>
      </c>
      <c r="R114" s="1" t="s">
        <v>1693</v>
      </c>
      <c r="S114" s="1" t="s">
        <v>75</v>
      </c>
      <c r="T114" s="1" t="s">
        <v>1381</v>
      </c>
      <c r="U114" s="1" t="s">
        <v>1382</v>
      </c>
      <c r="V114" s="1" t="s">
        <v>1383</v>
      </c>
    </row>
    <row r="115" s="1" customFormat="1" spans="1:22">
      <c r="A115" s="1" t="s">
        <v>897</v>
      </c>
      <c r="B115" s="1" t="s">
        <v>352</v>
      </c>
      <c r="C115" s="1" t="s">
        <v>898</v>
      </c>
      <c r="D115" s="1" t="s">
        <v>403</v>
      </c>
      <c r="E115" s="1" t="s">
        <v>1694</v>
      </c>
      <c r="F115" s="1" t="s">
        <v>83</v>
      </c>
      <c r="G115" s="1" t="s">
        <v>353</v>
      </c>
      <c r="H115" s="1" t="s">
        <v>1373</v>
      </c>
      <c r="I115" s="1" t="s">
        <v>1695</v>
      </c>
      <c r="J115" s="1" t="s">
        <v>1375</v>
      </c>
      <c r="K115" s="1" t="s">
        <v>1695</v>
      </c>
      <c r="L115" s="1" t="s">
        <v>1695</v>
      </c>
      <c r="M115" s="1" t="s">
        <v>1376</v>
      </c>
      <c r="N115" s="1" t="s">
        <v>1376</v>
      </c>
      <c r="O115" s="1" t="s">
        <v>1377</v>
      </c>
      <c r="P115" s="1" t="s">
        <v>1378</v>
      </c>
      <c r="Q115" s="1" t="s">
        <v>1379</v>
      </c>
      <c r="R115" s="1" t="s">
        <v>1696</v>
      </c>
      <c r="S115" s="1" t="s">
        <v>75</v>
      </c>
      <c r="T115" s="1" t="s">
        <v>1381</v>
      </c>
      <c r="U115" s="1" t="s">
        <v>1382</v>
      </c>
      <c r="V115" s="1" t="s">
        <v>1383</v>
      </c>
    </row>
    <row r="116" s="1" customFormat="1" spans="1:22">
      <c r="A116" s="1" t="s">
        <v>670</v>
      </c>
      <c r="B116" s="1" t="s">
        <v>257</v>
      </c>
      <c r="C116" s="1" t="s">
        <v>671</v>
      </c>
      <c r="D116" s="1" t="s">
        <v>403</v>
      </c>
      <c r="E116" s="1" t="s">
        <v>1697</v>
      </c>
      <c r="F116" s="1" t="s">
        <v>81</v>
      </c>
      <c r="G116" s="1" t="s">
        <v>621</v>
      </c>
      <c r="H116" s="1" t="s">
        <v>1373</v>
      </c>
      <c r="I116" s="1" t="s">
        <v>1698</v>
      </c>
      <c r="J116" s="1" t="s">
        <v>1375</v>
      </c>
      <c r="K116" s="1" t="s">
        <v>1698</v>
      </c>
      <c r="L116" s="1" t="s">
        <v>1698</v>
      </c>
      <c r="M116" s="1" t="s">
        <v>1376</v>
      </c>
      <c r="N116" s="1" t="s">
        <v>1376</v>
      </c>
      <c r="O116" s="1" t="s">
        <v>1377</v>
      </c>
      <c r="P116" s="1" t="s">
        <v>1378</v>
      </c>
      <c r="Q116" s="1" t="s">
        <v>1379</v>
      </c>
      <c r="R116" s="1" t="s">
        <v>1699</v>
      </c>
      <c r="S116" s="1" t="s">
        <v>75</v>
      </c>
      <c r="T116" s="1" t="s">
        <v>1381</v>
      </c>
      <c r="U116" s="1" t="s">
        <v>1382</v>
      </c>
      <c r="V116" s="1" t="s">
        <v>1383</v>
      </c>
    </row>
    <row r="117" s="1" customFormat="1" spans="1:22">
      <c r="A117" s="1" t="s">
        <v>1067</v>
      </c>
      <c r="B117" s="1" t="s">
        <v>257</v>
      </c>
      <c r="C117" s="1" t="s">
        <v>1068</v>
      </c>
      <c r="D117" s="1" t="s">
        <v>1070</v>
      </c>
      <c r="E117" s="1" t="s">
        <v>1700</v>
      </c>
      <c r="F117" s="1" t="s">
        <v>353</v>
      </c>
      <c r="G117" s="1" t="s">
        <v>603</v>
      </c>
      <c r="H117" s="1" t="s">
        <v>1373</v>
      </c>
      <c r="I117" s="1" t="s">
        <v>1701</v>
      </c>
      <c r="J117" s="1" t="s">
        <v>1375</v>
      </c>
      <c r="K117" s="1" t="s">
        <v>1701</v>
      </c>
      <c r="L117" s="1" t="s">
        <v>1701</v>
      </c>
      <c r="M117" s="1" t="s">
        <v>1376</v>
      </c>
      <c r="N117" s="1" t="s">
        <v>1376</v>
      </c>
      <c r="O117" s="1" t="s">
        <v>1377</v>
      </c>
      <c r="P117" s="1" t="s">
        <v>1378</v>
      </c>
      <c r="Q117" s="1" t="s">
        <v>1379</v>
      </c>
      <c r="R117" s="1" t="s">
        <v>1702</v>
      </c>
      <c r="S117" s="1" t="s">
        <v>75</v>
      </c>
      <c r="T117" s="1" t="s">
        <v>1381</v>
      </c>
      <c r="U117" s="1" t="s">
        <v>1382</v>
      </c>
      <c r="V117" s="1" t="s">
        <v>1383</v>
      </c>
    </row>
    <row r="118" s="1" customFormat="1" spans="1:22">
      <c r="A118" s="1" t="s">
        <v>1075</v>
      </c>
      <c r="B118" s="1" t="s">
        <v>82</v>
      </c>
      <c r="C118" s="1" t="s">
        <v>1076</v>
      </c>
      <c r="D118" s="1" t="s">
        <v>1078</v>
      </c>
      <c r="E118" s="1" t="s">
        <v>1703</v>
      </c>
      <c r="F118" s="1" t="s">
        <v>352</v>
      </c>
      <c r="G118" s="1" t="s">
        <v>603</v>
      </c>
      <c r="H118" s="1" t="s">
        <v>1373</v>
      </c>
      <c r="I118" s="1" t="s">
        <v>1704</v>
      </c>
      <c r="J118" s="1" t="s">
        <v>1375</v>
      </c>
      <c r="K118" s="1" t="s">
        <v>1704</v>
      </c>
      <c r="L118" s="1" t="s">
        <v>1704</v>
      </c>
      <c r="M118" s="1" t="s">
        <v>1376</v>
      </c>
      <c r="N118" s="1" t="s">
        <v>1376</v>
      </c>
      <c r="O118" s="1" t="s">
        <v>1377</v>
      </c>
      <c r="P118" s="1" t="s">
        <v>1378</v>
      </c>
      <c r="Q118" s="1" t="s">
        <v>1379</v>
      </c>
      <c r="R118" s="1" t="s">
        <v>1705</v>
      </c>
      <c r="S118" s="1" t="s">
        <v>75</v>
      </c>
      <c r="T118" s="1" t="s">
        <v>1381</v>
      </c>
      <c r="U118" s="1" t="s">
        <v>1382</v>
      </c>
      <c r="V118" s="1" t="s">
        <v>1383</v>
      </c>
    </row>
    <row r="119" s="1" customFormat="1" spans="1:22">
      <c r="A119" s="1" t="s">
        <v>508</v>
      </c>
      <c r="B119" s="1" t="s">
        <v>513</v>
      </c>
      <c r="C119" s="1" t="s">
        <v>509</v>
      </c>
      <c r="D119" s="1" t="s">
        <v>1706</v>
      </c>
      <c r="E119" s="1" t="s">
        <v>1707</v>
      </c>
      <c r="F119" s="1" t="s">
        <v>159</v>
      </c>
      <c r="G119" s="1" t="s">
        <v>352</v>
      </c>
      <c r="H119" s="1" t="s">
        <v>1373</v>
      </c>
      <c r="I119" s="1" t="s">
        <v>1708</v>
      </c>
      <c r="J119" s="1" t="s">
        <v>1375</v>
      </c>
      <c r="K119" s="1" t="s">
        <v>1708</v>
      </c>
      <c r="L119" s="1" t="s">
        <v>1708</v>
      </c>
      <c r="M119" s="1" t="s">
        <v>1376</v>
      </c>
      <c r="N119" s="1" t="s">
        <v>1376</v>
      </c>
      <c r="O119" s="1" t="s">
        <v>1377</v>
      </c>
      <c r="P119" s="1" t="s">
        <v>1378</v>
      </c>
      <c r="Q119" s="1" t="s">
        <v>1379</v>
      </c>
      <c r="R119" s="1" t="s">
        <v>1709</v>
      </c>
      <c r="S119" s="1" t="s">
        <v>75</v>
      </c>
      <c r="T119" s="1" t="s">
        <v>1381</v>
      </c>
      <c r="U119" s="1" t="s">
        <v>1434</v>
      </c>
      <c r="V119" s="1" t="s">
        <v>1406</v>
      </c>
    </row>
    <row r="120" s="1" customFormat="1" spans="1:22">
      <c r="A120" s="1" t="s">
        <v>498</v>
      </c>
      <c r="B120" s="1" t="s">
        <v>503</v>
      </c>
      <c r="C120" s="1" t="s">
        <v>499</v>
      </c>
      <c r="D120" s="1" t="s">
        <v>501</v>
      </c>
      <c r="E120" s="1" t="s">
        <v>1710</v>
      </c>
      <c r="F120" s="1" t="s">
        <v>159</v>
      </c>
      <c r="G120" s="1" t="s">
        <v>352</v>
      </c>
      <c r="H120" s="1" t="s">
        <v>1373</v>
      </c>
      <c r="I120" s="1" t="s">
        <v>1711</v>
      </c>
      <c r="J120" s="1" t="s">
        <v>1375</v>
      </c>
      <c r="K120" s="1" t="s">
        <v>1711</v>
      </c>
      <c r="L120" s="1" t="s">
        <v>1711</v>
      </c>
      <c r="M120" s="1" t="s">
        <v>1376</v>
      </c>
      <c r="N120" s="1" t="s">
        <v>1376</v>
      </c>
      <c r="O120" s="1" t="s">
        <v>1377</v>
      </c>
      <c r="P120" s="1" t="s">
        <v>1378</v>
      </c>
      <c r="Q120" s="1" t="s">
        <v>1379</v>
      </c>
      <c r="R120" s="1" t="s">
        <v>1712</v>
      </c>
      <c r="S120" s="1" t="s">
        <v>75</v>
      </c>
      <c r="T120" s="1" t="s">
        <v>1381</v>
      </c>
      <c r="U120" s="1" t="s">
        <v>1434</v>
      </c>
      <c r="V120" s="1" t="s">
        <v>1406</v>
      </c>
    </row>
    <row r="121" s="1" customFormat="1" spans="1:22">
      <c r="A121" s="1" t="s">
        <v>625</v>
      </c>
      <c r="B121" s="1" t="s">
        <v>175</v>
      </c>
      <c r="C121" s="1" t="s">
        <v>626</v>
      </c>
      <c r="D121" s="1" t="s">
        <v>608</v>
      </c>
      <c r="E121" s="1" t="s">
        <v>1713</v>
      </c>
      <c r="F121" s="1" t="s">
        <v>353</v>
      </c>
      <c r="G121" s="1" t="s">
        <v>603</v>
      </c>
      <c r="H121" s="1" t="s">
        <v>1373</v>
      </c>
      <c r="I121" s="1" t="s">
        <v>1714</v>
      </c>
      <c r="J121" s="1" t="s">
        <v>1375</v>
      </c>
      <c r="K121" s="1" t="s">
        <v>1714</v>
      </c>
      <c r="L121" s="1" t="s">
        <v>1714</v>
      </c>
      <c r="M121" s="1" t="s">
        <v>1376</v>
      </c>
      <c r="N121" s="1" t="s">
        <v>1376</v>
      </c>
      <c r="O121" s="1" t="s">
        <v>1377</v>
      </c>
      <c r="P121" s="1" t="s">
        <v>1378</v>
      </c>
      <c r="Q121" s="1" t="s">
        <v>1379</v>
      </c>
      <c r="R121" s="1" t="s">
        <v>1715</v>
      </c>
      <c r="S121" s="1" t="s">
        <v>75</v>
      </c>
      <c r="T121" s="1" t="s">
        <v>1381</v>
      </c>
      <c r="U121" s="1" t="s">
        <v>1382</v>
      </c>
      <c r="V121" s="1" t="s">
        <v>1383</v>
      </c>
    </row>
    <row r="122" s="1" customFormat="1" spans="1:22">
      <c r="A122" s="1" t="s">
        <v>605</v>
      </c>
      <c r="B122" s="1" t="s">
        <v>175</v>
      </c>
      <c r="C122" s="1" t="s">
        <v>606</v>
      </c>
      <c r="D122" s="1" t="s">
        <v>608</v>
      </c>
      <c r="E122" s="1" t="s">
        <v>1716</v>
      </c>
      <c r="F122" s="1" t="s">
        <v>353</v>
      </c>
      <c r="G122" s="1" t="s">
        <v>603</v>
      </c>
      <c r="H122" s="1" t="s">
        <v>1373</v>
      </c>
      <c r="I122" s="1" t="s">
        <v>1714</v>
      </c>
      <c r="J122" s="1" t="s">
        <v>1375</v>
      </c>
      <c r="K122" s="1" t="s">
        <v>1714</v>
      </c>
      <c r="L122" s="1" t="s">
        <v>1717</v>
      </c>
      <c r="M122" s="1" t="s">
        <v>1718</v>
      </c>
      <c r="N122" s="1" t="s">
        <v>1718</v>
      </c>
      <c r="O122" s="1" t="s">
        <v>1377</v>
      </c>
      <c r="P122" s="1" t="s">
        <v>1378</v>
      </c>
      <c r="Q122" s="1" t="s">
        <v>1379</v>
      </c>
      <c r="R122" s="1" t="s">
        <v>1719</v>
      </c>
      <c r="S122" s="1" t="s">
        <v>75</v>
      </c>
      <c r="T122" s="1" t="s">
        <v>1381</v>
      </c>
      <c r="U122" s="1" t="s">
        <v>1382</v>
      </c>
      <c r="V122" s="1" t="s">
        <v>1383</v>
      </c>
    </row>
    <row r="123" s="1" customFormat="1" spans="1:22">
      <c r="A123" s="1" t="s">
        <v>682</v>
      </c>
      <c r="B123" s="1" t="s">
        <v>159</v>
      </c>
      <c r="C123" s="1" t="s">
        <v>683</v>
      </c>
      <c r="D123" s="1" t="s">
        <v>685</v>
      </c>
      <c r="E123" s="1" t="s">
        <v>1720</v>
      </c>
      <c r="F123" s="1" t="s">
        <v>94</v>
      </c>
      <c r="G123" s="1" t="s">
        <v>621</v>
      </c>
      <c r="H123" s="1" t="s">
        <v>1373</v>
      </c>
      <c r="I123" s="1" t="s">
        <v>1721</v>
      </c>
      <c r="J123" s="1" t="s">
        <v>1375</v>
      </c>
      <c r="K123" s="1" t="s">
        <v>1721</v>
      </c>
      <c r="L123" s="1" t="s">
        <v>1721</v>
      </c>
      <c r="M123" s="1" t="s">
        <v>1376</v>
      </c>
      <c r="N123" s="1" t="s">
        <v>1376</v>
      </c>
      <c r="O123" s="1" t="s">
        <v>1377</v>
      </c>
      <c r="P123" s="1" t="s">
        <v>1378</v>
      </c>
      <c r="Q123" s="1" t="s">
        <v>1379</v>
      </c>
      <c r="R123" s="1" t="s">
        <v>1722</v>
      </c>
      <c r="S123" s="1" t="s">
        <v>75</v>
      </c>
      <c r="T123" s="1" t="s">
        <v>1381</v>
      </c>
      <c r="U123" s="1" t="s">
        <v>1382</v>
      </c>
      <c r="V123" s="1" t="s">
        <v>1383</v>
      </c>
    </row>
    <row r="124" s="1" customFormat="1" spans="1:22">
      <c r="A124" s="1" t="s">
        <v>949</v>
      </c>
      <c r="B124" s="1" t="s">
        <v>82</v>
      </c>
      <c r="C124" s="1" t="s">
        <v>950</v>
      </c>
      <c r="D124" s="1" t="s">
        <v>952</v>
      </c>
      <c r="E124" s="1" t="s">
        <v>1723</v>
      </c>
      <c r="F124" s="1" t="s">
        <v>82</v>
      </c>
      <c r="G124" s="1" t="s">
        <v>353</v>
      </c>
      <c r="H124" s="1" t="s">
        <v>1373</v>
      </c>
      <c r="I124" s="1" t="s">
        <v>1724</v>
      </c>
      <c r="J124" s="1" t="s">
        <v>1375</v>
      </c>
      <c r="K124" s="1" t="s">
        <v>1724</v>
      </c>
      <c r="L124" s="1" t="s">
        <v>1725</v>
      </c>
      <c r="M124" s="1" t="s">
        <v>1726</v>
      </c>
      <c r="N124" s="1" t="s">
        <v>1726</v>
      </c>
      <c r="O124" s="1" t="s">
        <v>1377</v>
      </c>
      <c r="P124" s="1" t="s">
        <v>1378</v>
      </c>
      <c r="Q124" s="1" t="s">
        <v>1379</v>
      </c>
      <c r="R124" s="1" t="s">
        <v>1727</v>
      </c>
      <c r="S124" s="1" t="s">
        <v>75</v>
      </c>
      <c r="T124" s="1" t="s">
        <v>1381</v>
      </c>
      <c r="U124" s="1" t="s">
        <v>1382</v>
      </c>
      <c r="V124" s="1" t="s">
        <v>1406</v>
      </c>
    </row>
    <row r="125" s="1" customFormat="1" spans="1:22">
      <c r="A125" s="1" t="s">
        <v>762</v>
      </c>
      <c r="B125" s="1" t="s">
        <v>82</v>
      </c>
      <c r="C125" s="1" t="s">
        <v>763</v>
      </c>
      <c r="D125" s="1" t="s">
        <v>1728</v>
      </c>
      <c r="E125" s="1" t="s">
        <v>1729</v>
      </c>
      <c r="F125" s="1" t="s">
        <v>82</v>
      </c>
      <c r="G125" s="1" t="s">
        <v>621</v>
      </c>
      <c r="H125" s="1" t="s">
        <v>1373</v>
      </c>
      <c r="I125" s="1" t="s">
        <v>1730</v>
      </c>
      <c r="J125" s="1" t="s">
        <v>1375</v>
      </c>
      <c r="K125" s="1" t="s">
        <v>1730</v>
      </c>
      <c r="L125" s="1" t="s">
        <v>1730</v>
      </c>
      <c r="M125" s="1" t="s">
        <v>1376</v>
      </c>
      <c r="N125" s="1" t="s">
        <v>1376</v>
      </c>
      <c r="O125" s="1" t="s">
        <v>1377</v>
      </c>
      <c r="P125" s="1" t="s">
        <v>1378</v>
      </c>
      <c r="Q125" s="1" t="s">
        <v>1379</v>
      </c>
      <c r="R125" s="1" t="s">
        <v>1731</v>
      </c>
      <c r="S125" s="1" t="s">
        <v>75</v>
      </c>
      <c r="T125" s="1" t="s">
        <v>1381</v>
      </c>
      <c r="U125" s="1" t="s">
        <v>1434</v>
      </c>
      <c r="V125" s="1" t="s">
        <v>1406</v>
      </c>
    </row>
    <row r="126" s="1" customFormat="1" spans="1:22">
      <c r="A126" s="1" t="s">
        <v>767</v>
      </c>
      <c r="B126" s="1" t="s">
        <v>82</v>
      </c>
      <c r="C126" s="1" t="s">
        <v>768</v>
      </c>
      <c r="D126" s="1" t="s">
        <v>1728</v>
      </c>
      <c r="E126" s="1" t="s">
        <v>1732</v>
      </c>
      <c r="F126" s="1" t="s">
        <v>352</v>
      </c>
      <c r="G126" s="1" t="s">
        <v>621</v>
      </c>
      <c r="H126" s="1" t="s">
        <v>1373</v>
      </c>
      <c r="I126" s="1" t="s">
        <v>1733</v>
      </c>
      <c r="J126" s="1" t="s">
        <v>1375</v>
      </c>
      <c r="K126" s="1" t="s">
        <v>1733</v>
      </c>
      <c r="L126" s="1" t="s">
        <v>1733</v>
      </c>
      <c r="M126" s="1" t="s">
        <v>1376</v>
      </c>
      <c r="N126" s="1" t="s">
        <v>1376</v>
      </c>
      <c r="O126" s="1" t="s">
        <v>1377</v>
      </c>
      <c r="P126" s="1" t="s">
        <v>1378</v>
      </c>
      <c r="Q126" s="1" t="s">
        <v>1379</v>
      </c>
      <c r="R126" s="1" t="s">
        <v>1734</v>
      </c>
      <c r="S126" s="1" t="s">
        <v>75</v>
      </c>
      <c r="T126" s="1" t="s">
        <v>1381</v>
      </c>
      <c r="U126" s="1" t="s">
        <v>1434</v>
      </c>
      <c r="V126" s="1" t="s">
        <v>1406</v>
      </c>
    </row>
    <row r="127" s="1" customFormat="1" spans="1:22">
      <c r="A127" s="1" t="s">
        <v>518</v>
      </c>
      <c r="B127" s="1" t="s">
        <v>82</v>
      </c>
      <c r="C127" s="1" t="s">
        <v>519</v>
      </c>
      <c r="D127" s="1" t="s">
        <v>1735</v>
      </c>
      <c r="E127" s="1" t="s">
        <v>1736</v>
      </c>
      <c r="F127" s="1" t="s">
        <v>82</v>
      </c>
      <c r="G127" s="1" t="s">
        <v>352</v>
      </c>
      <c r="H127" s="1" t="s">
        <v>1373</v>
      </c>
      <c r="I127" s="1" t="s">
        <v>1737</v>
      </c>
      <c r="J127" s="1" t="s">
        <v>1375</v>
      </c>
      <c r="K127" s="1" t="s">
        <v>1737</v>
      </c>
      <c r="L127" s="1" t="s">
        <v>1737</v>
      </c>
      <c r="M127" s="1" t="s">
        <v>1376</v>
      </c>
      <c r="N127" s="1" t="s">
        <v>1376</v>
      </c>
      <c r="O127" s="1" t="s">
        <v>1377</v>
      </c>
      <c r="P127" s="1" t="s">
        <v>1378</v>
      </c>
      <c r="Q127" s="1" t="s">
        <v>1379</v>
      </c>
      <c r="R127" s="1" t="s">
        <v>1738</v>
      </c>
      <c r="S127" s="1" t="s">
        <v>75</v>
      </c>
      <c r="T127" s="1" t="s">
        <v>1381</v>
      </c>
      <c r="U127" s="1" t="s">
        <v>1382</v>
      </c>
      <c r="V127" s="1" t="s">
        <v>1406</v>
      </c>
    </row>
    <row r="128" s="1" customFormat="1" spans="1:22">
      <c r="A128" s="1" t="s">
        <v>432</v>
      </c>
      <c r="B128" s="1" t="s">
        <v>94</v>
      </c>
      <c r="C128" s="1" t="s">
        <v>433</v>
      </c>
      <c r="D128" s="1" t="s">
        <v>1735</v>
      </c>
      <c r="E128" s="1" t="s">
        <v>1739</v>
      </c>
      <c r="F128" s="1" t="s">
        <v>94</v>
      </c>
      <c r="G128" s="1" t="s">
        <v>82</v>
      </c>
      <c r="H128" s="1" t="s">
        <v>1373</v>
      </c>
      <c r="I128" s="1" t="s">
        <v>1740</v>
      </c>
      <c r="J128" s="1" t="s">
        <v>1375</v>
      </c>
      <c r="K128" s="1" t="s">
        <v>1740</v>
      </c>
      <c r="L128" s="1" t="s">
        <v>1740</v>
      </c>
      <c r="M128" s="1" t="s">
        <v>1376</v>
      </c>
      <c r="N128" s="1" t="s">
        <v>1376</v>
      </c>
      <c r="O128" s="1" t="s">
        <v>1377</v>
      </c>
      <c r="P128" s="1" t="s">
        <v>1378</v>
      </c>
      <c r="Q128" s="1" t="s">
        <v>1379</v>
      </c>
      <c r="R128" s="1" t="s">
        <v>1741</v>
      </c>
      <c r="S128" s="1" t="s">
        <v>75</v>
      </c>
      <c r="T128" s="1" t="s">
        <v>1381</v>
      </c>
      <c r="U128" s="1" t="s">
        <v>1382</v>
      </c>
      <c r="V128" s="1" t="s">
        <v>1406</v>
      </c>
    </row>
    <row r="129" s="1" customFormat="1" spans="1:22">
      <c r="A129" s="1" t="s">
        <v>706</v>
      </c>
      <c r="B129" s="1" t="s">
        <v>94</v>
      </c>
      <c r="C129" s="1" t="s">
        <v>707</v>
      </c>
      <c r="D129" s="1" t="s">
        <v>709</v>
      </c>
      <c r="E129" s="1" t="s">
        <v>1742</v>
      </c>
      <c r="F129" s="1" t="s">
        <v>352</v>
      </c>
      <c r="G129" s="1" t="s">
        <v>621</v>
      </c>
      <c r="H129" s="1" t="s">
        <v>1373</v>
      </c>
      <c r="I129" s="1" t="s">
        <v>1743</v>
      </c>
      <c r="J129" s="1" t="s">
        <v>1375</v>
      </c>
      <c r="K129" s="1" t="s">
        <v>1743</v>
      </c>
      <c r="L129" s="1" t="s">
        <v>1743</v>
      </c>
      <c r="M129" s="1" t="s">
        <v>1376</v>
      </c>
      <c r="N129" s="1" t="s">
        <v>1376</v>
      </c>
      <c r="O129" s="1" t="s">
        <v>1377</v>
      </c>
      <c r="P129" s="1" t="s">
        <v>1378</v>
      </c>
      <c r="Q129" s="1" t="s">
        <v>1379</v>
      </c>
      <c r="R129" s="1" t="s">
        <v>1744</v>
      </c>
      <c r="S129" s="1" t="s">
        <v>75</v>
      </c>
      <c r="T129" s="1" t="s">
        <v>1381</v>
      </c>
      <c r="U129" s="1" t="s">
        <v>1382</v>
      </c>
      <c r="V129" s="1" t="s">
        <v>1383</v>
      </c>
    </row>
    <row r="130" s="1" customFormat="1" spans="1:22">
      <c r="A130" s="1" t="s">
        <v>311</v>
      </c>
      <c r="B130" s="1" t="s">
        <v>316</v>
      </c>
      <c r="C130" s="1" t="s">
        <v>312</v>
      </c>
      <c r="D130" s="1" t="s">
        <v>1745</v>
      </c>
      <c r="E130" s="1" t="s">
        <v>1746</v>
      </c>
      <c r="F130" s="1" t="s">
        <v>81</v>
      </c>
      <c r="G130" s="1" t="s">
        <v>94</v>
      </c>
      <c r="H130" s="1" t="s">
        <v>1373</v>
      </c>
      <c r="I130" s="1" t="s">
        <v>1747</v>
      </c>
      <c r="J130" s="1" t="s">
        <v>1375</v>
      </c>
      <c r="K130" s="1" t="s">
        <v>1747</v>
      </c>
      <c r="L130" s="1" t="s">
        <v>1747</v>
      </c>
      <c r="M130" s="1" t="s">
        <v>1376</v>
      </c>
      <c r="N130" s="1" t="s">
        <v>1376</v>
      </c>
      <c r="O130" s="1" t="s">
        <v>1377</v>
      </c>
      <c r="P130" s="1" t="s">
        <v>1378</v>
      </c>
      <c r="Q130" s="1" t="s">
        <v>1379</v>
      </c>
      <c r="R130" s="1" t="s">
        <v>1748</v>
      </c>
      <c r="S130" s="1" t="s">
        <v>75</v>
      </c>
      <c r="T130" s="1" t="s">
        <v>1381</v>
      </c>
      <c r="U130" s="1" t="s">
        <v>1382</v>
      </c>
      <c r="V130" s="1" t="s">
        <v>1749</v>
      </c>
    </row>
    <row r="131" s="1" customFormat="1" spans="1:22">
      <c r="A131" s="1" t="s">
        <v>440</v>
      </c>
      <c r="B131" s="1" t="s">
        <v>81</v>
      </c>
      <c r="C131" s="1" t="s">
        <v>441</v>
      </c>
      <c r="D131" s="1" t="s">
        <v>443</v>
      </c>
      <c r="E131" s="1" t="s">
        <v>1750</v>
      </c>
      <c r="F131" s="1" t="s">
        <v>94</v>
      </c>
      <c r="G131" s="1" t="s">
        <v>82</v>
      </c>
      <c r="H131" s="1" t="s">
        <v>1373</v>
      </c>
      <c r="I131" s="1" t="s">
        <v>1751</v>
      </c>
      <c r="J131" s="1" t="s">
        <v>1375</v>
      </c>
      <c r="K131" s="1" t="s">
        <v>1751</v>
      </c>
      <c r="L131" s="1" t="s">
        <v>1751</v>
      </c>
      <c r="M131" s="1" t="s">
        <v>1376</v>
      </c>
      <c r="N131" s="1" t="s">
        <v>1376</v>
      </c>
      <c r="O131" s="1" t="s">
        <v>1377</v>
      </c>
      <c r="P131" s="1" t="s">
        <v>1378</v>
      </c>
      <c r="Q131" s="1" t="s">
        <v>1379</v>
      </c>
      <c r="R131" s="1" t="s">
        <v>1752</v>
      </c>
      <c r="S131" s="1" t="s">
        <v>75</v>
      </c>
      <c r="T131" s="1" t="s">
        <v>1381</v>
      </c>
      <c r="U131" s="1" t="s">
        <v>1382</v>
      </c>
      <c r="V131" s="1" t="s">
        <v>1749</v>
      </c>
    </row>
    <row r="132" s="1" customFormat="1" spans="1:22">
      <c r="A132" s="1" t="s">
        <v>321</v>
      </c>
      <c r="B132" s="1" t="s">
        <v>233</v>
      </c>
      <c r="C132" s="1" t="s">
        <v>322</v>
      </c>
      <c r="D132" s="1" t="s">
        <v>324</v>
      </c>
      <c r="E132" s="1" t="s">
        <v>1753</v>
      </c>
      <c r="F132" s="1" t="s">
        <v>159</v>
      </c>
      <c r="G132" s="1" t="s">
        <v>94</v>
      </c>
      <c r="H132" s="1" t="s">
        <v>1373</v>
      </c>
      <c r="I132" s="1" t="s">
        <v>1754</v>
      </c>
      <c r="J132" s="1" t="s">
        <v>1375</v>
      </c>
      <c r="K132" s="1" t="s">
        <v>1754</v>
      </c>
      <c r="L132" s="1" t="s">
        <v>1754</v>
      </c>
      <c r="M132" s="1" t="s">
        <v>1376</v>
      </c>
      <c r="N132" s="1" t="s">
        <v>1376</v>
      </c>
      <c r="O132" s="1" t="s">
        <v>1377</v>
      </c>
      <c r="P132" s="1" t="s">
        <v>1378</v>
      </c>
      <c r="Q132" s="1" t="s">
        <v>1379</v>
      </c>
      <c r="R132" s="1" t="s">
        <v>1755</v>
      </c>
      <c r="S132" s="1" t="s">
        <v>75</v>
      </c>
      <c r="T132" s="1" t="s">
        <v>1381</v>
      </c>
      <c r="U132" s="1" t="s">
        <v>1382</v>
      </c>
      <c r="V132" s="1" t="s">
        <v>1749</v>
      </c>
    </row>
    <row r="133" s="1" customFormat="1" spans="1:22">
      <c r="A133" s="1" t="s">
        <v>1149</v>
      </c>
      <c r="B133" s="1" t="s">
        <v>1152</v>
      </c>
      <c r="C133" s="1" t="s">
        <v>1150</v>
      </c>
      <c r="D133" s="1" t="s">
        <v>531</v>
      </c>
      <c r="E133" s="1" t="s">
        <v>1756</v>
      </c>
      <c r="F133" s="1" t="s">
        <v>353</v>
      </c>
      <c r="G133" s="1" t="s">
        <v>603</v>
      </c>
      <c r="H133" s="1" t="s">
        <v>1373</v>
      </c>
      <c r="I133" s="1" t="s">
        <v>1757</v>
      </c>
      <c r="J133" s="1" t="s">
        <v>1375</v>
      </c>
      <c r="K133" s="1" t="s">
        <v>1757</v>
      </c>
      <c r="L133" s="1" t="s">
        <v>1757</v>
      </c>
      <c r="M133" s="1" t="s">
        <v>1376</v>
      </c>
      <c r="N133" s="1" t="s">
        <v>1376</v>
      </c>
      <c r="O133" s="1" t="s">
        <v>1377</v>
      </c>
      <c r="P133" s="1" t="s">
        <v>1378</v>
      </c>
      <c r="Q133" s="1" t="s">
        <v>1379</v>
      </c>
      <c r="R133" s="1" t="s">
        <v>1758</v>
      </c>
      <c r="S133" s="1" t="s">
        <v>75</v>
      </c>
      <c r="T133" s="1" t="s">
        <v>1381</v>
      </c>
      <c r="U133" s="1" t="s">
        <v>1434</v>
      </c>
      <c r="V133" s="1" t="s">
        <v>1406</v>
      </c>
    </row>
    <row r="134" s="1" customFormat="1" spans="1:22">
      <c r="A134" s="1" t="s">
        <v>110</v>
      </c>
      <c r="B134" s="1" t="s">
        <v>115</v>
      </c>
      <c r="C134" s="1" t="s">
        <v>111</v>
      </c>
      <c r="D134" s="1" t="s">
        <v>113</v>
      </c>
      <c r="E134" s="1" t="s">
        <v>1759</v>
      </c>
      <c r="F134" s="1" t="s">
        <v>81</v>
      </c>
      <c r="G134" s="1" t="s">
        <v>94</v>
      </c>
      <c r="H134" s="1" t="s">
        <v>1373</v>
      </c>
      <c r="I134" s="1" t="s">
        <v>1760</v>
      </c>
      <c r="J134" s="1" t="s">
        <v>1375</v>
      </c>
      <c r="K134" s="1" t="s">
        <v>1760</v>
      </c>
      <c r="L134" s="1" t="s">
        <v>1760</v>
      </c>
      <c r="M134" s="1" t="s">
        <v>1376</v>
      </c>
      <c r="N134" s="1" t="s">
        <v>1376</v>
      </c>
      <c r="O134" s="1" t="s">
        <v>1377</v>
      </c>
      <c r="P134" s="1" t="s">
        <v>1378</v>
      </c>
      <c r="Q134" s="1" t="s">
        <v>1379</v>
      </c>
      <c r="R134" s="1" t="s">
        <v>1761</v>
      </c>
      <c r="S134" s="1" t="s">
        <v>75</v>
      </c>
      <c r="T134" s="1" t="s">
        <v>1381</v>
      </c>
      <c r="U134" s="1" t="s">
        <v>1382</v>
      </c>
      <c r="V134" s="1" t="s">
        <v>1762</v>
      </c>
    </row>
    <row r="135" s="1" customFormat="1" spans="1:22">
      <c r="A135" s="1" t="s">
        <v>633</v>
      </c>
      <c r="B135" s="1" t="s">
        <v>104</v>
      </c>
      <c r="C135" s="1" t="s">
        <v>634</v>
      </c>
      <c r="D135" s="1" t="s">
        <v>1763</v>
      </c>
      <c r="E135" s="1" t="s">
        <v>1764</v>
      </c>
      <c r="F135" s="1" t="s">
        <v>94</v>
      </c>
      <c r="G135" s="1" t="s">
        <v>83</v>
      </c>
      <c r="H135" s="1" t="s">
        <v>1373</v>
      </c>
      <c r="I135" s="1" t="s">
        <v>1765</v>
      </c>
      <c r="J135" s="1" t="s">
        <v>1375</v>
      </c>
      <c r="K135" s="1" t="s">
        <v>1765</v>
      </c>
      <c r="L135" s="1" t="s">
        <v>1765</v>
      </c>
      <c r="M135" s="1" t="s">
        <v>1376</v>
      </c>
      <c r="N135" s="1" t="s">
        <v>1376</v>
      </c>
      <c r="O135" s="1" t="s">
        <v>1377</v>
      </c>
      <c r="P135" s="1" t="s">
        <v>1378</v>
      </c>
      <c r="Q135" s="1" t="s">
        <v>1379</v>
      </c>
      <c r="R135" s="1" t="s">
        <v>1766</v>
      </c>
      <c r="S135" s="1" t="s">
        <v>75</v>
      </c>
      <c r="T135" s="1" t="s">
        <v>1381</v>
      </c>
      <c r="U135" s="1" t="s">
        <v>1382</v>
      </c>
      <c r="V135" s="1" t="s">
        <v>1767</v>
      </c>
    </row>
    <row r="136" s="1" customFormat="1" spans="1:22">
      <c r="A136" s="1" t="s">
        <v>302</v>
      </c>
      <c r="B136" s="1" t="s">
        <v>159</v>
      </c>
      <c r="C136" s="1" t="s">
        <v>303</v>
      </c>
      <c r="D136" s="1" t="s">
        <v>1768</v>
      </c>
      <c r="E136" s="1" t="s">
        <v>1769</v>
      </c>
      <c r="F136" s="1" t="s">
        <v>81</v>
      </c>
      <c r="G136" s="1" t="s">
        <v>94</v>
      </c>
      <c r="H136" s="1" t="s">
        <v>1373</v>
      </c>
      <c r="I136" s="1" t="s">
        <v>1770</v>
      </c>
      <c r="J136" s="1" t="s">
        <v>1375</v>
      </c>
      <c r="K136" s="1" t="s">
        <v>1770</v>
      </c>
      <c r="L136" s="1" t="s">
        <v>1770</v>
      </c>
      <c r="M136" s="1" t="s">
        <v>1376</v>
      </c>
      <c r="N136" s="1" t="s">
        <v>1376</v>
      </c>
      <c r="O136" s="1" t="s">
        <v>1377</v>
      </c>
      <c r="P136" s="1" t="s">
        <v>1378</v>
      </c>
      <c r="Q136" s="1" t="s">
        <v>1379</v>
      </c>
      <c r="R136" s="1" t="s">
        <v>1771</v>
      </c>
      <c r="S136" s="1" t="s">
        <v>75</v>
      </c>
      <c r="T136" s="1" t="s">
        <v>1381</v>
      </c>
      <c r="U136" s="1" t="s">
        <v>1382</v>
      </c>
      <c r="V136" s="1" t="s">
        <v>1406</v>
      </c>
    </row>
    <row r="137" s="1" customFormat="1" spans="1:22">
      <c r="A137" s="1" t="s">
        <v>946</v>
      </c>
      <c r="B137" s="1" t="s">
        <v>943</v>
      </c>
      <c r="C137" s="1" t="s">
        <v>947</v>
      </c>
      <c r="D137" s="1" t="s">
        <v>1772</v>
      </c>
      <c r="E137" s="1" t="s">
        <v>1773</v>
      </c>
      <c r="F137" s="1" t="s">
        <v>621</v>
      </c>
      <c r="G137" s="1" t="s">
        <v>353</v>
      </c>
      <c r="H137" s="1" t="s">
        <v>1373</v>
      </c>
      <c r="I137" s="1" t="s">
        <v>1774</v>
      </c>
      <c r="J137" s="1" t="s">
        <v>1375</v>
      </c>
      <c r="K137" s="1" t="s">
        <v>1774</v>
      </c>
      <c r="L137" s="1" t="s">
        <v>1774</v>
      </c>
      <c r="M137" s="1" t="s">
        <v>1376</v>
      </c>
      <c r="N137" s="1" t="s">
        <v>1376</v>
      </c>
      <c r="O137" s="1" t="s">
        <v>1377</v>
      </c>
      <c r="P137" s="1" t="s">
        <v>1378</v>
      </c>
      <c r="Q137" s="1" t="s">
        <v>1379</v>
      </c>
      <c r="R137" s="1" t="s">
        <v>1775</v>
      </c>
      <c r="S137" s="1" t="s">
        <v>75</v>
      </c>
      <c r="T137" s="1" t="s">
        <v>1381</v>
      </c>
      <c r="U137" s="1" t="s">
        <v>1434</v>
      </c>
      <c r="V137" s="1" t="s">
        <v>1406</v>
      </c>
    </row>
    <row r="138" s="1" customFormat="1" spans="1:22">
      <c r="A138" s="1" t="s">
        <v>938</v>
      </c>
      <c r="B138" s="1" t="s">
        <v>943</v>
      </c>
      <c r="C138" s="1" t="s">
        <v>939</v>
      </c>
      <c r="D138" s="1" t="s">
        <v>1772</v>
      </c>
      <c r="E138" s="1" t="s">
        <v>1776</v>
      </c>
      <c r="F138" s="1" t="s">
        <v>621</v>
      </c>
      <c r="G138" s="1" t="s">
        <v>353</v>
      </c>
      <c r="H138" s="1" t="s">
        <v>1373</v>
      </c>
      <c r="I138" s="1" t="s">
        <v>1774</v>
      </c>
      <c r="J138" s="1" t="s">
        <v>1375</v>
      </c>
      <c r="K138" s="1" t="s">
        <v>1774</v>
      </c>
      <c r="L138" s="1" t="s">
        <v>1774</v>
      </c>
      <c r="M138" s="1" t="s">
        <v>1376</v>
      </c>
      <c r="N138" s="1" t="s">
        <v>1376</v>
      </c>
      <c r="O138" s="1" t="s">
        <v>1377</v>
      </c>
      <c r="P138" s="1" t="s">
        <v>1378</v>
      </c>
      <c r="Q138" s="1" t="s">
        <v>1379</v>
      </c>
      <c r="R138" s="1" t="s">
        <v>1777</v>
      </c>
      <c r="S138" s="1" t="s">
        <v>75</v>
      </c>
      <c r="T138" s="1" t="s">
        <v>1381</v>
      </c>
      <c r="U138" s="1" t="s">
        <v>1434</v>
      </c>
      <c r="V138" s="1" t="s">
        <v>1406</v>
      </c>
    </row>
    <row r="139" s="1" customFormat="1" spans="1:22">
      <c r="A139" s="1" t="s">
        <v>755</v>
      </c>
      <c r="B139" s="1" t="s">
        <v>384</v>
      </c>
      <c r="C139" s="1" t="s">
        <v>756</v>
      </c>
      <c r="D139" s="1" t="s">
        <v>1778</v>
      </c>
      <c r="E139" s="1" t="s">
        <v>1779</v>
      </c>
      <c r="F139" s="1" t="s">
        <v>94</v>
      </c>
      <c r="G139" s="1" t="s">
        <v>621</v>
      </c>
      <c r="H139" s="1" t="s">
        <v>1373</v>
      </c>
      <c r="I139" s="1" t="s">
        <v>1780</v>
      </c>
      <c r="J139" s="1" t="s">
        <v>1375</v>
      </c>
      <c r="K139" s="1" t="s">
        <v>1780</v>
      </c>
      <c r="L139" s="1" t="s">
        <v>1780</v>
      </c>
      <c r="M139" s="1" t="s">
        <v>1376</v>
      </c>
      <c r="N139" s="1" t="s">
        <v>1376</v>
      </c>
      <c r="O139" s="1" t="s">
        <v>1377</v>
      </c>
      <c r="P139" s="1" t="s">
        <v>1378</v>
      </c>
      <c r="Q139" s="1" t="s">
        <v>1379</v>
      </c>
      <c r="R139" s="1" t="s">
        <v>1781</v>
      </c>
      <c r="S139" s="1" t="s">
        <v>75</v>
      </c>
      <c r="T139" s="1" t="s">
        <v>1381</v>
      </c>
      <c r="U139" s="1" t="s">
        <v>1434</v>
      </c>
      <c r="V139" s="1" t="s">
        <v>1406</v>
      </c>
    </row>
    <row r="140" s="1" customFormat="1" spans="1:22">
      <c r="A140" s="1" t="s">
        <v>845</v>
      </c>
      <c r="B140" s="1" t="s">
        <v>205</v>
      </c>
      <c r="C140" s="1" t="s">
        <v>846</v>
      </c>
      <c r="D140" s="1" t="s">
        <v>146</v>
      </c>
      <c r="E140" s="1" t="s">
        <v>1782</v>
      </c>
      <c r="F140" s="1" t="s">
        <v>621</v>
      </c>
      <c r="G140" s="1" t="s">
        <v>353</v>
      </c>
      <c r="H140" s="1" t="s">
        <v>1373</v>
      </c>
      <c r="I140" s="1" t="s">
        <v>1783</v>
      </c>
      <c r="J140" s="1" t="s">
        <v>1375</v>
      </c>
      <c r="K140" s="1" t="s">
        <v>1783</v>
      </c>
      <c r="L140" s="1" t="s">
        <v>1783</v>
      </c>
      <c r="M140" s="1" t="s">
        <v>1376</v>
      </c>
      <c r="N140" s="1" t="s">
        <v>1376</v>
      </c>
      <c r="O140" s="1" t="s">
        <v>1377</v>
      </c>
      <c r="P140" s="1" t="s">
        <v>1378</v>
      </c>
      <c r="Q140" s="1" t="s">
        <v>1379</v>
      </c>
      <c r="R140" s="1" t="s">
        <v>1784</v>
      </c>
      <c r="S140" s="1" t="s">
        <v>75</v>
      </c>
      <c r="T140" s="1" t="s">
        <v>1381</v>
      </c>
      <c r="U140" s="1" t="s">
        <v>1382</v>
      </c>
      <c r="V140" s="1" t="s">
        <v>1383</v>
      </c>
    </row>
    <row r="141" s="1" customFormat="1" spans="1:22">
      <c r="A141" s="1" t="s">
        <v>663</v>
      </c>
      <c r="B141" s="1" t="s">
        <v>666</v>
      </c>
      <c r="C141" s="1" t="s">
        <v>664</v>
      </c>
      <c r="D141" s="1" t="s">
        <v>146</v>
      </c>
      <c r="E141" s="1" t="s">
        <v>1785</v>
      </c>
      <c r="F141" s="1" t="s">
        <v>83</v>
      </c>
      <c r="G141" s="1" t="s">
        <v>621</v>
      </c>
      <c r="H141" s="1" t="s">
        <v>1373</v>
      </c>
      <c r="I141" s="1" t="s">
        <v>1783</v>
      </c>
      <c r="J141" s="1" t="s">
        <v>1375</v>
      </c>
      <c r="K141" s="1" t="s">
        <v>1783</v>
      </c>
      <c r="L141" s="1" t="s">
        <v>1783</v>
      </c>
      <c r="M141" s="1" t="s">
        <v>1376</v>
      </c>
      <c r="N141" s="1" t="s">
        <v>1376</v>
      </c>
      <c r="O141" s="1" t="s">
        <v>1377</v>
      </c>
      <c r="P141" s="1" t="s">
        <v>1378</v>
      </c>
      <c r="Q141" s="1" t="s">
        <v>1379</v>
      </c>
      <c r="R141" s="1" t="s">
        <v>1786</v>
      </c>
      <c r="S141" s="1" t="s">
        <v>75</v>
      </c>
      <c r="T141" s="1" t="s">
        <v>1381</v>
      </c>
      <c r="U141" s="1" t="s">
        <v>1382</v>
      </c>
      <c r="V141" s="1" t="s">
        <v>1383</v>
      </c>
    </row>
    <row r="142" s="1" customFormat="1" spans="1:22">
      <c r="A142" s="1" t="s">
        <v>1136</v>
      </c>
      <c r="B142" s="1" t="s">
        <v>352</v>
      </c>
      <c r="C142" s="1" t="s">
        <v>1137</v>
      </c>
      <c r="D142" s="1" t="s">
        <v>146</v>
      </c>
      <c r="E142" s="1" t="s">
        <v>1787</v>
      </c>
      <c r="F142" s="1" t="s">
        <v>353</v>
      </c>
      <c r="G142" s="1" t="s">
        <v>603</v>
      </c>
      <c r="H142" s="1" t="s">
        <v>1373</v>
      </c>
      <c r="I142" s="1" t="s">
        <v>1788</v>
      </c>
      <c r="J142" s="1" t="s">
        <v>1375</v>
      </c>
      <c r="K142" s="1" t="s">
        <v>1788</v>
      </c>
      <c r="L142" s="1" t="s">
        <v>1788</v>
      </c>
      <c r="M142" s="1" t="s">
        <v>1376</v>
      </c>
      <c r="N142" s="1" t="s">
        <v>1376</v>
      </c>
      <c r="O142" s="1" t="s">
        <v>1377</v>
      </c>
      <c r="P142" s="1" t="s">
        <v>1378</v>
      </c>
      <c r="Q142" s="1" t="s">
        <v>1379</v>
      </c>
      <c r="R142" s="1" t="s">
        <v>1789</v>
      </c>
      <c r="S142" s="1" t="s">
        <v>75</v>
      </c>
      <c r="T142" s="1" t="s">
        <v>1381</v>
      </c>
      <c r="U142" s="1" t="s">
        <v>1382</v>
      </c>
      <c r="V142" s="1" t="s">
        <v>1383</v>
      </c>
    </row>
    <row r="143" s="1" customFormat="1" spans="1:22">
      <c r="A143" s="1" t="s">
        <v>735</v>
      </c>
      <c r="B143" s="1" t="s">
        <v>83</v>
      </c>
      <c r="C143" s="1" t="s">
        <v>736</v>
      </c>
      <c r="D143" s="1" t="s">
        <v>146</v>
      </c>
      <c r="E143" s="1" t="s">
        <v>1790</v>
      </c>
      <c r="F143" s="1" t="s">
        <v>83</v>
      </c>
      <c r="G143" s="1" t="s">
        <v>621</v>
      </c>
      <c r="H143" s="1" t="s">
        <v>1373</v>
      </c>
      <c r="I143" s="1" t="s">
        <v>1503</v>
      </c>
      <c r="J143" s="1" t="s">
        <v>1375</v>
      </c>
      <c r="K143" s="1" t="s">
        <v>1503</v>
      </c>
      <c r="L143" s="1" t="s">
        <v>1503</v>
      </c>
      <c r="M143" s="1" t="s">
        <v>1376</v>
      </c>
      <c r="N143" s="1" t="s">
        <v>1376</v>
      </c>
      <c r="O143" s="1" t="s">
        <v>1377</v>
      </c>
      <c r="P143" s="1" t="s">
        <v>1378</v>
      </c>
      <c r="Q143" s="1" t="s">
        <v>1379</v>
      </c>
      <c r="R143" s="1" t="s">
        <v>1791</v>
      </c>
      <c r="S143" s="1" t="s">
        <v>75</v>
      </c>
      <c r="T143" s="1" t="s">
        <v>1381</v>
      </c>
      <c r="U143" s="1" t="s">
        <v>1382</v>
      </c>
      <c r="V143" s="1" t="s">
        <v>1383</v>
      </c>
    </row>
    <row r="144" s="1" customFormat="1" spans="1:22">
      <c r="A144" s="1" t="s">
        <v>729</v>
      </c>
      <c r="B144" s="1" t="s">
        <v>83</v>
      </c>
      <c r="C144" s="1" t="s">
        <v>730</v>
      </c>
      <c r="D144" s="1" t="s">
        <v>146</v>
      </c>
      <c r="E144" s="1" t="s">
        <v>1792</v>
      </c>
      <c r="F144" s="1" t="s">
        <v>83</v>
      </c>
      <c r="G144" s="1" t="s">
        <v>621</v>
      </c>
      <c r="H144" s="1" t="s">
        <v>1373</v>
      </c>
      <c r="I144" s="1" t="s">
        <v>1503</v>
      </c>
      <c r="J144" s="1" t="s">
        <v>1375</v>
      </c>
      <c r="K144" s="1" t="s">
        <v>1503</v>
      </c>
      <c r="L144" s="1" t="s">
        <v>1503</v>
      </c>
      <c r="M144" s="1" t="s">
        <v>1376</v>
      </c>
      <c r="N144" s="1" t="s">
        <v>1376</v>
      </c>
      <c r="O144" s="1" t="s">
        <v>1377</v>
      </c>
      <c r="P144" s="1" t="s">
        <v>1378</v>
      </c>
      <c r="Q144" s="1" t="s">
        <v>1379</v>
      </c>
      <c r="R144" s="1" t="s">
        <v>1793</v>
      </c>
      <c r="S144" s="1" t="s">
        <v>75</v>
      </c>
      <c r="T144" s="1" t="s">
        <v>1381</v>
      </c>
      <c r="U144" s="1" t="s">
        <v>1382</v>
      </c>
      <c r="V144" s="1" t="s">
        <v>1383</v>
      </c>
    </row>
    <row r="145" s="1" customFormat="1" spans="1:22">
      <c r="A145" s="1" t="s">
        <v>870</v>
      </c>
      <c r="B145" s="1" t="s">
        <v>352</v>
      </c>
      <c r="C145" s="1" t="s">
        <v>871</v>
      </c>
      <c r="D145" s="1" t="s">
        <v>146</v>
      </c>
      <c r="E145" s="1" t="s">
        <v>1479</v>
      </c>
      <c r="F145" s="1" t="s">
        <v>621</v>
      </c>
      <c r="G145" s="1" t="s">
        <v>353</v>
      </c>
      <c r="H145" s="1" t="s">
        <v>1373</v>
      </c>
      <c r="I145" s="1" t="s">
        <v>1794</v>
      </c>
      <c r="J145" s="1" t="s">
        <v>1375</v>
      </c>
      <c r="K145" s="1" t="s">
        <v>1794</v>
      </c>
      <c r="L145" s="1" t="s">
        <v>1794</v>
      </c>
      <c r="M145" s="1" t="s">
        <v>1376</v>
      </c>
      <c r="N145" s="1" t="s">
        <v>1376</v>
      </c>
      <c r="O145" s="1" t="s">
        <v>1377</v>
      </c>
      <c r="P145" s="1" t="s">
        <v>1378</v>
      </c>
      <c r="Q145" s="1" t="s">
        <v>1379</v>
      </c>
      <c r="R145" s="1" t="s">
        <v>1795</v>
      </c>
      <c r="S145" s="1" t="s">
        <v>75</v>
      </c>
      <c r="T145" s="1" t="s">
        <v>1381</v>
      </c>
      <c r="U145" s="1" t="s">
        <v>1382</v>
      </c>
      <c r="V145" s="1" t="s">
        <v>1383</v>
      </c>
    </row>
    <row r="146" s="1" customFormat="1" spans="1:22">
      <c r="A146" s="1" t="s">
        <v>723</v>
      </c>
      <c r="B146" s="1" t="s">
        <v>352</v>
      </c>
      <c r="C146" s="1" t="s">
        <v>724</v>
      </c>
      <c r="D146" s="1" t="s">
        <v>146</v>
      </c>
      <c r="E146" s="1" t="s">
        <v>1796</v>
      </c>
      <c r="F146" s="1" t="s">
        <v>83</v>
      </c>
      <c r="G146" s="1" t="s">
        <v>621</v>
      </c>
      <c r="H146" s="1" t="s">
        <v>1373</v>
      </c>
      <c r="I146" s="1" t="s">
        <v>1506</v>
      </c>
      <c r="J146" s="1" t="s">
        <v>1375</v>
      </c>
      <c r="K146" s="1" t="s">
        <v>1506</v>
      </c>
      <c r="L146" s="1" t="s">
        <v>1506</v>
      </c>
      <c r="M146" s="1" t="s">
        <v>1376</v>
      </c>
      <c r="N146" s="1" t="s">
        <v>1376</v>
      </c>
      <c r="O146" s="1" t="s">
        <v>1377</v>
      </c>
      <c r="P146" s="1" t="s">
        <v>1378</v>
      </c>
      <c r="Q146" s="1" t="s">
        <v>1379</v>
      </c>
      <c r="R146" s="1" t="s">
        <v>1797</v>
      </c>
      <c r="S146" s="1" t="s">
        <v>75</v>
      </c>
      <c r="T146" s="1" t="s">
        <v>1381</v>
      </c>
      <c r="U146" s="1" t="s">
        <v>1382</v>
      </c>
      <c r="V146" s="1" t="s">
        <v>1383</v>
      </c>
    </row>
    <row r="147" s="1" customFormat="1" spans="1:22">
      <c r="A147" s="1" t="s">
        <v>1087</v>
      </c>
      <c r="B147" s="1" t="s">
        <v>352</v>
      </c>
      <c r="C147" s="1" t="s">
        <v>1088</v>
      </c>
      <c r="D147" s="1" t="s">
        <v>146</v>
      </c>
      <c r="E147" s="1" t="s">
        <v>1798</v>
      </c>
      <c r="F147" s="1" t="s">
        <v>353</v>
      </c>
      <c r="G147" s="1" t="s">
        <v>603</v>
      </c>
      <c r="H147" s="1" t="s">
        <v>1373</v>
      </c>
      <c r="I147" s="1" t="s">
        <v>1557</v>
      </c>
      <c r="J147" s="1" t="s">
        <v>1375</v>
      </c>
      <c r="K147" s="1" t="s">
        <v>1557</v>
      </c>
      <c r="L147" s="1" t="s">
        <v>1557</v>
      </c>
      <c r="M147" s="1" t="s">
        <v>1376</v>
      </c>
      <c r="N147" s="1" t="s">
        <v>1376</v>
      </c>
      <c r="O147" s="1" t="s">
        <v>1377</v>
      </c>
      <c r="P147" s="1" t="s">
        <v>1378</v>
      </c>
      <c r="Q147" s="1" t="s">
        <v>1379</v>
      </c>
      <c r="R147" s="1" t="s">
        <v>1799</v>
      </c>
      <c r="S147" s="1" t="s">
        <v>75</v>
      </c>
      <c r="T147" s="1" t="s">
        <v>1381</v>
      </c>
      <c r="U147" s="1" t="s">
        <v>1382</v>
      </c>
      <c r="V147" s="1" t="s">
        <v>1383</v>
      </c>
    </row>
    <row r="148" s="1" customFormat="1" spans="1:22">
      <c r="A148" s="1" t="s">
        <v>903</v>
      </c>
      <c r="B148" s="1" t="s">
        <v>83</v>
      </c>
      <c r="C148" s="1" t="s">
        <v>904</v>
      </c>
      <c r="D148" s="1" t="s">
        <v>146</v>
      </c>
      <c r="E148" s="1" t="s">
        <v>1800</v>
      </c>
      <c r="F148" s="1" t="s">
        <v>621</v>
      </c>
      <c r="G148" s="1" t="s">
        <v>353</v>
      </c>
      <c r="H148" s="1" t="s">
        <v>1373</v>
      </c>
      <c r="I148" s="1" t="s">
        <v>1506</v>
      </c>
      <c r="J148" s="1" t="s">
        <v>1375</v>
      </c>
      <c r="K148" s="1" t="s">
        <v>1506</v>
      </c>
      <c r="L148" s="1" t="s">
        <v>1506</v>
      </c>
      <c r="M148" s="1" t="s">
        <v>1376</v>
      </c>
      <c r="N148" s="1" t="s">
        <v>1376</v>
      </c>
      <c r="O148" s="1" t="s">
        <v>1377</v>
      </c>
      <c r="P148" s="1" t="s">
        <v>1378</v>
      </c>
      <c r="Q148" s="1" t="s">
        <v>1379</v>
      </c>
      <c r="R148" s="1" t="s">
        <v>1801</v>
      </c>
      <c r="S148" s="1" t="s">
        <v>75</v>
      </c>
      <c r="T148" s="1" t="s">
        <v>1381</v>
      </c>
      <c r="U148" s="1" t="s">
        <v>1382</v>
      </c>
      <c r="V148" s="1" t="s">
        <v>1383</v>
      </c>
    </row>
    <row r="149" s="1" customFormat="1" spans="1:22">
      <c r="A149" s="1" t="s">
        <v>1082</v>
      </c>
      <c r="B149" s="1" t="s">
        <v>83</v>
      </c>
      <c r="C149" s="1" t="s">
        <v>1083</v>
      </c>
      <c r="D149" s="1" t="s">
        <v>146</v>
      </c>
      <c r="E149" s="1" t="s">
        <v>1802</v>
      </c>
      <c r="F149" s="1" t="s">
        <v>353</v>
      </c>
      <c r="G149" s="1" t="s">
        <v>603</v>
      </c>
      <c r="H149" s="1" t="s">
        <v>1373</v>
      </c>
      <c r="I149" s="1" t="s">
        <v>1557</v>
      </c>
      <c r="J149" s="1" t="s">
        <v>1375</v>
      </c>
      <c r="K149" s="1" t="s">
        <v>1557</v>
      </c>
      <c r="L149" s="1" t="s">
        <v>1557</v>
      </c>
      <c r="M149" s="1" t="s">
        <v>1376</v>
      </c>
      <c r="N149" s="1" t="s">
        <v>1376</v>
      </c>
      <c r="O149" s="1" t="s">
        <v>1377</v>
      </c>
      <c r="P149" s="1" t="s">
        <v>1378</v>
      </c>
      <c r="Q149" s="1" t="s">
        <v>1379</v>
      </c>
      <c r="R149" s="1" t="s">
        <v>1803</v>
      </c>
      <c r="S149" s="1" t="s">
        <v>75</v>
      </c>
      <c r="T149" s="1" t="s">
        <v>1381</v>
      </c>
      <c r="U149" s="1" t="s">
        <v>1382</v>
      </c>
      <c r="V149" s="1" t="s">
        <v>1383</v>
      </c>
    </row>
    <row r="150" s="1" customFormat="1" spans="1:22">
      <c r="A150" s="1" t="s">
        <v>143</v>
      </c>
      <c r="B150" s="1" t="s">
        <v>148</v>
      </c>
      <c r="C150" s="1" t="s">
        <v>144</v>
      </c>
      <c r="D150" s="1" t="s">
        <v>146</v>
      </c>
      <c r="E150" s="1" t="s">
        <v>1804</v>
      </c>
      <c r="F150" s="1" t="s">
        <v>149</v>
      </c>
      <c r="G150" s="1" t="s">
        <v>94</v>
      </c>
      <c r="H150" s="1" t="s">
        <v>1373</v>
      </c>
      <c r="I150" s="1" t="s">
        <v>1805</v>
      </c>
      <c r="J150" s="1" t="s">
        <v>1375</v>
      </c>
      <c r="K150" s="1" t="s">
        <v>1805</v>
      </c>
      <c r="L150" s="1" t="s">
        <v>1805</v>
      </c>
      <c r="M150" s="1" t="s">
        <v>1376</v>
      </c>
      <c r="N150" s="1" t="s">
        <v>1376</v>
      </c>
      <c r="O150" s="1" t="s">
        <v>1377</v>
      </c>
      <c r="P150" s="1" t="s">
        <v>1378</v>
      </c>
      <c r="Q150" s="1" t="s">
        <v>1379</v>
      </c>
      <c r="R150" s="1" t="s">
        <v>1806</v>
      </c>
      <c r="S150" s="1" t="s">
        <v>75</v>
      </c>
      <c r="T150" s="1" t="s">
        <v>1381</v>
      </c>
      <c r="U150" s="1" t="s">
        <v>1382</v>
      </c>
      <c r="V150" s="1" t="s">
        <v>1383</v>
      </c>
    </row>
    <row r="151" s="1" customFormat="1" spans="1:22">
      <c r="A151" s="1" t="s">
        <v>366</v>
      </c>
      <c r="B151" s="1" t="s">
        <v>104</v>
      </c>
      <c r="C151" s="1" t="s">
        <v>367</v>
      </c>
      <c r="D151" s="1" t="s">
        <v>146</v>
      </c>
      <c r="E151" s="1" t="s">
        <v>1807</v>
      </c>
      <c r="F151" s="1" t="s">
        <v>94</v>
      </c>
      <c r="G151" s="1" t="s">
        <v>82</v>
      </c>
      <c r="H151" s="1" t="s">
        <v>1373</v>
      </c>
      <c r="I151" s="1" t="s">
        <v>1808</v>
      </c>
      <c r="J151" s="1" t="s">
        <v>1375</v>
      </c>
      <c r="K151" s="1" t="s">
        <v>1808</v>
      </c>
      <c r="L151" s="1" t="s">
        <v>1808</v>
      </c>
      <c r="M151" s="1" t="s">
        <v>1376</v>
      </c>
      <c r="N151" s="1" t="s">
        <v>1376</v>
      </c>
      <c r="O151" s="1" t="s">
        <v>1377</v>
      </c>
      <c r="P151" s="1" t="s">
        <v>1378</v>
      </c>
      <c r="Q151" s="1" t="s">
        <v>1379</v>
      </c>
      <c r="R151" s="1" t="s">
        <v>1809</v>
      </c>
      <c r="S151" s="1" t="s">
        <v>75</v>
      </c>
      <c r="T151" s="1" t="s">
        <v>1381</v>
      </c>
      <c r="U151" s="1" t="s">
        <v>1382</v>
      </c>
      <c r="V151" s="1" t="s">
        <v>1383</v>
      </c>
    </row>
    <row r="152" s="1" customFormat="1" spans="1:22">
      <c r="A152" s="1" t="s">
        <v>650</v>
      </c>
      <c r="B152" s="1" t="s">
        <v>352</v>
      </c>
      <c r="C152" s="1" t="s">
        <v>651</v>
      </c>
      <c r="D152" s="1" t="s">
        <v>653</v>
      </c>
      <c r="E152" s="1" t="s">
        <v>1810</v>
      </c>
      <c r="F152" s="1" t="s">
        <v>83</v>
      </c>
      <c r="G152" s="1" t="s">
        <v>621</v>
      </c>
      <c r="H152" s="1" t="s">
        <v>1373</v>
      </c>
      <c r="I152" s="1" t="s">
        <v>1811</v>
      </c>
      <c r="J152" s="1" t="s">
        <v>1375</v>
      </c>
      <c r="K152" s="1" t="s">
        <v>1811</v>
      </c>
      <c r="L152" s="1" t="s">
        <v>1811</v>
      </c>
      <c r="M152" s="1" t="s">
        <v>1376</v>
      </c>
      <c r="N152" s="1" t="s">
        <v>1376</v>
      </c>
      <c r="O152" s="1" t="s">
        <v>1377</v>
      </c>
      <c r="P152" s="1" t="s">
        <v>1378</v>
      </c>
      <c r="Q152" s="1" t="s">
        <v>1379</v>
      </c>
      <c r="R152" s="1" t="s">
        <v>1812</v>
      </c>
      <c r="S152" s="1" t="s">
        <v>75</v>
      </c>
      <c r="T152" s="1" t="s">
        <v>1381</v>
      </c>
      <c r="U152" s="1" t="s">
        <v>1434</v>
      </c>
      <c r="V152" s="1" t="s">
        <v>1813</v>
      </c>
    </row>
    <row r="153" s="1" customFormat="1" spans="1:22">
      <c r="A153" s="1" t="s">
        <v>957</v>
      </c>
      <c r="B153" s="1" t="s">
        <v>352</v>
      </c>
      <c r="C153" s="1" t="s">
        <v>958</v>
      </c>
      <c r="D153" s="1" t="s">
        <v>1814</v>
      </c>
      <c r="E153" s="1" t="s">
        <v>1815</v>
      </c>
      <c r="F153" s="1" t="s">
        <v>83</v>
      </c>
      <c r="G153" s="1" t="s">
        <v>353</v>
      </c>
      <c r="H153" s="1" t="s">
        <v>1373</v>
      </c>
      <c r="I153" s="1" t="s">
        <v>1816</v>
      </c>
      <c r="J153" s="1" t="s">
        <v>1375</v>
      </c>
      <c r="K153" s="1" t="s">
        <v>1816</v>
      </c>
      <c r="L153" s="1" t="s">
        <v>1816</v>
      </c>
      <c r="M153" s="1" t="s">
        <v>1376</v>
      </c>
      <c r="N153" s="1" t="s">
        <v>1376</v>
      </c>
      <c r="O153" s="1" t="s">
        <v>1377</v>
      </c>
      <c r="P153" s="1" t="s">
        <v>1378</v>
      </c>
      <c r="Q153" s="1" t="s">
        <v>1379</v>
      </c>
      <c r="R153" s="1" t="s">
        <v>1817</v>
      </c>
      <c r="S153" s="1" t="s">
        <v>75</v>
      </c>
      <c r="T153" s="1" t="s">
        <v>1381</v>
      </c>
      <c r="U153" s="1" t="s">
        <v>1382</v>
      </c>
      <c r="V153" s="1" t="s">
        <v>1406</v>
      </c>
    </row>
    <row r="154" s="1" customFormat="1" spans="1:22">
      <c r="A154" s="1" t="s">
        <v>523</v>
      </c>
      <c r="B154" s="1" t="s">
        <v>82</v>
      </c>
      <c r="C154" s="1" t="s">
        <v>524</v>
      </c>
      <c r="D154" s="1" t="s">
        <v>341</v>
      </c>
      <c r="E154" s="1" t="s">
        <v>1818</v>
      </c>
      <c r="F154" s="1" t="s">
        <v>82</v>
      </c>
      <c r="G154" s="1" t="s">
        <v>352</v>
      </c>
      <c r="H154" s="1" t="s">
        <v>1373</v>
      </c>
      <c r="I154" s="1" t="s">
        <v>1482</v>
      </c>
      <c r="J154" s="1" t="s">
        <v>1375</v>
      </c>
      <c r="K154" s="1" t="s">
        <v>1482</v>
      </c>
      <c r="L154" s="1" t="s">
        <v>1482</v>
      </c>
      <c r="M154" s="1" t="s">
        <v>1376</v>
      </c>
      <c r="N154" s="1" t="s">
        <v>1376</v>
      </c>
      <c r="O154" s="1" t="s">
        <v>1377</v>
      </c>
      <c r="P154" s="1" t="s">
        <v>1378</v>
      </c>
      <c r="Q154" s="1" t="s">
        <v>1379</v>
      </c>
      <c r="R154" s="1" t="s">
        <v>1819</v>
      </c>
      <c r="S154" s="1" t="s">
        <v>75</v>
      </c>
      <c r="T154" s="1" t="s">
        <v>1381</v>
      </c>
      <c r="U154" s="1" t="s">
        <v>1382</v>
      </c>
      <c r="V154" s="1" t="s">
        <v>1749</v>
      </c>
    </row>
    <row r="155" s="1" customFormat="1" spans="1:22">
      <c r="A155" s="1" t="s">
        <v>338</v>
      </c>
      <c r="B155" s="1" t="s">
        <v>81</v>
      </c>
      <c r="C155" s="1" t="s">
        <v>339</v>
      </c>
      <c r="D155" s="1" t="s">
        <v>341</v>
      </c>
      <c r="E155" s="1" t="s">
        <v>1820</v>
      </c>
      <c r="F155" s="1" t="s">
        <v>81</v>
      </c>
      <c r="G155" s="1" t="s">
        <v>94</v>
      </c>
      <c r="H155" s="1" t="s">
        <v>1373</v>
      </c>
      <c r="I155" s="1" t="s">
        <v>1414</v>
      </c>
      <c r="J155" s="1" t="s">
        <v>1375</v>
      </c>
      <c r="K155" s="1" t="s">
        <v>1414</v>
      </c>
      <c r="L155" s="1" t="s">
        <v>1414</v>
      </c>
      <c r="M155" s="1" t="s">
        <v>1376</v>
      </c>
      <c r="N155" s="1" t="s">
        <v>1376</v>
      </c>
      <c r="O155" s="1" t="s">
        <v>1377</v>
      </c>
      <c r="P155" s="1" t="s">
        <v>1378</v>
      </c>
      <c r="Q155" s="1" t="s">
        <v>1379</v>
      </c>
      <c r="R155" s="1" t="s">
        <v>1821</v>
      </c>
      <c r="S155" s="1" t="s">
        <v>75</v>
      </c>
      <c r="T155" s="1" t="s">
        <v>1381</v>
      </c>
      <c r="U155" s="1" t="s">
        <v>1382</v>
      </c>
      <c r="V155" s="1" t="s">
        <v>1749</v>
      </c>
    </row>
    <row r="156" s="1" customFormat="1" spans="1:22">
      <c r="A156" s="1" t="s">
        <v>462</v>
      </c>
      <c r="B156" s="1" t="s">
        <v>384</v>
      </c>
      <c r="C156" s="1" t="s">
        <v>463</v>
      </c>
      <c r="D156" s="1" t="s">
        <v>465</v>
      </c>
      <c r="E156" s="1" t="s">
        <v>1822</v>
      </c>
      <c r="F156" s="1" t="s">
        <v>94</v>
      </c>
      <c r="G156" s="1" t="s">
        <v>352</v>
      </c>
      <c r="H156" s="1" t="s">
        <v>1373</v>
      </c>
      <c r="I156" s="1" t="s">
        <v>1823</v>
      </c>
      <c r="J156" s="1" t="s">
        <v>1375</v>
      </c>
      <c r="K156" s="1" t="s">
        <v>1823</v>
      </c>
      <c r="L156" s="1" t="s">
        <v>1823</v>
      </c>
      <c r="M156" s="1" t="s">
        <v>1376</v>
      </c>
      <c r="N156" s="1" t="s">
        <v>1376</v>
      </c>
      <c r="O156" s="1" t="s">
        <v>1377</v>
      </c>
      <c r="P156" s="1" t="s">
        <v>1378</v>
      </c>
      <c r="Q156" s="1" t="s">
        <v>1379</v>
      </c>
      <c r="R156" s="1" t="s">
        <v>1824</v>
      </c>
      <c r="S156" s="1" t="s">
        <v>75</v>
      </c>
      <c r="T156" s="1" t="s">
        <v>1381</v>
      </c>
      <c r="U156" s="1" t="s">
        <v>1382</v>
      </c>
      <c r="V156" s="1" t="s">
        <v>1383</v>
      </c>
    </row>
    <row r="157" s="1" customFormat="1" spans="1:22">
      <c r="A157" s="1" t="s">
        <v>99</v>
      </c>
      <c r="B157" s="1" t="s">
        <v>104</v>
      </c>
      <c r="C157" s="1" t="s">
        <v>100</v>
      </c>
      <c r="D157" s="1" t="s">
        <v>102</v>
      </c>
      <c r="E157" s="1" t="s">
        <v>1825</v>
      </c>
      <c r="F157" s="1" t="s">
        <v>105</v>
      </c>
      <c r="G157" s="1" t="s">
        <v>94</v>
      </c>
      <c r="H157" s="1" t="s">
        <v>1373</v>
      </c>
      <c r="I157" s="1" t="s">
        <v>1826</v>
      </c>
      <c r="J157" s="1" t="s">
        <v>1375</v>
      </c>
      <c r="K157" s="1" t="s">
        <v>1826</v>
      </c>
      <c r="L157" s="1" t="s">
        <v>1826</v>
      </c>
      <c r="M157" s="1" t="s">
        <v>1376</v>
      </c>
      <c r="N157" s="1" t="s">
        <v>1376</v>
      </c>
      <c r="O157" s="1" t="s">
        <v>1377</v>
      </c>
      <c r="P157" s="1" t="s">
        <v>1378</v>
      </c>
      <c r="Q157" s="1" t="s">
        <v>1379</v>
      </c>
      <c r="R157" s="1" t="s">
        <v>1827</v>
      </c>
      <c r="S157" s="1" t="s">
        <v>75</v>
      </c>
      <c r="T157" s="1" t="s">
        <v>1381</v>
      </c>
      <c r="U157" s="1" t="s">
        <v>1382</v>
      </c>
      <c r="V157" s="1" t="s">
        <v>1828</v>
      </c>
    </row>
    <row r="158" s="1" customFormat="1" spans="1:22">
      <c r="A158" s="1" t="s">
        <v>579</v>
      </c>
      <c r="B158" s="1" t="s">
        <v>159</v>
      </c>
      <c r="C158" s="1" t="s">
        <v>580</v>
      </c>
      <c r="D158" s="1" t="s">
        <v>1829</v>
      </c>
      <c r="E158" s="1" t="s">
        <v>1830</v>
      </c>
      <c r="F158" s="1" t="s">
        <v>94</v>
      </c>
      <c r="G158" s="1" t="s">
        <v>83</v>
      </c>
      <c r="H158" s="1" t="s">
        <v>1373</v>
      </c>
      <c r="I158" s="1" t="s">
        <v>1831</v>
      </c>
      <c r="J158" s="1" t="s">
        <v>1375</v>
      </c>
      <c r="K158" s="1" t="s">
        <v>1831</v>
      </c>
      <c r="L158" s="1" t="s">
        <v>1831</v>
      </c>
      <c r="M158" s="1" t="s">
        <v>1376</v>
      </c>
      <c r="N158" s="1" t="s">
        <v>1376</v>
      </c>
      <c r="O158" s="1" t="s">
        <v>1377</v>
      </c>
      <c r="P158" s="1" t="s">
        <v>1378</v>
      </c>
      <c r="Q158" s="1" t="s">
        <v>1379</v>
      </c>
      <c r="R158" s="1" t="s">
        <v>1832</v>
      </c>
      <c r="S158" s="1" t="s">
        <v>75</v>
      </c>
      <c r="T158" s="1" t="s">
        <v>1381</v>
      </c>
      <c r="U158" s="1" t="s">
        <v>1382</v>
      </c>
      <c r="V158" s="1" t="s">
        <v>1406</v>
      </c>
    </row>
    <row r="159" s="1" customFormat="1" spans="1:22">
      <c r="A159" s="1" t="s">
        <v>1300</v>
      </c>
      <c r="B159" s="1" t="s">
        <v>375</v>
      </c>
      <c r="C159" s="1" t="s">
        <v>1301</v>
      </c>
      <c r="D159" s="1" t="s">
        <v>1833</v>
      </c>
      <c r="E159" s="1" t="s">
        <v>1834</v>
      </c>
      <c r="F159" s="1" t="s">
        <v>621</v>
      </c>
      <c r="G159" s="1" t="s">
        <v>603</v>
      </c>
      <c r="H159" s="1" t="s">
        <v>1373</v>
      </c>
      <c r="I159" s="1" t="s">
        <v>1835</v>
      </c>
      <c r="J159" s="1" t="s">
        <v>1375</v>
      </c>
      <c r="K159" s="1" t="s">
        <v>1835</v>
      </c>
      <c r="L159" s="1" t="s">
        <v>1835</v>
      </c>
      <c r="M159" s="1" t="s">
        <v>1376</v>
      </c>
      <c r="N159" s="1" t="s">
        <v>1376</v>
      </c>
      <c r="O159" s="1" t="s">
        <v>1377</v>
      </c>
      <c r="P159" s="1" t="s">
        <v>1378</v>
      </c>
      <c r="Q159" s="1" t="s">
        <v>1379</v>
      </c>
      <c r="R159" s="1" t="s">
        <v>1836</v>
      </c>
      <c r="S159" s="1" t="s">
        <v>75</v>
      </c>
      <c r="T159" s="1" t="s">
        <v>1381</v>
      </c>
      <c r="U159" s="1" t="s">
        <v>1382</v>
      </c>
      <c r="V159" s="1" t="s">
        <v>1837</v>
      </c>
    </row>
    <row r="160" s="1" customFormat="1" spans="1:22">
      <c r="A160" s="1" t="s">
        <v>552</v>
      </c>
      <c r="B160" s="1" t="s">
        <v>105</v>
      </c>
      <c r="C160" s="1" t="s">
        <v>553</v>
      </c>
      <c r="D160" s="1" t="s">
        <v>555</v>
      </c>
      <c r="E160" s="1" t="s">
        <v>1838</v>
      </c>
      <c r="F160" s="1" t="s">
        <v>82</v>
      </c>
      <c r="G160" s="1" t="s">
        <v>83</v>
      </c>
      <c r="H160" s="1" t="s">
        <v>1373</v>
      </c>
      <c r="I160" s="1" t="s">
        <v>1839</v>
      </c>
      <c r="J160" s="1" t="s">
        <v>1375</v>
      </c>
      <c r="K160" s="1" t="s">
        <v>1839</v>
      </c>
      <c r="L160" s="1" t="s">
        <v>1839</v>
      </c>
      <c r="M160" s="1" t="s">
        <v>1376</v>
      </c>
      <c r="N160" s="1" t="s">
        <v>1376</v>
      </c>
      <c r="O160" s="1" t="s">
        <v>1377</v>
      </c>
      <c r="P160" s="1" t="s">
        <v>1378</v>
      </c>
      <c r="Q160" s="1" t="s">
        <v>1379</v>
      </c>
      <c r="R160" s="1" t="s">
        <v>1840</v>
      </c>
      <c r="S160" s="1" t="s">
        <v>75</v>
      </c>
      <c r="T160" s="1" t="s">
        <v>1381</v>
      </c>
      <c r="U160" s="1" t="s">
        <v>1382</v>
      </c>
      <c r="V160" s="1" t="s">
        <v>1383</v>
      </c>
    </row>
    <row r="161" s="1" customFormat="1" spans="1:22">
      <c r="A161" s="1" t="s">
        <v>850</v>
      </c>
      <c r="B161" s="1" t="s">
        <v>257</v>
      </c>
      <c r="C161" s="1" t="s">
        <v>851</v>
      </c>
      <c r="D161" s="1" t="s">
        <v>488</v>
      </c>
      <c r="E161" s="1" t="s">
        <v>1841</v>
      </c>
      <c r="F161" s="1" t="s">
        <v>83</v>
      </c>
      <c r="G161" s="1" t="s">
        <v>353</v>
      </c>
      <c r="H161" s="1" t="s">
        <v>1373</v>
      </c>
      <c r="I161" s="1" t="s">
        <v>1842</v>
      </c>
      <c r="J161" s="1" t="s">
        <v>1375</v>
      </c>
      <c r="K161" s="1" t="s">
        <v>1842</v>
      </c>
      <c r="L161" s="1" t="s">
        <v>1842</v>
      </c>
      <c r="M161" s="1" t="s">
        <v>1376</v>
      </c>
      <c r="N161" s="1" t="s">
        <v>1376</v>
      </c>
      <c r="O161" s="1" t="s">
        <v>1377</v>
      </c>
      <c r="P161" s="1" t="s">
        <v>1378</v>
      </c>
      <c r="Q161" s="1" t="s">
        <v>1379</v>
      </c>
      <c r="R161" s="1" t="s">
        <v>1843</v>
      </c>
      <c r="S161" s="1" t="s">
        <v>75</v>
      </c>
      <c r="T161" s="1" t="s">
        <v>1381</v>
      </c>
      <c r="U161" s="1" t="s">
        <v>1382</v>
      </c>
      <c r="V161" s="1" t="s">
        <v>1383</v>
      </c>
    </row>
    <row r="162" s="1" customFormat="1" spans="1:22">
      <c r="A162" s="1" t="s">
        <v>485</v>
      </c>
      <c r="B162" s="1" t="s">
        <v>149</v>
      </c>
      <c r="C162" s="1" t="s">
        <v>486</v>
      </c>
      <c r="D162" s="1" t="s">
        <v>488</v>
      </c>
      <c r="E162" s="1" t="s">
        <v>1844</v>
      </c>
      <c r="F162" s="1" t="s">
        <v>94</v>
      </c>
      <c r="G162" s="1" t="s">
        <v>352</v>
      </c>
      <c r="H162" s="1" t="s">
        <v>1373</v>
      </c>
      <c r="I162" s="1" t="s">
        <v>1845</v>
      </c>
      <c r="J162" s="1" t="s">
        <v>1375</v>
      </c>
      <c r="K162" s="1" t="s">
        <v>1845</v>
      </c>
      <c r="L162" s="1" t="s">
        <v>1845</v>
      </c>
      <c r="M162" s="1" t="s">
        <v>1376</v>
      </c>
      <c r="N162" s="1" t="s">
        <v>1376</v>
      </c>
      <c r="O162" s="1" t="s">
        <v>1377</v>
      </c>
      <c r="P162" s="1" t="s">
        <v>1378</v>
      </c>
      <c r="Q162" s="1" t="s">
        <v>1379</v>
      </c>
      <c r="R162" s="1" t="s">
        <v>1846</v>
      </c>
      <c r="S162" s="1" t="s">
        <v>75</v>
      </c>
      <c r="T162" s="1" t="s">
        <v>1381</v>
      </c>
      <c r="U162" s="1" t="s">
        <v>1382</v>
      </c>
      <c r="V162" s="1" t="s">
        <v>1383</v>
      </c>
    </row>
    <row r="163" s="1" customFormat="1" spans="1:22">
      <c r="A163" s="1" t="s">
        <v>494</v>
      </c>
      <c r="B163" s="1" t="s">
        <v>149</v>
      </c>
      <c r="C163" s="1" t="s">
        <v>495</v>
      </c>
      <c r="D163" s="1" t="s">
        <v>488</v>
      </c>
      <c r="E163" s="1" t="s">
        <v>1847</v>
      </c>
      <c r="F163" s="1" t="s">
        <v>94</v>
      </c>
      <c r="G163" s="1" t="s">
        <v>352</v>
      </c>
      <c r="H163" s="1" t="s">
        <v>1373</v>
      </c>
      <c r="I163" s="1" t="s">
        <v>1845</v>
      </c>
      <c r="J163" s="1" t="s">
        <v>1375</v>
      </c>
      <c r="K163" s="1" t="s">
        <v>1845</v>
      </c>
      <c r="L163" s="1" t="s">
        <v>1845</v>
      </c>
      <c r="M163" s="1" t="s">
        <v>1376</v>
      </c>
      <c r="N163" s="1" t="s">
        <v>1376</v>
      </c>
      <c r="O163" s="1" t="s">
        <v>1377</v>
      </c>
      <c r="P163" s="1" t="s">
        <v>1378</v>
      </c>
      <c r="Q163" s="1" t="s">
        <v>1379</v>
      </c>
      <c r="R163" s="1" t="s">
        <v>1848</v>
      </c>
      <c r="S163" s="1" t="s">
        <v>75</v>
      </c>
      <c r="T163" s="1" t="s">
        <v>1381</v>
      </c>
      <c r="U163" s="1" t="s">
        <v>1382</v>
      </c>
      <c r="V163" s="1" t="s">
        <v>1383</v>
      </c>
    </row>
    <row r="164" s="1" customFormat="1" spans="1:22">
      <c r="A164" s="1" t="s">
        <v>262</v>
      </c>
      <c r="B164" s="1" t="s">
        <v>149</v>
      </c>
      <c r="C164" s="1" t="s">
        <v>263</v>
      </c>
      <c r="D164" s="1" t="s">
        <v>265</v>
      </c>
      <c r="E164" s="1" t="s">
        <v>1849</v>
      </c>
      <c r="F164" s="1" t="s">
        <v>159</v>
      </c>
      <c r="G164" s="1" t="s">
        <v>94</v>
      </c>
      <c r="H164" s="1" t="s">
        <v>1373</v>
      </c>
      <c r="I164" s="1" t="s">
        <v>1850</v>
      </c>
      <c r="J164" s="1" t="s">
        <v>1375</v>
      </c>
      <c r="K164" s="1" t="s">
        <v>1850</v>
      </c>
      <c r="L164" s="1" t="s">
        <v>1850</v>
      </c>
      <c r="M164" s="1" t="s">
        <v>1376</v>
      </c>
      <c r="N164" s="1" t="s">
        <v>1376</v>
      </c>
      <c r="O164" s="1" t="s">
        <v>1377</v>
      </c>
      <c r="P164" s="1" t="s">
        <v>1378</v>
      </c>
      <c r="Q164" s="1" t="s">
        <v>1379</v>
      </c>
      <c r="R164" s="1" t="s">
        <v>1851</v>
      </c>
      <c r="S164" s="1" t="s">
        <v>75</v>
      </c>
      <c r="T164" s="1" t="s">
        <v>1381</v>
      </c>
      <c r="U164" s="1" t="s">
        <v>1382</v>
      </c>
      <c r="V164" s="1" t="s">
        <v>1383</v>
      </c>
    </row>
    <row r="165" s="1" customFormat="1" spans="1:22">
      <c r="A165" s="1" t="s">
        <v>573</v>
      </c>
      <c r="B165" s="1" t="s">
        <v>352</v>
      </c>
      <c r="C165" s="1" t="s">
        <v>574</v>
      </c>
      <c r="D165" s="1" t="s">
        <v>265</v>
      </c>
      <c r="E165" s="1" t="s">
        <v>1852</v>
      </c>
      <c r="F165" s="1" t="s">
        <v>352</v>
      </c>
      <c r="G165" s="1" t="s">
        <v>83</v>
      </c>
      <c r="H165" s="1" t="s">
        <v>1373</v>
      </c>
      <c r="I165" s="1" t="s">
        <v>1853</v>
      </c>
      <c r="J165" s="1" t="s">
        <v>1375</v>
      </c>
      <c r="K165" s="1" t="s">
        <v>1853</v>
      </c>
      <c r="L165" s="1" t="s">
        <v>1853</v>
      </c>
      <c r="M165" s="1" t="s">
        <v>1376</v>
      </c>
      <c r="N165" s="1" t="s">
        <v>1376</v>
      </c>
      <c r="O165" s="1" t="s">
        <v>1377</v>
      </c>
      <c r="P165" s="1" t="s">
        <v>1378</v>
      </c>
      <c r="Q165" s="1" t="s">
        <v>1379</v>
      </c>
      <c r="R165" s="1" t="s">
        <v>1854</v>
      </c>
      <c r="S165" s="1" t="s">
        <v>75</v>
      </c>
      <c r="T165" s="1" t="s">
        <v>1381</v>
      </c>
      <c r="U165" s="1" t="s">
        <v>1382</v>
      </c>
      <c r="V165" s="1" t="s">
        <v>1383</v>
      </c>
    </row>
    <row r="166" s="1" customFormat="1" spans="1:22">
      <c r="A166" s="1" t="s">
        <v>453</v>
      </c>
      <c r="B166" s="1" t="s">
        <v>196</v>
      </c>
      <c r="C166" s="1" t="s">
        <v>454</v>
      </c>
      <c r="D166" s="1" t="s">
        <v>456</v>
      </c>
      <c r="E166" s="1" t="s">
        <v>1855</v>
      </c>
      <c r="F166" s="1" t="s">
        <v>94</v>
      </c>
      <c r="G166" s="1" t="s">
        <v>352</v>
      </c>
      <c r="H166" s="1" t="s">
        <v>1373</v>
      </c>
      <c r="I166" s="1" t="s">
        <v>1856</v>
      </c>
      <c r="J166" s="1" t="s">
        <v>1375</v>
      </c>
      <c r="K166" s="1" t="s">
        <v>1856</v>
      </c>
      <c r="L166" s="1" t="s">
        <v>1856</v>
      </c>
      <c r="M166" s="1" t="s">
        <v>1376</v>
      </c>
      <c r="N166" s="1" t="s">
        <v>1376</v>
      </c>
      <c r="O166" s="1" t="s">
        <v>1377</v>
      </c>
      <c r="P166" s="1" t="s">
        <v>1378</v>
      </c>
      <c r="Q166" s="1" t="s">
        <v>1379</v>
      </c>
      <c r="R166" s="1" t="s">
        <v>1857</v>
      </c>
      <c r="S166" s="1" t="s">
        <v>75</v>
      </c>
      <c r="T166" s="1" t="s">
        <v>1381</v>
      </c>
      <c r="U166" s="1" t="s">
        <v>1382</v>
      </c>
      <c r="V166" s="1" t="s">
        <v>1383</v>
      </c>
    </row>
    <row r="167" s="1" customFormat="1" spans="1:22">
      <c r="A167" s="1" t="s">
        <v>392</v>
      </c>
      <c r="B167" s="1" t="s">
        <v>149</v>
      </c>
      <c r="C167" s="1" t="s">
        <v>393</v>
      </c>
      <c r="D167" s="1" t="s">
        <v>1858</v>
      </c>
      <c r="E167" s="1" t="s">
        <v>1859</v>
      </c>
      <c r="F167" s="1" t="s">
        <v>159</v>
      </c>
      <c r="G167" s="1" t="s">
        <v>82</v>
      </c>
      <c r="H167" s="1" t="s">
        <v>1373</v>
      </c>
      <c r="I167" s="1" t="s">
        <v>1860</v>
      </c>
      <c r="J167" s="1" t="s">
        <v>1375</v>
      </c>
      <c r="K167" s="1" t="s">
        <v>1860</v>
      </c>
      <c r="L167" s="1" t="s">
        <v>1860</v>
      </c>
      <c r="M167" s="1" t="s">
        <v>1376</v>
      </c>
      <c r="N167" s="1" t="s">
        <v>1376</v>
      </c>
      <c r="O167" s="1" t="s">
        <v>1377</v>
      </c>
      <c r="P167" s="1" t="s">
        <v>1378</v>
      </c>
      <c r="Q167" s="1" t="s">
        <v>1379</v>
      </c>
      <c r="R167" s="1" t="s">
        <v>1861</v>
      </c>
      <c r="S167" s="1" t="s">
        <v>75</v>
      </c>
      <c r="T167" s="1" t="s">
        <v>1381</v>
      </c>
      <c r="U167" s="1" t="s">
        <v>1382</v>
      </c>
      <c r="V167" s="1" t="s">
        <v>1387</v>
      </c>
    </row>
    <row r="168" s="1" customFormat="1" spans="1:22">
      <c r="A168" s="1" t="s">
        <v>329</v>
      </c>
      <c r="B168" s="1" t="s">
        <v>105</v>
      </c>
      <c r="C168" s="1" t="s">
        <v>330</v>
      </c>
      <c r="D168" s="1" t="s">
        <v>332</v>
      </c>
      <c r="E168" s="1" t="s">
        <v>1862</v>
      </c>
      <c r="F168" s="1" t="s">
        <v>149</v>
      </c>
      <c r="G168" s="1" t="s">
        <v>94</v>
      </c>
      <c r="H168" s="1" t="s">
        <v>1373</v>
      </c>
      <c r="I168" s="1" t="s">
        <v>1863</v>
      </c>
      <c r="J168" s="1" t="s">
        <v>1375</v>
      </c>
      <c r="K168" s="1" t="s">
        <v>1863</v>
      </c>
      <c r="L168" s="1" t="s">
        <v>1863</v>
      </c>
      <c r="M168" s="1" t="s">
        <v>1376</v>
      </c>
      <c r="N168" s="1" t="s">
        <v>1376</v>
      </c>
      <c r="O168" s="1" t="s">
        <v>1377</v>
      </c>
      <c r="P168" s="1" t="s">
        <v>1378</v>
      </c>
      <c r="Q168" s="1" t="s">
        <v>1379</v>
      </c>
      <c r="R168" s="1" t="s">
        <v>1864</v>
      </c>
      <c r="S168" s="1" t="s">
        <v>75</v>
      </c>
      <c r="T168" s="1" t="s">
        <v>1381</v>
      </c>
      <c r="U168" s="1" t="s">
        <v>1382</v>
      </c>
      <c r="V168" s="1" t="s">
        <v>1749</v>
      </c>
    </row>
    <row r="169" s="1" customFormat="1" spans="1:22">
      <c r="A169" s="1" t="s">
        <v>88</v>
      </c>
      <c r="B169" s="1" t="s">
        <v>93</v>
      </c>
      <c r="C169" s="1" t="s">
        <v>89</v>
      </c>
      <c r="D169" s="1" t="s">
        <v>91</v>
      </c>
      <c r="E169" s="1" t="s">
        <v>1865</v>
      </c>
      <c r="F169" s="1" t="s">
        <v>81</v>
      </c>
      <c r="G169" s="1" t="s">
        <v>94</v>
      </c>
      <c r="H169" s="1" t="s">
        <v>1373</v>
      </c>
      <c r="I169" s="1" t="s">
        <v>1866</v>
      </c>
      <c r="J169" s="1" t="s">
        <v>1375</v>
      </c>
      <c r="K169" s="1" t="s">
        <v>1866</v>
      </c>
      <c r="L169" s="1" t="s">
        <v>1866</v>
      </c>
      <c r="M169" s="1" t="s">
        <v>1376</v>
      </c>
      <c r="N169" s="1" t="s">
        <v>1376</v>
      </c>
      <c r="O169" s="1" t="s">
        <v>1377</v>
      </c>
      <c r="P169" s="1" t="s">
        <v>1378</v>
      </c>
      <c r="Q169" s="1" t="s">
        <v>1379</v>
      </c>
      <c r="R169" s="1" t="s">
        <v>1867</v>
      </c>
      <c r="S169" s="1" t="s">
        <v>75</v>
      </c>
      <c r="T169" s="1" t="s">
        <v>1381</v>
      </c>
      <c r="U169" s="1" t="s">
        <v>1382</v>
      </c>
      <c r="V169" s="1" t="s">
        <v>1828</v>
      </c>
    </row>
    <row r="170" s="1" customFormat="1" spans="1:22">
      <c r="A170" s="1" t="s">
        <v>252</v>
      </c>
      <c r="B170" s="1" t="s">
        <v>257</v>
      </c>
      <c r="C170" s="1" t="s">
        <v>253</v>
      </c>
      <c r="D170" s="1" t="s">
        <v>255</v>
      </c>
      <c r="E170" s="1" t="s">
        <v>1868</v>
      </c>
      <c r="F170" s="1" t="s">
        <v>81</v>
      </c>
      <c r="G170" s="1" t="s">
        <v>94</v>
      </c>
      <c r="H170" s="1" t="s">
        <v>1373</v>
      </c>
      <c r="I170" s="1" t="s">
        <v>1869</v>
      </c>
      <c r="J170" s="1" t="s">
        <v>1375</v>
      </c>
      <c r="K170" s="1" t="s">
        <v>1869</v>
      </c>
      <c r="L170" s="1" t="s">
        <v>1869</v>
      </c>
      <c r="M170" s="1" t="s">
        <v>1376</v>
      </c>
      <c r="N170" s="1" t="s">
        <v>1376</v>
      </c>
      <c r="O170" s="1" t="s">
        <v>1377</v>
      </c>
      <c r="P170" s="1" t="s">
        <v>1378</v>
      </c>
      <c r="Q170" s="1" t="s">
        <v>1379</v>
      </c>
      <c r="R170" s="1" t="s">
        <v>1870</v>
      </c>
      <c r="S170" s="1" t="s">
        <v>75</v>
      </c>
      <c r="T170" s="1" t="s">
        <v>1381</v>
      </c>
      <c r="U170" s="1" t="s">
        <v>1382</v>
      </c>
      <c r="V170" s="1" t="s">
        <v>1383</v>
      </c>
    </row>
    <row r="171" s="1" customFormat="1" spans="1:22">
      <c r="A171" s="1" t="s">
        <v>676</v>
      </c>
      <c r="B171" s="1" t="s">
        <v>257</v>
      </c>
      <c r="C171" s="1" t="s">
        <v>677</v>
      </c>
      <c r="D171" s="1" t="s">
        <v>255</v>
      </c>
      <c r="E171" s="1" t="s">
        <v>1871</v>
      </c>
      <c r="F171" s="1" t="s">
        <v>94</v>
      </c>
      <c r="G171" s="1" t="s">
        <v>621</v>
      </c>
      <c r="H171" s="1" t="s">
        <v>1373</v>
      </c>
      <c r="I171" s="1" t="s">
        <v>1872</v>
      </c>
      <c r="J171" s="1" t="s">
        <v>1375</v>
      </c>
      <c r="K171" s="1" t="s">
        <v>1872</v>
      </c>
      <c r="L171" s="1" t="s">
        <v>1872</v>
      </c>
      <c r="M171" s="1" t="s">
        <v>1376</v>
      </c>
      <c r="N171" s="1" t="s">
        <v>1376</v>
      </c>
      <c r="O171" s="1" t="s">
        <v>1377</v>
      </c>
      <c r="P171" s="1" t="s">
        <v>1378</v>
      </c>
      <c r="Q171" s="1" t="s">
        <v>1379</v>
      </c>
      <c r="R171" s="1" t="s">
        <v>1873</v>
      </c>
      <c r="S171" s="1" t="s">
        <v>75</v>
      </c>
      <c r="T171" s="1" t="s">
        <v>1381</v>
      </c>
      <c r="U171" s="1" t="s">
        <v>1382</v>
      </c>
      <c r="V171" s="1" t="s">
        <v>1383</v>
      </c>
    </row>
    <row r="172" s="1" customFormat="1" spans="1:22">
      <c r="A172" s="1" t="s">
        <v>703</v>
      </c>
      <c r="B172" s="1" t="s">
        <v>82</v>
      </c>
      <c r="C172" s="1" t="s">
        <v>704</v>
      </c>
      <c r="D172" s="1" t="s">
        <v>255</v>
      </c>
      <c r="E172" s="1" t="s">
        <v>1874</v>
      </c>
      <c r="F172" s="1" t="s">
        <v>352</v>
      </c>
      <c r="G172" s="1" t="s">
        <v>621</v>
      </c>
      <c r="H172" s="1" t="s">
        <v>1373</v>
      </c>
      <c r="I172" s="1" t="s">
        <v>1875</v>
      </c>
      <c r="J172" s="1" t="s">
        <v>1375</v>
      </c>
      <c r="K172" s="1" t="s">
        <v>1875</v>
      </c>
      <c r="L172" s="1" t="s">
        <v>1875</v>
      </c>
      <c r="M172" s="1" t="s">
        <v>1376</v>
      </c>
      <c r="N172" s="1" t="s">
        <v>1376</v>
      </c>
      <c r="O172" s="1" t="s">
        <v>1377</v>
      </c>
      <c r="P172" s="1" t="s">
        <v>1378</v>
      </c>
      <c r="Q172" s="1" t="s">
        <v>1379</v>
      </c>
      <c r="R172" s="1" t="s">
        <v>1876</v>
      </c>
      <c r="S172" s="1" t="s">
        <v>75</v>
      </c>
      <c r="T172" s="1" t="s">
        <v>1381</v>
      </c>
      <c r="U172" s="1" t="s">
        <v>1382</v>
      </c>
      <c r="V172" s="1" t="s">
        <v>1383</v>
      </c>
    </row>
    <row r="173" s="1" customFormat="1" spans="1:22">
      <c r="A173" s="1" t="s">
        <v>411</v>
      </c>
      <c r="B173" s="1" t="s">
        <v>81</v>
      </c>
      <c r="C173" s="1" t="s">
        <v>412</v>
      </c>
      <c r="D173" s="1" t="s">
        <v>255</v>
      </c>
      <c r="E173" s="1" t="s">
        <v>1877</v>
      </c>
      <c r="F173" s="1" t="s">
        <v>94</v>
      </c>
      <c r="G173" s="1" t="s">
        <v>82</v>
      </c>
      <c r="H173" s="1" t="s">
        <v>1373</v>
      </c>
      <c r="I173" s="1" t="s">
        <v>1878</v>
      </c>
      <c r="J173" s="1" t="s">
        <v>1375</v>
      </c>
      <c r="K173" s="1" t="s">
        <v>1878</v>
      </c>
      <c r="L173" s="1" t="s">
        <v>1878</v>
      </c>
      <c r="M173" s="1" t="s">
        <v>1376</v>
      </c>
      <c r="N173" s="1" t="s">
        <v>1376</v>
      </c>
      <c r="O173" s="1" t="s">
        <v>1377</v>
      </c>
      <c r="P173" s="1" t="s">
        <v>1378</v>
      </c>
      <c r="Q173" s="1" t="s">
        <v>1379</v>
      </c>
      <c r="R173" s="1" t="s">
        <v>1879</v>
      </c>
      <c r="S173" s="1" t="s">
        <v>75</v>
      </c>
      <c r="T173" s="1" t="s">
        <v>1381</v>
      </c>
      <c r="U173" s="1" t="s">
        <v>1382</v>
      </c>
      <c r="V173" s="1" t="s">
        <v>1383</v>
      </c>
    </row>
    <row r="174" s="1" customFormat="1" spans="1:22">
      <c r="A174" s="1" t="s">
        <v>387</v>
      </c>
      <c r="B174" s="1" t="s">
        <v>149</v>
      </c>
      <c r="C174" s="1" t="s">
        <v>388</v>
      </c>
      <c r="D174" s="1" t="s">
        <v>255</v>
      </c>
      <c r="E174" s="1" t="s">
        <v>1880</v>
      </c>
      <c r="F174" s="1" t="s">
        <v>94</v>
      </c>
      <c r="G174" s="1" t="s">
        <v>82</v>
      </c>
      <c r="H174" s="1" t="s">
        <v>1373</v>
      </c>
      <c r="I174" s="1" t="s">
        <v>1881</v>
      </c>
      <c r="J174" s="1" t="s">
        <v>1375</v>
      </c>
      <c r="K174" s="1" t="s">
        <v>1881</v>
      </c>
      <c r="L174" s="1" t="s">
        <v>1881</v>
      </c>
      <c r="M174" s="1" t="s">
        <v>1376</v>
      </c>
      <c r="N174" s="1" t="s">
        <v>1376</v>
      </c>
      <c r="O174" s="1" t="s">
        <v>1377</v>
      </c>
      <c r="P174" s="1" t="s">
        <v>1378</v>
      </c>
      <c r="Q174" s="1" t="s">
        <v>1379</v>
      </c>
      <c r="R174" s="1" t="s">
        <v>1882</v>
      </c>
      <c r="S174" s="1" t="s">
        <v>75</v>
      </c>
      <c r="T174" s="1" t="s">
        <v>1381</v>
      </c>
      <c r="U174" s="1" t="s">
        <v>1382</v>
      </c>
      <c r="V174" s="1" t="s">
        <v>1383</v>
      </c>
    </row>
    <row r="175" s="1" customFormat="1" spans="1:22">
      <c r="A175" s="1" t="s">
        <v>424</v>
      </c>
      <c r="B175" s="1" t="s">
        <v>94</v>
      </c>
      <c r="C175" s="1" t="s">
        <v>425</v>
      </c>
      <c r="D175" s="1" t="s">
        <v>255</v>
      </c>
      <c r="E175" s="1" t="s">
        <v>1883</v>
      </c>
      <c r="F175" s="1" t="s">
        <v>94</v>
      </c>
      <c r="G175" s="1" t="s">
        <v>82</v>
      </c>
      <c r="H175" s="1" t="s">
        <v>1373</v>
      </c>
      <c r="I175" s="1" t="s">
        <v>1878</v>
      </c>
      <c r="J175" s="1" t="s">
        <v>1375</v>
      </c>
      <c r="K175" s="1" t="s">
        <v>1878</v>
      </c>
      <c r="L175" s="1" t="s">
        <v>1878</v>
      </c>
      <c r="M175" s="1" t="s">
        <v>1376</v>
      </c>
      <c r="N175" s="1" t="s">
        <v>1376</v>
      </c>
      <c r="O175" s="1" t="s">
        <v>1377</v>
      </c>
      <c r="P175" s="1" t="s">
        <v>1378</v>
      </c>
      <c r="Q175" s="1" t="s">
        <v>1379</v>
      </c>
      <c r="R175" s="1" t="s">
        <v>1884</v>
      </c>
      <c r="S175" s="1" t="s">
        <v>75</v>
      </c>
      <c r="T175" s="1" t="s">
        <v>1381</v>
      </c>
      <c r="U175" s="1" t="s">
        <v>1382</v>
      </c>
      <c r="V175" s="1" t="s">
        <v>1383</v>
      </c>
    </row>
    <row r="176" s="1" customFormat="1" spans="1:22">
      <c r="A176" s="1" t="s">
        <v>561</v>
      </c>
      <c r="B176" s="1" t="s">
        <v>82</v>
      </c>
      <c r="C176" s="1" t="s">
        <v>562</v>
      </c>
      <c r="D176" s="1" t="s">
        <v>255</v>
      </c>
      <c r="E176" s="1" t="s">
        <v>1885</v>
      </c>
      <c r="F176" s="1" t="s">
        <v>82</v>
      </c>
      <c r="G176" s="1" t="s">
        <v>83</v>
      </c>
      <c r="H176" s="1" t="s">
        <v>1373</v>
      </c>
      <c r="I176" s="1" t="s">
        <v>1875</v>
      </c>
      <c r="J176" s="1" t="s">
        <v>1375</v>
      </c>
      <c r="K176" s="1" t="s">
        <v>1875</v>
      </c>
      <c r="L176" s="1" t="s">
        <v>1875</v>
      </c>
      <c r="M176" s="1" t="s">
        <v>1376</v>
      </c>
      <c r="N176" s="1" t="s">
        <v>1376</v>
      </c>
      <c r="O176" s="1" t="s">
        <v>1377</v>
      </c>
      <c r="P176" s="1" t="s">
        <v>1378</v>
      </c>
      <c r="Q176" s="1" t="s">
        <v>1379</v>
      </c>
      <c r="R176" s="1" t="s">
        <v>1886</v>
      </c>
      <c r="S176" s="1" t="s">
        <v>75</v>
      </c>
      <c r="T176" s="1" t="s">
        <v>1381</v>
      </c>
      <c r="U176" s="1" t="s">
        <v>1382</v>
      </c>
      <c r="V176" s="1" t="s">
        <v>1383</v>
      </c>
    </row>
    <row r="177" s="1" customFormat="1" spans="1:22">
      <c r="A177" s="1" t="s">
        <v>427</v>
      </c>
      <c r="B177" s="1" t="s">
        <v>94</v>
      </c>
      <c r="C177" s="1" t="s">
        <v>428</v>
      </c>
      <c r="D177" s="1" t="s">
        <v>274</v>
      </c>
      <c r="E177" s="1" t="s">
        <v>1887</v>
      </c>
      <c r="F177" s="1" t="s">
        <v>94</v>
      </c>
      <c r="G177" s="1" t="s">
        <v>82</v>
      </c>
      <c r="H177" s="1" t="s">
        <v>1373</v>
      </c>
      <c r="I177" s="1" t="s">
        <v>1888</v>
      </c>
      <c r="J177" s="1" t="s">
        <v>1375</v>
      </c>
      <c r="K177" s="1" t="s">
        <v>1888</v>
      </c>
      <c r="L177" s="1" t="s">
        <v>1888</v>
      </c>
      <c r="M177" s="1" t="s">
        <v>1376</v>
      </c>
      <c r="N177" s="1" t="s">
        <v>1376</v>
      </c>
      <c r="O177" s="1" t="s">
        <v>1377</v>
      </c>
      <c r="P177" s="1" t="s">
        <v>1378</v>
      </c>
      <c r="Q177" s="1" t="s">
        <v>1379</v>
      </c>
      <c r="R177" s="1" t="s">
        <v>1889</v>
      </c>
      <c r="S177" s="1" t="s">
        <v>75</v>
      </c>
      <c r="T177" s="1" t="s">
        <v>1381</v>
      </c>
      <c r="U177" s="1" t="s">
        <v>1382</v>
      </c>
      <c r="V177" s="1" t="s">
        <v>1383</v>
      </c>
    </row>
    <row r="178" s="1" customFormat="1" spans="1:22">
      <c r="A178" s="1" t="s">
        <v>567</v>
      </c>
      <c r="B178" s="1" t="s">
        <v>352</v>
      </c>
      <c r="C178" s="1" t="s">
        <v>568</v>
      </c>
      <c r="D178" s="1" t="s">
        <v>274</v>
      </c>
      <c r="E178" s="1" t="s">
        <v>1890</v>
      </c>
      <c r="F178" s="1" t="s">
        <v>352</v>
      </c>
      <c r="G178" s="1" t="s">
        <v>83</v>
      </c>
      <c r="H178" s="1" t="s">
        <v>1373</v>
      </c>
      <c r="I178" s="1" t="s">
        <v>1891</v>
      </c>
      <c r="J178" s="1" t="s">
        <v>1375</v>
      </c>
      <c r="K178" s="1" t="s">
        <v>1891</v>
      </c>
      <c r="L178" s="1" t="s">
        <v>1891</v>
      </c>
      <c r="M178" s="1" t="s">
        <v>1376</v>
      </c>
      <c r="N178" s="1" t="s">
        <v>1376</v>
      </c>
      <c r="O178" s="1" t="s">
        <v>1377</v>
      </c>
      <c r="P178" s="1" t="s">
        <v>1378</v>
      </c>
      <c r="Q178" s="1" t="s">
        <v>1379</v>
      </c>
      <c r="R178" s="1" t="s">
        <v>1892</v>
      </c>
      <c r="S178" s="1" t="s">
        <v>75</v>
      </c>
      <c r="T178" s="1" t="s">
        <v>1381</v>
      </c>
      <c r="U178" s="1" t="s">
        <v>1382</v>
      </c>
      <c r="V178" s="1" t="s">
        <v>1383</v>
      </c>
    </row>
    <row r="179" s="1" customFormat="1" spans="1:22">
      <c r="A179" s="1" t="s">
        <v>271</v>
      </c>
      <c r="B179" s="1" t="s">
        <v>149</v>
      </c>
      <c r="C179" s="1" t="s">
        <v>272</v>
      </c>
      <c r="D179" s="1" t="s">
        <v>274</v>
      </c>
      <c r="E179" s="1" t="s">
        <v>1893</v>
      </c>
      <c r="F179" s="1" t="s">
        <v>149</v>
      </c>
      <c r="G179" s="1" t="s">
        <v>94</v>
      </c>
      <c r="H179" s="1" t="s">
        <v>1373</v>
      </c>
      <c r="I179" s="1" t="s">
        <v>1894</v>
      </c>
      <c r="J179" s="1" t="s">
        <v>1375</v>
      </c>
      <c r="K179" s="1" t="s">
        <v>1894</v>
      </c>
      <c r="L179" s="1" t="s">
        <v>1894</v>
      </c>
      <c r="M179" s="1" t="s">
        <v>1376</v>
      </c>
      <c r="N179" s="1" t="s">
        <v>1376</v>
      </c>
      <c r="O179" s="1" t="s">
        <v>1377</v>
      </c>
      <c r="P179" s="1" t="s">
        <v>1378</v>
      </c>
      <c r="Q179" s="1" t="s">
        <v>1379</v>
      </c>
      <c r="R179" s="1" t="s">
        <v>1895</v>
      </c>
      <c r="S179" s="1" t="s">
        <v>75</v>
      </c>
      <c r="T179" s="1" t="s">
        <v>1381</v>
      </c>
      <c r="U179" s="1" t="s">
        <v>1382</v>
      </c>
      <c r="V179" s="1" t="s">
        <v>1383</v>
      </c>
    </row>
    <row r="180" s="1" customFormat="1" spans="1:22">
      <c r="A180" s="1" t="s">
        <v>838</v>
      </c>
      <c r="B180" s="1" t="s">
        <v>105</v>
      </c>
      <c r="C180" s="1" t="s">
        <v>839</v>
      </c>
      <c r="D180" s="1" t="s">
        <v>274</v>
      </c>
      <c r="E180" s="1" t="s">
        <v>1896</v>
      </c>
      <c r="F180" s="1" t="s">
        <v>82</v>
      </c>
      <c r="G180" s="1" t="s">
        <v>353</v>
      </c>
      <c r="H180" s="1" t="s">
        <v>1373</v>
      </c>
      <c r="I180" s="1" t="s">
        <v>1897</v>
      </c>
      <c r="J180" s="1" t="s">
        <v>1375</v>
      </c>
      <c r="K180" s="1" t="s">
        <v>1897</v>
      </c>
      <c r="L180" s="1" t="s">
        <v>1897</v>
      </c>
      <c r="M180" s="1" t="s">
        <v>1376</v>
      </c>
      <c r="N180" s="1" t="s">
        <v>1376</v>
      </c>
      <c r="O180" s="1" t="s">
        <v>1377</v>
      </c>
      <c r="P180" s="1" t="s">
        <v>1378</v>
      </c>
      <c r="Q180" s="1" t="s">
        <v>1379</v>
      </c>
      <c r="R180" s="1" t="s">
        <v>1898</v>
      </c>
      <c r="S180" s="1" t="s">
        <v>75</v>
      </c>
      <c r="T180" s="1" t="s">
        <v>1381</v>
      </c>
      <c r="U180" s="1" t="s">
        <v>1382</v>
      </c>
      <c r="V180" s="1" t="s">
        <v>1383</v>
      </c>
    </row>
    <row r="181" s="1" customFormat="1" spans="1:22">
      <c r="A181" s="1" t="s">
        <v>974</v>
      </c>
      <c r="B181" s="1" t="s">
        <v>83</v>
      </c>
      <c r="C181" s="1" t="s">
        <v>975</v>
      </c>
      <c r="D181" s="1" t="s">
        <v>783</v>
      </c>
      <c r="E181" s="1" t="s">
        <v>1899</v>
      </c>
      <c r="F181" s="1" t="s">
        <v>621</v>
      </c>
      <c r="G181" s="1" t="s">
        <v>353</v>
      </c>
      <c r="H181" s="1" t="s">
        <v>1373</v>
      </c>
      <c r="I181" s="1" t="s">
        <v>1900</v>
      </c>
      <c r="J181" s="1" t="s">
        <v>1375</v>
      </c>
      <c r="K181" s="1" t="s">
        <v>1900</v>
      </c>
      <c r="L181" s="1" t="s">
        <v>1900</v>
      </c>
      <c r="M181" s="1" t="s">
        <v>1376</v>
      </c>
      <c r="N181" s="1" t="s">
        <v>1376</v>
      </c>
      <c r="O181" s="1" t="s">
        <v>1377</v>
      </c>
      <c r="P181" s="1" t="s">
        <v>1378</v>
      </c>
      <c r="Q181" s="1" t="s">
        <v>1379</v>
      </c>
      <c r="R181" s="1" t="s">
        <v>1901</v>
      </c>
      <c r="S181" s="1" t="s">
        <v>75</v>
      </c>
      <c r="T181" s="1" t="s">
        <v>1381</v>
      </c>
      <c r="U181" s="1" t="s">
        <v>1434</v>
      </c>
      <c r="V181" s="1" t="s">
        <v>1406</v>
      </c>
    </row>
    <row r="182" s="1" customFormat="1" spans="1:22">
      <c r="A182" s="1" t="s">
        <v>966</v>
      </c>
      <c r="B182" s="1" t="s">
        <v>352</v>
      </c>
      <c r="C182" s="1" t="s">
        <v>967</v>
      </c>
      <c r="D182" s="1" t="s">
        <v>969</v>
      </c>
      <c r="E182" s="1" t="s">
        <v>1902</v>
      </c>
      <c r="F182" s="1" t="s">
        <v>83</v>
      </c>
      <c r="G182" s="1" t="s">
        <v>353</v>
      </c>
      <c r="H182" s="1" t="s">
        <v>1373</v>
      </c>
      <c r="I182" s="1" t="s">
        <v>1903</v>
      </c>
      <c r="J182" s="1" t="s">
        <v>1375</v>
      </c>
      <c r="K182" s="1" t="s">
        <v>1903</v>
      </c>
      <c r="L182" s="1" t="s">
        <v>1903</v>
      </c>
      <c r="M182" s="1" t="s">
        <v>1376</v>
      </c>
      <c r="N182" s="1" t="s">
        <v>1376</v>
      </c>
      <c r="O182" s="1" t="s">
        <v>1377</v>
      </c>
      <c r="P182" s="1" t="s">
        <v>1378</v>
      </c>
      <c r="Q182" s="1" t="s">
        <v>1379</v>
      </c>
      <c r="R182" s="1" t="s">
        <v>1904</v>
      </c>
      <c r="S182" s="1" t="s">
        <v>75</v>
      </c>
      <c r="T182" s="1" t="s">
        <v>1381</v>
      </c>
      <c r="U182" s="1" t="s">
        <v>1382</v>
      </c>
      <c r="V182" s="1" t="s">
        <v>1406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2023-01-10T03:01:40Z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B78B3FA104E64B77AD89F363B501B4B0</vt:lpwstr>
  </property>
</Properties>
</file>