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对账!$A$1:$W$136</definedName>
  </definedNames>
  <calcPr calcId="144525"/>
</workbook>
</file>

<file path=xl/sharedStrings.xml><?xml version="1.0" encoding="utf-8"?>
<sst xmlns="http://schemas.openxmlformats.org/spreadsheetml/2006/main" count="4517" uniqueCount="1630">
  <si>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</si>
  <si>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</si>
  <si>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</si>
  <si>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</si>
  <si>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</si>
  <si>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</si>
  <si>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</si>
  <si>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</si>
  <si>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</si>
  <si>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</si>
  <si>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</si>
  <si>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</si>
  <si>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</si>
  <si>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</si>
  <si>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</si>
  <si>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</si>
  <si>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</si>
  <si>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</si>
  <si>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</si>
  <si>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</si>
  <si>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</si>
  <si>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</si>
  <si>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</si>
  <si>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</si>
  <si>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</si>
  <si>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18884587132	</t>
  </si>
  <si>
    <t>Ctrip</t>
  </si>
  <si>
    <t>正常</t>
  </si>
  <si>
    <t>[巴厘岛]巴厘岛沼泽避风港套房酒店(The Haven Suites Bali Berawa)(55281402)</t>
  </si>
  <si>
    <t>海景套房&lt;2人入住&gt;&lt;不退款&gt;</t>
  </si>
  <si>
    <t>HKD</t>
  </si>
  <si>
    <t>Saraswat/Eklavya,Saraswat/Eklavya</t>
  </si>
  <si>
    <t>CA13030230110HKD</t>
  </si>
  <si>
    <t>未提现</t>
  </si>
  <si>
    <t>携程开票</t>
  </si>
  <si>
    <t xml:space="preserve">	</t>
  </si>
  <si>
    <t xml:space="preserve">32268/ confirm by mr tama (rcpt)	</t>
  </si>
  <si>
    <t xml:space="preserve">21580204572	</t>
  </si>
  <si>
    <t>[普吉岛]客莱福巴东普吉岛酒店 (SHA Extra Plus)(Hotel Clover Patong Phuket (SHA Extra Plus))(69427712)</t>
  </si>
  <si>
    <t>高级阳台房&lt;2人入住&gt;&lt;不退款&gt;</t>
  </si>
  <si>
    <t>LIU/PAICHEN,YANG/DINGYI</t>
  </si>
  <si>
    <t xml:space="preserve">2759671	</t>
  </si>
  <si>
    <t xml:space="preserve">257564	</t>
  </si>
  <si>
    <t xml:space="preserve">999221834235261	</t>
  </si>
  <si>
    <t>[法兰克福]玛丽蒂姆法兰克福酒店(Maritim Hotel Frankfurt)(55270625)</t>
  </si>
  <si>
    <t>经典房（双床）&lt;2人入住&gt;&lt;不退款&gt;</t>
  </si>
  <si>
    <t>LI/LINFENG,CHEN/SHENG,YU/JIAN,WANG/YIQUAN,QIAN/WENBO,CHEN/CHIA CHING</t>
  </si>
  <si>
    <t xml:space="preserve">2820012	</t>
  </si>
  <si>
    <t xml:space="preserve">21846670448	</t>
  </si>
  <si>
    <t>[大阪]相铁FRESA INN 大阪心斋桥(Sotetsu Fresa Inn Osaka-Shinsaibashi)(55799501)</t>
  </si>
  <si>
    <t>大床房&lt;2人入住&gt;&lt;不退款&gt;</t>
  </si>
  <si>
    <t>WONG/HO MAN,SIN/WING SUM</t>
  </si>
  <si>
    <t xml:space="preserve">2833337	</t>
  </si>
  <si>
    <t xml:space="preserve">403255127-01	</t>
  </si>
  <si>
    <t xml:space="preserve">21851138829	</t>
  </si>
  <si>
    <t>[东京]秋叶原华盛顿酒店(Akihabara Washington Hotel)(55329352)</t>
  </si>
  <si>
    <t>双人房&lt;2人入住&gt;&lt;不退款&gt;</t>
  </si>
  <si>
    <t>LAM/SIUCHEONG,CHAN/LAIYI</t>
  </si>
  <si>
    <t xml:space="preserve">2841799	</t>
  </si>
  <si>
    <t xml:space="preserve">20221203557913839	</t>
  </si>
  <si>
    <t xml:space="preserve">21864498086	</t>
  </si>
  <si>
    <t>[曼谷]素万那普机场曼谷凤凰酒店(The Phoenix Hotel Bangkok - Suvarnabhumi Airport)(57284064)</t>
  </si>
  <si>
    <t>豪华房&lt;2人入住&gt;&lt;不退款&gt;</t>
  </si>
  <si>
    <t>Kumar/Pratik,Kumar/Pratik</t>
  </si>
  <si>
    <t xml:space="preserve">2857762	</t>
  </si>
  <si>
    <t xml:space="preserve">9159591522384	</t>
  </si>
  <si>
    <t xml:space="preserve">21869076117	</t>
  </si>
  <si>
    <t>[雪邦]国际机场 KLIA-KLIA2途恩酒店(Tune Hotel KLIA-KLIA2)(60514018)</t>
  </si>
  <si>
    <t>标准双床房&lt;2人入住&gt;&lt;不退款&gt;</t>
  </si>
  <si>
    <t>NATU/MELVIN</t>
  </si>
  <si>
    <t xml:space="preserve">2858864	</t>
  </si>
  <si>
    <t xml:space="preserve">167868189	</t>
  </si>
  <si>
    <t xml:space="preserve">21870614435	</t>
  </si>
  <si>
    <t>[吉隆坡]吉隆玻京华酒店(Hotel Royal Kuala Lumpur)(55451671)</t>
  </si>
  <si>
    <t>MARIMUTHU/KUPPUSAMY</t>
  </si>
  <si>
    <t xml:space="preserve">2859861	</t>
  </si>
  <si>
    <t xml:space="preserve"># 1854919	</t>
  </si>
  <si>
    <t xml:space="preserve">21875706817	</t>
  </si>
  <si>
    <t>[曼谷]曼谷阿文苏昆维特酒店(Avani Sukhumvit Bangkok)(70165254)</t>
  </si>
  <si>
    <t>阿瓦尼客房&lt;2人入住&gt;&lt;不退款&gt;&lt;早餐&gt;</t>
  </si>
  <si>
    <t>YU/SHUI LING,YUEN/CHUNG WAI</t>
  </si>
  <si>
    <t xml:space="preserve">2861267	</t>
  </si>
  <si>
    <t xml:space="preserve">442412	</t>
  </si>
  <si>
    <t xml:space="preserve">999221890528652	</t>
  </si>
  <si>
    <t>[索尔万]科尔克酒店(Hotel Corque)(89920386)</t>
  </si>
  <si>
    <t>圣伊内斯特大床房&lt;2人入住&gt;&lt;不退款&gt;</t>
  </si>
  <si>
    <t>LEE/SHIH HUI,YEW/EVA</t>
  </si>
  <si>
    <t xml:space="preserve">2865870	</t>
  </si>
  <si>
    <t xml:space="preserve">EXP-1422644134	</t>
  </si>
  <si>
    <t xml:space="preserve">21893018254	</t>
  </si>
  <si>
    <t>[新山]新山阿玛瑞度假酒店(Amari Johor Bahru)(55694736)</t>
  </si>
  <si>
    <t>高级房（双床）&lt;2人入住&gt;&lt;不退款&gt;&lt;早餐&gt;</t>
  </si>
  <si>
    <t>ANG/MICHELL</t>
  </si>
  <si>
    <t xml:space="preserve">2866545	</t>
  </si>
  <si>
    <t xml:space="preserve">77251SE126258	</t>
  </si>
  <si>
    <t xml:space="preserve">21902411896	</t>
  </si>
  <si>
    <t>[乔治市]槟城尼奥酒店 (槟城对抗新冠肺炎认证)(Neo+ Penang (PenangFightCovid-19 Certified))(55665849)</t>
  </si>
  <si>
    <t>尼奥房&lt;2人入住&gt;&lt;不退款&gt;</t>
  </si>
  <si>
    <t>HUSAHIRI/NOOR HAMIDAH</t>
  </si>
  <si>
    <t xml:space="preserve">2869210	</t>
  </si>
  <si>
    <t xml:space="preserve">169490	</t>
  </si>
  <si>
    <t xml:space="preserve">999221910916538	</t>
  </si>
  <si>
    <t>[曼谷]曼谷安曼纳酒店 (SHA Plus+)(Amara Bangkok Hotel (SHA Plus+))(55852016)</t>
  </si>
  <si>
    <t>豪华双床房&lt;2人入住&gt;&lt;不退款&gt;&lt;早餐&gt;</t>
  </si>
  <si>
    <t>SONG/YANG,SONG/JING</t>
  </si>
  <si>
    <t xml:space="preserve">2871267	</t>
  </si>
  <si>
    <t xml:space="preserve">999221911773417	</t>
  </si>
  <si>
    <t>[罗马]贝斯特韦斯特皮卡迪利酒店(Best Western Hotel Piccadilly)(55289711)</t>
  </si>
  <si>
    <t>双人房&lt;2人入住&gt;&lt;不退款&gt;&lt;早餐&gt;</t>
  </si>
  <si>
    <t>Chaouch/Khaled,Chaouch/Wissal</t>
  </si>
  <si>
    <t xml:space="preserve">2871760	</t>
  </si>
  <si>
    <t xml:space="preserve">999221926076129	</t>
  </si>
  <si>
    <t>[斯旺西]格兰德酒店(The Grand Hotel)(55666157)</t>
  </si>
  <si>
    <t>经典双人房&lt;2人入住&gt;&lt;不退款&gt;</t>
  </si>
  <si>
    <t>McDonough/Ana Elizabeth</t>
  </si>
  <si>
    <t xml:space="preserve">2874508	</t>
  </si>
  <si>
    <t xml:space="preserve">-1424230374	</t>
  </si>
  <si>
    <t xml:space="preserve">999221933727632	</t>
  </si>
  <si>
    <t>[曼谷]曼谷香格里拉大酒店 (SHA Extra Plus)(Shangri-La Bangkok)(55944616)</t>
  </si>
  <si>
    <t>奢华客房&lt;2人入住&gt;&lt;不退款&gt;&lt;早餐&gt;</t>
  </si>
  <si>
    <t>Kirk/Richard</t>
  </si>
  <si>
    <t xml:space="preserve">2877316	</t>
  </si>
  <si>
    <t xml:space="preserve">999221938231011	</t>
  </si>
  <si>
    <t>[巴生港]吉隆坡巴生鼎峰酒店(Premiere Hotel Kuala Lumpur)(55414157)</t>
  </si>
  <si>
    <t>豪华特大床房&lt;2人入住&gt;&lt;不退款&gt;</t>
  </si>
  <si>
    <t>SHU/LIANG TSAN</t>
  </si>
  <si>
    <t xml:space="preserve">2878806	</t>
  </si>
  <si>
    <t xml:space="preserve">999221949274735	</t>
  </si>
  <si>
    <t>[Ferguson Township]宾州附近舒眠酒店(Sleep Inn Near Penn State)(89919937)</t>
  </si>
  <si>
    <t>客房(大床)&lt;2人入住&gt;&lt;不退款&gt;&lt;早餐&gt;</t>
  </si>
  <si>
    <t>GAO/YI,Gao/Yi</t>
  </si>
  <si>
    <t xml:space="preserve">2882844	</t>
  </si>
  <si>
    <t>退单</t>
  </si>
  <si>
    <t xml:space="preserve">999221980501073	</t>
  </si>
  <si>
    <t>[华盛顿]特区市区舒适酒店及会议中心(Comfort Inn Downtown DC/Convention Center)(91547147)</t>
  </si>
  <si>
    <t>大号床房&lt;2人入住&gt;&lt;不退款&gt;&lt;早餐&gt;</t>
  </si>
  <si>
    <t>SER/JUNHO</t>
  </si>
  <si>
    <t xml:space="preserve">2893419	</t>
  </si>
  <si>
    <t xml:space="preserve">21983561747	</t>
  </si>
  <si>
    <t>[檀香山]阿洛希拉尼威基基海滩度假村('Alohilani Resort Waikiki Beach)(55862069)</t>
  </si>
  <si>
    <t>标准两张大床房&lt;2人入住&gt;&lt;不退款&gt;</t>
  </si>
  <si>
    <t>LIU/ZHERUI</t>
  </si>
  <si>
    <t xml:space="preserve">2895056	</t>
  </si>
  <si>
    <t xml:space="preserve">999221988609177	</t>
  </si>
  <si>
    <t>[曼谷]曼谷素坤逸11号巷美居酒店(Mercure Bangkok Sukhumvit 11)(55478167)</t>
  </si>
  <si>
    <t>豪华特大床房&lt;2人入住&gt;&lt;不退款&gt;&lt;早餐&gt;</t>
  </si>
  <si>
    <t>KWEN/YOUNG HO</t>
  </si>
  <si>
    <t xml:space="preserve">2896388	</t>
  </si>
  <si>
    <t xml:space="preserve">378536	</t>
  </si>
  <si>
    <t xml:space="preserve">999221989227556	</t>
  </si>
  <si>
    <t>[吉隆坡]吉隆坡四季酒店(Four Seasons Hotel Kuala Lumpur)(55542782)</t>
  </si>
  <si>
    <t>两卧室豪华公寓&lt;4人入住&gt;&lt;不退款&gt;&lt;早餐&gt;</t>
  </si>
  <si>
    <t>DONG/DAIXUN,Fei/Lubei,Fei/Lanxin,Fei/Yuexin</t>
  </si>
  <si>
    <t xml:space="preserve">2896632	</t>
  </si>
  <si>
    <t xml:space="preserve">999221994575151	</t>
  </si>
  <si>
    <t>[舍维伊拉吕]巴黎南阿多尼斯公寓式酒店(Adonis Paris Sud)(55598814)</t>
  </si>
  <si>
    <t>一室双人房&lt;2人入住&gt;&lt;不退款&gt;&lt;早餐&gt;</t>
  </si>
  <si>
    <t>KADEPARAMBILMICHAEL/RIPTIN,GEORGE/JESTEENA</t>
  </si>
  <si>
    <t xml:space="preserve">2898292	</t>
  </si>
  <si>
    <t xml:space="preserve">1428401292	</t>
  </si>
  <si>
    <t xml:space="preserve">999221997669074	</t>
  </si>
  <si>
    <t>[弗里蒙特]亚美利加长住酒店 - 弗里蒙特 - 纽瓦克(Extended Stay America Suites - Fremont - Newark)(89932892)</t>
  </si>
  <si>
    <t>开放式客房, 1 张大床房&lt;2人入住&gt;&lt;不退款&gt;&lt;早餐&gt;</t>
  </si>
  <si>
    <t>Ghule/Ganesh Shivajirao</t>
  </si>
  <si>
    <t xml:space="preserve">2898916	</t>
  </si>
  <si>
    <t xml:space="preserve">164779113	</t>
  </si>
  <si>
    <t xml:space="preserve">999221998532207	</t>
  </si>
  <si>
    <t>[洛杉矶]E中心洛杉矶市中心酒店(E-Central Downtown Los Angeles Hotel)(55745271)</t>
  </si>
  <si>
    <t>高级特大床房&lt;2人入住&gt;&lt;不退款&gt;</t>
  </si>
  <si>
    <t>Gan/Tian</t>
  </si>
  <si>
    <t xml:space="preserve">2899344	</t>
  </si>
  <si>
    <t xml:space="preserve">28087SE088711	</t>
  </si>
  <si>
    <t xml:space="preserve">999222003361385	</t>
  </si>
  <si>
    <t>[巴黎]巴黎凯旋门收藏家酒店(Hotel du Collectionneur)(90362324)</t>
  </si>
  <si>
    <t>豪华大床房&lt;2人入住&gt;&lt;不退款&gt;</t>
  </si>
  <si>
    <t>CAO/YING</t>
  </si>
  <si>
    <t xml:space="preserve">2900851	</t>
  </si>
  <si>
    <t xml:space="preserve">999222003439487	</t>
  </si>
  <si>
    <t>[圣地亚哥]基恩斯旅馆(Kings Inn)(55299386)</t>
  </si>
  <si>
    <t>2张大床房&lt;2人入住&gt;&lt;不退款&gt;</t>
  </si>
  <si>
    <t>Xia/Jingyi</t>
  </si>
  <si>
    <t xml:space="preserve">2900877	</t>
  </si>
  <si>
    <t xml:space="preserve">1428879461	</t>
  </si>
  <si>
    <t xml:space="preserve">999222008782442	</t>
  </si>
  <si>
    <t>[帕拉尼亚克]马尼拉机场路前行酒店(Go Hotels Manila Airport Road)(55439366)</t>
  </si>
  <si>
    <t>双床房&lt;2人入住&gt;&lt;不退款&gt;</t>
  </si>
  <si>
    <t>WANG/WENJING</t>
  </si>
  <si>
    <t xml:space="preserve">2902625	</t>
  </si>
  <si>
    <t xml:space="preserve">9164817090732	</t>
  </si>
  <si>
    <t xml:space="preserve">999222009578376	</t>
  </si>
  <si>
    <t>[雅典]雅典娜格兰德酒店(Athenaeum Grand Hotel)(55281287)</t>
  </si>
  <si>
    <t>标准房&lt;1&gt;&lt;2人入住&gt;&lt;不退款&gt;</t>
  </si>
  <si>
    <t>SONG/LIWEN,Lv/Xinxing</t>
  </si>
  <si>
    <t xml:space="preserve">2902838	</t>
  </si>
  <si>
    <t xml:space="preserve">6365	</t>
  </si>
  <si>
    <t xml:space="preserve">999222009618977	</t>
  </si>
  <si>
    <t>[罗马]派克德梅第奇罗马喜来登酒店(Sheraton Parco De' Medici Rome Hotel)(56467112)</t>
  </si>
  <si>
    <t>高级园景双床房&lt;2人入住&gt;&lt;不退款&gt;&lt;早餐&gt;</t>
  </si>
  <si>
    <t>XIA/LEI,XIA/VIVIAN</t>
  </si>
  <si>
    <t xml:space="preserve">2902876	</t>
  </si>
  <si>
    <t xml:space="preserve">75289578	</t>
  </si>
  <si>
    <t xml:space="preserve">999222010790065	</t>
  </si>
  <si>
    <t>[吉隆坡]吉隆坡柏威年酒店 · 悦榕管理(Pavilion Hotel Kuala Lumpur Managed by Banyan Tree)(68545146)</t>
  </si>
  <si>
    <t>俱乐部至尊绿洲房&lt;2人入住&gt;&lt;不退款&gt;</t>
  </si>
  <si>
    <t>WANG/XIAOYA,CHOONG/KOKKHEONG</t>
  </si>
  <si>
    <t xml:space="preserve">2903532	</t>
  </si>
  <si>
    <t xml:space="preserve">210543	</t>
  </si>
  <si>
    <t xml:space="preserve">999222010854966	</t>
  </si>
  <si>
    <t>俱乐部城市绿洲房&lt;2人入住&gt;&lt;不退款&gt;</t>
  </si>
  <si>
    <t>CHOONG/LENFATT,HO/CHOWYOOT</t>
  </si>
  <si>
    <t xml:space="preserve">2903565	</t>
  </si>
  <si>
    <t xml:space="preserve">210544	</t>
  </si>
  <si>
    <t xml:space="preserve">999222011427562	</t>
  </si>
  <si>
    <t>[吉隆坡]吉隆坡萨默塞特服务公寓(Somerset Kuala Lumpur)(55611855)</t>
  </si>
  <si>
    <t>豪华一卧室公寓&lt;2人入住&gt;&lt;不退款&gt;</t>
  </si>
  <si>
    <t>ZAFRIENA/UZZY</t>
  </si>
  <si>
    <t xml:space="preserve">2903890	</t>
  </si>
  <si>
    <t xml:space="preserve">51054SE019950	</t>
  </si>
  <si>
    <t xml:space="preserve">999222012223142	</t>
  </si>
  <si>
    <t>[乔治市]槟城乔治市湾景酒店 (槟城对抗新冠肺炎认证)(Bayview Hotel Georgetown Penang)(55439348)</t>
  </si>
  <si>
    <t>豪华房（双床）&lt;2人入住&gt;&lt;不退款&gt;</t>
  </si>
  <si>
    <t>CHEN/MING</t>
  </si>
  <si>
    <t xml:space="preserve">2904379	</t>
  </si>
  <si>
    <t xml:space="preserve">85GVEL	</t>
  </si>
  <si>
    <t xml:space="preserve">999222014965452	</t>
  </si>
  <si>
    <t>[曼谷]曼谷拉玛九萨默赛特酒店(Somerset Rama 9 Bangkok)(94361514)</t>
  </si>
  <si>
    <t>行政一室房&lt;2人入住&gt;&lt;不退款&gt;&lt;早餐&gt;</t>
  </si>
  <si>
    <t>CHEN/YIXIN,FU/JIE</t>
  </si>
  <si>
    <t xml:space="preserve">2904754	</t>
  </si>
  <si>
    <t xml:space="preserve">7959829	</t>
  </si>
  <si>
    <t xml:space="preserve">999222016500498	</t>
  </si>
  <si>
    <t>[卡萨布兰卡]卡萨布兰卡大莫加多尔城市中心酒店(Grand Mogador City Center Casablanca)(90400414)</t>
  </si>
  <si>
    <t>豪华双人房&lt;2人入住&gt;&lt;不退款&gt;&lt;早餐&gt;</t>
  </si>
  <si>
    <t>LIANG/YAOLONG,CAI/YITONG</t>
  </si>
  <si>
    <t xml:space="preserve">2905234	</t>
  </si>
  <si>
    <t xml:space="preserve">22016543906	</t>
  </si>
  <si>
    <t>[肯辛顿-切尔西区]伦敦女王门辉盛阁国际公寓(Fraser Suites Queens Gate)(55304422)</t>
  </si>
  <si>
    <t>小套房&lt;2人入住&gt;&lt;不退款&gt;</t>
  </si>
  <si>
    <t>TSANG/YEE KING RYAN</t>
  </si>
  <si>
    <t xml:space="preserve">2905283	</t>
  </si>
  <si>
    <t xml:space="preserve">Acknowledged	</t>
  </si>
  <si>
    <t xml:space="preserve">999222017569750	</t>
  </si>
  <si>
    <t>[唐格朗]J酒店 - 班达拉苏加诺机场(J Hotel - Bandara Soekarno Hatta)(55768466)</t>
  </si>
  <si>
    <t>Riess/Nicolas</t>
  </si>
  <si>
    <t xml:space="preserve">2905774	</t>
  </si>
  <si>
    <t xml:space="preserve">999222023052693	</t>
  </si>
  <si>
    <t>[三宝垄]三宝拢探索酒店(Quest Hotel Simpang Lima - Semarang by Aston)(56206357)</t>
  </si>
  <si>
    <t>PERMATASARI/DYAH AYU</t>
  </si>
  <si>
    <t xml:space="preserve">2907206	</t>
  </si>
  <si>
    <t xml:space="preserve">293727	</t>
  </si>
  <si>
    <t xml:space="preserve">999222023414895	</t>
  </si>
  <si>
    <t>[达德利]伯明翰达德利乡村酒店(Village Hotel Birmingham Dudley)(95390132)</t>
  </si>
  <si>
    <t>Williams/Tracy,Williams/Jodie</t>
  </si>
  <si>
    <t xml:space="preserve">2907361	</t>
  </si>
  <si>
    <t xml:space="preserve">122419469	</t>
  </si>
  <si>
    <t xml:space="preserve">999222023440840	</t>
  </si>
  <si>
    <t>[威尼斯]梅斯特广场酒店(Hotel Plaza Mestre)(55439727)</t>
  </si>
  <si>
    <t>LI/GUOTAI</t>
  </si>
  <si>
    <t xml:space="preserve">2907408	</t>
  </si>
  <si>
    <t xml:space="preserve">8952086	</t>
  </si>
  <si>
    <t xml:space="preserve">999222023799630	</t>
  </si>
  <si>
    <t>[新山]希思尔新山酒店(Thistle Johor Bahru)(55402666)</t>
  </si>
  <si>
    <t>海景豪华特大床房&lt;2人入住&gt;&lt;不退款&gt;&lt;早餐&gt;</t>
  </si>
  <si>
    <t>SABHARI/MOHD SAFIQ</t>
  </si>
  <si>
    <t xml:space="preserve">2907668	</t>
  </si>
  <si>
    <t xml:space="preserve">310160	</t>
  </si>
  <si>
    <t xml:space="preserve">999222030538389	</t>
  </si>
  <si>
    <t>[新加坡]新加坡卡尔登酒店(Carlton Hotel Singapore)(55851906)</t>
  </si>
  <si>
    <t>Mak/Kin Leung Derek</t>
  </si>
  <si>
    <t xml:space="preserve">2910776	</t>
  </si>
  <si>
    <t xml:space="preserve">2735387	</t>
  </si>
  <si>
    <t xml:space="preserve">999222032892254	</t>
  </si>
  <si>
    <t>[巴革]万达贝斯特韦斯特优质大酒店(Best Western Plus Wanda Grand Hotel)(55451971)</t>
  </si>
  <si>
    <t>双人或双床高级间&lt;2人入住&gt;&lt;不退款&gt;&lt;早餐&gt;</t>
  </si>
  <si>
    <t>WANG/TZUMING,LIN/CHANHUNG</t>
  </si>
  <si>
    <t xml:space="preserve">2911088	</t>
  </si>
  <si>
    <t xml:space="preserve">1070830922	</t>
  </si>
  <si>
    <t xml:space="preserve">999222034809454	</t>
  </si>
  <si>
    <t>[吉隆坡]吉隆坡盛贸饭店(Traders Hotel, Kuala Lumpur)(55852081)</t>
  </si>
  <si>
    <t>奢华客房, 1 张特大床&lt;2人入住&gt;&lt;不退款&gt;&lt;早餐&gt;</t>
  </si>
  <si>
    <t>AHMAD JUSUF/ZAINAL</t>
  </si>
  <si>
    <t xml:space="preserve">2911577	</t>
  </si>
  <si>
    <t xml:space="preserve">11490689711	</t>
  </si>
  <si>
    <t xml:space="preserve">999222039189693	</t>
  </si>
  <si>
    <t>[洛斯皮塔莱-德略布雷加特]巴塞罗那费拉便捷酒店(EasyHotel Barcelona Fira)(95084713)</t>
  </si>
  <si>
    <t>Laari/Ilyass</t>
  </si>
  <si>
    <t xml:space="preserve">2912674	</t>
  </si>
  <si>
    <t xml:space="preserve">-1431335326	</t>
  </si>
  <si>
    <t xml:space="preserve">999222039678521	</t>
  </si>
  <si>
    <t>[帕赛市]马尼拉亚洲购物中心温德姆提普酒店(TRYP by Wyndham Mall of Asia Manila)(53472713)</t>
  </si>
  <si>
    <t>湾景甄选房&lt;2人入住&gt;&lt;不退款&gt;</t>
  </si>
  <si>
    <t>TANABE/GISELA</t>
  </si>
  <si>
    <t xml:space="preserve">2912833	</t>
  </si>
  <si>
    <t xml:space="preserve">311225	</t>
  </si>
  <si>
    <t xml:space="preserve">999222039750454	</t>
  </si>
  <si>
    <t>[吉隆坡]铂尔曼吉隆坡城市中心大酒店(Pullman Kuala Lumpur City Centre Hotel &amp; Residences)(56185634)</t>
  </si>
  <si>
    <t>MU/XIAOYU</t>
  </si>
  <si>
    <t xml:space="preserve">2912865	</t>
  </si>
  <si>
    <t xml:space="preserve">144387	</t>
  </si>
  <si>
    <t xml:space="preserve">999222042876905	</t>
  </si>
  <si>
    <t>行政一卧室房&lt;2人入住&gt;&lt;不退款&gt;</t>
  </si>
  <si>
    <t>ZHUO/RAN,WEI/MINGHUI</t>
  </si>
  <si>
    <t xml:space="preserve">2913230	</t>
  </si>
  <si>
    <t xml:space="preserve">7979974	</t>
  </si>
  <si>
    <t xml:space="preserve">22043382460	</t>
  </si>
  <si>
    <t>[坤甸]坤甸阿斯顿会议中心酒店(ASTON Pontianak Hotel &amp; Convention Center)(55812308)</t>
  </si>
  <si>
    <t>高级房&lt;2人入住&gt;&lt;不退款&gt;</t>
  </si>
  <si>
    <t>ESARTHA/HILDA AIDA</t>
  </si>
  <si>
    <t xml:space="preserve">2913277	</t>
  </si>
  <si>
    <t xml:space="preserve">#214684.	</t>
  </si>
  <si>
    <t xml:space="preserve">999222044929553	</t>
  </si>
  <si>
    <t>[雅典]德利杰家庭公寓式酒店(Delice Hotel - Family Apartments)(55328894)</t>
  </si>
  <si>
    <t>公寓&lt;2人入住&gt;&lt;不退款&gt;&lt;早餐&gt;</t>
  </si>
  <si>
    <t>PALIOUDAKI/EIRINI</t>
  </si>
  <si>
    <t xml:space="preserve">2913390	</t>
  </si>
  <si>
    <t xml:space="preserve">999222045772080	</t>
  </si>
  <si>
    <t>[西雅加达]雅加达牙也马达假日套房酒店 - IHG 酒店(Holiday Inn &amp; Suites Jakarta Gajah Mada, an IHG Hotel)(55254099)</t>
  </si>
  <si>
    <t>城景标准特大床房&lt;2人入住&gt;&lt;不退款&gt;&lt;早餐&gt;</t>
  </si>
  <si>
    <t>Ji/Wei,Li/Yugeng,Li/Yugeng,Ye/Wanqing,Long/Yubo</t>
  </si>
  <si>
    <t xml:space="preserve">2913502	</t>
  </si>
  <si>
    <t xml:space="preserve">48167689	</t>
  </si>
  <si>
    <t xml:space="preserve">999222046363909	</t>
  </si>
  <si>
    <t>[大阪]都市大阪天王寺酒店(Miyako City Osaka Tennoji)(60480631)</t>
  </si>
  <si>
    <t>标准双人房&lt;2人入住&gt;&lt;不退款&gt;</t>
  </si>
  <si>
    <t>Ye/Zehao</t>
  </si>
  <si>
    <t xml:space="preserve">2913603	</t>
  </si>
  <si>
    <t xml:space="preserve">TL930907709	</t>
  </si>
  <si>
    <t xml:space="preserve">999222046762697	</t>
  </si>
  <si>
    <t>[萨凡纳]萨凡纳德索托希尔顿酒店(The DeSoto)(55320640)</t>
  </si>
  <si>
    <t>2张双人床房&lt;2人入住&gt;&lt;不退款&gt;</t>
  </si>
  <si>
    <t>Sims/Christi</t>
  </si>
  <si>
    <t xml:space="preserve">2913675	</t>
  </si>
  <si>
    <t xml:space="preserve">76327SE223093	</t>
  </si>
  <si>
    <t xml:space="preserve">22047643356	</t>
  </si>
  <si>
    <t>[凯夫拉维克]奥罗拉之星机场酒店(Airport Hotel Aurora Star)(55289916)</t>
  </si>
  <si>
    <t>高级双人房&lt;2人入住&gt;&lt;不退款&gt;&lt;早餐&gt;</t>
  </si>
  <si>
    <t>MALLO CANO/LUIS</t>
  </si>
  <si>
    <t xml:space="preserve">2913840	</t>
  </si>
  <si>
    <t xml:space="preserve">1431697561	</t>
  </si>
  <si>
    <t xml:space="preserve">999222047685386	</t>
  </si>
  <si>
    <t>[阿瓦隆]卡塔利娜峡谷旅店(Catalina Canyon Inn)(55491763)</t>
  </si>
  <si>
    <t>标准特大床房&lt;2人入住&gt;&lt;不退款&gt;</t>
  </si>
  <si>
    <t>LAMICHHANE/SANJOG</t>
  </si>
  <si>
    <t xml:space="preserve">2913856	</t>
  </si>
  <si>
    <t xml:space="preserve">122567715	</t>
  </si>
  <si>
    <t xml:space="preserve">999222047807129	</t>
  </si>
  <si>
    <t>[坎皮纳斯]坎皮纳斯阿尼扬格拉丹酒店(Dan Inn Campinas Anhanguera)(92031926)</t>
  </si>
  <si>
    <t>标准房&lt;2人入住&gt;&lt;不退款&gt;&lt;早餐&gt;</t>
  </si>
  <si>
    <t>S Lourenco/Lucas</t>
  </si>
  <si>
    <t xml:space="preserve">2913922	</t>
  </si>
  <si>
    <t xml:space="preserve">68111694	</t>
  </si>
  <si>
    <t xml:space="preserve">999222050837770	</t>
  </si>
  <si>
    <t>[南不伦瑞克]普林斯顿南不伦瑞克美洲长住酒店(Extended Stay America Suites - Princeton - South Brunswick)(90361057)</t>
  </si>
  <si>
    <t>无障碍大号床工作室&lt;2人入住&gt;&lt;不退款&gt;&lt;早餐&gt;</t>
  </si>
  <si>
    <t>Johnson/Jeffrey,Johnson/Kimberle</t>
  </si>
  <si>
    <t xml:space="preserve">2914171	</t>
  </si>
  <si>
    <t xml:space="preserve">158643683	</t>
  </si>
  <si>
    <t xml:space="preserve">999222052659761	</t>
  </si>
  <si>
    <t>[东雅加达]雅加达哈珀迈特海瑞诺酒店(Harper M.T. Haryono Jakarta)(55653015)</t>
  </si>
  <si>
    <t>ANGGRAENI/ANUGERAH</t>
  </si>
  <si>
    <t xml:space="preserve">2914627	</t>
  </si>
  <si>
    <t xml:space="preserve">140869 by Erika	</t>
  </si>
  <si>
    <t xml:space="preserve">999222053889909	</t>
  </si>
  <si>
    <t>[曼谷]格瑞丝酒店(Grace Hotel)(55299129)</t>
  </si>
  <si>
    <t>MOHAMMAD/MUSTAFA</t>
  </si>
  <si>
    <t xml:space="preserve">2915084	</t>
  </si>
  <si>
    <t xml:space="preserve">HGUConf1431947518	</t>
  </si>
  <si>
    <t xml:space="preserve">999222053971697	</t>
  </si>
  <si>
    <t>[普吉岛]普吉岛骄傲酒店(SHA Extra Plus)(Proud Phuket Hotel(SHA Extra Plus))(55280387)</t>
  </si>
  <si>
    <t>高级池景双床房&lt;2人入住&gt;&lt;不退款&gt;</t>
  </si>
  <si>
    <t>KOHN/DROR YAKOV</t>
  </si>
  <si>
    <t xml:space="preserve">2915104	</t>
  </si>
  <si>
    <t xml:space="preserve">41045	</t>
  </si>
  <si>
    <t xml:space="preserve">999222055926218	</t>
  </si>
  <si>
    <t>[米兰]米兰北部希尔顿花园酒店(Hilton Garden Inn Milan North)(55652974)</t>
  </si>
  <si>
    <t>标准双人房&lt;2人入住&gt;&lt;不退款&gt;&lt;早餐&gt;</t>
  </si>
  <si>
    <t>Leterme/Marie</t>
  </si>
  <si>
    <t xml:space="preserve">2915282	</t>
  </si>
  <si>
    <t xml:space="preserve">13475842	</t>
  </si>
  <si>
    <t xml:space="preserve">999222056101428	</t>
  </si>
  <si>
    <t>[拉斯维加斯]拉斯维加斯丽笙金银岛娱乐场酒店(Treasure Island – TI Las Vegas Hotel  &amp; Casino, a Radisson Hotel)(60480387)</t>
  </si>
  <si>
    <t>客房（入住时确定房型）&lt;2人入住&gt;&lt;不退款&gt;</t>
  </si>
  <si>
    <t>CHUNG/RACHEL</t>
  </si>
  <si>
    <t xml:space="preserve">2915302	</t>
  </si>
  <si>
    <t xml:space="preserve">999222057564995	</t>
  </si>
  <si>
    <t>[圣莫尼卡]洛伊斯圣莫妮卡海滩酒店(Loews Santa Monica Beach Hotel)(55491838)</t>
  </si>
  <si>
    <t>特大床房&lt;2人入住&gt;&lt;不退款&gt;</t>
  </si>
  <si>
    <t>Booker/Alexis</t>
  </si>
  <si>
    <t xml:space="preserve">2915590	</t>
  </si>
  <si>
    <t xml:space="preserve">70575SE137817	</t>
  </si>
  <si>
    <t xml:space="preserve">999222057615416	</t>
  </si>
  <si>
    <t>[斯德哥尔摩]斯德哥尔摩创造者旅舍(Generator Stockholm)(55280438)</t>
  </si>
  <si>
    <t>高级双床房&lt;2人入住&gt;&lt;不退款&gt;</t>
  </si>
  <si>
    <t>Nunez/Marlon,Nunez/Kevin</t>
  </si>
  <si>
    <t xml:space="preserve">2915602	</t>
  </si>
  <si>
    <t xml:space="preserve">-1432165552	</t>
  </si>
  <si>
    <t xml:space="preserve">999222058280193	</t>
  </si>
  <si>
    <t>[格伦代尔]洛杉矶格伦代尔快捷酒店(Glendale Express Hotel Los Angeles)(55707806)</t>
  </si>
  <si>
    <t>Flores/Timothy Christopher</t>
  </si>
  <si>
    <t xml:space="preserve">2915793	</t>
  </si>
  <si>
    <t xml:space="preserve">AVZD2884180949	</t>
  </si>
  <si>
    <t xml:space="preserve">999222059802133	</t>
  </si>
  <si>
    <t>[西雅图]西雅图汤普森酒店(Thompson Seattle)(55720234)</t>
  </si>
  <si>
    <t>Lee/Chieh Hsin,Chu/Ryan</t>
  </si>
  <si>
    <t xml:space="preserve">2916481	</t>
  </si>
  <si>
    <t xml:space="preserve">999222061748825	</t>
  </si>
  <si>
    <t>[巴厘岛]金巴兰斯普林希尔皇家郁金香度假村(Royal Tulip SpringHill Resort Jimbaran)(55280930)</t>
  </si>
  <si>
    <t>池景豪华特大床房&lt;2人入住&gt;&lt;不退款&gt;</t>
  </si>
  <si>
    <t>BABAEV/FIRUDDIN</t>
  </si>
  <si>
    <t xml:space="preserve">2916754	</t>
  </si>
  <si>
    <t xml:space="preserve">999222064034248	</t>
  </si>
  <si>
    <t>[沙朗通勒蓬]巴黎博泰贝西宜必思酒店(Ibis Paris Porte de Bercy)(55572817)</t>
  </si>
  <si>
    <t>大床房&lt;2人入住&gt;&lt;不退款&gt;&lt;早餐&gt;</t>
  </si>
  <si>
    <t>TOMEGAHMITRONOUNYA/SENA</t>
  </si>
  <si>
    <t xml:space="preserve">2917130	</t>
  </si>
  <si>
    <t xml:space="preserve">999222065421411	</t>
  </si>
  <si>
    <t>[艾克斯]艾克斯阿多尼斯酒店(Adonis Arc Hotel Aix)(70788818)</t>
  </si>
  <si>
    <t>LECONTE/AMELIE ALICE JEANNE</t>
  </si>
  <si>
    <t xml:space="preserve">2917342	</t>
  </si>
  <si>
    <t xml:space="preserve">999222065491116	</t>
  </si>
  <si>
    <t>[纽约]雨果酒店(Hotel Hugo)(55720090)</t>
  </si>
  <si>
    <t>Larochelle-rivard/Kevin</t>
  </si>
  <si>
    <t xml:space="preserve">2917388	</t>
  </si>
  <si>
    <t xml:space="preserve">38440SE024487	</t>
  </si>
  <si>
    <t xml:space="preserve">999222065526162	</t>
  </si>
  <si>
    <t>[巴黎]巴黎厄杰尼别墅酒店(Villa Eugenie)(55329290)</t>
  </si>
  <si>
    <t>经典房&lt;2人入住&gt;&lt;不退款&gt;</t>
  </si>
  <si>
    <t>watanabe/Haruto</t>
  </si>
  <si>
    <t xml:space="preserve">2917400	</t>
  </si>
  <si>
    <t xml:space="preserve">999222068002039	</t>
  </si>
  <si>
    <t>ABDUL MARICAN/RAHMAN</t>
  </si>
  <si>
    <t xml:space="preserve">2917725	</t>
  </si>
  <si>
    <t xml:space="preserve">11494912977	</t>
  </si>
  <si>
    <t xml:space="preserve">999222068209642	</t>
  </si>
  <si>
    <t>[普吉岛]尼帕度假酒店 (SHA Extra Plus)(Nipa Resort (SHA Extra Plus))(56196626)</t>
  </si>
  <si>
    <t>豪华池景房&lt;2人入住&gt;&lt;不退款&gt;</t>
  </si>
  <si>
    <t>XU/XIAOQING</t>
  </si>
  <si>
    <t xml:space="preserve">2917751	</t>
  </si>
  <si>
    <t xml:space="preserve">999222068211258	</t>
  </si>
  <si>
    <t>[曼谷]盛泰澜曼谷拉普崂中央广场酒店 (SHA Plus+)(Centara Grand at Central Plaza Ladprao Bangkok)(55299786)</t>
  </si>
  <si>
    <t>豪华特大床套房&lt;2人入住&gt;&lt;不退款&gt;</t>
  </si>
  <si>
    <t>CHEN/ZHI HUA</t>
  </si>
  <si>
    <t xml:space="preserve">2917752	</t>
  </si>
  <si>
    <t xml:space="preserve">243236420	</t>
  </si>
  <si>
    <t xml:space="preserve">999222070213848	</t>
  </si>
  <si>
    <t>[塔吉格]马尼拉雪松博尼法西奥全球城市酒店(Seda Bonifacio Global City Manila)(56140460)</t>
  </si>
  <si>
    <t>行政豪华房&lt;2人入住&gt;&lt;不退款&gt;</t>
  </si>
  <si>
    <t>Tsang/Andy</t>
  </si>
  <si>
    <t xml:space="preserve">2918126	</t>
  </si>
  <si>
    <t xml:space="preserve">2499233	</t>
  </si>
  <si>
    <t xml:space="preserve">999222073657604	</t>
  </si>
  <si>
    <t>[曼谷]曼谷奇迹大酒店 (SHA EXTRA PLUS)(Miracle Grand Convention Hotel)(55465043)</t>
  </si>
  <si>
    <t>豪华双人床房&lt;2人入住&gt;&lt;不退款&gt;</t>
  </si>
  <si>
    <t>XIE/HAOMING</t>
  </si>
  <si>
    <t xml:space="preserve">2919169	</t>
  </si>
  <si>
    <t xml:space="preserve">999222073747913	</t>
  </si>
  <si>
    <t>[河内]河内布鲁城市酒店(Blue Hanoi Inn City Hotel)(55799235)</t>
  </si>
  <si>
    <t>带城市景观的豪华客房&lt;2人入住&gt;&lt;不退款&gt;</t>
  </si>
  <si>
    <t>CHIU/SUNGYUAN</t>
  </si>
  <si>
    <t xml:space="preserve">2919196	</t>
  </si>
  <si>
    <t xml:space="preserve">999222074315538	</t>
  </si>
  <si>
    <t>[Broadstairs and St. Peters]植物湾酒店(The Botany Bay Hotel)(89917061)</t>
  </si>
  <si>
    <t>标准双人间&lt;2人入住&gt;&lt;不退款&gt;</t>
  </si>
  <si>
    <t>Strauss/Linda</t>
  </si>
  <si>
    <t xml:space="preserve">2919351	</t>
  </si>
  <si>
    <t xml:space="preserve">RL30703308	</t>
  </si>
  <si>
    <t xml:space="preserve">999222074342804	</t>
  </si>
  <si>
    <t>[迪拜]迪拜德拉温德姆酒店(Wyndham Dubai Deira)(90198650)</t>
  </si>
  <si>
    <t>广场景观豪华房&lt;2人入住&gt;&lt;不退款&gt;</t>
  </si>
  <si>
    <t>ZHANG/YICHI,Cai/Zehua</t>
  </si>
  <si>
    <t xml:space="preserve">2919356	</t>
  </si>
  <si>
    <t xml:space="preserve">999222074679850	</t>
  </si>
  <si>
    <t>[null](77366252)</t>
  </si>
  <si>
    <t xml:space="preserve">999222074683046	</t>
  </si>
  <si>
    <t xml:space="preserve">999222074743956	</t>
  </si>
  <si>
    <t>[布宜诺斯艾利斯]欧洲 725 号酒店(725 Continental)(55328678)</t>
  </si>
  <si>
    <t>Candia/Felipe</t>
  </si>
  <si>
    <t xml:space="preserve">2919439	</t>
  </si>
  <si>
    <t xml:space="preserve">9164943451829	</t>
  </si>
  <si>
    <t xml:space="preserve">999222074990869	</t>
  </si>
  <si>
    <t>[慕尼黑]法科顿酒店(Hotel Falkenturm)(55626286)</t>
  </si>
  <si>
    <t>高级双人间&lt;2人入住&gt;&lt;不退款&gt;</t>
  </si>
  <si>
    <t>Chen/Shihao</t>
  </si>
  <si>
    <t xml:space="preserve">2919574	</t>
  </si>
  <si>
    <t xml:space="preserve">PYZMFFRK	</t>
  </si>
  <si>
    <t xml:space="preserve">999222075958347	</t>
  </si>
  <si>
    <t>[象岛]阁昌岛度假酒店(Koh Chang Resort)(55312192)</t>
  </si>
  <si>
    <t>高级楼&lt;2人入住&gt;&lt;不退款&gt;&lt;早餐&gt;</t>
  </si>
  <si>
    <t>ROUSSELET/ALEXANDRE</t>
  </si>
  <si>
    <t xml:space="preserve">2919954	</t>
  </si>
  <si>
    <t xml:space="preserve">999222076595343	</t>
  </si>
  <si>
    <t>[普吉岛]卡塔岩石酒店 (SHA Plus+)(Kata Rocks (SHA Plus+))(56196513)</t>
  </si>
  <si>
    <t>天空3卧泳池别墅&lt;2人入住&gt;&lt;不退款&gt;&lt;早餐&gt;</t>
  </si>
  <si>
    <t>HUANG/XIAOLONG,YANG/WENQI</t>
  </si>
  <si>
    <t xml:space="preserve">2920266	</t>
  </si>
  <si>
    <t xml:space="preserve">999222079125513	</t>
  </si>
  <si>
    <t>[海得拉巴]维万塔海得拉巴贝岗姆佩特酒店(Vivanta Hyderabad, Begumpet)(60493978)</t>
  </si>
  <si>
    <t>城景魅力高级房（1张特大床）&lt;2人入住&gt;&lt;不退款&gt;&lt;早餐&gt;</t>
  </si>
  <si>
    <t>Garg/Punit</t>
  </si>
  <si>
    <t xml:space="preserve">2920738	</t>
  </si>
  <si>
    <t xml:space="preserve">75709SE082134-14	</t>
  </si>
  <si>
    <t xml:space="preserve">999222081691634	</t>
  </si>
  <si>
    <t>[小樽]Sonia 小樽酒店(Hotel Sonia Otaru)(55851849)</t>
  </si>
  <si>
    <t>运河景观标准双床房&lt;2人入住&gt;&lt;不退款&gt;&lt;早餐&gt;</t>
  </si>
  <si>
    <t>MIN/ZIXUAN,LIU/JIAXING</t>
  </si>
  <si>
    <t xml:space="preserve">2921611	</t>
  </si>
  <si>
    <t xml:space="preserve">T_1433587989	</t>
  </si>
  <si>
    <t xml:space="preserve">999222081756351	</t>
  </si>
  <si>
    <t>[萨尔瓦多]萨尔瓦多海洋酒店(Salvador Mar Hotel)(90373196)</t>
  </si>
  <si>
    <t>标准双人间&lt;2人入住&gt;&lt;不退款&gt;&lt;早餐&gt;</t>
  </si>
  <si>
    <t>OLIVEIRA JUNIOR/VALDEMIR BRITO</t>
  </si>
  <si>
    <t xml:space="preserve">2921657	</t>
  </si>
  <si>
    <t xml:space="preserve">68233074	</t>
  </si>
  <si>
    <t xml:space="preserve">22081816183	</t>
  </si>
  <si>
    <t>[Lebak Gede]万隆尼欧蒂帕迪优库尔酒店(Hotel Neo Dipatiukur Bandung)(60514391)</t>
  </si>
  <si>
    <t>尼欧房&lt;2人入住&gt;&lt;不退款&gt;</t>
  </si>
  <si>
    <t>RIZQIANSYAH/TAUFIK</t>
  </si>
  <si>
    <t xml:space="preserve">2921691	</t>
  </si>
  <si>
    <t xml:space="preserve">#82285	</t>
  </si>
  <si>
    <t xml:space="preserve">999222082077207	</t>
  </si>
  <si>
    <t>[万隆市]超级广场费屋酒店(favehotel Hyper Square)(55414298)</t>
  </si>
  <si>
    <t>致爱房&lt;2人入住&gt;&lt;不退款&gt;</t>
  </si>
  <si>
    <t>KARTIKA/HO DEWI</t>
  </si>
  <si>
    <t xml:space="preserve">2921796	</t>
  </si>
  <si>
    <t xml:space="preserve">999222082218249	</t>
  </si>
  <si>
    <t>[乔治市]槟城温宝利酒店 (槟城对抗新冠肺炎认证)(The Wembley – A St Giles Hotel, Penang)(55680470)</t>
  </si>
  <si>
    <t>CHELLAIAH/SARINA</t>
  </si>
  <si>
    <t xml:space="preserve">2921859	</t>
  </si>
  <si>
    <t xml:space="preserve">78915SE150374-14	</t>
  </si>
  <si>
    <t xml:space="preserve">999222082339817	</t>
  </si>
  <si>
    <t>GANESH/LAVHANIA MANAGARAM</t>
  </si>
  <si>
    <t xml:space="preserve">2921911	</t>
  </si>
  <si>
    <t xml:space="preserve">78915SE150380-14	</t>
  </si>
  <si>
    <t xml:space="preserve">999222082567695	</t>
  </si>
  <si>
    <t>[弗罗茨瓦夫]普瑞米卡洛斯绕卡罗森处酒店(Premiere Classe Wroclaw Centrum)(70791398)</t>
  </si>
  <si>
    <t>标准间2单人床&lt;2人入住&gt;&lt;不退款&gt;&lt;早餐&gt;</t>
  </si>
  <si>
    <t>KONIECZNY/ADAM</t>
  </si>
  <si>
    <t xml:space="preserve">2922010	</t>
  </si>
  <si>
    <t xml:space="preserve">34362UC016708	</t>
  </si>
  <si>
    <t xml:space="preserve">999222082599283	</t>
  </si>
  <si>
    <t>[曼谷]曼谷宾乐雅套房酒店(PARKROYAL Suites Bangkok)(55862053)</t>
  </si>
  <si>
    <t>1卧套房&lt;2人入住&gt;&lt;不退款&gt;</t>
  </si>
  <si>
    <t>Khanchanawongsa/Rumphaphak</t>
  </si>
  <si>
    <t xml:space="preserve">2922046	</t>
  </si>
  <si>
    <t xml:space="preserve">999222082602980	</t>
  </si>
  <si>
    <t>[纳什维尔]洛伊斯范德比尔特酒店(Loews Vanderbilt Hotel)(70393913)</t>
  </si>
  <si>
    <t>HINSON/JAROD</t>
  </si>
  <si>
    <t xml:space="preserve">70577SE142039	</t>
  </si>
  <si>
    <t xml:space="preserve">22085043039	</t>
  </si>
  <si>
    <t>[旭川]ART 旭川酒店(Art Hotel Asahikawa)(55452187)</t>
  </si>
  <si>
    <t>WANG/YUELIN,Li/Jiaxu</t>
  </si>
  <si>
    <t xml:space="preserve">2922322	</t>
  </si>
  <si>
    <t xml:space="preserve">T_1433953130	</t>
  </si>
  <si>
    <t xml:space="preserve">999222085457555	</t>
  </si>
  <si>
    <t>[Phuoc Thuan]后川美利亚海滩度假酒店(Melia Ho Tram Beach Resort)(95138297)</t>
  </si>
  <si>
    <t>精致套房&lt;2人入住&gt;&lt;不退款&gt;&lt;早餐&gt;</t>
  </si>
  <si>
    <t>HA/EUNHWAN</t>
  </si>
  <si>
    <t xml:space="preserve">2922404	</t>
  </si>
  <si>
    <t xml:space="preserve">2300054489	</t>
  </si>
  <si>
    <t xml:space="preserve">999222085490064	</t>
  </si>
  <si>
    <t>[雷德蒙德]美国西雅图雷德蒙德长住酒店(Extended Stay America Suites - Seattle - Redmond)(90362241)</t>
  </si>
  <si>
    <t>开放式客房, 1 张特大床房&lt;2人入住&gt;&lt;不退款&gt;&lt;早餐&gt;</t>
  </si>
  <si>
    <t>Patel/Jay</t>
  </si>
  <si>
    <t xml:space="preserve">2922411	</t>
  </si>
  <si>
    <t xml:space="preserve">999222086261975	</t>
  </si>
  <si>
    <t>[纳空沙旺]P.A.广场酒店(P.A. Place Hotel)(89918821)</t>
  </si>
  <si>
    <t>标准房(双人床)&lt;2人入住&gt;&lt;不退款&gt;</t>
  </si>
  <si>
    <t>APRIL/EMERSON-SHEA JOSEPH AARON</t>
  </si>
  <si>
    <t xml:space="preserve">2922558	</t>
  </si>
  <si>
    <t xml:space="preserve">acknowledged	</t>
  </si>
  <si>
    <t xml:space="preserve">999222088320675	</t>
  </si>
  <si>
    <t>双子塔景豪华特大床房&lt;2人入住&gt;&lt;不退款&gt;&lt;早餐&gt;</t>
  </si>
  <si>
    <t>MOHAMED NOOR/NURHAFEZAH</t>
  </si>
  <si>
    <t xml:space="preserve">2923379	</t>
  </si>
  <si>
    <t xml:space="preserve">20098SE085245;XM	</t>
  </si>
  <si>
    <t xml:space="preserve">999222088323533	</t>
  </si>
  <si>
    <t>[成田市]MYSTAYS 成田精品酒店(HOTEL MYSTAYS Premier Narita)(56185697)</t>
  </si>
  <si>
    <t>QUAN/Junhang,ZHAO/TIAN</t>
  </si>
  <si>
    <t xml:space="preserve">2923382	</t>
  </si>
  <si>
    <t xml:space="preserve">T_1434101476	</t>
  </si>
  <si>
    <t xml:space="preserve">999222090812441	</t>
  </si>
  <si>
    <t>[曼谷]沙那抛站维博贝斯特韦斯特酒店(Vib Best Western Sanam Pao)(55956457)</t>
  </si>
  <si>
    <t>FAN/YUHE</t>
  </si>
  <si>
    <t xml:space="preserve">2923701	</t>
  </si>
  <si>
    <t xml:space="preserve">BK018704/1	</t>
  </si>
  <si>
    <t xml:space="preserve">999222093447149	</t>
  </si>
  <si>
    <t>[西雅加达]阿斯顿卡蒂卡格罗酒店会议中心(ASTON Kartika Grogol Hotel &amp; Conference Center)(92030300)</t>
  </si>
  <si>
    <t>优选一室特大床房&lt;2人入住&gt;&lt;不退款&gt;&lt;早餐&gt;</t>
  </si>
  <si>
    <t>ZHENG/XIAOJIAN</t>
  </si>
  <si>
    <t xml:space="preserve">2924375	</t>
  </si>
  <si>
    <t xml:space="preserve">101.23.F32GZ6Y2.1	</t>
  </si>
  <si>
    <t xml:space="preserve">999222093453300	</t>
  </si>
  <si>
    <t>[北干巴鲁]北干巴鲁福克斯哈里斯酒店(FOX Hotel Pekanbaru)(55329380)</t>
  </si>
  <si>
    <t>MUHAMMAD/HALIFTA</t>
  </si>
  <si>
    <t xml:space="preserve">2924379	</t>
  </si>
  <si>
    <t xml:space="preserve">999222093713616	</t>
  </si>
  <si>
    <t>[纳巴达]纳博讷中心泽尼图德法义公寓式酒店(Zenitude Hôtel - Résidences Narbonne Centre)(77363986)</t>
  </si>
  <si>
    <t>双人床一室房&lt;2人入住&gt;&lt;不退款&gt;</t>
  </si>
  <si>
    <t>Arean Rodriguez/kevin Jose</t>
  </si>
  <si>
    <t xml:space="preserve">2924471	</t>
  </si>
  <si>
    <t xml:space="preserve">999222093846569	</t>
  </si>
  <si>
    <t>[埃克塞特]埃克塞特鲁日蒙美居酒店(Mercure Exeter Rougemont Hotel)(69451960)</t>
  </si>
  <si>
    <t>JONES/LINDA,NORTHCOTT/LEEANN</t>
  </si>
  <si>
    <t xml:space="preserve">999222094105977	</t>
  </si>
  <si>
    <t>[新加坡]新加坡富丽华河畔大酒店(SG Clean)(Furama RiverFront (SG Clean))(55346090)</t>
  </si>
  <si>
    <t>豪华双人房&lt;2人入住&gt;&lt;不退款&gt;</t>
  </si>
  <si>
    <t>ISNIN/ADZAN KHAIRUDDIN</t>
  </si>
  <si>
    <t xml:space="preserve">2924718	</t>
  </si>
  <si>
    <t xml:space="preserve">999222094342123	</t>
  </si>
  <si>
    <t>[苏梅岛]苏梅岛查汶海滩度假酒店(Bhundhari Chaweng Beach Resort Koh Samui)(60494147)</t>
  </si>
  <si>
    <t>SOMMANA/TONGKANLONG</t>
  </si>
  <si>
    <t xml:space="preserve">2924863	</t>
  </si>
  <si>
    <t xml:space="preserve">999222094417604	</t>
  </si>
  <si>
    <t>[Bencongan]阿里亚力宝村酒店(Aryaduta Lippo Village)(55320567)</t>
  </si>
  <si>
    <t>NURHAYATI/MAYA</t>
  </si>
  <si>
    <t xml:space="preserve">2924906	</t>
  </si>
  <si>
    <t xml:space="preserve">999222094433395	</t>
  </si>
  <si>
    <t>[曼谷]曼谷京华大酒店 (SHA Plus+)(Hotel Royal Bangkok@Chinatown)(55932568)</t>
  </si>
  <si>
    <t>高级房（无窗）&lt;2人入住&gt;&lt;不退款&gt;</t>
  </si>
  <si>
    <t>Wu/Yonghao</t>
  </si>
  <si>
    <t xml:space="preserve">2924919	</t>
  </si>
  <si>
    <t xml:space="preserve">327282	</t>
  </si>
  <si>
    <t xml:space="preserve">999222094559029	</t>
  </si>
  <si>
    <t>[埃德蒙顿]拉孔布城堡酒店(Chateau Lacombe Hotel)(55519475)</t>
  </si>
  <si>
    <t>城景特大床房&lt;2人入住&gt;&lt;不退款&gt;</t>
  </si>
  <si>
    <t>Abing/Sherwin</t>
  </si>
  <si>
    <t xml:space="preserve">2925002	</t>
  </si>
  <si>
    <t xml:space="preserve">122884779	</t>
  </si>
  <si>
    <t xml:space="preserve">999222094990616	</t>
  </si>
  <si>
    <t>KAEWSRINGAM/NATEE</t>
  </si>
  <si>
    <t xml:space="preserve">2925225	</t>
  </si>
  <si>
    <t xml:space="preserve">999222095189494	</t>
  </si>
  <si>
    <t>[下龙市]FLC 下龙湾高尔夫俱乐部与豪华度假村(FLC Halong Bay Golf Club &amp; Luxury Resort)(92031613)</t>
  </si>
  <si>
    <t>高尔夫景豪华双人房&lt;2人入住&gt;&lt;不退款&gt;&lt;早餐&gt;</t>
  </si>
  <si>
    <t>XIE/JINZHI</t>
  </si>
  <si>
    <t xml:space="preserve">2925324	</t>
  </si>
  <si>
    <t xml:space="preserve">-1434607716	</t>
  </si>
  <si>
    <t xml:space="preserve">999222095326639	</t>
  </si>
  <si>
    <t>[吉隆坡]吉隆坡皇家朱兰酒店(Royale Chulan Kuala Lumpur)(55851892)</t>
  </si>
  <si>
    <t>LIM/YAN PENG</t>
  </si>
  <si>
    <t xml:space="preserve">2925370	</t>
  </si>
  <si>
    <t xml:space="preserve">999222097017597	</t>
  </si>
  <si>
    <t>[瓦南布尔]瓦南布尔中城汽车旅馆(Mid City Motel Warrnambool)(55851987)</t>
  </si>
  <si>
    <t>高档双床房&lt;2人入住&gt;&lt;不退款&gt;</t>
  </si>
  <si>
    <t>Power/Jane</t>
  </si>
  <si>
    <t xml:space="preserve">2925455	</t>
  </si>
  <si>
    <t xml:space="preserve">-1434624703	</t>
  </si>
  <si>
    <t xml:space="preserve">999222097764539	</t>
  </si>
  <si>
    <t>[金奈]泰姬俱乐部别墅(Taj Club House)(55543128)</t>
  </si>
  <si>
    <t>高级房, 2 张单人床&lt;2人入住&gt;&lt;不退款&gt;&lt;早餐&gt;</t>
  </si>
  <si>
    <t>Mahendran/Gokulakrishnan</t>
  </si>
  <si>
    <t xml:space="preserve">2925559	</t>
  </si>
  <si>
    <t xml:space="preserve">75731SE084778-14	</t>
  </si>
  <si>
    <t xml:space="preserve">22097915837	</t>
  </si>
  <si>
    <t>NAPTALI/NAPTALI</t>
  </si>
  <si>
    <t xml:space="preserve">2925586	</t>
  </si>
  <si>
    <t xml:space="preserve">999222098262757	</t>
  </si>
  <si>
    <t>[普吉岛]普吉岛芭东彩灯度假村 (SHA Extra Plus)(The Lantern Resorts Patong Phuket (SHA Extra Plus))(55822371)</t>
  </si>
  <si>
    <t>Pent景观客房&lt;2人入住&gt;&lt;不退款&gt;</t>
  </si>
  <si>
    <t>Wang/meiling</t>
  </si>
  <si>
    <t xml:space="preserve">2925651	</t>
  </si>
  <si>
    <t xml:space="preserve">999222098366311	</t>
  </si>
  <si>
    <t>[Laweyan]美嘉兰德梭罗酒店(Megaland Hotel Solo)(69451968)</t>
  </si>
  <si>
    <t>ENDAH/ASITA</t>
  </si>
  <si>
    <t xml:space="preserve">2925672	</t>
  </si>
  <si>
    <t xml:space="preserve">999222098593211	</t>
  </si>
  <si>
    <t>[华欣]华欣希尔顿温泉度假酒店 (SHA Extra Plus)(Hilton Hua Hin Resort &amp; Spa (SHA Extra Plus))(55799371)</t>
  </si>
  <si>
    <t>海景经典双床房&lt;2人入住&gt;&lt;不退款&gt;</t>
  </si>
  <si>
    <t>LIU/JUN,YU/LING</t>
  </si>
  <si>
    <t xml:space="preserve">2925726	</t>
  </si>
  <si>
    <t xml:space="preserve">3332552977;331469084	</t>
  </si>
  <si>
    <t xml:space="preserve">999222099209981	</t>
  </si>
  <si>
    <t>[那不勒斯]艾克塞尔西亚欧洲之星酒店(Eurostars Hotel Excelsior)(55906972)</t>
  </si>
  <si>
    <t>豪华海景双人床房&lt;2人入住&gt;&lt;不退款&gt;</t>
  </si>
  <si>
    <t>ALIBERTI/LUIGI</t>
  </si>
  <si>
    <t xml:space="preserve">2925871	</t>
  </si>
  <si>
    <t xml:space="preserve">135922	</t>
  </si>
  <si>
    <t xml:space="preserve">999222099968596	</t>
  </si>
  <si>
    <t>[卡姆登]伦敦布赖森酒店(The Bryson Hotel)(90367224)</t>
  </si>
  <si>
    <t>行政双人床房&lt;2人入住&gt;&lt;不退款&gt;</t>
  </si>
  <si>
    <t>Chen/Tianshi</t>
  </si>
  <si>
    <t xml:space="preserve">2926069	</t>
  </si>
  <si>
    <t xml:space="preserve">-1434695020	</t>
  </si>
  <si>
    <t xml:space="preserve">999222100176133	</t>
  </si>
  <si>
    <t>[爱丁堡]仕骅廷爱丁堡大酒店(Cheval The Edinburgh Grand)(55281346)</t>
  </si>
  <si>
    <t>豪华开放式公寓&lt;2人入住&gt;&lt;不退款&gt;</t>
  </si>
  <si>
    <t>TANG/XINYU</t>
  </si>
  <si>
    <t xml:space="preserve">2926171	</t>
  </si>
  <si>
    <t xml:space="preserve">999222100203255	</t>
  </si>
  <si>
    <t>[迪拜]迪拜 FORM 酒店 - 迪拜 - 设计酒店会员(Form Hotel Dubai, Dubai, a Member of Design Hotels)(55337359)</t>
  </si>
  <si>
    <t>舒适房&lt;2人入住&gt;&lt;不退款&gt;</t>
  </si>
  <si>
    <t>ALYASSI/EYESHA</t>
  </si>
  <si>
    <t xml:space="preserve">2926183	</t>
  </si>
  <si>
    <t xml:space="preserve">From Allocation	</t>
  </si>
  <si>
    <t xml:space="preserve">999222100346562	</t>
  </si>
  <si>
    <t>[曼谷]曼谷68酒店(Bangkok 68)(55345951)</t>
  </si>
  <si>
    <t>SRIPHOONGA/KANITTHA</t>
  </si>
  <si>
    <t xml:space="preserve">2926261	</t>
  </si>
  <si>
    <t xml:space="preserve">1071072997	</t>
  </si>
  <si>
    <t xml:space="preserve">999222100514961	</t>
  </si>
  <si>
    <t>[隆德里纳]波旁隆德里纳商务酒店(Bourbon Londrina Business Hotel)(89919676)</t>
  </si>
  <si>
    <t>Repezza Rinaqui/Blenda</t>
  </si>
  <si>
    <t xml:space="preserve">2926372	</t>
  </si>
  <si>
    <t xml:space="preserve">258-2476066	</t>
  </si>
  <si>
    <t xml:space="preserve">999222100787593	</t>
  </si>
  <si>
    <t>[null](90368744)</t>
  </si>
  <si>
    <t xml:space="preserve">999222100846204	</t>
  </si>
  <si>
    <t>[Jember Kidul]阿斯顿任柏酒店及会议中心(ASTON Jember Hotel &amp; Conference Center)(55451911)</t>
  </si>
  <si>
    <t>工作室风格房&lt;2人入住&gt;&lt;不退款&gt;</t>
  </si>
  <si>
    <t>sugara/dwika manda</t>
  </si>
  <si>
    <t xml:space="preserve">2926498	</t>
  </si>
  <si>
    <t xml:space="preserve">999222100903214	</t>
  </si>
  <si>
    <t>[曼谷]曼谷137黑拉酒店(137 Pillars Residences Bangkok)(55611829)</t>
  </si>
  <si>
    <t>支柱行政公寓（中宾）&lt;2人入住&gt;&lt;不退款&gt;</t>
  </si>
  <si>
    <t>WANG/ZIHAO</t>
  </si>
  <si>
    <t xml:space="preserve">2926527	</t>
  </si>
  <si>
    <t xml:space="preserve">999222101012912	</t>
  </si>
  <si>
    <t>[北雅加达]雅加达东荟城智选假日酒店(Holiday Inn Express Jakarta Pluit Citygate, an IHG Hotel)(55426409)</t>
  </si>
  <si>
    <t>HUANG/HE</t>
  </si>
  <si>
    <t xml:space="preserve">2926571	</t>
  </si>
  <si>
    <t xml:space="preserve">999222101138891	</t>
  </si>
  <si>
    <t>[素林府治县]马尼鲁特苏林酒店(Maneerote Hotel Surin)(90370235)</t>
  </si>
  <si>
    <t>JANTACHAI/RUJARET</t>
  </si>
  <si>
    <t xml:space="preserve">1071078007	</t>
  </si>
  <si>
    <t xml:space="preserve">999222101235394	</t>
  </si>
  <si>
    <t>[曼谷]曼谷素坤逸11号智选假日酒店 (SHA Plus+)(Holiday Inn Express Bangkok Sukhumvit 11 (SHA Plus+))(55312079)</t>
  </si>
  <si>
    <t>标准双床房&lt;2人入住&gt;&lt;不退款&gt;&lt;早餐&gt;</t>
  </si>
  <si>
    <t>EKSIRIPATIPAT/ISARAPORN</t>
  </si>
  <si>
    <t xml:space="preserve">2926681	</t>
  </si>
  <si>
    <t xml:space="preserve">999222101289854	</t>
  </si>
  <si>
    <t>[哥本哈根]哥本哈根机场丽柏酒店(Park Inn by Radisson Copenhagen Airport)(55831811)</t>
  </si>
  <si>
    <t>标准房&lt;2人入住&gt;&lt;不退款&gt;</t>
  </si>
  <si>
    <t>Martinez/Steven C</t>
  </si>
  <si>
    <t xml:space="preserve">2926718	</t>
  </si>
  <si>
    <t xml:space="preserve">9150881715185	</t>
  </si>
  <si>
    <t xml:space="preserve">999222101648631	</t>
  </si>
  <si>
    <t>[里斯本]塞文酒店(The 7 Hotel)(55439202)</t>
  </si>
  <si>
    <t>双人床房（无景观）&lt;2人入住&gt;&lt;不退款&gt;</t>
  </si>
  <si>
    <t>Herzer/Charlotte</t>
  </si>
  <si>
    <t xml:space="preserve">2926873	</t>
  </si>
  <si>
    <t>，</t>
  </si>
  <si>
    <t>249490 HKD</t>
  </si>
  <si>
    <t>A230110102232481</t>
  </si>
  <si>
    <t>A230110102303481</t>
  </si>
  <si>
    <t>总计：249490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</si>
  <si>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</si>
  <si>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</si>
  <si>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</si>
  <si>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</si>
  <si>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</si>
  <si>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</si>
  <si>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</si>
  <si>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</si>
  <si>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</si>
  <si>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</si>
  <si>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</si>
  <si>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</si>
  <si>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</si>
  <si>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</si>
  <si>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</si>
  <si>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</si>
  <si>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</si>
  <si>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</si>
  <si>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</si>
  <si>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2023-01-06</t>
  </si>
  <si>
    <t>2926873</t>
  </si>
  <si>
    <t>塞文酒店</t>
  </si>
  <si>
    <t>Herzer Charlotte</t>
  </si>
  <si>
    <t>2023-01-07</t>
  </si>
  <si>
    <t>退房日周结</t>
  </si>
  <si>
    <t>553.52</t>
  </si>
  <si>
    <t>627.00</t>
  </si>
  <si>
    <t>0</t>
  </si>
  <si>
    <t>0.00</t>
  </si>
  <si>
    <t>携程汇智国际直连</t>
  </si>
  <si>
    <t>925</t>
  </si>
  <si>
    <t>2023-01-06 22:50:25</t>
  </si>
  <si>
    <t>否</t>
  </si>
  <si>
    <t>汇智国际旅游发展有限公司</t>
  </si>
  <si>
    <t>直连</t>
  </si>
  <si>
    <t>葡萄牙</t>
  </si>
  <si>
    <t>2926718</t>
  </si>
  <si>
    <t>哥本哈根机场丽柏酒店</t>
  </si>
  <si>
    <t>Martinez Steven C</t>
  </si>
  <si>
    <t>716.83</t>
  </si>
  <si>
    <t>812.00</t>
  </si>
  <si>
    <t>2023-01-06 21:52:44</t>
  </si>
  <si>
    <t>丹麦</t>
  </si>
  <si>
    <t>2926626</t>
  </si>
  <si>
    <t>马尼鲁特苏林酒店</t>
  </si>
  <si>
    <t>JANTACHAI RUJARET</t>
  </si>
  <si>
    <t>90.93</t>
  </si>
  <si>
    <t>103.00</t>
  </si>
  <si>
    <t>2023-01-06 21:26:36</t>
  </si>
  <si>
    <t>泰国</t>
  </si>
  <si>
    <t>2926571</t>
  </si>
  <si>
    <t>雅加达东荟城智选假日酒店</t>
  </si>
  <si>
    <t>HUANG HE</t>
  </si>
  <si>
    <t>289.56</t>
  </si>
  <si>
    <t>328.00</t>
  </si>
  <si>
    <t>2023-01-06 21:06:25</t>
  </si>
  <si>
    <t>印度尼西亚</t>
  </si>
  <si>
    <t>2926527</t>
  </si>
  <si>
    <t>曼谷137柱公寓酒店</t>
  </si>
  <si>
    <t>WANG ZIHAO</t>
  </si>
  <si>
    <t>986.97</t>
  </si>
  <si>
    <t>1118.00</t>
  </si>
  <si>
    <t>2023-01-06 20:52:51</t>
  </si>
  <si>
    <t>2926498</t>
  </si>
  <si>
    <t>阿斯顿任柏酒店及会议中心</t>
  </si>
  <si>
    <t>sugara dwika manda</t>
  </si>
  <si>
    <t>212.75</t>
  </si>
  <si>
    <t>241.00</t>
  </si>
  <si>
    <t>2023-01-06 20:43:55</t>
  </si>
  <si>
    <t>2926472</t>
  </si>
  <si>
    <t>森卓帕克公寓式酒店</t>
  </si>
  <si>
    <t>TUNGUL WORACHET</t>
  </si>
  <si>
    <t>76.80</t>
  </si>
  <si>
    <t>87.00</t>
  </si>
  <si>
    <t>2023-01-06 20:36:06</t>
  </si>
  <si>
    <t>2926372</t>
  </si>
  <si>
    <t>波旁隆德里纳商务酒店</t>
  </si>
  <si>
    <t>Repezza Rinaqui Blenda</t>
  </si>
  <si>
    <t>263.96</t>
  </si>
  <si>
    <t>299.00</t>
  </si>
  <si>
    <t>2023-01-06 19:59:37</t>
  </si>
  <si>
    <t>巴西</t>
  </si>
  <si>
    <t>2926183</t>
  </si>
  <si>
    <t>迪拜 FORM 酒店 - 迪拜 - 设计酒店会员</t>
  </si>
  <si>
    <t>ALYASSI EYESHA</t>
  </si>
  <si>
    <t>518.20</t>
  </si>
  <si>
    <t>587.00</t>
  </si>
  <si>
    <t>2023-01-06 19:06:42</t>
  </si>
  <si>
    <t>阿拉伯联合酋长国</t>
  </si>
  <si>
    <t>2926171</t>
  </si>
  <si>
    <t>仕骅廷爱丁堡大酒店</t>
  </si>
  <si>
    <t>TANG XINYU</t>
  </si>
  <si>
    <t>1319.79</t>
  </si>
  <si>
    <t>1495.00</t>
  </si>
  <si>
    <t>2023-01-06 19:07:53</t>
  </si>
  <si>
    <t>英国</t>
  </si>
  <si>
    <t>2926069</t>
  </si>
  <si>
    <t>伦敦布赖森酒店</t>
  </si>
  <si>
    <t>Chen Tianshi</t>
  </si>
  <si>
    <t>1112.33</t>
  </si>
  <si>
    <t>1260.00</t>
  </si>
  <si>
    <t>2023-01-06 18:37:50</t>
  </si>
  <si>
    <t>2925871</t>
  </si>
  <si>
    <t>艾克塞尔西亚欧洲之星酒店</t>
  </si>
  <si>
    <t>ALIBERTI LUIGI</t>
  </si>
  <si>
    <t>2856.74</t>
  </si>
  <si>
    <t>3236.00</t>
  </si>
  <si>
    <t>2023-01-06 16:58:32</t>
  </si>
  <si>
    <t>意大利</t>
  </si>
  <si>
    <t>2925726</t>
  </si>
  <si>
    <t>华欣希尔顿温泉度假酒店 (SHA Extra Plus)</t>
  </si>
  <si>
    <t>LIU JUN,YU LING</t>
  </si>
  <si>
    <t>1056.71</t>
  </si>
  <si>
    <t>1197.00</t>
  </si>
  <si>
    <t>2023-01-06 16:02:48</t>
  </si>
  <si>
    <t>2925672</t>
  </si>
  <si>
    <t>美嘉兰德梭罗酒店</t>
  </si>
  <si>
    <t>ENDAH ASITA</t>
  </si>
  <si>
    <t>158.90</t>
  </si>
  <si>
    <t>180.00</t>
  </si>
  <si>
    <t>2023-01-06 15:40:38</t>
  </si>
  <si>
    <t>2925651</t>
  </si>
  <si>
    <t>普吉岛芭东彩灯度假村</t>
  </si>
  <si>
    <t>Wang meiling</t>
  </si>
  <si>
    <t>881.92</t>
  </si>
  <si>
    <t>999.00</t>
  </si>
  <si>
    <t>2023-01-06 15:30:32</t>
  </si>
  <si>
    <t>2925586</t>
  </si>
  <si>
    <t>阿里亚力宝村酒店</t>
  </si>
  <si>
    <t>NAPTALI NAPTALI</t>
  </si>
  <si>
    <t>361.95</t>
  </si>
  <si>
    <t>410.00</t>
  </si>
  <si>
    <t>2023-01-06 15:02:12</t>
  </si>
  <si>
    <t>2925559</t>
  </si>
  <si>
    <t>泰姬俱乐部大厦酒店</t>
  </si>
  <si>
    <t>Mahendran Gokulakrishnan</t>
  </si>
  <si>
    <t>453.76</t>
  </si>
  <si>
    <t>514.00</t>
  </si>
  <si>
    <t>2023-01-06 14:47:08</t>
  </si>
  <si>
    <t>印度</t>
  </si>
  <si>
    <t>2926261</t>
  </si>
  <si>
    <t>曼谷68酒店</t>
  </si>
  <si>
    <t>SRIPHOONGA KANITTHA</t>
  </si>
  <si>
    <t>136.83</t>
  </si>
  <si>
    <t>155.00</t>
  </si>
  <si>
    <t>2023-01-06 19:30:23</t>
  </si>
  <si>
    <t>2925324</t>
  </si>
  <si>
    <t>FLC 下龙湾高尔夫俱乐部与豪华度假村</t>
  </si>
  <si>
    <t>XIE JINZHI</t>
  </si>
  <si>
    <t>392.85</t>
  </si>
  <si>
    <t>445.00</t>
  </si>
  <si>
    <t>2023-01-06 13:04:08</t>
  </si>
  <si>
    <t>越南</t>
  </si>
  <si>
    <t>2926681</t>
  </si>
  <si>
    <t>曼谷素坤逸11号智选假日酒店 (SHA Plus+)</t>
  </si>
  <si>
    <t>EKSIRIPATIPAT ISARAPORN</t>
  </si>
  <si>
    <t>275.43</t>
  </si>
  <si>
    <t>312.00</t>
  </si>
  <si>
    <t>2023-01-06 21:41:58</t>
  </si>
  <si>
    <t>2925002</t>
  </si>
  <si>
    <t>埃德蒙顿拉孔柏城堡皇冠假日酒店</t>
  </si>
  <si>
    <t>Abing Sherwin</t>
  </si>
  <si>
    <t>558.81</t>
  </si>
  <si>
    <t>633.00</t>
  </si>
  <si>
    <t>2023-01-06 11:03:35</t>
  </si>
  <si>
    <t>加拿大</t>
  </si>
  <si>
    <t>2924919</t>
  </si>
  <si>
    <t>曼谷京华大酒店 (SHA Plus+)</t>
  </si>
  <si>
    <t>Wu Yonghao</t>
  </si>
  <si>
    <t>343.41</t>
  </si>
  <si>
    <t>389.00</t>
  </si>
  <si>
    <t>2023-01-06 10:35:11</t>
  </si>
  <si>
    <t>2924906</t>
  </si>
  <si>
    <t>NURHAYATI MAYA</t>
  </si>
  <si>
    <t>2023-01-06 10:31:12</t>
  </si>
  <si>
    <t>2924863</t>
  </si>
  <si>
    <t>苏梅岛查汶海滩度假酒店</t>
  </si>
  <si>
    <t>SOMMANA TONGKANLONG</t>
  </si>
  <si>
    <t>189.80</t>
  </si>
  <si>
    <t>215.00</t>
  </si>
  <si>
    <t>2023-01-06 10:12:32</t>
  </si>
  <si>
    <t>2924718</t>
  </si>
  <si>
    <t>新加坡富丽华河畔大酒店(SG Clean)</t>
  </si>
  <si>
    <t>ISNIN ADZAN KHAIRUDDIN</t>
  </si>
  <si>
    <t>831.60</t>
  </si>
  <si>
    <t>942.00</t>
  </si>
  <si>
    <t>2023-01-06 09:03:42</t>
  </si>
  <si>
    <t>新加坡</t>
  </si>
  <si>
    <t>2924589</t>
  </si>
  <si>
    <t>埃克塞特鲁日蒙美居酒店</t>
  </si>
  <si>
    <t>JONES LINDA,NORTHCOTT LEEANN</t>
  </si>
  <si>
    <t>449.35</t>
  </si>
  <si>
    <t>509.00</t>
  </si>
  <si>
    <t>2023-01-06 07:16:50</t>
  </si>
  <si>
    <t>2924471</t>
  </si>
  <si>
    <t>纳博讷中心泽尼图德法义公寓式酒店</t>
  </si>
  <si>
    <t>Arean Rodriguez kevin Jose</t>
  </si>
  <si>
    <t>496.13</t>
  </si>
  <si>
    <t>562.00</t>
  </si>
  <si>
    <t>2023-01-06 03:34:01</t>
  </si>
  <si>
    <t>法国</t>
  </si>
  <si>
    <t>2924379</t>
  </si>
  <si>
    <t>北干巴鲁福克斯哈里斯酒店</t>
  </si>
  <si>
    <t>MUHAMMAD HALIFTA</t>
  </si>
  <si>
    <t>178.45</t>
  </si>
  <si>
    <t>202.00</t>
  </si>
  <si>
    <t>2023-01-06 01:04:22</t>
  </si>
  <si>
    <t>2924375</t>
  </si>
  <si>
    <t>阿斯顿卡蒂卡格罗酒店会议中心</t>
  </si>
  <si>
    <t>ZHENG XIAOJIAN</t>
  </si>
  <si>
    <t>341.88</t>
  </si>
  <si>
    <t>387.00</t>
  </si>
  <si>
    <t>2023-01-06 01:01:47</t>
  </si>
  <si>
    <t>2023-01-05</t>
  </si>
  <si>
    <t>2923701</t>
  </si>
  <si>
    <t>维布萨南保旅馆</t>
  </si>
  <si>
    <t>FAN YUHE</t>
  </si>
  <si>
    <t>215.55</t>
  </si>
  <si>
    <t>244.00</t>
  </si>
  <si>
    <t>2023-01-05 20:18:02</t>
  </si>
  <si>
    <t>2923382</t>
  </si>
  <si>
    <t>MYSTAYS 成田精品酒店</t>
  </si>
  <si>
    <t>QUAN Junhang,ZHAO TIAN</t>
  </si>
  <si>
    <t>474.39</t>
  </si>
  <si>
    <t>537.00</t>
  </si>
  <si>
    <t>2023-01-05 18:24:03</t>
  </si>
  <si>
    <t>日本</t>
  </si>
  <si>
    <t>2925370</t>
  </si>
  <si>
    <t>吉隆坡皇家朱兰酒店</t>
  </si>
  <si>
    <t>LIM YAN PENG</t>
  </si>
  <si>
    <t>429.04</t>
  </si>
  <si>
    <t>486.00</t>
  </si>
  <si>
    <t>2023-01-06 13:50:41</t>
  </si>
  <si>
    <t>直采</t>
  </si>
  <si>
    <t>马来西亚</t>
  </si>
  <si>
    <t>2922558</t>
  </si>
  <si>
    <t>P.A. 广场酒店</t>
  </si>
  <si>
    <t>APRIL EMERSON-SHEA JOSEPH AARON</t>
  </si>
  <si>
    <t>181.98</t>
  </si>
  <si>
    <t>206.00</t>
  </si>
  <si>
    <t>2023-01-05 12:38:40</t>
  </si>
  <si>
    <t>2922411</t>
  </si>
  <si>
    <t>美国西雅图雷德蒙德长住酒店</t>
  </si>
  <si>
    <t>Patel Jay</t>
  </si>
  <si>
    <t>694.35</t>
  </si>
  <si>
    <t>786.00</t>
  </si>
  <si>
    <t>2023-01-05 11:29:35</t>
  </si>
  <si>
    <t>美国</t>
  </si>
  <si>
    <t>2922404</t>
  </si>
  <si>
    <t>越南后川美利亚海滨度假村</t>
  </si>
  <si>
    <t>HA EUNHWAN</t>
  </si>
  <si>
    <t>2667.87</t>
  </si>
  <si>
    <t>3020.00</t>
  </si>
  <si>
    <t>2023-01-05 11:26:08</t>
  </si>
  <si>
    <t>2925455</t>
  </si>
  <si>
    <t>瓦南布尔中城汽车旅馆</t>
  </si>
  <si>
    <t>Power Jane</t>
  </si>
  <si>
    <t>1315.37</t>
  </si>
  <si>
    <t>1490.00</t>
  </si>
  <si>
    <t>2023-01-06 14:00:12</t>
  </si>
  <si>
    <t>澳大利亚</t>
  </si>
  <si>
    <t>2922048</t>
  </si>
  <si>
    <t>洛伊斯范德比尔特酒店</t>
  </si>
  <si>
    <t>HINSON JAROD</t>
  </si>
  <si>
    <t>2481.47</t>
  </si>
  <si>
    <t>2809.00</t>
  </si>
  <si>
    <t>2023-01-05 07:12:11</t>
  </si>
  <si>
    <t>2922046</t>
  </si>
  <si>
    <t>曼谷宾乐雅套房酒店</t>
  </si>
  <si>
    <t>Khanchanawongsa Rumphaphak</t>
  </si>
  <si>
    <t>1208.49</t>
  </si>
  <si>
    <t>1368.00</t>
  </si>
  <si>
    <t>2023-01-05 07:07:02</t>
  </si>
  <si>
    <t>2922010</t>
  </si>
  <si>
    <t>普瑞米卡洛斯绕卡罗森处酒店</t>
  </si>
  <si>
    <t>KONIECZNY ADAM</t>
  </si>
  <si>
    <t>666.08</t>
  </si>
  <si>
    <t>754.00</t>
  </si>
  <si>
    <t>2023-01-05 06:08:28</t>
  </si>
  <si>
    <t>波兰</t>
  </si>
  <si>
    <t>2921911</t>
  </si>
  <si>
    <t>槟城温宝利酒店 (槟城对抗新冠肺炎认证)</t>
  </si>
  <si>
    <t>GANESH LAVHANIA MANAGARAM</t>
  </si>
  <si>
    <t>460.25</t>
  </si>
  <si>
    <t>521.00</t>
  </si>
  <si>
    <t>2023-01-05 02:15:06</t>
  </si>
  <si>
    <t>2921859</t>
  </si>
  <si>
    <t>CHELLAIAH SARINA</t>
  </si>
  <si>
    <t>1791.90</t>
  </si>
  <si>
    <t>2022.00</t>
  </si>
  <si>
    <t>2023-01-05 00:58:07</t>
  </si>
  <si>
    <t>2921796</t>
  </si>
  <si>
    <t>超级广场费屋酒店</t>
  </si>
  <si>
    <t>KARTIKA HO DEWI</t>
  </si>
  <si>
    <t>156.86</t>
  </si>
  <si>
    <t>177.00</t>
  </si>
  <si>
    <t>2023-01-05 00:06:01</t>
  </si>
  <si>
    <t>2023-01-04</t>
  </si>
  <si>
    <t>2921691</t>
  </si>
  <si>
    <t>万隆尼欧蒂帕迪优库尔酒店</t>
  </si>
  <si>
    <t>RIZQIANSYAH TAUFIK</t>
  </si>
  <si>
    <t>694.78</t>
  </si>
  <si>
    <t>784.00</t>
  </si>
  <si>
    <t>2023-01-04 23:06:43</t>
  </si>
  <si>
    <t>2921657</t>
  </si>
  <si>
    <t>萨瓦多海洋酒店</t>
  </si>
  <si>
    <t>OLIVEIRA JUNIOR VALDEMIR BRITO</t>
  </si>
  <si>
    <t>600.84</t>
  </si>
  <si>
    <t>678.00</t>
  </si>
  <si>
    <t>2023-01-04 22:52:31</t>
  </si>
  <si>
    <t>2921611</t>
  </si>
  <si>
    <t>Sonia 小樽酒店</t>
  </si>
  <si>
    <t>MIN ZIXUAN,LIU JIAXING</t>
  </si>
  <si>
    <t>1859.25</t>
  </si>
  <si>
    <t>2098.00</t>
  </si>
  <si>
    <t>2023-01-04 22:38:47</t>
  </si>
  <si>
    <t>2920738</t>
  </si>
  <si>
    <t>维万塔海得拉巴贝岗姆佩特酒店</t>
  </si>
  <si>
    <t>Garg Punit</t>
  </si>
  <si>
    <t>1326.64</t>
  </si>
  <si>
    <t>1497.00</t>
  </si>
  <si>
    <t>2023-01-04 17:13:31</t>
  </si>
  <si>
    <t>2920266</t>
  </si>
  <si>
    <t>普吉岛卡塔磐石度假村</t>
  </si>
  <si>
    <t>HUANG XIAOLONG,YANG WENQI</t>
  </si>
  <si>
    <t>11938.89</t>
  </si>
  <si>
    <t>13472.00</t>
  </si>
  <si>
    <t>2023-01-04 14:52:55</t>
  </si>
  <si>
    <t>2919954</t>
  </si>
  <si>
    <t>阁昌岛度假酒店</t>
  </si>
  <si>
    <t>ROUSSELET ALEXANDRE</t>
  </si>
  <si>
    <t>1038.63</t>
  </si>
  <si>
    <t>1172.00</t>
  </si>
  <si>
    <t>2023-01-04 12:05:59</t>
  </si>
  <si>
    <t>2919574</t>
  </si>
  <si>
    <t>法科顿酒店</t>
  </si>
  <si>
    <t>Chen Shihao</t>
  </si>
  <si>
    <t>1489.70</t>
  </si>
  <si>
    <t>1681.00</t>
  </si>
  <si>
    <t>2023-01-04 08:28:30</t>
  </si>
  <si>
    <t>德国</t>
  </si>
  <si>
    <t>2919439</t>
  </si>
  <si>
    <t>欧洲 725 号酒店</t>
  </si>
  <si>
    <t>Candia Felipe</t>
  </si>
  <si>
    <t>1600.48</t>
  </si>
  <si>
    <t>1806.00</t>
  </si>
  <si>
    <t>2023-01-04 04:50:51</t>
  </si>
  <si>
    <t>阿根廷</t>
  </si>
  <si>
    <t>2919408</t>
  </si>
  <si>
    <t>美洲之星黑鹰娱乐场度假屋</t>
  </si>
  <si>
    <t>Heidorn Dalton</t>
  </si>
  <si>
    <t>1086.48</t>
  </si>
  <si>
    <t>1226.00</t>
  </si>
  <si>
    <t>2023-01-04 04:02:33</t>
  </si>
  <si>
    <t>2919405</t>
  </si>
  <si>
    <t>Heidorn Jessica</t>
  </si>
  <si>
    <t>2023-01-04 03:57:58</t>
  </si>
  <si>
    <t>2919356</t>
  </si>
  <si>
    <t>迪拜德拉温德姆酒店</t>
  </si>
  <si>
    <t>ZHANG YICHI,Cai Zehua</t>
  </si>
  <si>
    <t>1052.81</t>
  </si>
  <si>
    <t>1188.00</t>
  </si>
  <si>
    <t>2023-01-04 02:07:32</t>
  </si>
  <si>
    <t>2919351</t>
  </si>
  <si>
    <t>植物湾酒店</t>
  </si>
  <si>
    <t>Strauss Linda</t>
  </si>
  <si>
    <t>1129.02</t>
  </si>
  <si>
    <t>1274.00</t>
  </si>
  <si>
    <t>2023-01-04 02:16:23</t>
  </si>
  <si>
    <t>2023-01-03</t>
  </si>
  <si>
    <t>2919196</t>
  </si>
  <si>
    <t>河内布鲁城市酒店</t>
  </si>
  <si>
    <t>CHIU SUNGYUAN</t>
  </si>
  <si>
    <t>326.56</t>
  </si>
  <si>
    <t>368.00</t>
  </si>
  <si>
    <t>2023-01-03 23:47:49</t>
  </si>
  <si>
    <t>2919169</t>
  </si>
  <si>
    <t>奇迹大酒店</t>
  </si>
  <si>
    <t>XIE HAOMING</t>
  </si>
  <si>
    <t>1637.25</t>
  </si>
  <si>
    <t>1845.00</t>
  </si>
  <si>
    <t>2023-01-03 23:57:16</t>
  </si>
  <si>
    <t>2925225</t>
  </si>
  <si>
    <t>KAEWSRINGAM NATEE</t>
  </si>
  <si>
    <t>330.17</t>
  </si>
  <si>
    <t>374.00</t>
  </si>
  <si>
    <t>2023-01-06 12:22:38</t>
  </si>
  <si>
    <t>2917752</t>
  </si>
  <si>
    <t>盛泰澜拉普崂中央广场酒店</t>
  </si>
  <si>
    <t>CHEN ZHI HUA</t>
  </si>
  <si>
    <t>2041.91</t>
  </si>
  <si>
    <t>2301.00</t>
  </si>
  <si>
    <t>2023-01-03 12:19:55</t>
  </si>
  <si>
    <t>2917751</t>
  </si>
  <si>
    <t>尼帕度假酒店 (SHA Extra Plus)</t>
  </si>
  <si>
    <t>XU XIAOQING</t>
  </si>
  <si>
    <t>912.25</t>
  </si>
  <si>
    <t>1028.00</t>
  </si>
  <si>
    <t>2023-01-03 12:18:52</t>
  </si>
  <si>
    <t>2917725</t>
  </si>
  <si>
    <t>吉隆坡盛贸饭店</t>
  </si>
  <si>
    <t>ABDUL MARICAN RAHMAN</t>
  </si>
  <si>
    <t>1437.59</t>
  </si>
  <si>
    <t>1620.00</t>
  </si>
  <si>
    <t>2023-01-03 12:04:19</t>
  </si>
  <si>
    <t>2917400</t>
  </si>
  <si>
    <t>巴黎厄杰尼别墅酒店</t>
  </si>
  <si>
    <t>watanabe Haruto</t>
  </si>
  <si>
    <t>1056.01</t>
  </si>
  <si>
    <t>1190.00</t>
  </si>
  <si>
    <t>2023-01-03 07:40:28</t>
  </si>
  <si>
    <t>2917388</t>
  </si>
  <si>
    <t>雨果酒店</t>
  </si>
  <si>
    <t>Larochelle-rivard Kevin</t>
  </si>
  <si>
    <t>2811.28</t>
  </si>
  <si>
    <t>3168.00</t>
  </si>
  <si>
    <t>2023-01-03 07:27:18</t>
  </si>
  <si>
    <t>2917342</t>
  </si>
  <si>
    <t>艾克斯阿多尼斯酒店</t>
  </si>
  <si>
    <t>LECONTE AMELIE ALICE JEANNE</t>
  </si>
  <si>
    <t>337.21</t>
  </si>
  <si>
    <t>380.00</t>
  </si>
  <si>
    <t>2023-01-03 04:32:31</t>
  </si>
  <si>
    <t>2023-01-02</t>
  </si>
  <si>
    <t>2917130</t>
  </si>
  <si>
    <t>巴黎博泰贝西宜必思酒店</t>
  </si>
  <si>
    <t>TOMEGAHMITRONOUNYA SENA</t>
  </si>
  <si>
    <t>1179.35</t>
  </si>
  <si>
    <t>1332.00</t>
  </si>
  <si>
    <t>2023-01-02 23:05:18</t>
  </si>
  <si>
    <t>2922322</t>
  </si>
  <si>
    <t>旭川艺术酒店</t>
  </si>
  <si>
    <t>WANG YUELIN,Li Jiaxu</t>
  </si>
  <si>
    <t>765.91</t>
  </si>
  <si>
    <t>867.00</t>
  </si>
  <si>
    <t>2023-01-05 10:43:47</t>
  </si>
  <si>
    <t>2918126</t>
  </si>
  <si>
    <t>马尼拉雪松博尼法西奥全球城市酒店</t>
  </si>
  <si>
    <t>Tsang Andy</t>
  </si>
  <si>
    <t>705.48</t>
  </si>
  <si>
    <t>795.00</t>
  </si>
  <si>
    <t>2023-01-03 15:40:10</t>
  </si>
  <si>
    <t>菲律宾</t>
  </si>
  <si>
    <t>2923379</t>
  </si>
  <si>
    <t>MOHAMED NOOR NURHAFEZAH</t>
  </si>
  <si>
    <t>849.83</t>
  </si>
  <si>
    <t>962.00</t>
  </si>
  <si>
    <t>2023-01-05 18:23:43</t>
  </si>
  <si>
    <t>2916481</t>
  </si>
  <si>
    <t>西雅图汤普森酒店</t>
  </si>
  <si>
    <t>Lee Chieh Hsin,Chu Ryan</t>
  </si>
  <si>
    <t>3583.21</t>
  </si>
  <si>
    <t>4047.00</t>
  </si>
  <si>
    <t>2023-01-02 16:40:48</t>
  </si>
  <si>
    <t>2916754</t>
  </si>
  <si>
    <t>金巴兰斯普林希尔皇家郁金香度假村</t>
  </si>
  <si>
    <t>BABAEV FIRUDDIN</t>
  </si>
  <si>
    <t>1685.80</t>
  </si>
  <si>
    <t>1904.00</t>
  </si>
  <si>
    <t>2023-01-02 19:25:14</t>
  </si>
  <si>
    <t>2915590</t>
  </si>
  <si>
    <t>洛伊斯圣莫妮卡海滩酒店</t>
  </si>
  <si>
    <t>Booker Alexis</t>
  </si>
  <si>
    <t>2806.72</t>
  </si>
  <si>
    <t>3170.00</t>
  </si>
  <si>
    <t>2023-01-02 06:47:46</t>
  </si>
  <si>
    <t>2023-01-01</t>
  </si>
  <si>
    <t>2915282</t>
  </si>
  <si>
    <t>米兰北部希尔顿花园酒店</t>
  </si>
  <si>
    <t>Leterme Marie</t>
  </si>
  <si>
    <t>2526.05</t>
  </si>
  <si>
    <t>2853.00</t>
  </si>
  <si>
    <t>2023-01-01 22:39:41</t>
  </si>
  <si>
    <t>2022-12-27</t>
  </si>
  <si>
    <t>2903890</t>
  </si>
  <si>
    <t>吉隆坡盛捷服务公寓</t>
  </si>
  <si>
    <t>ZAFRIENA UZZY</t>
  </si>
  <si>
    <t>607.78</t>
  </si>
  <si>
    <t>680.00</t>
  </si>
  <si>
    <t>2022-12-27 14:56:36</t>
  </si>
  <si>
    <t>2022-12-30</t>
  </si>
  <si>
    <t>2911088</t>
  </si>
  <si>
    <t>万达贝斯特韦斯特优质大酒店</t>
  </si>
  <si>
    <t>WANG TZUMING,LIN CHANHUNG</t>
  </si>
  <si>
    <t>2080.05</t>
  </si>
  <si>
    <t>2322.00</t>
  </si>
  <si>
    <t>2022-12-30 13:55:39</t>
  </si>
  <si>
    <t>2022-12-16</t>
  </si>
  <si>
    <t>2877316</t>
  </si>
  <si>
    <t>曼谷香格里拉大酒店</t>
  </si>
  <si>
    <t>Kirk Richard</t>
  </si>
  <si>
    <t>3094.58</t>
  </si>
  <si>
    <t>3453.00</t>
  </si>
  <si>
    <t>1151.00</t>
  </si>
  <si>
    <t>-2301</t>
  </si>
  <si>
    <t>-2063</t>
  </si>
  <si>
    <t>2022-12-19 20:33:58</t>
  </si>
  <si>
    <t>2022-12-31</t>
  </si>
  <si>
    <t>2912865</t>
  </si>
  <si>
    <t>铂尔曼吉隆坡城市中心大酒店</t>
  </si>
  <si>
    <t>MU XIAOYU</t>
  </si>
  <si>
    <t>541.07</t>
  </si>
  <si>
    <t>610.00</t>
  </si>
  <si>
    <t>2022-12-31 09:58:13</t>
  </si>
  <si>
    <t>2022-12-29</t>
  </si>
  <si>
    <t>2907668</t>
  </si>
  <si>
    <t>希思尔新山酒店</t>
  </si>
  <si>
    <t>SABHARI MOHD SAFIQ</t>
  </si>
  <si>
    <t>396.70</t>
  </si>
  <si>
    <t>442.00</t>
  </si>
  <si>
    <t>2022-12-30 15:28:14</t>
  </si>
  <si>
    <t>2915104</t>
  </si>
  <si>
    <t>傲世普吉岛酒店</t>
  </si>
  <si>
    <t>KOHN DROR YAKOV</t>
  </si>
  <si>
    <t>450.67</t>
  </si>
  <si>
    <t>2023-01-03 16:07:39</t>
  </si>
  <si>
    <t>2022-12-24</t>
  </si>
  <si>
    <t>2898292</t>
  </si>
  <si>
    <t>巴黎南阿多尼斯公寓式酒店</t>
  </si>
  <si>
    <t>KADEPARAMBILMICHAEL RIPTIN,GEORGE JESTEENA</t>
  </si>
  <si>
    <t>727.14</t>
  </si>
  <si>
    <t>810.00</t>
  </si>
  <si>
    <t>2022-12-24 21:37:13</t>
  </si>
  <si>
    <t>2913277</t>
  </si>
  <si>
    <t>坤甸阿斯顿会议中心酒店</t>
  </si>
  <si>
    <t>ESARTHA HILDA AIDA</t>
  </si>
  <si>
    <t>972.15</t>
  </si>
  <si>
    <t>1096.00</t>
  </si>
  <si>
    <t>2022-12-31 16:24:59</t>
  </si>
  <si>
    <t>2907206</t>
  </si>
  <si>
    <t>三宝拢探索酒店</t>
  </si>
  <si>
    <t>PERMATASARI DYAH AYU</t>
  </si>
  <si>
    <t>759.99</t>
  </si>
  <si>
    <t>850.00</t>
  </si>
  <si>
    <t>2022-12-29 00:06:22</t>
  </si>
  <si>
    <t>2907408</t>
  </si>
  <si>
    <t>梅斯特广场酒店</t>
  </si>
  <si>
    <t>LI GUOTAI</t>
  </si>
  <si>
    <t>385.93</t>
  </si>
  <si>
    <t>430.00</t>
  </si>
  <si>
    <t>2022-12-29 06:44:45</t>
  </si>
  <si>
    <t>2913603</t>
  </si>
  <si>
    <t>都市大阪天王寺酒店</t>
  </si>
  <si>
    <t>Ye Zehao</t>
  </si>
  <si>
    <t>3157.72</t>
  </si>
  <si>
    <t>3560.00</t>
  </si>
  <si>
    <t>2022-12-31 21:37:50</t>
  </si>
  <si>
    <t>2022-12-03</t>
  </si>
  <si>
    <t>2841799</t>
  </si>
  <si>
    <t>秋叶原华盛顿酒店</t>
  </si>
  <si>
    <t>LAM SIUCHEONG,CHAN LAIYI</t>
  </si>
  <si>
    <t>3856.58</t>
  </si>
  <si>
    <t>4245.00</t>
  </si>
  <si>
    <t>2022-12-03 01:33:46</t>
  </si>
  <si>
    <t>2022-12-13</t>
  </si>
  <si>
    <t>2871267</t>
  </si>
  <si>
    <t>曼谷安曼纳酒店</t>
  </si>
  <si>
    <t>SONG YANG,SONG JING</t>
  </si>
  <si>
    <t>1772.13</t>
  </si>
  <si>
    <t>1971.00</t>
  </si>
  <si>
    <t>2022-12-15 20:58:03</t>
  </si>
  <si>
    <t>2022-12-26</t>
  </si>
  <si>
    <t>2900851</t>
  </si>
  <si>
    <t>巴黎凯旋门收藏家酒店</t>
  </si>
  <si>
    <t>CAO YING</t>
  </si>
  <si>
    <t>3895.15</t>
  </si>
  <si>
    <t>4340.00</t>
  </si>
  <si>
    <t>2022-12-26 09:15:50</t>
  </si>
  <si>
    <t>2914627</t>
  </si>
  <si>
    <t>雅加达哈珀迈特海瑞诺酒店</t>
  </si>
  <si>
    <t>ANGGRAENI ANUGERAH</t>
  </si>
  <si>
    <t>211.61</t>
  </si>
  <si>
    <t>239.00</t>
  </si>
  <si>
    <t>2023-01-01 16:12:02</t>
  </si>
  <si>
    <t>2915793</t>
  </si>
  <si>
    <t>洛杉矶格伦代尔快捷酒店</t>
  </si>
  <si>
    <t>Flores Timothy Christopher</t>
  </si>
  <si>
    <t>965.97</t>
  </si>
  <si>
    <t>1091.00</t>
  </si>
  <si>
    <t>2023-01-02 10:41:48</t>
  </si>
  <si>
    <t>2902625</t>
  </si>
  <si>
    <t>马尼拉机场路出发酒店</t>
  </si>
  <si>
    <t>WANG WENJING</t>
  </si>
  <si>
    <t>470.29</t>
  </si>
  <si>
    <t>524.00</t>
  </si>
  <si>
    <t>2022-12-26 23:20:04</t>
  </si>
  <si>
    <t>2904379</t>
  </si>
  <si>
    <t>槟城乔治市湾景酒店 (槟城对抗新冠肺炎认证)</t>
  </si>
  <si>
    <t>CHEN MING</t>
  </si>
  <si>
    <t>2277.40</t>
  </si>
  <si>
    <t>2548.00</t>
  </si>
  <si>
    <t>2022-12-27 18:17:20</t>
  </si>
  <si>
    <t>2022-12-12</t>
  </si>
  <si>
    <t>2869210</t>
  </si>
  <si>
    <t>槟城尼奥酒店</t>
  </si>
  <si>
    <t>HUSAHIRI NOOR HAMIDAH</t>
  </si>
  <si>
    <t>232.91</t>
  </si>
  <si>
    <t>260.00</t>
  </si>
  <si>
    <t>2022-12-12 23:22:07</t>
  </si>
  <si>
    <t>2022-12-09</t>
  </si>
  <si>
    <t>2858864</t>
  </si>
  <si>
    <t>国际机场 KLIA-KLIA2途恩酒店</t>
  </si>
  <si>
    <t>NATU MELVIN</t>
  </si>
  <si>
    <t>362.43</t>
  </si>
  <si>
    <t>404.00</t>
  </si>
  <si>
    <t>2022-12-09 07:27:29</t>
  </si>
  <si>
    <t>2915602</t>
  </si>
  <si>
    <t>斯德哥尔摩创造者旅舍</t>
  </si>
  <si>
    <t>Nunez Marlon,Nunez Kevin</t>
  </si>
  <si>
    <t>2404.75</t>
  </si>
  <si>
    <t>2716.00</t>
  </si>
  <si>
    <t>2023-01-02 07:52:36</t>
  </si>
  <si>
    <t>瑞典</t>
  </si>
  <si>
    <t>2911577</t>
  </si>
  <si>
    <t>AHMAD JUSUF ZAINAL</t>
  </si>
  <si>
    <t>1449.40</t>
  </si>
  <si>
    <t>1618.00</t>
  </si>
  <si>
    <t>2022-12-30 18:33:28</t>
  </si>
  <si>
    <t>2022-12-08</t>
  </si>
  <si>
    <t>2857762</t>
  </si>
  <si>
    <t>素万那普机场曼谷凤凰酒店</t>
  </si>
  <si>
    <t>Kumar Pratik,Kumar Pratik</t>
  </si>
  <si>
    <t>190.12</t>
  </si>
  <si>
    <t>212.00</t>
  </si>
  <si>
    <t>2022-12-08 19:30:54</t>
  </si>
  <si>
    <t>2022-12-11</t>
  </si>
  <si>
    <t>2866545</t>
  </si>
  <si>
    <t>阿玛瑞酒店</t>
  </si>
  <si>
    <t>ANG MICHELL</t>
  </si>
  <si>
    <t>505.23</t>
  </si>
  <si>
    <t>564.00</t>
  </si>
  <si>
    <t>2022-12-11 21:52:01</t>
  </si>
  <si>
    <t>2022-12-23</t>
  </si>
  <si>
    <t>2895056</t>
  </si>
  <si>
    <t>阿洛希拉尼威基基海滩度假村</t>
  </si>
  <si>
    <t>LIU ZHERUI</t>
  </si>
  <si>
    <t>9944.24</t>
  </si>
  <si>
    <t>11075.00</t>
  </si>
  <si>
    <t>2022-12-23 07:12:15</t>
  </si>
  <si>
    <t>2022-12-14</t>
  </si>
  <si>
    <t>2871760</t>
  </si>
  <si>
    <t>贝斯特韦斯特皮卡迪利酒店</t>
  </si>
  <si>
    <t>Chaouch Khaled,Chaouch Wissal</t>
  </si>
  <si>
    <t>2687.40</t>
  </si>
  <si>
    <t>3000.00</t>
  </si>
  <si>
    <t>2022-12-14 02:12:57</t>
  </si>
  <si>
    <t>2915302</t>
  </si>
  <si>
    <t>拉斯维加斯丽笙金银岛娱乐场酒店</t>
  </si>
  <si>
    <t>CHUNG RACHEL</t>
  </si>
  <si>
    <t>5595.73</t>
  </si>
  <si>
    <t>6320.00</t>
  </si>
  <si>
    <t>2023-01-01 22:58:21</t>
  </si>
  <si>
    <t>2878806</t>
  </si>
  <si>
    <t>吉隆坡巴生鼎峰酒店</t>
  </si>
  <si>
    <t>SHU LIANG TSAN</t>
  </si>
  <si>
    <t>802.09</t>
  </si>
  <si>
    <t>892.00</t>
  </si>
  <si>
    <t>2022-12-16 14:42:51</t>
  </si>
  <si>
    <t>2022-12-17</t>
  </si>
  <si>
    <t>2882844</t>
  </si>
  <si>
    <t>宾州附近舒眠酒店</t>
  </si>
  <si>
    <t>GAO YI,Gao Yi</t>
  </si>
  <si>
    <t>2010.40</t>
  </si>
  <si>
    <t>2238.00</t>
  </si>
  <si>
    <t>2022-12-17 23:05:01</t>
  </si>
  <si>
    <t>2910776</t>
  </si>
  <si>
    <t>新加坡卡尔登酒店</t>
  </si>
  <si>
    <t>Mak Kin Leung Derek</t>
  </si>
  <si>
    <t>5791.35</t>
  </si>
  <si>
    <t>6465.00</t>
  </si>
  <si>
    <t>2022-12-30 10:22:35</t>
  </si>
  <si>
    <t>2896388</t>
  </si>
  <si>
    <t>曼谷素坤逸11号美居酒店</t>
  </si>
  <si>
    <t>KWEN YOUNG HO</t>
  </si>
  <si>
    <t>1185.23</t>
  </si>
  <si>
    <t>1320.00</t>
  </si>
  <si>
    <t>2022-12-25 11:16:25</t>
  </si>
  <si>
    <t>2859861</t>
  </si>
  <si>
    <t>吉隆坡皇家酒店</t>
  </si>
  <si>
    <t>MARIMUTHU KUPPUSAMY</t>
  </si>
  <si>
    <t>590.29</t>
  </si>
  <si>
    <t>658.00</t>
  </si>
  <si>
    <t>2022-12-09 14:04:52</t>
  </si>
  <si>
    <t>2902876</t>
  </si>
  <si>
    <t>派克德梅第奇罗马喜来登酒店</t>
  </si>
  <si>
    <t>XIA LEI,XIA VIVIAN</t>
  </si>
  <si>
    <t>6017.06</t>
  </si>
  <si>
    <t>6732.00</t>
  </si>
  <si>
    <t>2022-12-27 04:55:21</t>
  </si>
  <si>
    <t>2902838</t>
  </si>
  <si>
    <t>雅典娜格兰德酒店</t>
  </si>
  <si>
    <t>SONG LIWEN,Lv Xinxing</t>
  </si>
  <si>
    <t>1139.60</t>
  </si>
  <si>
    <t>1275.00</t>
  </si>
  <si>
    <t>2022-12-27 03:31:44</t>
  </si>
  <si>
    <t>希腊</t>
  </si>
  <si>
    <t>2022-08-27</t>
  </si>
  <si>
    <t>2669408</t>
  </si>
  <si>
    <t>巴厘岛沼泽避风港套房酒店</t>
  </si>
  <si>
    <t>Saraswat Eklavya,Saraswat Eklavya</t>
  </si>
  <si>
    <t>1323.42</t>
  </si>
  <si>
    <t>1508.00</t>
  </si>
  <si>
    <t>2022-08-27 09:42:26</t>
  </si>
  <si>
    <t>2913856</t>
  </si>
  <si>
    <t>卡塔利娜峡谷旅店</t>
  </si>
  <si>
    <t>LAMICHHANE SANJOG</t>
  </si>
  <si>
    <t>1397.16</t>
  </si>
  <si>
    <t>1578.00</t>
  </si>
  <si>
    <t>2023-01-01 04:23:03</t>
  </si>
  <si>
    <t>2022-10-25</t>
  </si>
  <si>
    <t>2759671</t>
  </si>
  <si>
    <t>客莱福巴东普吉岛酒店 (SHA Plus+)</t>
  </si>
  <si>
    <t>LIU PAICHEN,YANG DINGYI</t>
  </si>
  <si>
    <t>2411.65</t>
  </si>
  <si>
    <t>2601.00</t>
  </si>
  <si>
    <t>2022-10-26 11:41:15</t>
  </si>
  <si>
    <t>2022-11-24</t>
  </si>
  <si>
    <t>2820012</t>
  </si>
  <si>
    <t xml:space="preserve">玛丽蒂姆法兰克福酒店  </t>
  </si>
  <si>
    <t>LI LINFENG,CHEN SHENG,YU JIAN,WANG YIQUAN,QIAN WENBO,CHEN CHIA CHING</t>
  </si>
  <si>
    <t>1984.99</t>
  </si>
  <si>
    <t>2163.00</t>
  </si>
  <si>
    <t>2022-11-24 11:47:48</t>
  </si>
  <si>
    <t>2913840</t>
  </si>
  <si>
    <t>奥罗拉之星机场酒店</t>
  </si>
  <si>
    <t>MALLO CANO LUIS</t>
  </si>
  <si>
    <t>1217.43</t>
  </si>
  <si>
    <t>1375.00</t>
  </si>
  <si>
    <t>2023-01-01 03:28:58</t>
  </si>
  <si>
    <t>冰岛</t>
  </si>
  <si>
    <t>2022-12-28</t>
  </si>
  <si>
    <t>2905234</t>
  </si>
  <si>
    <t>卡萨布兰卡大莫加多尔城市中心酒店</t>
  </si>
  <si>
    <t>LIANG YAOLONG,CAI YITONG</t>
  </si>
  <si>
    <t>1382.28</t>
  </si>
  <si>
    <t>1546.00</t>
  </si>
  <si>
    <t>2022-12-28 06:52:00</t>
  </si>
  <si>
    <t>摩洛哥</t>
  </si>
  <si>
    <t>2896632</t>
  </si>
  <si>
    <t>吉隆坡四季酒店</t>
  </si>
  <si>
    <t>DONG DAIXUN,Fei Lubei,Fei Lanxin,Fei Yuexin</t>
  </si>
  <si>
    <t>10620.36</t>
  </si>
  <si>
    <t>11828.00</t>
  </si>
  <si>
    <t>2022-12-24 10:20:10</t>
  </si>
  <si>
    <t>2915084</t>
  </si>
  <si>
    <t>格瑞丝酒店</t>
  </si>
  <si>
    <t>MOHAMMAD MUSTAFA</t>
  </si>
  <si>
    <t>1126.23</t>
  </si>
  <si>
    <t>1272.00</t>
  </si>
  <si>
    <t>2023-01-01 20:38:38</t>
  </si>
  <si>
    <t>2903532</t>
  </si>
  <si>
    <t>吉隆坡柏威年酒店 · 悦榕庄管理</t>
  </si>
  <si>
    <t>WANG XIAOYA,CHOONG KOKKHEONG</t>
  </si>
  <si>
    <t>2346.23</t>
  </si>
  <si>
    <t>2625.00</t>
  </si>
  <si>
    <t>2022-12-27 12:35:05</t>
  </si>
  <si>
    <t>2022-12-25</t>
  </si>
  <si>
    <t>2899344</t>
  </si>
  <si>
    <t>E中心洛杉矶市中心酒店</t>
  </si>
  <si>
    <t>Gan Tian</t>
  </si>
  <si>
    <t>4527.89</t>
  </si>
  <si>
    <t>5045.00</t>
  </si>
  <si>
    <t>2022-12-25 13:55:37</t>
  </si>
  <si>
    <t>2022-12-22</t>
  </si>
  <si>
    <t>2893419</t>
  </si>
  <si>
    <t>特区市区舒适酒店及会议中心</t>
  </si>
  <si>
    <t>SER JUNHO</t>
  </si>
  <si>
    <t>740.60</t>
  </si>
  <si>
    <t>825.00</t>
  </si>
  <si>
    <t>2022-12-22 13:44:23</t>
  </si>
  <si>
    <t>2912833</t>
  </si>
  <si>
    <t>马尼拉亚洲购物中心温德姆提普酒店</t>
  </si>
  <si>
    <t>TANABE GISELA</t>
  </si>
  <si>
    <t>598.73</t>
  </si>
  <si>
    <t>675.00</t>
  </si>
  <si>
    <t>2022-12-31 11:23:18</t>
  </si>
  <si>
    <t>2865870</t>
  </si>
  <si>
    <t>科尔克酒店</t>
  </si>
  <si>
    <t>LEE SHIH HUI,YEW EVA</t>
  </si>
  <si>
    <t>1435.07</t>
  </si>
  <si>
    <t>1602.00</t>
  </si>
  <si>
    <t>2022-12-11 17:58:56</t>
  </si>
  <si>
    <t>2903565</t>
  </si>
  <si>
    <t>CHOONG LENFATT,HO CHOWYOOT</t>
  </si>
  <si>
    <t>2311.37</t>
  </si>
  <si>
    <t>2586.00</t>
  </si>
  <si>
    <t>2022-12-27 12:50:36</t>
  </si>
  <si>
    <t>2905283</t>
  </si>
  <si>
    <t>伦敦女王门辉盛阁国际公寓</t>
  </si>
  <si>
    <t>TSANG YEE KING RYAN</t>
  </si>
  <si>
    <t>6513.52</t>
  </si>
  <si>
    <t>7285.00</t>
  </si>
  <si>
    <t>2022-12-28 08:19:03</t>
  </si>
  <si>
    <t>2900877</t>
  </si>
  <si>
    <t>基恩斯旅馆</t>
  </si>
  <si>
    <t>Xia Jingyi</t>
  </si>
  <si>
    <t>2812.77</t>
  </si>
  <si>
    <t>3134.00</t>
  </si>
  <si>
    <t>2022-12-26 09:33:07</t>
  </si>
  <si>
    <t>2898916</t>
  </si>
  <si>
    <t>亚美利加长住酒店 - 弗里蒙特 - 纽瓦克</t>
  </si>
  <si>
    <t>Ghule Ganesh Shivajirao</t>
  </si>
  <si>
    <t>4542.25</t>
  </si>
  <si>
    <t>5061.00</t>
  </si>
  <si>
    <t>2022-12-25 10:57:20</t>
  </si>
  <si>
    <t>2861267</t>
  </si>
  <si>
    <t>曼谷阿文苏昆维特酒店</t>
  </si>
  <si>
    <t>YU SHUI LING,YUEN CHUNG WAI</t>
  </si>
  <si>
    <t>1062.17</t>
  </si>
  <si>
    <t>1184.00</t>
  </si>
  <si>
    <t>2022-12-09 21:42:53</t>
  </si>
  <si>
    <t>2913675</t>
  </si>
  <si>
    <t>萨凡纳德索托希尔顿酒店</t>
  </si>
  <si>
    <t>Sims Christi</t>
  </si>
  <si>
    <t>4155.60</t>
  </si>
  <si>
    <t>4685.00</t>
  </si>
  <si>
    <t>2022-12-31 22:58:38</t>
  </si>
  <si>
    <t>2022-12-15</t>
  </si>
  <si>
    <t>2874508</t>
  </si>
  <si>
    <t>格兰德酒店</t>
  </si>
  <si>
    <t>McDonough Ana Elizabeth</t>
  </si>
  <si>
    <t>1135.49</t>
  </si>
  <si>
    <t>1267.00</t>
  </si>
  <si>
    <t>2022-12-15 03:34:22</t>
  </si>
  <si>
    <t>2913502</t>
  </si>
  <si>
    <t>雅加达牙也马达假日套房酒店 - IHG 酒店</t>
  </si>
  <si>
    <t>Ji Wei,Li Yugeng,Li Yugeng,Ye Wanqing,Long Yubo</t>
  </si>
  <si>
    <t>6191.26</t>
  </si>
  <si>
    <t>6980.00</t>
  </si>
  <si>
    <t>2022-12-31 20:15:38</t>
  </si>
  <si>
    <t>2913922</t>
  </si>
  <si>
    <t>坎皮纳斯阿尼扬格拉丹酒店</t>
  </si>
  <si>
    <t>S Lourenco Lucas</t>
  </si>
  <si>
    <t>1227.16</t>
  </si>
  <si>
    <t>1386.00</t>
  </si>
  <si>
    <t>2023-01-01 07:16:56</t>
  </si>
  <si>
    <t>2907361</t>
  </si>
  <si>
    <t>伯明翰杜德利乡村酒店</t>
  </si>
  <si>
    <t>Williams Tracy,Williams Jodie</t>
  </si>
  <si>
    <t>459.52</t>
  </si>
  <si>
    <t>512.00</t>
  </si>
  <si>
    <t>2022-12-29 05:40:27</t>
  </si>
  <si>
    <t>2913390</t>
  </si>
  <si>
    <t>德利杰家庭公寓式酒店</t>
  </si>
  <si>
    <t>PALIOUDAKI EIRINI</t>
  </si>
  <si>
    <t>2650.36</t>
  </si>
  <si>
    <t>2988.00</t>
  </si>
  <si>
    <t>2022-12-31 18:28:31</t>
  </si>
  <si>
    <t>2913230</t>
  </si>
  <si>
    <t>曼谷拉玛九萨默赛特酒店</t>
  </si>
  <si>
    <t>ZHUO RAN,WEI MINGHUI</t>
  </si>
  <si>
    <t>2632.62</t>
  </si>
  <si>
    <t>2968.00</t>
  </si>
  <si>
    <t>2022-12-31 15:57:29</t>
  </si>
  <si>
    <t>2904754</t>
  </si>
  <si>
    <t>CHEN YIXIN,FU JIE</t>
  </si>
  <si>
    <t>4838.14</t>
  </si>
  <si>
    <t>5413.00</t>
  </si>
  <si>
    <t>2022-12-27 21:11:34</t>
  </si>
  <si>
    <t>2912674</t>
  </si>
  <si>
    <t>巴塞罗那费拉便捷酒店</t>
  </si>
  <si>
    <t>Laari Ilyass</t>
  </si>
  <si>
    <t>354.80</t>
  </si>
  <si>
    <t>400.00</t>
  </si>
  <si>
    <t>2022-12-31 06:22:00</t>
  </si>
  <si>
    <t>西班牙</t>
  </si>
  <si>
    <t>2905774</t>
  </si>
  <si>
    <t>J酒店 - 班达拉苏加诺机场</t>
  </si>
  <si>
    <t>Riess Nicolas</t>
  </si>
  <si>
    <t>139.48</t>
  </si>
  <si>
    <t>156.00</t>
  </si>
  <si>
    <t>2022-12-28 12:59:33</t>
  </si>
  <si>
    <t>2022-11-29</t>
  </si>
  <si>
    <t>2833337</t>
  </si>
  <si>
    <t>大阪心斋桥相铁草莓客栈</t>
  </si>
  <si>
    <t>WONG HO MAN,SIN WING SUM</t>
  </si>
  <si>
    <t>2422.20</t>
  </si>
  <si>
    <t>2622.00</t>
  </si>
  <si>
    <t>2022-11-29 23:17:32</t>
  </si>
  <si>
    <t>2914171</t>
  </si>
  <si>
    <t>普林斯顿南不伦瑞克美洲长住酒店</t>
  </si>
  <si>
    <t>Johnson Jeffrey,Johnson Kimberle</t>
  </si>
  <si>
    <t>3254.73</t>
  </si>
  <si>
    <t>3676.00</t>
  </si>
  <si>
    <t>2023-01-01 11:50:22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</si>
</sst>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44931</v>
      </c>
      <c r="G2" s="6">
        <v>44933</v>
      </c>
      <c r="H2" s="4">
        <v>1</v>
      </c>
      <c r="I2" s="4">
        <v>2</v>
      </c>
      <c r="J2" s="4">
        <v>2</v>
      </c>
      <c r="K2" s="4" t="s">
        <v>30</v>
      </c>
      <c r="L2" s="4">
        <v>1508</v>
      </c>
      <c r="M2" s="4">
        <v>1508</v>
      </c>
      <c r="N2" s="4" t="s">
        <v>31</v>
      </c>
      <c r="O2" s="4" t="s">
        <v>32</v>
      </c>
      <c r="P2" s="4" t="s">
        <v>33</v>
      </c>
      <c r="Q2" s="4">
        <v>0</v>
      </c>
      <c r="R2" s="7">
        <v>44800</v>
      </c>
      <c r="S2" s="6">
        <v>44936</v>
      </c>
      <c r="T2" s="4" t="s">
        <v>34</v>
      </c>
      <c r="U2" s="4">
        <v>1508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44929</v>
      </c>
      <c r="G3" s="6">
        <v>44933</v>
      </c>
      <c r="H3" s="4">
        <v>1</v>
      </c>
      <c r="I3" s="4">
        <v>4</v>
      </c>
      <c r="J3" s="4">
        <v>4</v>
      </c>
      <c r="K3" s="4" t="s">
        <v>30</v>
      </c>
      <c r="L3" s="4">
        <v>2601</v>
      </c>
      <c r="M3" s="4">
        <v>2601</v>
      </c>
      <c r="N3" s="4" t="s">
        <v>40</v>
      </c>
      <c r="O3" s="4" t="s">
        <v>32</v>
      </c>
      <c r="P3" s="4" t="s">
        <v>33</v>
      </c>
      <c r="Q3" s="4">
        <v>0</v>
      </c>
      <c r="R3" s="7">
        <v>44859</v>
      </c>
      <c r="S3" s="6">
        <v>44936</v>
      </c>
      <c r="T3" s="4" t="s">
        <v>34</v>
      </c>
      <c r="U3" s="4">
        <v>2601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44932</v>
      </c>
      <c r="G4" s="6">
        <v>44933</v>
      </c>
      <c r="H4" s="4">
        <v>3</v>
      </c>
      <c r="I4" s="4">
        <v>1</v>
      </c>
      <c r="J4" s="4">
        <v>3</v>
      </c>
      <c r="K4" s="4" t="s">
        <v>30</v>
      </c>
      <c r="L4" s="4">
        <v>2163</v>
      </c>
      <c r="M4" s="4">
        <v>2163</v>
      </c>
      <c r="N4" s="4" t="s">
        <v>46</v>
      </c>
      <c r="O4" s="4" t="s">
        <v>32</v>
      </c>
      <c r="P4" s="4" t="s">
        <v>33</v>
      </c>
      <c r="Q4" s="4">
        <v>0</v>
      </c>
      <c r="R4" s="7">
        <v>44889</v>
      </c>
      <c r="S4" s="6">
        <v>44936</v>
      </c>
      <c r="T4" s="4" t="s">
        <v>34</v>
      </c>
      <c r="U4" s="4">
        <v>2163</v>
      </c>
      <c r="V4" s="4">
        <v>0</v>
      </c>
      <c r="W4" s="4">
        <v>0</v>
      </c>
      <c r="X4" s="4" t="s">
        <v>47</v>
      </c>
      <c r="Y4" s="4" t="s">
        <v>35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44927</v>
      </c>
      <c r="G5" s="6">
        <v>44933</v>
      </c>
      <c r="H5" s="4">
        <v>1</v>
      </c>
      <c r="I5" s="4">
        <v>6</v>
      </c>
      <c r="J5" s="4">
        <v>6</v>
      </c>
      <c r="K5" s="4" t="s">
        <v>30</v>
      </c>
      <c r="L5" s="4">
        <v>2622</v>
      </c>
      <c r="M5" s="4">
        <v>2622</v>
      </c>
      <c r="N5" s="4" t="s">
        <v>51</v>
      </c>
      <c r="O5" s="4" t="s">
        <v>32</v>
      </c>
      <c r="P5" s="4" t="s">
        <v>33</v>
      </c>
      <c r="Q5" s="4">
        <v>0</v>
      </c>
      <c r="R5" s="7">
        <v>44894</v>
      </c>
      <c r="S5" s="6">
        <v>44936</v>
      </c>
      <c r="T5" s="4" t="s">
        <v>34</v>
      </c>
      <c r="U5" s="4">
        <v>2622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44927</v>
      </c>
      <c r="G6" s="6">
        <v>44933</v>
      </c>
      <c r="H6" s="4">
        <v>1</v>
      </c>
      <c r="I6" s="4">
        <v>6</v>
      </c>
      <c r="J6" s="4">
        <v>6</v>
      </c>
      <c r="K6" s="4" t="s">
        <v>30</v>
      </c>
      <c r="L6" s="4">
        <v>4245</v>
      </c>
      <c r="M6" s="4">
        <v>4245</v>
      </c>
      <c r="N6" s="4" t="s">
        <v>57</v>
      </c>
      <c r="O6" s="4" t="s">
        <v>32</v>
      </c>
      <c r="P6" s="4" t="s">
        <v>33</v>
      </c>
      <c r="Q6" s="4">
        <v>0</v>
      </c>
      <c r="R6" s="7">
        <v>44898</v>
      </c>
      <c r="S6" s="6">
        <v>44936</v>
      </c>
      <c r="T6" s="4" t="s">
        <v>34</v>
      </c>
      <c r="U6" s="4">
        <v>4245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44931</v>
      </c>
      <c r="G7" s="6">
        <v>44933</v>
      </c>
      <c r="H7" s="4">
        <v>1</v>
      </c>
      <c r="I7" s="4">
        <v>2</v>
      </c>
      <c r="J7" s="4">
        <v>2</v>
      </c>
      <c r="K7" s="4" t="s">
        <v>30</v>
      </c>
      <c r="L7" s="4">
        <v>212</v>
      </c>
      <c r="M7" s="4">
        <v>212</v>
      </c>
      <c r="N7" s="4" t="s">
        <v>63</v>
      </c>
      <c r="O7" s="4" t="s">
        <v>32</v>
      </c>
      <c r="P7" s="4" t="s">
        <v>33</v>
      </c>
      <c r="Q7" s="4">
        <v>0</v>
      </c>
      <c r="R7" s="7">
        <v>44903</v>
      </c>
      <c r="S7" s="6">
        <v>44936</v>
      </c>
      <c r="T7" s="4" t="s">
        <v>34</v>
      </c>
      <c r="U7" s="4">
        <v>212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44932</v>
      </c>
      <c r="G8" s="6">
        <v>44933</v>
      </c>
      <c r="H8" s="4">
        <v>1</v>
      </c>
      <c r="I8" s="4">
        <v>1</v>
      </c>
      <c r="J8" s="4">
        <v>1</v>
      </c>
      <c r="K8" s="4" t="s">
        <v>30</v>
      </c>
      <c r="L8" s="4">
        <v>404</v>
      </c>
      <c r="M8" s="4">
        <v>404</v>
      </c>
      <c r="N8" s="4" t="s">
        <v>69</v>
      </c>
      <c r="O8" s="4" t="s">
        <v>32</v>
      </c>
      <c r="P8" s="4" t="s">
        <v>33</v>
      </c>
      <c r="Q8" s="4">
        <v>0</v>
      </c>
      <c r="R8" s="7">
        <v>44904</v>
      </c>
      <c r="S8" s="6">
        <v>44936</v>
      </c>
      <c r="T8" s="4" t="s">
        <v>34</v>
      </c>
      <c r="U8" s="4">
        <v>404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62</v>
      </c>
      <c r="F9" s="6">
        <v>44931</v>
      </c>
      <c r="G9" s="6">
        <v>44933</v>
      </c>
      <c r="H9" s="4">
        <v>1</v>
      </c>
      <c r="I9" s="4">
        <v>2</v>
      </c>
      <c r="J9" s="4">
        <v>2</v>
      </c>
      <c r="K9" s="4" t="s">
        <v>30</v>
      </c>
      <c r="L9" s="4">
        <v>658</v>
      </c>
      <c r="M9" s="4">
        <v>658</v>
      </c>
      <c r="N9" s="4" t="s">
        <v>74</v>
      </c>
      <c r="O9" s="4" t="s">
        <v>32</v>
      </c>
      <c r="P9" s="4" t="s">
        <v>33</v>
      </c>
      <c r="Q9" s="4">
        <v>0</v>
      </c>
      <c r="R9" s="7">
        <v>44904</v>
      </c>
      <c r="S9" s="6">
        <v>44936</v>
      </c>
      <c r="T9" s="4" t="s">
        <v>34</v>
      </c>
      <c r="U9" s="4">
        <v>658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6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44932</v>
      </c>
      <c r="G10" s="6">
        <v>44933</v>
      </c>
      <c r="H10" s="4">
        <v>2</v>
      </c>
      <c r="I10" s="4">
        <v>1</v>
      </c>
      <c r="J10" s="4">
        <v>2</v>
      </c>
      <c r="K10" s="4" t="s">
        <v>30</v>
      </c>
      <c r="L10" s="4">
        <v>1184</v>
      </c>
      <c r="M10" s="4">
        <v>1184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44904</v>
      </c>
      <c r="S10" s="6">
        <v>44936</v>
      </c>
      <c r="T10" s="4" t="s">
        <v>34</v>
      </c>
      <c r="U10" s="4">
        <v>1184</v>
      </c>
      <c r="V10" s="4">
        <v>0</v>
      </c>
      <c r="W10" s="4">
        <v>0</v>
      </c>
      <c r="X10" s="4" t="s">
        <v>81</v>
      </c>
      <c r="Y10" s="4">
        <v>442411</v>
      </c>
      <c r="Z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44932</v>
      </c>
      <c r="G11" s="6">
        <v>44933</v>
      </c>
      <c r="H11" s="4">
        <v>1</v>
      </c>
      <c r="I11" s="4">
        <v>1</v>
      </c>
      <c r="J11" s="4">
        <v>1</v>
      </c>
      <c r="K11" s="4" t="s">
        <v>30</v>
      </c>
      <c r="L11" s="4">
        <v>1602</v>
      </c>
      <c r="M11" s="4">
        <v>1602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44906</v>
      </c>
      <c r="S11" s="6">
        <v>44936</v>
      </c>
      <c r="T11" s="4" t="s">
        <v>34</v>
      </c>
      <c r="U11" s="4">
        <v>1602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44932</v>
      </c>
      <c r="G12" s="6">
        <v>44933</v>
      </c>
      <c r="H12" s="4">
        <v>1</v>
      </c>
      <c r="I12" s="4">
        <v>1</v>
      </c>
      <c r="J12" s="4">
        <v>1</v>
      </c>
      <c r="K12" s="4" t="s">
        <v>30</v>
      </c>
      <c r="L12" s="4">
        <v>564</v>
      </c>
      <c r="M12" s="4">
        <v>564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44906</v>
      </c>
      <c r="S12" s="6">
        <v>44936</v>
      </c>
      <c r="T12" s="4" t="s">
        <v>34</v>
      </c>
      <c r="U12" s="4">
        <v>564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44932</v>
      </c>
      <c r="G13" s="6">
        <v>44933</v>
      </c>
      <c r="H13" s="4">
        <v>1</v>
      </c>
      <c r="I13" s="4">
        <v>1</v>
      </c>
      <c r="J13" s="4">
        <v>1</v>
      </c>
      <c r="K13" s="4" t="s">
        <v>30</v>
      </c>
      <c r="L13" s="4">
        <v>260</v>
      </c>
      <c r="M13" s="4">
        <v>260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44907</v>
      </c>
      <c r="S13" s="6">
        <v>44936</v>
      </c>
      <c r="T13" s="4" t="s">
        <v>34</v>
      </c>
      <c r="U13" s="4">
        <v>260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44930</v>
      </c>
      <c r="G14" s="6">
        <v>44933</v>
      </c>
      <c r="H14" s="4">
        <v>1</v>
      </c>
      <c r="I14" s="4">
        <v>3</v>
      </c>
      <c r="J14" s="4">
        <v>3</v>
      </c>
      <c r="K14" s="4" t="s">
        <v>30</v>
      </c>
      <c r="L14" s="4">
        <v>1971</v>
      </c>
      <c r="M14" s="4">
        <v>1971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44908</v>
      </c>
      <c r="S14" s="6">
        <v>44936</v>
      </c>
      <c r="T14" s="4" t="s">
        <v>34</v>
      </c>
      <c r="U14" s="4">
        <v>1971</v>
      </c>
      <c r="V14" s="4">
        <v>0</v>
      </c>
      <c r="W14" s="4">
        <v>0</v>
      </c>
      <c r="X14" s="4" t="s">
        <v>105</v>
      </c>
      <c r="Y14" s="4" t="s">
        <v>35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44929</v>
      </c>
      <c r="G15" s="6">
        <v>44933</v>
      </c>
      <c r="H15" s="4">
        <v>1</v>
      </c>
      <c r="I15" s="4">
        <v>4</v>
      </c>
      <c r="J15" s="4">
        <v>4</v>
      </c>
      <c r="K15" s="4" t="s">
        <v>30</v>
      </c>
      <c r="L15" s="4">
        <v>3000</v>
      </c>
      <c r="M15" s="4">
        <v>3000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44909</v>
      </c>
      <c r="S15" s="6">
        <v>44936</v>
      </c>
      <c r="T15" s="4" t="s">
        <v>34</v>
      </c>
      <c r="U15" s="4">
        <v>3000</v>
      </c>
      <c r="V15" s="4">
        <v>0</v>
      </c>
      <c r="W15" s="4">
        <v>0</v>
      </c>
      <c r="X15" s="4" t="s">
        <v>110</v>
      </c>
      <c r="Y15" s="4" t="s">
        <v>35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44931</v>
      </c>
      <c r="G16" s="6">
        <v>44933</v>
      </c>
      <c r="H16" s="4">
        <v>1</v>
      </c>
      <c r="I16" s="4">
        <v>2</v>
      </c>
      <c r="J16" s="4">
        <v>2</v>
      </c>
      <c r="K16" s="4" t="s">
        <v>30</v>
      </c>
      <c r="L16" s="4">
        <v>1267</v>
      </c>
      <c r="M16" s="4">
        <v>1267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44910</v>
      </c>
      <c r="S16" s="6">
        <v>44936</v>
      </c>
      <c r="T16" s="4" t="s">
        <v>34</v>
      </c>
      <c r="U16" s="4">
        <v>1267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44930</v>
      </c>
      <c r="G17" s="6">
        <v>44933</v>
      </c>
      <c r="H17" s="4">
        <v>1</v>
      </c>
      <c r="I17" s="4">
        <v>3</v>
      </c>
      <c r="J17" s="4">
        <v>3</v>
      </c>
      <c r="K17" s="4" t="s">
        <v>30</v>
      </c>
      <c r="L17" s="4">
        <v>3453</v>
      </c>
      <c r="M17" s="4">
        <v>3453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44911</v>
      </c>
      <c r="S17" s="6">
        <v>44936</v>
      </c>
      <c r="T17" s="4" t="s">
        <v>34</v>
      </c>
      <c r="U17" s="4">
        <v>3453</v>
      </c>
      <c r="V17" s="4">
        <v>0</v>
      </c>
      <c r="W17" s="4">
        <v>0</v>
      </c>
      <c r="X17" s="4" t="s">
        <v>121</v>
      </c>
      <c r="Y17" s="4" t="s">
        <v>35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44931</v>
      </c>
      <c r="G18" s="6">
        <v>44933</v>
      </c>
      <c r="H18" s="4">
        <v>1</v>
      </c>
      <c r="I18" s="4">
        <v>2</v>
      </c>
      <c r="J18" s="4">
        <v>2</v>
      </c>
      <c r="K18" s="4" t="s">
        <v>30</v>
      </c>
      <c r="L18" s="4">
        <v>892</v>
      </c>
      <c r="M18" s="4">
        <v>892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44911</v>
      </c>
      <c r="S18" s="6">
        <v>44936</v>
      </c>
      <c r="T18" s="4" t="s">
        <v>34</v>
      </c>
      <c r="U18" s="4">
        <v>892</v>
      </c>
      <c r="V18" s="4">
        <v>0</v>
      </c>
      <c r="W18" s="4">
        <v>0</v>
      </c>
      <c r="X18" s="4" t="s">
        <v>126</v>
      </c>
      <c r="Y18" s="4" t="s">
        <v>35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44930</v>
      </c>
      <c r="G19" s="6">
        <v>44933</v>
      </c>
      <c r="H19" s="4">
        <v>1</v>
      </c>
      <c r="I19" s="4">
        <v>3</v>
      </c>
      <c r="J19" s="4">
        <v>3</v>
      </c>
      <c r="K19" s="4" t="s">
        <v>30</v>
      </c>
      <c r="L19" s="4">
        <v>2238</v>
      </c>
      <c r="M19" s="4">
        <v>2238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44912</v>
      </c>
      <c r="S19" s="6">
        <v>44936</v>
      </c>
      <c r="T19" s="4" t="s">
        <v>34</v>
      </c>
      <c r="U19" s="4">
        <v>2238</v>
      </c>
      <c r="V19" s="4">
        <v>0</v>
      </c>
      <c r="W19" s="4">
        <v>0</v>
      </c>
      <c r="X19" s="4" t="s">
        <v>131</v>
      </c>
      <c r="Y19" s="4" t="s">
        <v>35</v>
      </c>
    </row>
    <row r="20" s="4" customFormat="1" spans="1:25">
      <c r="A20" s="4" t="s">
        <v>117</v>
      </c>
      <c r="B20" s="4" t="s">
        <v>26</v>
      </c>
      <c r="C20" s="4" t="s">
        <v>132</v>
      </c>
      <c r="D20" s="4" t="s">
        <v>118</v>
      </c>
      <c r="E20" s="4" t="s">
        <v>119</v>
      </c>
      <c r="F20" s="6">
        <v>44930</v>
      </c>
      <c r="G20" s="6">
        <v>44933</v>
      </c>
      <c r="H20" s="4">
        <v>1</v>
      </c>
      <c r="I20" s="4">
        <v>3</v>
      </c>
      <c r="J20" s="4">
        <v>3</v>
      </c>
      <c r="K20" s="4" t="s">
        <v>30</v>
      </c>
      <c r="L20" s="4">
        <v>-2302</v>
      </c>
      <c r="M20" s="4">
        <v>-2302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44911.0143287037</v>
      </c>
      <c r="S20" s="6">
        <v>44936</v>
      </c>
      <c r="T20" s="4" t="s">
        <v>34</v>
      </c>
      <c r="U20" s="4">
        <v>-2302</v>
      </c>
      <c r="V20" s="4">
        <v>0</v>
      </c>
      <c r="W20" s="4">
        <v>0</v>
      </c>
      <c r="X20" s="4" t="s">
        <v>121</v>
      </c>
      <c r="Y20" s="4" t="s">
        <v>35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44932</v>
      </c>
      <c r="G21" s="6">
        <v>44933</v>
      </c>
      <c r="H21" s="4">
        <v>1</v>
      </c>
      <c r="I21" s="4">
        <v>1</v>
      </c>
      <c r="J21" s="4">
        <v>1</v>
      </c>
      <c r="K21" s="4" t="s">
        <v>30</v>
      </c>
      <c r="L21" s="4">
        <v>825</v>
      </c>
      <c r="M21" s="4">
        <v>825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44917</v>
      </c>
      <c r="S21" s="6">
        <v>44936</v>
      </c>
      <c r="T21" s="4" t="s">
        <v>34</v>
      </c>
      <c r="U21" s="4">
        <v>825</v>
      </c>
      <c r="V21" s="4">
        <v>0</v>
      </c>
      <c r="W21" s="4">
        <v>0</v>
      </c>
      <c r="X21" s="4" t="s">
        <v>137</v>
      </c>
      <c r="Y21" s="4" t="s">
        <v>35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44928</v>
      </c>
      <c r="G22" s="6">
        <v>44933</v>
      </c>
      <c r="H22" s="4">
        <v>1</v>
      </c>
      <c r="I22" s="4">
        <v>5</v>
      </c>
      <c r="J22" s="4">
        <v>5</v>
      </c>
      <c r="K22" s="4" t="s">
        <v>30</v>
      </c>
      <c r="L22" s="4">
        <v>11075</v>
      </c>
      <c r="M22" s="4">
        <v>11075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44918</v>
      </c>
      <c r="S22" s="6">
        <v>44936</v>
      </c>
      <c r="T22" s="4" t="s">
        <v>34</v>
      </c>
      <c r="U22" s="4">
        <v>11075</v>
      </c>
      <c r="V22" s="4">
        <v>0</v>
      </c>
      <c r="W22" s="4">
        <v>0</v>
      </c>
      <c r="X22" s="4" t="s">
        <v>142</v>
      </c>
      <c r="Y22" s="4" t="s">
        <v>35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44931</v>
      </c>
      <c r="G23" s="6">
        <v>44933</v>
      </c>
      <c r="H23" s="4">
        <v>1</v>
      </c>
      <c r="I23" s="4">
        <v>2</v>
      </c>
      <c r="J23" s="4">
        <v>2</v>
      </c>
      <c r="K23" s="4" t="s">
        <v>30</v>
      </c>
      <c r="L23" s="4">
        <v>1320</v>
      </c>
      <c r="M23" s="4">
        <v>1320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44918</v>
      </c>
      <c r="S23" s="6">
        <v>44936</v>
      </c>
      <c r="T23" s="4" t="s">
        <v>34</v>
      </c>
      <c r="U23" s="4">
        <v>1320</v>
      </c>
      <c r="V23" s="4">
        <v>0</v>
      </c>
      <c r="W23" s="4">
        <v>0</v>
      </c>
      <c r="X23" s="4" t="s">
        <v>147</v>
      </c>
      <c r="Y23" s="4" t="s">
        <v>148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150</v>
      </c>
      <c r="E24" s="4" t="s">
        <v>151</v>
      </c>
      <c r="F24" s="6">
        <v>44929</v>
      </c>
      <c r="G24" s="6">
        <v>44933</v>
      </c>
      <c r="H24" s="4">
        <v>1</v>
      </c>
      <c r="I24" s="4">
        <v>4</v>
      </c>
      <c r="J24" s="4">
        <v>4</v>
      </c>
      <c r="K24" s="4" t="s">
        <v>30</v>
      </c>
      <c r="L24" s="4">
        <v>11828</v>
      </c>
      <c r="M24" s="4">
        <v>11828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44918</v>
      </c>
      <c r="S24" s="6">
        <v>44936</v>
      </c>
      <c r="T24" s="4" t="s">
        <v>34</v>
      </c>
      <c r="U24" s="4">
        <v>11828</v>
      </c>
      <c r="V24" s="4">
        <v>0</v>
      </c>
      <c r="W24" s="4">
        <v>0</v>
      </c>
      <c r="X24" s="4" t="s">
        <v>153</v>
      </c>
      <c r="Y24" s="4" t="s">
        <v>35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44931</v>
      </c>
      <c r="G25" s="6">
        <v>44933</v>
      </c>
      <c r="H25" s="4">
        <v>1</v>
      </c>
      <c r="I25" s="4">
        <v>2</v>
      </c>
      <c r="J25" s="4">
        <v>2</v>
      </c>
      <c r="K25" s="4" t="s">
        <v>30</v>
      </c>
      <c r="L25" s="4">
        <v>810</v>
      </c>
      <c r="M25" s="4">
        <v>810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44919</v>
      </c>
      <c r="S25" s="6">
        <v>44936</v>
      </c>
      <c r="T25" s="4" t="s">
        <v>34</v>
      </c>
      <c r="U25" s="4">
        <v>810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44926</v>
      </c>
      <c r="G26" s="6">
        <v>44933</v>
      </c>
      <c r="H26" s="4">
        <v>1</v>
      </c>
      <c r="I26" s="4">
        <v>7</v>
      </c>
      <c r="J26" s="4">
        <v>7</v>
      </c>
      <c r="K26" s="4" t="s">
        <v>30</v>
      </c>
      <c r="L26" s="4">
        <v>5060</v>
      </c>
      <c r="M26" s="4">
        <v>5060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44920</v>
      </c>
      <c r="S26" s="6">
        <v>44936</v>
      </c>
      <c r="T26" s="4" t="s">
        <v>34</v>
      </c>
      <c r="U26" s="4">
        <v>5060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44929</v>
      </c>
      <c r="G27" s="6">
        <v>44933</v>
      </c>
      <c r="H27" s="4">
        <v>1</v>
      </c>
      <c r="I27" s="4">
        <v>4</v>
      </c>
      <c r="J27" s="4">
        <v>4</v>
      </c>
      <c r="K27" s="4" t="s">
        <v>30</v>
      </c>
      <c r="L27" s="4">
        <v>5045</v>
      </c>
      <c r="M27" s="4">
        <v>5045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44920</v>
      </c>
      <c r="S27" s="6">
        <v>44936</v>
      </c>
      <c r="T27" s="4" t="s">
        <v>34</v>
      </c>
      <c r="U27" s="4">
        <v>5045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44931</v>
      </c>
      <c r="G28" s="6">
        <v>44933</v>
      </c>
      <c r="H28" s="4">
        <v>1</v>
      </c>
      <c r="I28" s="4">
        <v>2</v>
      </c>
      <c r="J28" s="4">
        <v>2</v>
      </c>
      <c r="K28" s="4" t="s">
        <v>30</v>
      </c>
      <c r="L28" s="4">
        <v>4340</v>
      </c>
      <c r="M28" s="4">
        <v>4340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44921</v>
      </c>
      <c r="S28" s="6">
        <v>44936</v>
      </c>
      <c r="T28" s="4" t="s">
        <v>34</v>
      </c>
      <c r="U28" s="4">
        <v>4340</v>
      </c>
      <c r="V28" s="4">
        <v>0</v>
      </c>
      <c r="W28" s="4">
        <v>0</v>
      </c>
      <c r="X28" s="4" t="s">
        <v>176</v>
      </c>
      <c r="Y28" s="4" t="s">
        <v>35</v>
      </c>
    </row>
    <row r="29" s="4" customFormat="1" spans="1:25">
      <c r="A29" s="4" t="s">
        <v>177</v>
      </c>
      <c r="B29" s="4" t="s">
        <v>26</v>
      </c>
      <c r="C29" s="4" t="s">
        <v>27</v>
      </c>
      <c r="D29" s="4" t="s">
        <v>178</v>
      </c>
      <c r="E29" s="4" t="s">
        <v>179</v>
      </c>
      <c r="F29" s="6">
        <v>44928</v>
      </c>
      <c r="G29" s="6">
        <v>44933</v>
      </c>
      <c r="H29" s="4">
        <v>1</v>
      </c>
      <c r="I29" s="4">
        <v>5</v>
      </c>
      <c r="J29" s="4">
        <v>5</v>
      </c>
      <c r="K29" s="4" t="s">
        <v>30</v>
      </c>
      <c r="L29" s="4">
        <v>3134</v>
      </c>
      <c r="M29" s="4">
        <v>3134</v>
      </c>
      <c r="N29" s="4" t="s">
        <v>180</v>
      </c>
      <c r="O29" s="4" t="s">
        <v>32</v>
      </c>
      <c r="P29" s="4" t="s">
        <v>33</v>
      </c>
      <c r="Q29" s="4">
        <v>0</v>
      </c>
      <c r="R29" s="7">
        <v>44921</v>
      </c>
      <c r="S29" s="6">
        <v>44936</v>
      </c>
      <c r="T29" s="4" t="s">
        <v>34</v>
      </c>
      <c r="U29" s="4">
        <v>3134</v>
      </c>
      <c r="V29" s="4">
        <v>0</v>
      </c>
      <c r="W29" s="4">
        <v>0</v>
      </c>
      <c r="X29" s="4" t="s">
        <v>181</v>
      </c>
      <c r="Y29" s="4" t="s">
        <v>182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184</v>
      </c>
      <c r="E30" s="4" t="s">
        <v>185</v>
      </c>
      <c r="F30" s="6">
        <v>44931</v>
      </c>
      <c r="G30" s="6">
        <v>44933</v>
      </c>
      <c r="H30" s="4">
        <v>1</v>
      </c>
      <c r="I30" s="4">
        <v>2</v>
      </c>
      <c r="J30" s="4">
        <v>2</v>
      </c>
      <c r="K30" s="4" t="s">
        <v>30</v>
      </c>
      <c r="L30" s="4">
        <v>524</v>
      </c>
      <c r="M30" s="4">
        <v>524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44921</v>
      </c>
      <c r="S30" s="6">
        <v>44936</v>
      </c>
      <c r="T30" s="4" t="s">
        <v>34</v>
      </c>
      <c r="U30" s="4">
        <v>524</v>
      </c>
      <c r="V30" s="4">
        <v>0</v>
      </c>
      <c r="W30" s="4">
        <v>0</v>
      </c>
      <c r="X30" s="4" t="s">
        <v>187</v>
      </c>
      <c r="Y30" s="4" t="s">
        <v>188</v>
      </c>
    </row>
    <row r="31" s="4" customFormat="1" spans="1:25">
      <c r="A31" s="4" t="s">
        <v>189</v>
      </c>
      <c r="B31" s="4" t="s">
        <v>26</v>
      </c>
      <c r="C31" s="4" t="s">
        <v>27</v>
      </c>
      <c r="D31" s="4" t="s">
        <v>190</v>
      </c>
      <c r="E31" s="4" t="s">
        <v>191</v>
      </c>
      <c r="F31" s="6">
        <v>44930</v>
      </c>
      <c r="G31" s="6">
        <v>44933</v>
      </c>
      <c r="H31" s="4">
        <v>1</v>
      </c>
      <c r="I31" s="4">
        <v>3</v>
      </c>
      <c r="J31" s="4">
        <v>3</v>
      </c>
      <c r="K31" s="4" t="s">
        <v>30</v>
      </c>
      <c r="L31" s="4">
        <v>1275</v>
      </c>
      <c r="M31" s="4">
        <v>1275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44922</v>
      </c>
      <c r="S31" s="6">
        <v>44936</v>
      </c>
      <c r="T31" s="4" t="s">
        <v>34</v>
      </c>
      <c r="U31" s="4">
        <v>1275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44926</v>
      </c>
      <c r="G32" s="6">
        <v>44933</v>
      </c>
      <c r="H32" s="4">
        <v>1</v>
      </c>
      <c r="I32" s="4">
        <v>7</v>
      </c>
      <c r="J32" s="4">
        <v>7</v>
      </c>
      <c r="K32" s="4" t="s">
        <v>30</v>
      </c>
      <c r="L32" s="4">
        <v>6732</v>
      </c>
      <c r="M32" s="4">
        <v>6732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44922</v>
      </c>
      <c r="S32" s="6">
        <v>44936</v>
      </c>
      <c r="T32" s="4" t="s">
        <v>34</v>
      </c>
      <c r="U32" s="4">
        <v>6732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202</v>
      </c>
      <c r="E33" s="4" t="s">
        <v>203</v>
      </c>
      <c r="F33" s="6">
        <v>44930</v>
      </c>
      <c r="G33" s="6">
        <v>44933</v>
      </c>
      <c r="H33" s="4">
        <v>1</v>
      </c>
      <c r="I33" s="4">
        <v>3</v>
      </c>
      <c r="J33" s="4">
        <v>3</v>
      </c>
      <c r="K33" s="4" t="s">
        <v>30</v>
      </c>
      <c r="L33" s="4">
        <v>2625</v>
      </c>
      <c r="M33" s="4">
        <v>2625</v>
      </c>
      <c r="N33" s="4" t="s">
        <v>204</v>
      </c>
      <c r="O33" s="4" t="s">
        <v>32</v>
      </c>
      <c r="P33" s="4" t="s">
        <v>33</v>
      </c>
      <c r="Q33" s="4">
        <v>0</v>
      </c>
      <c r="R33" s="7">
        <v>44922</v>
      </c>
      <c r="S33" s="6">
        <v>44936</v>
      </c>
      <c r="T33" s="4" t="s">
        <v>34</v>
      </c>
      <c r="U33" s="4">
        <v>2625</v>
      </c>
      <c r="V33" s="4">
        <v>0</v>
      </c>
      <c r="W33" s="4">
        <v>0</v>
      </c>
      <c r="X33" s="4" t="s">
        <v>205</v>
      </c>
      <c r="Y33" s="4" t="s">
        <v>206</v>
      </c>
    </row>
    <row r="34" s="4" customFormat="1" spans="1:25">
      <c r="A34" s="4" t="s">
        <v>207</v>
      </c>
      <c r="B34" s="4" t="s">
        <v>26</v>
      </c>
      <c r="C34" s="4" t="s">
        <v>27</v>
      </c>
      <c r="D34" s="4" t="s">
        <v>202</v>
      </c>
      <c r="E34" s="4" t="s">
        <v>208</v>
      </c>
      <c r="F34" s="6">
        <v>44930</v>
      </c>
      <c r="G34" s="6">
        <v>44933</v>
      </c>
      <c r="H34" s="4">
        <v>1</v>
      </c>
      <c r="I34" s="4">
        <v>3</v>
      </c>
      <c r="J34" s="4">
        <v>3</v>
      </c>
      <c r="K34" s="4" t="s">
        <v>30</v>
      </c>
      <c r="L34" s="4">
        <v>2586</v>
      </c>
      <c r="M34" s="4">
        <v>2586</v>
      </c>
      <c r="N34" s="4" t="s">
        <v>209</v>
      </c>
      <c r="O34" s="4" t="s">
        <v>32</v>
      </c>
      <c r="P34" s="4" t="s">
        <v>33</v>
      </c>
      <c r="Q34" s="4">
        <v>0</v>
      </c>
      <c r="R34" s="7">
        <v>44922</v>
      </c>
      <c r="S34" s="6">
        <v>44936</v>
      </c>
      <c r="T34" s="4" t="s">
        <v>34</v>
      </c>
      <c r="U34" s="4">
        <v>2586</v>
      </c>
      <c r="V34" s="4">
        <v>0</v>
      </c>
      <c r="W34" s="4">
        <v>0</v>
      </c>
      <c r="X34" s="4" t="s">
        <v>210</v>
      </c>
      <c r="Y34" s="4" t="s">
        <v>211</v>
      </c>
    </row>
    <row r="35" s="4" customFormat="1" spans="1:25">
      <c r="A35" s="4" t="s">
        <v>212</v>
      </c>
      <c r="B35" s="4" t="s">
        <v>26</v>
      </c>
      <c r="C35" s="4" t="s">
        <v>27</v>
      </c>
      <c r="D35" s="4" t="s">
        <v>213</v>
      </c>
      <c r="E35" s="4" t="s">
        <v>214</v>
      </c>
      <c r="F35" s="6">
        <v>44932</v>
      </c>
      <c r="G35" s="6">
        <v>44933</v>
      </c>
      <c r="H35" s="4">
        <v>1</v>
      </c>
      <c r="I35" s="4">
        <v>1</v>
      </c>
      <c r="J35" s="4">
        <v>1</v>
      </c>
      <c r="K35" s="4" t="s">
        <v>30</v>
      </c>
      <c r="L35" s="4">
        <v>680</v>
      </c>
      <c r="M35" s="4">
        <v>680</v>
      </c>
      <c r="N35" s="4" t="s">
        <v>215</v>
      </c>
      <c r="O35" s="4" t="s">
        <v>32</v>
      </c>
      <c r="P35" s="4" t="s">
        <v>33</v>
      </c>
      <c r="Q35" s="4">
        <v>0</v>
      </c>
      <c r="R35" s="7">
        <v>44922</v>
      </c>
      <c r="S35" s="6">
        <v>44936</v>
      </c>
      <c r="T35" s="4" t="s">
        <v>34</v>
      </c>
      <c r="U35" s="4">
        <v>680</v>
      </c>
      <c r="V35" s="4">
        <v>0</v>
      </c>
      <c r="W35" s="4">
        <v>0</v>
      </c>
      <c r="X35" s="4" t="s">
        <v>216</v>
      </c>
      <c r="Y35" s="4" t="s">
        <v>217</v>
      </c>
    </row>
    <row r="36" s="4" customFormat="1" spans="1:25">
      <c r="A36" s="4" t="s">
        <v>218</v>
      </c>
      <c r="B36" s="4" t="s">
        <v>26</v>
      </c>
      <c r="C36" s="4" t="s">
        <v>27</v>
      </c>
      <c r="D36" s="4" t="s">
        <v>219</v>
      </c>
      <c r="E36" s="4" t="s">
        <v>220</v>
      </c>
      <c r="F36" s="6">
        <v>44926</v>
      </c>
      <c r="G36" s="6">
        <v>44933</v>
      </c>
      <c r="H36" s="4">
        <v>1</v>
      </c>
      <c r="I36" s="4">
        <v>7</v>
      </c>
      <c r="J36" s="4">
        <v>7</v>
      </c>
      <c r="K36" s="4" t="s">
        <v>30</v>
      </c>
      <c r="L36" s="4">
        <v>2548</v>
      </c>
      <c r="M36" s="4">
        <v>2548</v>
      </c>
      <c r="N36" s="4" t="s">
        <v>221</v>
      </c>
      <c r="O36" s="4" t="s">
        <v>32</v>
      </c>
      <c r="P36" s="4" t="s">
        <v>33</v>
      </c>
      <c r="Q36" s="4">
        <v>0</v>
      </c>
      <c r="R36" s="7">
        <v>44922</v>
      </c>
      <c r="S36" s="6">
        <v>44936</v>
      </c>
      <c r="T36" s="4" t="s">
        <v>34</v>
      </c>
      <c r="U36" s="4">
        <v>2548</v>
      </c>
      <c r="V36" s="4">
        <v>0</v>
      </c>
      <c r="W36" s="4">
        <v>0</v>
      </c>
      <c r="X36" s="4" t="s">
        <v>222</v>
      </c>
      <c r="Y36" s="4" t="s">
        <v>223</v>
      </c>
    </row>
    <row r="37" s="4" customFormat="1" spans="1:25">
      <c r="A37" s="4" t="s">
        <v>224</v>
      </c>
      <c r="B37" s="4" t="s">
        <v>26</v>
      </c>
      <c r="C37" s="4" t="s">
        <v>27</v>
      </c>
      <c r="D37" s="4" t="s">
        <v>225</v>
      </c>
      <c r="E37" s="4" t="s">
        <v>226</v>
      </c>
      <c r="F37" s="6">
        <v>44926</v>
      </c>
      <c r="G37" s="6">
        <v>44933</v>
      </c>
      <c r="H37" s="4">
        <v>1</v>
      </c>
      <c r="I37" s="4">
        <v>7</v>
      </c>
      <c r="J37" s="4">
        <v>7</v>
      </c>
      <c r="K37" s="4" t="s">
        <v>30</v>
      </c>
      <c r="L37" s="4">
        <v>5413</v>
      </c>
      <c r="M37" s="4">
        <v>5413</v>
      </c>
      <c r="N37" s="4" t="s">
        <v>227</v>
      </c>
      <c r="O37" s="4" t="s">
        <v>32</v>
      </c>
      <c r="P37" s="4" t="s">
        <v>33</v>
      </c>
      <c r="Q37" s="4">
        <v>0</v>
      </c>
      <c r="R37" s="7">
        <v>44922</v>
      </c>
      <c r="S37" s="6">
        <v>44936</v>
      </c>
      <c r="T37" s="4" t="s">
        <v>34</v>
      </c>
      <c r="U37" s="4">
        <v>5413</v>
      </c>
      <c r="V37" s="4">
        <v>0</v>
      </c>
      <c r="W37" s="4">
        <v>0</v>
      </c>
      <c r="X37" s="4" t="s">
        <v>228</v>
      </c>
      <c r="Y37" s="4" t="s">
        <v>229</v>
      </c>
    </row>
    <row r="38" s="4" customFormat="1" spans="1:25">
      <c r="A38" s="4" t="s">
        <v>230</v>
      </c>
      <c r="B38" s="4" t="s">
        <v>26</v>
      </c>
      <c r="C38" s="4" t="s">
        <v>27</v>
      </c>
      <c r="D38" s="4" t="s">
        <v>231</v>
      </c>
      <c r="E38" s="4" t="s">
        <v>232</v>
      </c>
      <c r="F38" s="6">
        <v>44931</v>
      </c>
      <c r="G38" s="6">
        <v>44933</v>
      </c>
      <c r="H38" s="4">
        <v>1</v>
      </c>
      <c r="I38" s="4">
        <v>2</v>
      </c>
      <c r="J38" s="4">
        <v>2</v>
      </c>
      <c r="K38" s="4" t="s">
        <v>30</v>
      </c>
      <c r="L38" s="4">
        <v>1546</v>
      </c>
      <c r="M38" s="4">
        <v>1546</v>
      </c>
      <c r="N38" s="4" t="s">
        <v>233</v>
      </c>
      <c r="O38" s="4" t="s">
        <v>32</v>
      </c>
      <c r="P38" s="4" t="s">
        <v>33</v>
      </c>
      <c r="Q38" s="4">
        <v>0</v>
      </c>
      <c r="R38" s="7">
        <v>44923</v>
      </c>
      <c r="S38" s="6">
        <v>44936</v>
      </c>
      <c r="T38" s="4" t="s">
        <v>34</v>
      </c>
      <c r="U38" s="4">
        <v>1546</v>
      </c>
      <c r="V38" s="4">
        <v>0</v>
      </c>
      <c r="W38" s="4">
        <v>0</v>
      </c>
      <c r="X38" s="4" t="s">
        <v>234</v>
      </c>
      <c r="Y38" s="4" t="s">
        <v>35</v>
      </c>
    </row>
    <row r="39" s="4" customFormat="1" spans="1:25">
      <c r="A39" s="4" t="s">
        <v>235</v>
      </c>
      <c r="B39" s="4" t="s">
        <v>26</v>
      </c>
      <c r="C39" s="4" t="s">
        <v>27</v>
      </c>
      <c r="D39" s="4" t="s">
        <v>236</v>
      </c>
      <c r="E39" s="4" t="s">
        <v>237</v>
      </c>
      <c r="F39" s="6">
        <v>44929</v>
      </c>
      <c r="G39" s="6">
        <v>44933</v>
      </c>
      <c r="H39" s="4">
        <v>1</v>
      </c>
      <c r="I39" s="4">
        <v>4</v>
      </c>
      <c r="J39" s="4">
        <v>4</v>
      </c>
      <c r="K39" s="4" t="s">
        <v>30</v>
      </c>
      <c r="L39" s="4">
        <v>7285</v>
      </c>
      <c r="M39" s="4">
        <v>7285</v>
      </c>
      <c r="N39" s="4" t="s">
        <v>238</v>
      </c>
      <c r="O39" s="4" t="s">
        <v>32</v>
      </c>
      <c r="P39" s="4" t="s">
        <v>33</v>
      </c>
      <c r="Q39" s="4">
        <v>0</v>
      </c>
      <c r="R39" s="7">
        <v>44923</v>
      </c>
      <c r="S39" s="6">
        <v>44936</v>
      </c>
      <c r="T39" s="4" t="s">
        <v>34</v>
      </c>
      <c r="U39" s="4">
        <v>7285</v>
      </c>
      <c r="V39" s="4">
        <v>0</v>
      </c>
      <c r="W39" s="4">
        <v>0</v>
      </c>
      <c r="X39" s="4" t="s">
        <v>239</v>
      </c>
      <c r="Y39" s="4" t="s">
        <v>240</v>
      </c>
    </row>
    <row r="40" s="4" customFormat="1" spans="1:25">
      <c r="A40" s="4" t="s">
        <v>241</v>
      </c>
      <c r="B40" s="4" t="s">
        <v>26</v>
      </c>
      <c r="C40" s="4" t="s">
        <v>27</v>
      </c>
      <c r="D40" s="4" t="s">
        <v>242</v>
      </c>
      <c r="E40" s="4" t="s">
        <v>62</v>
      </c>
      <c r="F40" s="6">
        <v>44932</v>
      </c>
      <c r="G40" s="6">
        <v>44933</v>
      </c>
      <c r="H40" s="4">
        <v>1</v>
      </c>
      <c r="I40" s="4">
        <v>1</v>
      </c>
      <c r="J40" s="4">
        <v>1</v>
      </c>
      <c r="K40" s="4" t="s">
        <v>30</v>
      </c>
      <c r="L40" s="4">
        <v>156</v>
      </c>
      <c r="M40" s="4">
        <v>156</v>
      </c>
      <c r="N40" s="4" t="s">
        <v>243</v>
      </c>
      <c r="O40" s="4" t="s">
        <v>32</v>
      </c>
      <c r="P40" s="4" t="s">
        <v>33</v>
      </c>
      <c r="Q40" s="4">
        <v>0</v>
      </c>
      <c r="R40" s="7">
        <v>44923</v>
      </c>
      <c r="S40" s="6">
        <v>44936</v>
      </c>
      <c r="T40" s="4" t="s">
        <v>34</v>
      </c>
      <c r="U40" s="4">
        <v>156</v>
      </c>
      <c r="V40" s="4">
        <v>0</v>
      </c>
      <c r="W40" s="4">
        <v>0</v>
      </c>
      <c r="X40" s="4" t="s">
        <v>244</v>
      </c>
      <c r="Y40" s="4" t="s">
        <v>35</v>
      </c>
    </row>
    <row r="41" s="4" customFormat="1" spans="1:25">
      <c r="A41" s="4" t="s">
        <v>245</v>
      </c>
      <c r="B41" s="4" t="s">
        <v>26</v>
      </c>
      <c r="C41" s="4" t="s">
        <v>27</v>
      </c>
      <c r="D41" s="4" t="s">
        <v>246</v>
      </c>
      <c r="E41" s="4" t="s">
        <v>62</v>
      </c>
      <c r="F41" s="6">
        <v>44928</v>
      </c>
      <c r="G41" s="6">
        <v>44933</v>
      </c>
      <c r="H41" s="4">
        <v>1</v>
      </c>
      <c r="I41" s="4">
        <v>5</v>
      </c>
      <c r="J41" s="4">
        <v>5</v>
      </c>
      <c r="K41" s="4" t="s">
        <v>30</v>
      </c>
      <c r="L41" s="4">
        <v>850</v>
      </c>
      <c r="M41" s="4">
        <v>850</v>
      </c>
      <c r="N41" s="4" t="s">
        <v>247</v>
      </c>
      <c r="O41" s="4" t="s">
        <v>32</v>
      </c>
      <c r="P41" s="4" t="s">
        <v>33</v>
      </c>
      <c r="Q41" s="4">
        <v>0</v>
      </c>
      <c r="R41" s="7">
        <v>44924</v>
      </c>
      <c r="S41" s="6">
        <v>44936</v>
      </c>
      <c r="T41" s="4" t="s">
        <v>34</v>
      </c>
      <c r="U41" s="4">
        <v>850</v>
      </c>
      <c r="V41" s="4">
        <v>0</v>
      </c>
      <c r="W41" s="4">
        <v>0</v>
      </c>
      <c r="X41" s="4" t="s">
        <v>248</v>
      </c>
      <c r="Y41" s="4" t="s">
        <v>249</v>
      </c>
    </row>
    <row r="42" s="4" customFormat="1" spans="1:25">
      <c r="A42" s="4" t="s">
        <v>250</v>
      </c>
      <c r="B42" s="4" t="s">
        <v>26</v>
      </c>
      <c r="C42" s="4" t="s">
        <v>27</v>
      </c>
      <c r="D42" s="4" t="s">
        <v>251</v>
      </c>
      <c r="E42" s="4" t="s">
        <v>56</v>
      </c>
      <c r="F42" s="6">
        <v>44932</v>
      </c>
      <c r="G42" s="6">
        <v>44933</v>
      </c>
      <c r="H42" s="4">
        <v>1</v>
      </c>
      <c r="I42" s="4">
        <v>1</v>
      </c>
      <c r="J42" s="4">
        <v>1</v>
      </c>
      <c r="K42" s="4" t="s">
        <v>30</v>
      </c>
      <c r="L42" s="4">
        <v>512</v>
      </c>
      <c r="M42" s="4">
        <v>512</v>
      </c>
      <c r="N42" s="4" t="s">
        <v>252</v>
      </c>
      <c r="O42" s="4" t="s">
        <v>32</v>
      </c>
      <c r="P42" s="4" t="s">
        <v>33</v>
      </c>
      <c r="Q42" s="4">
        <v>0</v>
      </c>
      <c r="R42" s="7">
        <v>44924</v>
      </c>
      <c r="S42" s="6">
        <v>44936</v>
      </c>
      <c r="T42" s="4" t="s">
        <v>34</v>
      </c>
      <c r="U42" s="4">
        <v>512</v>
      </c>
      <c r="V42" s="4">
        <v>0</v>
      </c>
      <c r="W42" s="4">
        <v>0</v>
      </c>
      <c r="X42" s="4" t="s">
        <v>253</v>
      </c>
      <c r="Y42" s="4" t="s">
        <v>254</v>
      </c>
    </row>
    <row r="43" s="4" customFormat="1" spans="1:25">
      <c r="A43" s="4" t="s">
        <v>255</v>
      </c>
      <c r="B43" s="4" t="s">
        <v>26</v>
      </c>
      <c r="C43" s="4" t="s">
        <v>27</v>
      </c>
      <c r="D43" s="4" t="s">
        <v>256</v>
      </c>
      <c r="E43" s="4" t="s">
        <v>113</v>
      </c>
      <c r="F43" s="6">
        <v>44932</v>
      </c>
      <c r="G43" s="6">
        <v>44933</v>
      </c>
      <c r="H43" s="4">
        <v>1</v>
      </c>
      <c r="I43" s="4">
        <v>1</v>
      </c>
      <c r="J43" s="4">
        <v>1</v>
      </c>
      <c r="K43" s="4" t="s">
        <v>30</v>
      </c>
      <c r="L43" s="4">
        <v>430</v>
      </c>
      <c r="M43" s="4">
        <v>430</v>
      </c>
      <c r="N43" s="4" t="s">
        <v>257</v>
      </c>
      <c r="O43" s="4" t="s">
        <v>32</v>
      </c>
      <c r="P43" s="4" t="s">
        <v>33</v>
      </c>
      <c r="Q43" s="4">
        <v>0</v>
      </c>
      <c r="R43" s="7">
        <v>44924</v>
      </c>
      <c r="S43" s="6">
        <v>44936</v>
      </c>
      <c r="T43" s="4" t="s">
        <v>34</v>
      </c>
      <c r="U43" s="4">
        <v>430</v>
      </c>
      <c r="V43" s="4">
        <v>0</v>
      </c>
      <c r="W43" s="4">
        <v>0</v>
      </c>
      <c r="X43" s="4" t="s">
        <v>258</v>
      </c>
      <c r="Y43" s="4" t="s">
        <v>259</v>
      </c>
    </row>
    <row r="44" s="4" customFormat="1" spans="1:25">
      <c r="A44" s="4" t="s">
        <v>260</v>
      </c>
      <c r="B44" s="4" t="s">
        <v>26</v>
      </c>
      <c r="C44" s="4" t="s">
        <v>27</v>
      </c>
      <c r="D44" s="4" t="s">
        <v>261</v>
      </c>
      <c r="E44" s="4" t="s">
        <v>262</v>
      </c>
      <c r="F44" s="6">
        <v>44932</v>
      </c>
      <c r="G44" s="6">
        <v>44933</v>
      </c>
      <c r="H44" s="4">
        <v>1</v>
      </c>
      <c r="I44" s="4">
        <v>1</v>
      </c>
      <c r="J44" s="4">
        <v>1</v>
      </c>
      <c r="K44" s="4" t="s">
        <v>30</v>
      </c>
      <c r="L44" s="4">
        <v>442</v>
      </c>
      <c r="M44" s="4">
        <v>442</v>
      </c>
      <c r="N44" s="4" t="s">
        <v>263</v>
      </c>
      <c r="O44" s="4" t="s">
        <v>32</v>
      </c>
      <c r="P44" s="4" t="s">
        <v>33</v>
      </c>
      <c r="Q44" s="4">
        <v>0</v>
      </c>
      <c r="R44" s="7">
        <v>44924</v>
      </c>
      <c r="S44" s="6">
        <v>44936</v>
      </c>
      <c r="T44" s="4" t="s">
        <v>34</v>
      </c>
      <c r="U44" s="4">
        <v>442</v>
      </c>
      <c r="V44" s="4">
        <v>0</v>
      </c>
      <c r="W44" s="4">
        <v>0</v>
      </c>
      <c r="X44" s="4" t="s">
        <v>264</v>
      </c>
      <c r="Y44" s="4" t="s">
        <v>265</v>
      </c>
    </row>
    <row r="45" s="4" customFormat="1" spans="1:25">
      <c r="A45" s="4" t="s">
        <v>266</v>
      </c>
      <c r="B45" s="4" t="s">
        <v>26</v>
      </c>
      <c r="C45" s="4" t="s">
        <v>27</v>
      </c>
      <c r="D45" s="4" t="s">
        <v>267</v>
      </c>
      <c r="E45" s="4" t="s">
        <v>62</v>
      </c>
      <c r="F45" s="6">
        <v>44930</v>
      </c>
      <c r="G45" s="6">
        <v>44933</v>
      </c>
      <c r="H45" s="4">
        <v>1</v>
      </c>
      <c r="I45" s="4">
        <v>3</v>
      </c>
      <c r="J45" s="4">
        <v>3</v>
      </c>
      <c r="K45" s="4" t="s">
        <v>30</v>
      </c>
      <c r="L45" s="4">
        <v>6465</v>
      </c>
      <c r="M45" s="4">
        <v>6465</v>
      </c>
      <c r="N45" s="4" t="s">
        <v>268</v>
      </c>
      <c r="O45" s="4" t="s">
        <v>32</v>
      </c>
      <c r="P45" s="4" t="s">
        <v>33</v>
      </c>
      <c r="Q45" s="4">
        <v>0</v>
      </c>
      <c r="R45" s="7">
        <v>44925</v>
      </c>
      <c r="S45" s="6">
        <v>44936</v>
      </c>
      <c r="T45" s="4" t="s">
        <v>34</v>
      </c>
      <c r="U45" s="4">
        <v>6465</v>
      </c>
      <c r="V45" s="4">
        <v>0</v>
      </c>
      <c r="W45" s="4">
        <v>0</v>
      </c>
      <c r="X45" s="4" t="s">
        <v>269</v>
      </c>
      <c r="Y45" s="4" t="s">
        <v>270</v>
      </c>
    </row>
    <row r="46" s="4" customFormat="1" spans="1:25">
      <c r="A46" s="4" t="s">
        <v>271</v>
      </c>
      <c r="B46" s="4" t="s">
        <v>26</v>
      </c>
      <c r="C46" s="4" t="s">
        <v>27</v>
      </c>
      <c r="D46" s="4" t="s">
        <v>272</v>
      </c>
      <c r="E46" s="4" t="s">
        <v>273</v>
      </c>
      <c r="F46" s="6">
        <v>44930</v>
      </c>
      <c r="G46" s="6">
        <v>44933</v>
      </c>
      <c r="H46" s="4">
        <v>2</v>
      </c>
      <c r="I46" s="4">
        <v>3</v>
      </c>
      <c r="J46" s="4">
        <v>6</v>
      </c>
      <c r="K46" s="4" t="s">
        <v>30</v>
      </c>
      <c r="L46" s="4">
        <v>2322</v>
      </c>
      <c r="M46" s="4">
        <v>2322</v>
      </c>
      <c r="N46" s="4" t="s">
        <v>274</v>
      </c>
      <c r="O46" s="4" t="s">
        <v>32</v>
      </c>
      <c r="P46" s="4" t="s">
        <v>33</v>
      </c>
      <c r="Q46" s="4">
        <v>0</v>
      </c>
      <c r="R46" s="7">
        <v>44925</v>
      </c>
      <c r="S46" s="6">
        <v>44936</v>
      </c>
      <c r="T46" s="4" t="s">
        <v>34</v>
      </c>
      <c r="U46" s="4">
        <v>2322</v>
      </c>
      <c r="V46" s="4">
        <v>0</v>
      </c>
      <c r="W46" s="4">
        <v>0</v>
      </c>
      <c r="X46" s="4" t="s">
        <v>275</v>
      </c>
      <c r="Y46" s="4" t="s">
        <v>276</v>
      </c>
    </row>
    <row r="47" s="4" customFormat="1" spans="1:25">
      <c r="A47" s="4" t="s">
        <v>277</v>
      </c>
      <c r="B47" s="4" t="s">
        <v>26</v>
      </c>
      <c r="C47" s="4" t="s">
        <v>27</v>
      </c>
      <c r="D47" s="4" t="s">
        <v>278</v>
      </c>
      <c r="E47" s="4" t="s">
        <v>279</v>
      </c>
      <c r="F47" s="6">
        <v>44931</v>
      </c>
      <c r="G47" s="6">
        <v>44933</v>
      </c>
      <c r="H47" s="4">
        <v>1</v>
      </c>
      <c r="I47" s="4">
        <v>2</v>
      </c>
      <c r="J47" s="4">
        <v>2</v>
      </c>
      <c r="K47" s="4" t="s">
        <v>30</v>
      </c>
      <c r="L47" s="4">
        <v>1618</v>
      </c>
      <c r="M47" s="4">
        <v>1618</v>
      </c>
      <c r="N47" s="4" t="s">
        <v>280</v>
      </c>
      <c r="O47" s="4" t="s">
        <v>32</v>
      </c>
      <c r="P47" s="4" t="s">
        <v>33</v>
      </c>
      <c r="Q47" s="4">
        <v>0</v>
      </c>
      <c r="R47" s="7">
        <v>44925</v>
      </c>
      <c r="S47" s="6">
        <v>44936</v>
      </c>
      <c r="T47" s="4" t="s">
        <v>34</v>
      </c>
      <c r="U47" s="4">
        <v>1618</v>
      </c>
      <c r="V47" s="4">
        <v>0</v>
      </c>
      <c r="W47" s="4">
        <v>0</v>
      </c>
      <c r="X47" s="4" t="s">
        <v>281</v>
      </c>
      <c r="Y47" s="4" t="s">
        <v>282</v>
      </c>
    </row>
    <row r="48" s="4" customFormat="1" spans="1:25">
      <c r="A48" s="4" t="s">
        <v>283</v>
      </c>
      <c r="B48" s="4" t="s">
        <v>26</v>
      </c>
      <c r="C48" s="4" t="s">
        <v>27</v>
      </c>
      <c r="D48" s="4" t="s">
        <v>284</v>
      </c>
      <c r="E48" s="4" t="s">
        <v>56</v>
      </c>
      <c r="F48" s="6">
        <v>44932</v>
      </c>
      <c r="G48" s="6">
        <v>44933</v>
      </c>
      <c r="H48" s="4">
        <v>1</v>
      </c>
      <c r="I48" s="4">
        <v>1</v>
      </c>
      <c r="J48" s="4">
        <v>1</v>
      </c>
      <c r="K48" s="4" t="s">
        <v>30</v>
      </c>
      <c r="L48" s="4">
        <v>400</v>
      </c>
      <c r="M48" s="4">
        <v>400</v>
      </c>
      <c r="N48" s="4" t="s">
        <v>285</v>
      </c>
      <c r="O48" s="4" t="s">
        <v>32</v>
      </c>
      <c r="P48" s="4" t="s">
        <v>33</v>
      </c>
      <c r="Q48" s="4">
        <v>0</v>
      </c>
      <c r="R48" s="7">
        <v>44926</v>
      </c>
      <c r="S48" s="6">
        <v>44936</v>
      </c>
      <c r="T48" s="4" t="s">
        <v>34</v>
      </c>
      <c r="U48" s="4">
        <v>400</v>
      </c>
      <c r="V48" s="4">
        <v>0</v>
      </c>
      <c r="W48" s="4">
        <v>0</v>
      </c>
      <c r="X48" s="4" t="s">
        <v>286</v>
      </c>
      <c r="Y48" s="4" t="s">
        <v>287</v>
      </c>
    </row>
    <row r="49" s="4" customFormat="1" spans="1:25">
      <c r="A49" s="4" t="s">
        <v>288</v>
      </c>
      <c r="B49" s="4" t="s">
        <v>26</v>
      </c>
      <c r="C49" s="4" t="s">
        <v>27</v>
      </c>
      <c r="D49" s="4" t="s">
        <v>289</v>
      </c>
      <c r="E49" s="4" t="s">
        <v>290</v>
      </c>
      <c r="F49" s="6">
        <v>44932</v>
      </c>
      <c r="G49" s="6">
        <v>44933</v>
      </c>
      <c r="H49" s="4">
        <v>1</v>
      </c>
      <c r="I49" s="4">
        <v>1</v>
      </c>
      <c r="J49" s="4">
        <v>1</v>
      </c>
      <c r="K49" s="4" t="s">
        <v>30</v>
      </c>
      <c r="L49" s="4">
        <v>675</v>
      </c>
      <c r="M49" s="4">
        <v>675</v>
      </c>
      <c r="N49" s="4" t="s">
        <v>291</v>
      </c>
      <c r="O49" s="4" t="s">
        <v>32</v>
      </c>
      <c r="P49" s="4" t="s">
        <v>33</v>
      </c>
      <c r="Q49" s="4">
        <v>0</v>
      </c>
      <c r="R49" s="7">
        <v>44926</v>
      </c>
      <c r="S49" s="6">
        <v>44936</v>
      </c>
      <c r="T49" s="4" t="s">
        <v>34</v>
      </c>
      <c r="U49" s="4">
        <v>675</v>
      </c>
      <c r="V49" s="4">
        <v>0</v>
      </c>
      <c r="W49" s="4">
        <v>0</v>
      </c>
      <c r="X49" s="4" t="s">
        <v>292</v>
      </c>
      <c r="Y49" s="4" t="s">
        <v>293</v>
      </c>
    </row>
    <row r="50" s="4" customFormat="1" spans="1:25">
      <c r="A50" s="4" t="s">
        <v>294</v>
      </c>
      <c r="B50" s="4" t="s">
        <v>26</v>
      </c>
      <c r="C50" s="4" t="s">
        <v>27</v>
      </c>
      <c r="D50" s="4" t="s">
        <v>295</v>
      </c>
      <c r="E50" s="4" t="s">
        <v>174</v>
      </c>
      <c r="F50" s="6">
        <v>44932</v>
      </c>
      <c r="G50" s="6">
        <v>44933</v>
      </c>
      <c r="H50" s="4">
        <v>1</v>
      </c>
      <c r="I50" s="4">
        <v>1</v>
      </c>
      <c r="J50" s="4">
        <v>1</v>
      </c>
      <c r="K50" s="4" t="s">
        <v>30</v>
      </c>
      <c r="L50" s="4">
        <v>610</v>
      </c>
      <c r="M50" s="4">
        <v>610</v>
      </c>
      <c r="N50" s="4" t="s">
        <v>296</v>
      </c>
      <c r="O50" s="4" t="s">
        <v>32</v>
      </c>
      <c r="P50" s="4" t="s">
        <v>33</v>
      </c>
      <c r="Q50" s="4">
        <v>0</v>
      </c>
      <c r="R50" s="7">
        <v>44926</v>
      </c>
      <c r="S50" s="6">
        <v>44936</v>
      </c>
      <c r="T50" s="4" t="s">
        <v>34</v>
      </c>
      <c r="U50" s="4">
        <v>610</v>
      </c>
      <c r="V50" s="4">
        <v>0</v>
      </c>
      <c r="W50" s="4">
        <v>0</v>
      </c>
      <c r="X50" s="4" t="s">
        <v>297</v>
      </c>
      <c r="Y50" s="4" t="s">
        <v>298</v>
      </c>
    </row>
    <row r="51" s="4" customFormat="1" spans="1:25">
      <c r="A51" s="4" t="s">
        <v>299</v>
      </c>
      <c r="B51" s="4" t="s">
        <v>26</v>
      </c>
      <c r="C51" s="4" t="s">
        <v>27</v>
      </c>
      <c r="D51" s="4" t="s">
        <v>225</v>
      </c>
      <c r="E51" s="4" t="s">
        <v>300</v>
      </c>
      <c r="F51" s="6">
        <v>44929</v>
      </c>
      <c r="G51" s="6">
        <v>44933</v>
      </c>
      <c r="H51" s="4">
        <v>1</v>
      </c>
      <c r="I51" s="4">
        <v>4</v>
      </c>
      <c r="J51" s="4">
        <v>4</v>
      </c>
      <c r="K51" s="4" t="s">
        <v>30</v>
      </c>
      <c r="L51" s="4">
        <v>2968</v>
      </c>
      <c r="M51" s="4">
        <v>2968</v>
      </c>
      <c r="N51" s="4" t="s">
        <v>301</v>
      </c>
      <c r="O51" s="4" t="s">
        <v>32</v>
      </c>
      <c r="P51" s="4" t="s">
        <v>33</v>
      </c>
      <c r="Q51" s="4">
        <v>0</v>
      </c>
      <c r="R51" s="7">
        <v>44926</v>
      </c>
      <c r="S51" s="6">
        <v>44936</v>
      </c>
      <c r="T51" s="4" t="s">
        <v>34</v>
      </c>
      <c r="U51" s="4">
        <v>2968</v>
      </c>
      <c r="V51" s="4">
        <v>0</v>
      </c>
      <c r="W51" s="4">
        <v>790</v>
      </c>
      <c r="X51" s="4" t="s">
        <v>302</v>
      </c>
      <c r="Y51" s="4" t="s">
        <v>303</v>
      </c>
    </row>
    <row r="52" s="4" customFormat="1" spans="1:25">
      <c r="A52" s="4" t="s">
        <v>304</v>
      </c>
      <c r="B52" s="4" t="s">
        <v>26</v>
      </c>
      <c r="C52" s="4" t="s">
        <v>27</v>
      </c>
      <c r="D52" s="4" t="s">
        <v>305</v>
      </c>
      <c r="E52" s="4" t="s">
        <v>306</v>
      </c>
      <c r="F52" s="6">
        <v>44932</v>
      </c>
      <c r="G52" s="6">
        <v>44933</v>
      </c>
      <c r="H52" s="4">
        <v>4</v>
      </c>
      <c r="I52" s="4">
        <v>1</v>
      </c>
      <c r="J52" s="4">
        <v>4</v>
      </c>
      <c r="K52" s="4" t="s">
        <v>30</v>
      </c>
      <c r="L52" s="4">
        <v>1096</v>
      </c>
      <c r="M52" s="4">
        <v>1096</v>
      </c>
      <c r="N52" s="4" t="s">
        <v>307</v>
      </c>
      <c r="O52" s="4" t="s">
        <v>32</v>
      </c>
      <c r="P52" s="4" t="s">
        <v>33</v>
      </c>
      <c r="Q52" s="4">
        <v>0</v>
      </c>
      <c r="R52" s="7">
        <v>44926</v>
      </c>
      <c r="S52" s="6">
        <v>44936</v>
      </c>
      <c r="T52" s="4" t="s">
        <v>34</v>
      </c>
      <c r="U52" s="4">
        <v>1096</v>
      </c>
      <c r="V52" s="4">
        <v>0</v>
      </c>
      <c r="W52" s="4">
        <v>0</v>
      </c>
      <c r="X52" s="4" t="s">
        <v>308</v>
      </c>
      <c r="Y52" s="4" t="s">
        <v>309</v>
      </c>
    </row>
    <row r="53" s="4" customFormat="1" spans="1:25">
      <c r="A53" s="4" t="s">
        <v>310</v>
      </c>
      <c r="B53" s="4" t="s">
        <v>26</v>
      </c>
      <c r="C53" s="4" t="s">
        <v>27</v>
      </c>
      <c r="D53" s="4" t="s">
        <v>311</v>
      </c>
      <c r="E53" s="4" t="s">
        <v>312</v>
      </c>
      <c r="F53" s="6">
        <v>44929</v>
      </c>
      <c r="G53" s="6">
        <v>44933</v>
      </c>
      <c r="H53" s="4">
        <v>1</v>
      </c>
      <c r="I53" s="4">
        <v>4</v>
      </c>
      <c r="J53" s="4">
        <v>4</v>
      </c>
      <c r="K53" s="4" t="s">
        <v>30</v>
      </c>
      <c r="L53" s="4">
        <v>2988</v>
      </c>
      <c r="M53" s="4">
        <v>2988</v>
      </c>
      <c r="N53" s="4" t="s">
        <v>313</v>
      </c>
      <c r="O53" s="4" t="s">
        <v>32</v>
      </c>
      <c r="P53" s="4" t="s">
        <v>33</v>
      </c>
      <c r="Q53" s="4">
        <v>0</v>
      </c>
      <c r="R53" s="7">
        <v>44926</v>
      </c>
      <c r="S53" s="6">
        <v>44936</v>
      </c>
      <c r="T53" s="4" t="s">
        <v>34</v>
      </c>
      <c r="U53" s="4">
        <v>2988</v>
      </c>
      <c r="V53" s="4">
        <v>0</v>
      </c>
      <c r="W53" s="4">
        <v>0</v>
      </c>
      <c r="X53" s="4" t="s">
        <v>314</v>
      </c>
      <c r="Y53" s="4" t="s">
        <v>35</v>
      </c>
    </row>
    <row r="54" s="4" customFormat="1" spans="1:28">
      <c r="A54" s="4" t="s">
        <v>315</v>
      </c>
      <c r="B54" s="4" t="s">
        <v>26</v>
      </c>
      <c r="C54" s="4" t="s">
        <v>27</v>
      </c>
      <c r="D54" s="4" t="s">
        <v>316</v>
      </c>
      <c r="E54" s="4" t="s">
        <v>317</v>
      </c>
      <c r="F54" s="6">
        <v>44929</v>
      </c>
      <c r="G54" s="6">
        <v>44933</v>
      </c>
      <c r="H54" s="4">
        <v>4</v>
      </c>
      <c r="I54" s="4">
        <v>4</v>
      </c>
      <c r="J54" s="4">
        <v>16</v>
      </c>
      <c r="K54" s="4" t="s">
        <v>30</v>
      </c>
      <c r="L54" s="4">
        <v>6980</v>
      </c>
      <c r="M54" s="4">
        <v>6980</v>
      </c>
      <c r="N54" s="4" t="s">
        <v>318</v>
      </c>
      <c r="O54" s="4" t="s">
        <v>32</v>
      </c>
      <c r="P54" s="4" t="s">
        <v>33</v>
      </c>
      <c r="Q54" s="4">
        <v>0</v>
      </c>
      <c r="R54" s="7">
        <v>44926</v>
      </c>
      <c r="S54" s="6">
        <v>44936</v>
      </c>
      <c r="T54" s="4" t="s">
        <v>34</v>
      </c>
      <c r="U54" s="4">
        <v>6980</v>
      </c>
      <c r="V54" s="4">
        <v>0</v>
      </c>
      <c r="W54" s="4">
        <v>0</v>
      </c>
      <c r="X54" s="4" t="s">
        <v>319</v>
      </c>
      <c r="Y54" s="4">
        <v>26473711</v>
      </c>
      <c r="Z54" s="4">
        <v>43239950</v>
      </c>
      <c r="AA54" s="4">
        <v>42396504</v>
      </c>
      <c r="AB54" s="4" t="s">
        <v>320</v>
      </c>
    </row>
    <row r="55" s="4" customFormat="1" spans="1:25">
      <c r="A55" s="4" t="s">
        <v>321</v>
      </c>
      <c r="B55" s="4" t="s">
        <v>26</v>
      </c>
      <c r="C55" s="4" t="s">
        <v>27</v>
      </c>
      <c r="D55" s="4" t="s">
        <v>322</v>
      </c>
      <c r="E55" s="4" t="s">
        <v>323</v>
      </c>
      <c r="F55" s="6">
        <v>44928</v>
      </c>
      <c r="G55" s="6">
        <v>44933</v>
      </c>
      <c r="H55" s="4">
        <v>1</v>
      </c>
      <c r="I55" s="4">
        <v>5</v>
      </c>
      <c r="J55" s="4">
        <v>5</v>
      </c>
      <c r="K55" s="4" t="s">
        <v>30</v>
      </c>
      <c r="L55" s="4">
        <v>3560</v>
      </c>
      <c r="M55" s="4">
        <v>3560</v>
      </c>
      <c r="N55" s="4" t="s">
        <v>324</v>
      </c>
      <c r="O55" s="4" t="s">
        <v>32</v>
      </c>
      <c r="P55" s="4" t="s">
        <v>33</v>
      </c>
      <c r="Q55" s="4">
        <v>0</v>
      </c>
      <c r="R55" s="7">
        <v>44926</v>
      </c>
      <c r="S55" s="6">
        <v>44936</v>
      </c>
      <c r="T55" s="4" t="s">
        <v>34</v>
      </c>
      <c r="U55" s="4">
        <v>3560</v>
      </c>
      <c r="V55" s="4">
        <v>0</v>
      </c>
      <c r="W55" s="4">
        <v>0</v>
      </c>
      <c r="X55" s="4" t="s">
        <v>325</v>
      </c>
      <c r="Y55" s="4" t="s">
        <v>326</v>
      </c>
    </row>
    <row r="56" s="4" customFormat="1" spans="1:25">
      <c r="A56" s="4" t="s">
        <v>327</v>
      </c>
      <c r="B56" s="4" t="s">
        <v>26</v>
      </c>
      <c r="C56" s="4" t="s">
        <v>27</v>
      </c>
      <c r="D56" s="4" t="s">
        <v>328</v>
      </c>
      <c r="E56" s="4" t="s">
        <v>329</v>
      </c>
      <c r="F56" s="6">
        <v>44930</v>
      </c>
      <c r="G56" s="6">
        <v>44933</v>
      </c>
      <c r="H56" s="4">
        <v>1</v>
      </c>
      <c r="I56" s="4">
        <v>3</v>
      </c>
      <c r="J56" s="4">
        <v>3</v>
      </c>
      <c r="K56" s="4" t="s">
        <v>30</v>
      </c>
      <c r="L56" s="4">
        <v>4685</v>
      </c>
      <c r="M56" s="4">
        <v>4685</v>
      </c>
      <c r="N56" s="4" t="s">
        <v>330</v>
      </c>
      <c r="O56" s="4" t="s">
        <v>32</v>
      </c>
      <c r="P56" s="4" t="s">
        <v>33</v>
      </c>
      <c r="Q56" s="4">
        <v>0</v>
      </c>
      <c r="R56" s="7">
        <v>44926</v>
      </c>
      <c r="S56" s="6">
        <v>44936</v>
      </c>
      <c r="T56" s="4" t="s">
        <v>34</v>
      </c>
      <c r="U56" s="4">
        <v>4685</v>
      </c>
      <c r="V56" s="4">
        <v>0</v>
      </c>
      <c r="W56" s="4">
        <v>0</v>
      </c>
      <c r="X56" s="4" t="s">
        <v>331</v>
      </c>
      <c r="Y56" s="4" t="s">
        <v>332</v>
      </c>
    </row>
    <row r="57" s="4" customFormat="1" spans="1:25">
      <c r="A57" s="4" t="s">
        <v>333</v>
      </c>
      <c r="B57" s="4" t="s">
        <v>26</v>
      </c>
      <c r="C57" s="4" t="s">
        <v>27</v>
      </c>
      <c r="D57" s="4" t="s">
        <v>334</v>
      </c>
      <c r="E57" s="4" t="s">
        <v>335</v>
      </c>
      <c r="F57" s="6">
        <v>44932</v>
      </c>
      <c r="G57" s="6">
        <v>44933</v>
      </c>
      <c r="H57" s="4">
        <v>1</v>
      </c>
      <c r="I57" s="4">
        <v>1</v>
      </c>
      <c r="J57" s="4">
        <v>1</v>
      </c>
      <c r="K57" s="4" t="s">
        <v>30</v>
      </c>
      <c r="L57" s="4">
        <v>1375</v>
      </c>
      <c r="M57" s="4">
        <v>1375</v>
      </c>
      <c r="N57" s="4" t="s">
        <v>336</v>
      </c>
      <c r="O57" s="4" t="s">
        <v>32</v>
      </c>
      <c r="P57" s="4" t="s">
        <v>33</v>
      </c>
      <c r="Q57" s="4">
        <v>0</v>
      </c>
      <c r="R57" s="7">
        <v>44927</v>
      </c>
      <c r="S57" s="6">
        <v>44936</v>
      </c>
      <c r="T57" s="4" t="s">
        <v>34</v>
      </c>
      <c r="U57" s="4">
        <v>1375</v>
      </c>
      <c r="V57" s="4">
        <v>0</v>
      </c>
      <c r="W57" s="4">
        <v>0</v>
      </c>
      <c r="X57" s="4" t="s">
        <v>337</v>
      </c>
      <c r="Y57" s="4" t="s">
        <v>338</v>
      </c>
    </row>
    <row r="58" s="4" customFormat="1" spans="1:25">
      <c r="A58" s="4" t="s">
        <v>339</v>
      </c>
      <c r="B58" s="4" t="s">
        <v>26</v>
      </c>
      <c r="C58" s="4" t="s">
        <v>27</v>
      </c>
      <c r="D58" s="4" t="s">
        <v>340</v>
      </c>
      <c r="E58" s="4" t="s">
        <v>341</v>
      </c>
      <c r="F58" s="6">
        <v>44932</v>
      </c>
      <c r="G58" s="6">
        <v>44933</v>
      </c>
      <c r="H58" s="4">
        <v>1</v>
      </c>
      <c r="I58" s="4">
        <v>1</v>
      </c>
      <c r="J58" s="4">
        <v>1</v>
      </c>
      <c r="K58" s="4" t="s">
        <v>30</v>
      </c>
      <c r="L58" s="4">
        <v>1578</v>
      </c>
      <c r="M58" s="4">
        <v>1578</v>
      </c>
      <c r="N58" s="4" t="s">
        <v>342</v>
      </c>
      <c r="O58" s="4" t="s">
        <v>32</v>
      </c>
      <c r="P58" s="4" t="s">
        <v>33</v>
      </c>
      <c r="Q58" s="4">
        <v>0</v>
      </c>
      <c r="R58" s="7">
        <v>44927</v>
      </c>
      <c r="S58" s="6">
        <v>44936</v>
      </c>
      <c r="T58" s="4" t="s">
        <v>34</v>
      </c>
      <c r="U58" s="4">
        <v>1578</v>
      </c>
      <c r="V58" s="4">
        <v>0</v>
      </c>
      <c r="W58" s="4">
        <v>0</v>
      </c>
      <c r="X58" s="4" t="s">
        <v>343</v>
      </c>
      <c r="Y58" s="4" t="s">
        <v>344</v>
      </c>
    </row>
    <row r="59" s="4" customFormat="1" spans="1:25">
      <c r="A59" s="4" t="s">
        <v>345</v>
      </c>
      <c r="B59" s="4" t="s">
        <v>26</v>
      </c>
      <c r="C59" s="4" t="s">
        <v>27</v>
      </c>
      <c r="D59" s="4" t="s">
        <v>346</v>
      </c>
      <c r="E59" s="4" t="s">
        <v>347</v>
      </c>
      <c r="F59" s="6">
        <v>44927</v>
      </c>
      <c r="G59" s="6">
        <v>44933</v>
      </c>
      <c r="H59" s="4">
        <v>1</v>
      </c>
      <c r="I59" s="4">
        <v>6</v>
      </c>
      <c r="J59" s="4">
        <v>6</v>
      </c>
      <c r="K59" s="4" t="s">
        <v>30</v>
      </c>
      <c r="L59" s="4">
        <v>1386</v>
      </c>
      <c r="M59" s="4">
        <v>1386</v>
      </c>
      <c r="N59" s="4" t="s">
        <v>348</v>
      </c>
      <c r="O59" s="4" t="s">
        <v>32</v>
      </c>
      <c r="P59" s="4" t="s">
        <v>33</v>
      </c>
      <c r="Q59" s="4">
        <v>0</v>
      </c>
      <c r="R59" s="7">
        <v>44927</v>
      </c>
      <c r="S59" s="6">
        <v>44936</v>
      </c>
      <c r="T59" s="4" t="s">
        <v>34</v>
      </c>
      <c r="U59" s="4">
        <v>1386</v>
      </c>
      <c r="V59" s="4">
        <v>0</v>
      </c>
      <c r="W59" s="4">
        <v>0</v>
      </c>
      <c r="X59" s="4" t="s">
        <v>349</v>
      </c>
      <c r="Y59" s="4" t="s">
        <v>350</v>
      </c>
    </row>
    <row r="60" s="4" customFormat="1" spans="1:25">
      <c r="A60" s="4" t="s">
        <v>351</v>
      </c>
      <c r="B60" s="4" t="s">
        <v>26</v>
      </c>
      <c r="C60" s="4" t="s">
        <v>27</v>
      </c>
      <c r="D60" s="4" t="s">
        <v>352</v>
      </c>
      <c r="E60" s="4" t="s">
        <v>353</v>
      </c>
      <c r="F60" s="6">
        <v>44927</v>
      </c>
      <c r="G60" s="6">
        <v>44933</v>
      </c>
      <c r="H60" s="4">
        <v>1</v>
      </c>
      <c r="I60" s="4">
        <v>6</v>
      </c>
      <c r="J60" s="4">
        <v>6</v>
      </c>
      <c r="K60" s="4" t="s">
        <v>30</v>
      </c>
      <c r="L60" s="4">
        <v>3676</v>
      </c>
      <c r="M60" s="4">
        <v>3676</v>
      </c>
      <c r="N60" s="4" t="s">
        <v>354</v>
      </c>
      <c r="O60" s="4" t="s">
        <v>32</v>
      </c>
      <c r="P60" s="4" t="s">
        <v>33</v>
      </c>
      <c r="Q60" s="4">
        <v>0</v>
      </c>
      <c r="R60" s="7">
        <v>44927</v>
      </c>
      <c r="S60" s="6">
        <v>44936</v>
      </c>
      <c r="T60" s="4" t="s">
        <v>34</v>
      </c>
      <c r="U60" s="4">
        <v>3676</v>
      </c>
      <c r="V60" s="4">
        <v>0</v>
      </c>
      <c r="W60" s="4">
        <v>0</v>
      </c>
      <c r="X60" s="4" t="s">
        <v>355</v>
      </c>
      <c r="Y60" s="4" t="s">
        <v>356</v>
      </c>
    </row>
    <row r="61" s="4" customFormat="1" spans="1:25">
      <c r="A61" s="4" t="s">
        <v>357</v>
      </c>
      <c r="B61" s="4" t="s">
        <v>26</v>
      </c>
      <c r="C61" s="4" t="s">
        <v>27</v>
      </c>
      <c r="D61" s="4" t="s">
        <v>358</v>
      </c>
      <c r="E61" s="4" t="s">
        <v>306</v>
      </c>
      <c r="F61" s="6">
        <v>44932</v>
      </c>
      <c r="G61" s="6">
        <v>44933</v>
      </c>
      <c r="H61" s="4">
        <v>1</v>
      </c>
      <c r="I61" s="4">
        <v>1</v>
      </c>
      <c r="J61" s="4">
        <v>1</v>
      </c>
      <c r="K61" s="4" t="s">
        <v>30</v>
      </c>
      <c r="L61" s="4">
        <v>239</v>
      </c>
      <c r="M61" s="4">
        <v>239</v>
      </c>
      <c r="N61" s="4" t="s">
        <v>359</v>
      </c>
      <c r="O61" s="4" t="s">
        <v>32</v>
      </c>
      <c r="P61" s="4" t="s">
        <v>33</v>
      </c>
      <c r="Q61" s="4">
        <v>0</v>
      </c>
      <c r="R61" s="7">
        <v>44927</v>
      </c>
      <c r="S61" s="6">
        <v>44936</v>
      </c>
      <c r="T61" s="4" t="s">
        <v>34</v>
      </c>
      <c r="U61" s="4">
        <v>239</v>
      </c>
      <c r="V61" s="4">
        <v>0</v>
      </c>
      <c r="W61" s="4">
        <v>0</v>
      </c>
      <c r="X61" s="4" t="s">
        <v>360</v>
      </c>
      <c r="Y61" s="4" t="s">
        <v>361</v>
      </c>
    </row>
    <row r="62" s="4" customFormat="1" spans="1:25">
      <c r="A62" s="4" t="s">
        <v>362</v>
      </c>
      <c r="B62" s="4" t="s">
        <v>26</v>
      </c>
      <c r="C62" s="4" t="s">
        <v>27</v>
      </c>
      <c r="D62" s="4" t="s">
        <v>363</v>
      </c>
      <c r="E62" s="4" t="s">
        <v>62</v>
      </c>
      <c r="F62" s="6">
        <v>44929</v>
      </c>
      <c r="G62" s="6">
        <v>44933</v>
      </c>
      <c r="H62" s="4">
        <v>1</v>
      </c>
      <c r="I62" s="4">
        <v>4</v>
      </c>
      <c r="J62" s="4">
        <v>4</v>
      </c>
      <c r="K62" s="4" t="s">
        <v>30</v>
      </c>
      <c r="L62" s="4">
        <v>1272</v>
      </c>
      <c r="M62" s="4">
        <v>1272</v>
      </c>
      <c r="N62" s="4" t="s">
        <v>364</v>
      </c>
      <c r="O62" s="4" t="s">
        <v>32</v>
      </c>
      <c r="P62" s="4" t="s">
        <v>33</v>
      </c>
      <c r="Q62" s="4">
        <v>0</v>
      </c>
      <c r="R62" s="7">
        <v>44927</v>
      </c>
      <c r="S62" s="6">
        <v>44936</v>
      </c>
      <c r="T62" s="4" t="s">
        <v>34</v>
      </c>
      <c r="U62" s="4">
        <v>1272</v>
      </c>
      <c r="V62" s="4">
        <v>0</v>
      </c>
      <c r="W62" s="4">
        <v>0</v>
      </c>
      <c r="X62" s="4" t="s">
        <v>365</v>
      </c>
      <c r="Y62" s="4" t="s">
        <v>366</v>
      </c>
    </row>
    <row r="63" s="4" customFormat="1" spans="1:25">
      <c r="A63" s="4" t="s">
        <v>367</v>
      </c>
      <c r="B63" s="4" t="s">
        <v>26</v>
      </c>
      <c r="C63" s="4" t="s">
        <v>27</v>
      </c>
      <c r="D63" s="4" t="s">
        <v>368</v>
      </c>
      <c r="E63" s="4" t="s">
        <v>369</v>
      </c>
      <c r="F63" s="6">
        <v>44932</v>
      </c>
      <c r="G63" s="6">
        <v>44933</v>
      </c>
      <c r="H63" s="4">
        <v>1</v>
      </c>
      <c r="I63" s="4">
        <v>1</v>
      </c>
      <c r="J63" s="4">
        <v>1</v>
      </c>
      <c r="K63" s="4" t="s">
        <v>30</v>
      </c>
      <c r="L63" s="4">
        <v>509</v>
      </c>
      <c r="M63" s="4">
        <v>509</v>
      </c>
      <c r="N63" s="4" t="s">
        <v>370</v>
      </c>
      <c r="O63" s="4" t="s">
        <v>32</v>
      </c>
      <c r="P63" s="4" t="s">
        <v>33</v>
      </c>
      <c r="Q63" s="4">
        <v>0</v>
      </c>
      <c r="R63" s="7">
        <v>44927</v>
      </c>
      <c r="S63" s="6">
        <v>44936</v>
      </c>
      <c r="T63" s="4" t="s">
        <v>34</v>
      </c>
      <c r="U63" s="4">
        <v>509</v>
      </c>
      <c r="V63" s="4">
        <v>0</v>
      </c>
      <c r="W63" s="4">
        <v>0</v>
      </c>
      <c r="X63" s="4" t="s">
        <v>371</v>
      </c>
      <c r="Y63" s="4" t="s">
        <v>372</v>
      </c>
    </row>
    <row r="64" s="4" customFormat="1" spans="1:25">
      <c r="A64" s="4" t="s">
        <v>373</v>
      </c>
      <c r="B64" s="4" t="s">
        <v>26</v>
      </c>
      <c r="C64" s="4" t="s">
        <v>27</v>
      </c>
      <c r="D64" s="4" t="s">
        <v>374</v>
      </c>
      <c r="E64" s="4" t="s">
        <v>375</v>
      </c>
      <c r="F64" s="6">
        <v>44930</v>
      </c>
      <c r="G64" s="6">
        <v>44933</v>
      </c>
      <c r="H64" s="4">
        <v>1</v>
      </c>
      <c r="I64" s="4">
        <v>3</v>
      </c>
      <c r="J64" s="4">
        <v>3</v>
      </c>
      <c r="K64" s="4" t="s">
        <v>30</v>
      </c>
      <c r="L64" s="4">
        <v>2853</v>
      </c>
      <c r="M64" s="4">
        <v>2853</v>
      </c>
      <c r="N64" s="4" t="s">
        <v>376</v>
      </c>
      <c r="O64" s="4" t="s">
        <v>32</v>
      </c>
      <c r="P64" s="4" t="s">
        <v>33</v>
      </c>
      <c r="Q64" s="4">
        <v>0</v>
      </c>
      <c r="R64" s="7">
        <v>44927</v>
      </c>
      <c r="S64" s="6">
        <v>44936</v>
      </c>
      <c r="T64" s="4" t="s">
        <v>34</v>
      </c>
      <c r="U64" s="4">
        <v>2853</v>
      </c>
      <c r="V64" s="4">
        <v>0</v>
      </c>
      <c r="W64" s="4">
        <v>0</v>
      </c>
      <c r="X64" s="4" t="s">
        <v>377</v>
      </c>
      <c r="Y64" s="4" t="s">
        <v>378</v>
      </c>
    </row>
    <row r="65" s="4" customFormat="1" spans="1:25">
      <c r="A65" s="4" t="s">
        <v>379</v>
      </c>
      <c r="B65" s="4" t="s">
        <v>26</v>
      </c>
      <c r="C65" s="4" t="s">
        <v>27</v>
      </c>
      <c r="D65" s="4" t="s">
        <v>380</v>
      </c>
      <c r="E65" s="4" t="s">
        <v>381</v>
      </c>
      <c r="F65" s="6">
        <v>44929</v>
      </c>
      <c r="G65" s="6">
        <v>44933</v>
      </c>
      <c r="H65" s="4">
        <v>1</v>
      </c>
      <c r="I65" s="4">
        <v>4</v>
      </c>
      <c r="J65" s="4">
        <v>4</v>
      </c>
      <c r="K65" s="4" t="s">
        <v>30</v>
      </c>
      <c r="L65" s="4">
        <v>6320</v>
      </c>
      <c r="M65" s="4">
        <v>6320</v>
      </c>
      <c r="N65" s="4" t="s">
        <v>382</v>
      </c>
      <c r="O65" s="4" t="s">
        <v>32</v>
      </c>
      <c r="P65" s="4" t="s">
        <v>33</v>
      </c>
      <c r="Q65" s="4">
        <v>0</v>
      </c>
      <c r="R65" s="7">
        <v>44927</v>
      </c>
      <c r="S65" s="6">
        <v>44936</v>
      </c>
      <c r="T65" s="4" t="s">
        <v>34</v>
      </c>
      <c r="U65" s="4">
        <v>6320</v>
      </c>
      <c r="V65" s="4">
        <v>0</v>
      </c>
      <c r="W65" s="4">
        <v>0</v>
      </c>
      <c r="X65" s="4" t="s">
        <v>383</v>
      </c>
      <c r="Y65" s="4" t="s">
        <v>35</v>
      </c>
    </row>
    <row r="66" s="4" customFormat="1" spans="1:25">
      <c r="A66" s="4" t="s">
        <v>384</v>
      </c>
      <c r="B66" s="4" t="s">
        <v>26</v>
      </c>
      <c r="C66" s="4" t="s">
        <v>27</v>
      </c>
      <c r="D66" s="4" t="s">
        <v>385</v>
      </c>
      <c r="E66" s="4" t="s">
        <v>386</v>
      </c>
      <c r="F66" s="6">
        <v>44932</v>
      </c>
      <c r="G66" s="6">
        <v>44933</v>
      </c>
      <c r="H66" s="4">
        <v>1</v>
      </c>
      <c r="I66" s="4">
        <v>1</v>
      </c>
      <c r="J66" s="4">
        <v>1</v>
      </c>
      <c r="K66" s="4" t="s">
        <v>30</v>
      </c>
      <c r="L66" s="4">
        <v>3170</v>
      </c>
      <c r="M66" s="4">
        <v>3170</v>
      </c>
      <c r="N66" s="4" t="s">
        <v>387</v>
      </c>
      <c r="O66" s="4" t="s">
        <v>32</v>
      </c>
      <c r="P66" s="4" t="s">
        <v>33</v>
      </c>
      <c r="Q66" s="4">
        <v>0</v>
      </c>
      <c r="R66" s="7">
        <v>44928</v>
      </c>
      <c r="S66" s="6">
        <v>44936</v>
      </c>
      <c r="T66" s="4" t="s">
        <v>34</v>
      </c>
      <c r="U66" s="4">
        <v>3170</v>
      </c>
      <c r="V66" s="4">
        <v>0</v>
      </c>
      <c r="W66" s="4">
        <v>0</v>
      </c>
      <c r="X66" s="4" t="s">
        <v>388</v>
      </c>
      <c r="Y66" s="4" t="s">
        <v>389</v>
      </c>
    </row>
    <row r="67" s="4" customFormat="1" spans="1:25">
      <c r="A67" s="4" t="s">
        <v>390</v>
      </c>
      <c r="B67" s="4" t="s">
        <v>26</v>
      </c>
      <c r="C67" s="4" t="s">
        <v>27</v>
      </c>
      <c r="D67" s="4" t="s">
        <v>391</v>
      </c>
      <c r="E67" s="4" t="s">
        <v>392</v>
      </c>
      <c r="F67" s="6">
        <v>44928</v>
      </c>
      <c r="G67" s="6">
        <v>44933</v>
      </c>
      <c r="H67" s="4">
        <v>1</v>
      </c>
      <c r="I67" s="4">
        <v>5</v>
      </c>
      <c r="J67" s="4">
        <v>5</v>
      </c>
      <c r="K67" s="4" t="s">
        <v>30</v>
      </c>
      <c r="L67" s="4">
        <v>2716</v>
      </c>
      <c r="M67" s="4">
        <v>2716</v>
      </c>
      <c r="N67" s="4" t="s">
        <v>393</v>
      </c>
      <c r="O67" s="4" t="s">
        <v>32</v>
      </c>
      <c r="P67" s="4" t="s">
        <v>33</v>
      </c>
      <c r="Q67" s="4">
        <v>0</v>
      </c>
      <c r="R67" s="7">
        <v>44928</v>
      </c>
      <c r="S67" s="6">
        <v>44936</v>
      </c>
      <c r="T67" s="4" t="s">
        <v>34</v>
      </c>
      <c r="U67" s="4">
        <v>2716</v>
      </c>
      <c r="V67" s="4">
        <v>0</v>
      </c>
      <c r="W67" s="4">
        <v>0</v>
      </c>
      <c r="X67" s="4" t="s">
        <v>394</v>
      </c>
      <c r="Y67" s="4" t="s">
        <v>395</v>
      </c>
    </row>
    <row r="68" s="4" customFormat="1" spans="1:25">
      <c r="A68" s="4" t="s">
        <v>396</v>
      </c>
      <c r="B68" s="4" t="s">
        <v>26</v>
      </c>
      <c r="C68" s="4" t="s">
        <v>27</v>
      </c>
      <c r="D68" s="4" t="s">
        <v>397</v>
      </c>
      <c r="E68" s="4" t="s">
        <v>386</v>
      </c>
      <c r="F68" s="6">
        <v>44932</v>
      </c>
      <c r="G68" s="6">
        <v>44933</v>
      </c>
      <c r="H68" s="4">
        <v>1</v>
      </c>
      <c r="I68" s="4">
        <v>1</v>
      </c>
      <c r="J68" s="4">
        <v>1</v>
      </c>
      <c r="K68" s="4" t="s">
        <v>30</v>
      </c>
      <c r="L68" s="4">
        <v>1091</v>
      </c>
      <c r="M68" s="4">
        <v>1091</v>
      </c>
      <c r="N68" s="4" t="s">
        <v>398</v>
      </c>
      <c r="O68" s="4" t="s">
        <v>32</v>
      </c>
      <c r="P68" s="4" t="s">
        <v>33</v>
      </c>
      <c r="Q68" s="4">
        <v>0</v>
      </c>
      <c r="R68" s="7">
        <v>44928</v>
      </c>
      <c r="S68" s="6">
        <v>44936</v>
      </c>
      <c r="T68" s="4" t="s">
        <v>34</v>
      </c>
      <c r="U68" s="4">
        <v>1091</v>
      </c>
      <c r="V68" s="4">
        <v>0</v>
      </c>
      <c r="W68" s="4">
        <v>0</v>
      </c>
      <c r="X68" s="4" t="s">
        <v>399</v>
      </c>
      <c r="Y68" s="4" t="s">
        <v>400</v>
      </c>
    </row>
    <row r="69" s="4" customFormat="1" spans="1:25">
      <c r="A69" s="4" t="s">
        <v>401</v>
      </c>
      <c r="B69" s="4" t="s">
        <v>26</v>
      </c>
      <c r="C69" s="4" t="s">
        <v>27</v>
      </c>
      <c r="D69" s="4" t="s">
        <v>402</v>
      </c>
      <c r="E69" s="4" t="s">
        <v>386</v>
      </c>
      <c r="F69" s="6">
        <v>44930</v>
      </c>
      <c r="G69" s="6">
        <v>44933</v>
      </c>
      <c r="H69" s="4">
        <v>1</v>
      </c>
      <c r="I69" s="4">
        <v>3</v>
      </c>
      <c r="J69" s="4">
        <v>3</v>
      </c>
      <c r="K69" s="4" t="s">
        <v>30</v>
      </c>
      <c r="L69" s="4">
        <v>4047</v>
      </c>
      <c r="M69" s="4">
        <v>4047</v>
      </c>
      <c r="N69" s="4" t="s">
        <v>403</v>
      </c>
      <c r="O69" s="4" t="s">
        <v>32</v>
      </c>
      <c r="P69" s="4" t="s">
        <v>33</v>
      </c>
      <c r="Q69" s="4">
        <v>0</v>
      </c>
      <c r="R69" s="7">
        <v>44928</v>
      </c>
      <c r="S69" s="6">
        <v>44936</v>
      </c>
      <c r="T69" s="4" t="s">
        <v>34</v>
      </c>
      <c r="U69" s="4">
        <v>4047</v>
      </c>
      <c r="V69" s="4">
        <v>0</v>
      </c>
      <c r="W69" s="4">
        <v>0</v>
      </c>
      <c r="X69" s="4" t="s">
        <v>404</v>
      </c>
      <c r="Y69" s="4" t="s">
        <v>35</v>
      </c>
    </row>
    <row r="70" s="4" customFormat="1" spans="1:25">
      <c r="A70" s="4" t="s">
        <v>405</v>
      </c>
      <c r="B70" s="4" t="s">
        <v>26</v>
      </c>
      <c r="C70" s="4" t="s">
        <v>27</v>
      </c>
      <c r="D70" s="4" t="s">
        <v>406</v>
      </c>
      <c r="E70" s="4" t="s">
        <v>407</v>
      </c>
      <c r="F70" s="6">
        <v>44929</v>
      </c>
      <c r="G70" s="6">
        <v>44933</v>
      </c>
      <c r="H70" s="4">
        <v>1</v>
      </c>
      <c r="I70" s="4">
        <v>4</v>
      </c>
      <c r="J70" s="4">
        <v>4</v>
      </c>
      <c r="K70" s="4" t="s">
        <v>30</v>
      </c>
      <c r="L70" s="4">
        <v>1904</v>
      </c>
      <c r="M70" s="4">
        <v>1904</v>
      </c>
      <c r="N70" s="4" t="s">
        <v>408</v>
      </c>
      <c r="O70" s="4" t="s">
        <v>32</v>
      </c>
      <c r="P70" s="4" t="s">
        <v>33</v>
      </c>
      <c r="Q70" s="4">
        <v>0</v>
      </c>
      <c r="R70" s="7">
        <v>44928</v>
      </c>
      <c r="S70" s="6">
        <v>44936</v>
      </c>
      <c r="T70" s="4" t="s">
        <v>34</v>
      </c>
      <c r="U70" s="4">
        <v>1904</v>
      </c>
      <c r="V70" s="4">
        <v>0</v>
      </c>
      <c r="W70" s="4">
        <v>0</v>
      </c>
      <c r="X70" s="4" t="s">
        <v>409</v>
      </c>
      <c r="Y70" s="4" t="s">
        <v>35</v>
      </c>
    </row>
    <row r="71" s="4" customFormat="1" spans="1:25">
      <c r="A71" s="4" t="s">
        <v>410</v>
      </c>
      <c r="B71" s="4" t="s">
        <v>26</v>
      </c>
      <c r="C71" s="4" t="s">
        <v>27</v>
      </c>
      <c r="D71" s="4" t="s">
        <v>411</v>
      </c>
      <c r="E71" s="4" t="s">
        <v>412</v>
      </c>
      <c r="F71" s="6">
        <v>44930</v>
      </c>
      <c r="G71" s="6">
        <v>44933</v>
      </c>
      <c r="H71" s="4">
        <v>1</v>
      </c>
      <c r="I71" s="4">
        <v>3</v>
      </c>
      <c r="J71" s="4">
        <v>3</v>
      </c>
      <c r="K71" s="4" t="s">
        <v>30</v>
      </c>
      <c r="L71" s="4">
        <v>1332</v>
      </c>
      <c r="M71" s="4">
        <v>1332</v>
      </c>
      <c r="N71" s="4" t="s">
        <v>413</v>
      </c>
      <c r="O71" s="4" t="s">
        <v>32</v>
      </c>
      <c r="P71" s="4" t="s">
        <v>33</v>
      </c>
      <c r="Q71" s="4">
        <v>0</v>
      </c>
      <c r="R71" s="7">
        <v>44928</v>
      </c>
      <c r="S71" s="6">
        <v>44936</v>
      </c>
      <c r="T71" s="4" t="s">
        <v>34</v>
      </c>
      <c r="U71" s="4">
        <v>1332</v>
      </c>
      <c r="V71" s="4">
        <v>0</v>
      </c>
      <c r="W71" s="4">
        <v>0</v>
      </c>
      <c r="X71" s="4" t="s">
        <v>414</v>
      </c>
      <c r="Y71" s="4" t="s">
        <v>35</v>
      </c>
    </row>
    <row r="72" s="4" customFormat="1" spans="1:25">
      <c r="A72" s="4" t="s">
        <v>415</v>
      </c>
      <c r="B72" s="4" t="s">
        <v>26</v>
      </c>
      <c r="C72" s="4" t="s">
        <v>27</v>
      </c>
      <c r="D72" s="4" t="s">
        <v>416</v>
      </c>
      <c r="E72" s="4" t="s">
        <v>323</v>
      </c>
      <c r="F72" s="6">
        <v>44932</v>
      </c>
      <c r="G72" s="6">
        <v>44933</v>
      </c>
      <c r="H72" s="4">
        <v>1</v>
      </c>
      <c r="I72" s="4">
        <v>1</v>
      </c>
      <c r="J72" s="4">
        <v>1</v>
      </c>
      <c r="K72" s="4" t="s">
        <v>30</v>
      </c>
      <c r="L72" s="4">
        <v>380</v>
      </c>
      <c r="M72" s="4">
        <v>380</v>
      </c>
      <c r="N72" s="4" t="s">
        <v>417</v>
      </c>
      <c r="O72" s="4" t="s">
        <v>32</v>
      </c>
      <c r="P72" s="4" t="s">
        <v>33</v>
      </c>
      <c r="Q72" s="4">
        <v>0</v>
      </c>
      <c r="R72" s="7">
        <v>44929</v>
      </c>
      <c r="S72" s="6">
        <v>44936</v>
      </c>
      <c r="T72" s="4" t="s">
        <v>34</v>
      </c>
      <c r="U72" s="4">
        <v>380</v>
      </c>
      <c r="V72" s="4">
        <v>0</v>
      </c>
      <c r="W72" s="4">
        <v>0</v>
      </c>
      <c r="X72" s="4" t="s">
        <v>418</v>
      </c>
      <c r="Y72" s="4" t="s">
        <v>35</v>
      </c>
    </row>
    <row r="73" s="4" customFormat="1" spans="1:25">
      <c r="A73" s="4" t="s">
        <v>419</v>
      </c>
      <c r="B73" s="4" t="s">
        <v>26</v>
      </c>
      <c r="C73" s="4" t="s">
        <v>27</v>
      </c>
      <c r="D73" s="4" t="s">
        <v>420</v>
      </c>
      <c r="E73" s="4" t="s">
        <v>168</v>
      </c>
      <c r="F73" s="6">
        <v>44930</v>
      </c>
      <c r="G73" s="6">
        <v>44933</v>
      </c>
      <c r="H73" s="4">
        <v>1</v>
      </c>
      <c r="I73" s="4">
        <v>3</v>
      </c>
      <c r="J73" s="4">
        <v>3</v>
      </c>
      <c r="K73" s="4" t="s">
        <v>30</v>
      </c>
      <c r="L73" s="4">
        <v>3168</v>
      </c>
      <c r="M73" s="4">
        <v>3168</v>
      </c>
      <c r="N73" s="4" t="s">
        <v>421</v>
      </c>
      <c r="O73" s="4" t="s">
        <v>32</v>
      </c>
      <c r="P73" s="4" t="s">
        <v>33</v>
      </c>
      <c r="Q73" s="4">
        <v>0</v>
      </c>
      <c r="R73" s="7">
        <v>44929</v>
      </c>
      <c r="S73" s="6">
        <v>44936</v>
      </c>
      <c r="T73" s="4" t="s">
        <v>34</v>
      </c>
      <c r="U73" s="4">
        <v>3168</v>
      </c>
      <c r="V73" s="4">
        <v>0</v>
      </c>
      <c r="W73" s="4">
        <v>0</v>
      </c>
      <c r="X73" s="4" t="s">
        <v>422</v>
      </c>
      <c r="Y73" s="4" t="s">
        <v>423</v>
      </c>
    </row>
    <row r="74" s="4" customFormat="1" spans="1:25">
      <c r="A74" s="4" t="s">
        <v>424</v>
      </c>
      <c r="B74" s="4" t="s">
        <v>26</v>
      </c>
      <c r="C74" s="4" t="s">
        <v>27</v>
      </c>
      <c r="D74" s="4" t="s">
        <v>425</v>
      </c>
      <c r="E74" s="4" t="s">
        <v>426</v>
      </c>
      <c r="F74" s="6">
        <v>44931</v>
      </c>
      <c r="G74" s="6">
        <v>44933</v>
      </c>
      <c r="H74" s="4">
        <v>1</v>
      </c>
      <c r="I74" s="4">
        <v>2</v>
      </c>
      <c r="J74" s="4">
        <v>2</v>
      </c>
      <c r="K74" s="4" t="s">
        <v>30</v>
      </c>
      <c r="L74" s="4">
        <v>1190</v>
      </c>
      <c r="M74" s="4">
        <v>1190</v>
      </c>
      <c r="N74" s="4" t="s">
        <v>427</v>
      </c>
      <c r="O74" s="4" t="s">
        <v>32</v>
      </c>
      <c r="P74" s="4" t="s">
        <v>33</v>
      </c>
      <c r="Q74" s="4">
        <v>0</v>
      </c>
      <c r="R74" s="7">
        <v>44929</v>
      </c>
      <c r="S74" s="6">
        <v>44936</v>
      </c>
      <c r="T74" s="4" t="s">
        <v>34</v>
      </c>
      <c r="U74" s="4">
        <v>1190</v>
      </c>
      <c r="V74" s="4">
        <v>0</v>
      </c>
      <c r="W74" s="4">
        <v>0</v>
      </c>
      <c r="X74" s="4" t="s">
        <v>428</v>
      </c>
      <c r="Y74" s="4" t="s">
        <v>35</v>
      </c>
    </row>
    <row r="75" s="4" customFormat="1" spans="1:25">
      <c r="A75" s="4" t="s">
        <v>429</v>
      </c>
      <c r="B75" s="4" t="s">
        <v>26</v>
      </c>
      <c r="C75" s="4" t="s">
        <v>27</v>
      </c>
      <c r="D75" s="4" t="s">
        <v>278</v>
      </c>
      <c r="E75" s="4" t="s">
        <v>279</v>
      </c>
      <c r="F75" s="6">
        <v>44931</v>
      </c>
      <c r="G75" s="6">
        <v>44933</v>
      </c>
      <c r="H75" s="4">
        <v>1</v>
      </c>
      <c r="I75" s="4">
        <v>2</v>
      </c>
      <c r="J75" s="4">
        <v>2</v>
      </c>
      <c r="K75" s="4" t="s">
        <v>30</v>
      </c>
      <c r="L75" s="4">
        <v>1620</v>
      </c>
      <c r="M75" s="4">
        <v>1620</v>
      </c>
      <c r="N75" s="4" t="s">
        <v>430</v>
      </c>
      <c r="O75" s="4" t="s">
        <v>32</v>
      </c>
      <c r="P75" s="4" t="s">
        <v>33</v>
      </c>
      <c r="Q75" s="4">
        <v>0</v>
      </c>
      <c r="R75" s="7">
        <v>44929</v>
      </c>
      <c r="S75" s="6">
        <v>44936</v>
      </c>
      <c r="T75" s="4" t="s">
        <v>34</v>
      </c>
      <c r="U75" s="4">
        <v>1620</v>
      </c>
      <c r="V75" s="4">
        <v>0</v>
      </c>
      <c r="W75" s="4">
        <v>0</v>
      </c>
      <c r="X75" s="4" t="s">
        <v>431</v>
      </c>
      <c r="Y75" s="4" t="s">
        <v>432</v>
      </c>
    </row>
    <row r="76" s="4" customFormat="1" spans="1:25">
      <c r="A76" s="4" t="s">
        <v>433</v>
      </c>
      <c r="B76" s="4" t="s">
        <v>26</v>
      </c>
      <c r="C76" s="4" t="s">
        <v>27</v>
      </c>
      <c r="D76" s="4" t="s">
        <v>434</v>
      </c>
      <c r="E76" s="4" t="s">
        <v>435</v>
      </c>
      <c r="F76" s="6">
        <v>44931</v>
      </c>
      <c r="G76" s="6">
        <v>44933</v>
      </c>
      <c r="H76" s="4">
        <v>1</v>
      </c>
      <c r="I76" s="4">
        <v>2</v>
      </c>
      <c r="J76" s="4">
        <v>2</v>
      </c>
      <c r="K76" s="4" t="s">
        <v>30</v>
      </c>
      <c r="L76" s="4">
        <v>1028</v>
      </c>
      <c r="M76" s="4">
        <v>1028</v>
      </c>
      <c r="N76" s="4" t="s">
        <v>436</v>
      </c>
      <c r="O76" s="4" t="s">
        <v>32</v>
      </c>
      <c r="P76" s="4" t="s">
        <v>33</v>
      </c>
      <c r="Q76" s="4">
        <v>0</v>
      </c>
      <c r="R76" s="7">
        <v>44929</v>
      </c>
      <c r="S76" s="6">
        <v>44936</v>
      </c>
      <c r="T76" s="4" t="s">
        <v>34</v>
      </c>
      <c r="U76" s="4">
        <v>1028</v>
      </c>
      <c r="V76" s="4">
        <v>0</v>
      </c>
      <c r="W76" s="4">
        <v>0</v>
      </c>
      <c r="X76" s="4" t="s">
        <v>437</v>
      </c>
      <c r="Y76" s="4" t="s">
        <v>35</v>
      </c>
    </row>
    <row r="77" s="4" customFormat="1" spans="1:25">
      <c r="A77" s="4" t="s">
        <v>438</v>
      </c>
      <c r="B77" s="4" t="s">
        <v>26</v>
      </c>
      <c r="C77" s="4" t="s">
        <v>27</v>
      </c>
      <c r="D77" s="4" t="s">
        <v>439</v>
      </c>
      <c r="E77" s="4" t="s">
        <v>440</v>
      </c>
      <c r="F77" s="6">
        <v>44930</v>
      </c>
      <c r="G77" s="6">
        <v>44933</v>
      </c>
      <c r="H77" s="4">
        <v>1</v>
      </c>
      <c r="I77" s="4">
        <v>3</v>
      </c>
      <c r="J77" s="4">
        <v>3</v>
      </c>
      <c r="K77" s="4" t="s">
        <v>30</v>
      </c>
      <c r="L77" s="4">
        <v>2301</v>
      </c>
      <c r="M77" s="4">
        <v>2301</v>
      </c>
      <c r="N77" s="4" t="s">
        <v>441</v>
      </c>
      <c r="O77" s="4" t="s">
        <v>32</v>
      </c>
      <c r="P77" s="4" t="s">
        <v>33</v>
      </c>
      <c r="Q77" s="4">
        <v>0</v>
      </c>
      <c r="R77" s="7">
        <v>44929</v>
      </c>
      <c r="S77" s="6">
        <v>44936</v>
      </c>
      <c r="T77" s="4" t="s">
        <v>34</v>
      </c>
      <c r="U77" s="4">
        <v>2301</v>
      </c>
      <c r="V77" s="4">
        <v>0</v>
      </c>
      <c r="W77" s="4">
        <v>0</v>
      </c>
      <c r="X77" s="4" t="s">
        <v>442</v>
      </c>
      <c r="Y77" s="4" t="s">
        <v>443</v>
      </c>
    </row>
    <row r="78" s="4" customFormat="1" spans="1:25">
      <c r="A78" s="4" t="s">
        <v>444</v>
      </c>
      <c r="B78" s="4" t="s">
        <v>26</v>
      </c>
      <c r="C78" s="4" t="s">
        <v>27</v>
      </c>
      <c r="D78" s="4" t="s">
        <v>445</v>
      </c>
      <c r="E78" s="4" t="s">
        <v>446</v>
      </c>
      <c r="F78" s="6">
        <v>44932</v>
      </c>
      <c r="G78" s="6">
        <v>44933</v>
      </c>
      <c r="H78" s="4">
        <v>1</v>
      </c>
      <c r="I78" s="4">
        <v>1</v>
      </c>
      <c r="J78" s="4">
        <v>1</v>
      </c>
      <c r="K78" s="4" t="s">
        <v>30</v>
      </c>
      <c r="L78" s="4">
        <v>795</v>
      </c>
      <c r="M78" s="4">
        <v>795</v>
      </c>
      <c r="N78" s="4" t="s">
        <v>447</v>
      </c>
      <c r="O78" s="4" t="s">
        <v>32</v>
      </c>
      <c r="P78" s="4" t="s">
        <v>33</v>
      </c>
      <c r="Q78" s="4">
        <v>0</v>
      </c>
      <c r="R78" s="7">
        <v>44929</v>
      </c>
      <c r="S78" s="6">
        <v>44936</v>
      </c>
      <c r="T78" s="4" t="s">
        <v>34</v>
      </c>
      <c r="U78" s="4">
        <v>795</v>
      </c>
      <c r="V78" s="4">
        <v>0</v>
      </c>
      <c r="W78" s="4">
        <v>0</v>
      </c>
      <c r="X78" s="4" t="s">
        <v>448</v>
      </c>
      <c r="Y78" s="4" t="s">
        <v>449</v>
      </c>
    </row>
    <row r="79" s="4" customFormat="1" spans="1:25">
      <c r="A79" s="4" t="s">
        <v>450</v>
      </c>
      <c r="B79" s="4" t="s">
        <v>26</v>
      </c>
      <c r="C79" s="4" t="s">
        <v>27</v>
      </c>
      <c r="D79" s="4" t="s">
        <v>451</v>
      </c>
      <c r="E79" s="4" t="s">
        <v>452</v>
      </c>
      <c r="F79" s="6">
        <v>44932</v>
      </c>
      <c r="G79" s="6">
        <v>44933</v>
      </c>
      <c r="H79" s="4">
        <v>5</v>
      </c>
      <c r="I79" s="4">
        <v>1</v>
      </c>
      <c r="J79" s="4">
        <v>5</v>
      </c>
      <c r="K79" s="4" t="s">
        <v>30</v>
      </c>
      <c r="L79" s="4">
        <v>1845</v>
      </c>
      <c r="M79" s="4">
        <v>1845</v>
      </c>
      <c r="N79" s="4" t="s">
        <v>453</v>
      </c>
      <c r="O79" s="4" t="s">
        <v>32</v>
      </c>
      <c r="P79" s="4" t="s">
        <v>33</v>
      </c>
      <c r="Q79" s="4">
        <v>0</v>
      </c>
      <c r="R79" s="7">
        <v>44929</v>
      </c>
      <c r="S79" s="6">
        <v>44936</v>
      </c>
      <c r="T79" s="4" t="s">
        <v>34</v>
      </c>
      <c r="U79" s="4">
        <v>1845</v>
      </c>
      <c r="V79" s="4">
        <v>0</v>
      </c>
      <c r="W79" s="4">
        <v>0</v>
      </c>
      <c r="X79" s="4" t="s">
        <v>454</v>
      </c>
      <c r="Y79" s="4" t="s">
        <v>35</v>
      </c>
    </row>
    <row r="80" s="4" customFormat="1" spans="1:25">
      <c r="A80" s="4" t="s">
        <v>455</v>
      </c>
      <c r="B80" s="4" t="s">
        <v>26</v>
      </c>
      <c r="C80" s="4" t="s">
        <v>27</v>
      </c>
      <c r="D80" s="4" t="s">
        <v>456</v>
      </c>
      <c r="E80" s="4" t="s">
        <v>457</v>
      </c>
      <c r="F80" s="6">
        <v>44931</v>
      </c>
      <c r="G80" s="6">
        <v>44933</v>
      </c>
      <c r="H80" s="4">
        <v>1</v>
      </c>
      <c r="I80" s="4">
        <v>2</v>
      </c>
      <c r="J80" s="4">
        <v>2</v>
      </c>
      <c r="K80" s="4" t="s">
        <v>30</v>
      </c>
      <c r="L80" s="4">
        <v>368</v>
      </c>
      <c r="M80" s="4">
        <v>368</v>
      </c>
      <c r="N80" s="4" t="s">
        <v>458</v>
      </c>
      <c r="O80" s="4" t="s">
        <v>32</v>
      </c>
      <c r="P80" s="4" t="s">
        <v>33</v>
      </c>
      <c r="Q80" s="4">
        <v>0</v>
      </c>
      <c r="R80" s="7">
        <v>44929</v>
      </c>
      <c r="S80" s="6">
        <v>44936</v>
      </c>
      <c r="T80" s="4" t="s">
        <v>34</v>
      </c>
      <c r="U80" s="4">
        <v>368</v>
      </c>
      <c r="V80" s="4">
        <v>0</v>
      </c>
      <c r="W80" s="4">
        <v>0</v>
      </c>
      <c r="X80" s="4" t="s">
        <v>459</v>
      </c>
      <c r="Y80" s="4" t="s">
        <v>35</v>
      </c>
    </row>
    <row r="81" s="4" customFormat="1" spans="1:25">
      <c r="A81" s="4" t="s">
        <v>460</v>
      </c>
      <c r="B81" s="4" t="s">
        <v>26</v>
      </c>
      <c r="C81" s="4" t="s">
        <v>27</v>
      </c>
      <c r="D81" s="4" t="s">
        <v>461</v>
      </c>
      <c r="E81" s="4" t="s">
        <v>462</v>
      </c>
      <c r="F81" s="6">
        <v>44931</v>
      </c>
      <c r="G81" s="6">
        <v>44933</v>
      </c>
      <c r="H81" s="4">
        <v>1</v>
      </c>
      <c r="I81" s="4">
        <v>2</v>
      </c>
      <c r="J81" s="4">
        <v>2</v>
      </c>
      <c r="K81" s="4" t="s">
        <v>30</v>
      </c>
      <c r="L81" s="4">
        <v>1272</v>
      </c>
      <c r="M81" s="4">
        <v>1272</v>
      </c>
      <c r="N81" s="4" t="s">
        <v>463</v>
      </c>
      <c r="O81" s="4" t="s">
        <v>32</v>
      </c>
      <c r="P81" s="4" t="s">
        <v>33</v>
      </c>
      <c r="Q81" s="4">
        <v>0</v>
      </c>
      <c r="R81" s="7">
        <v>44930</v>
      </c>
      <c r="S81" s="6">
        <v>44936</v>
      </c>
      <c r="T81" s="4" t="s">
        <v>34</v>
      </c>
      <c r="U81" s="4">
        <v>1272</v>
      </c>
      <c r="V81" s="4">
        <v>0</v>
      </c>
      <c r="W81" s="4">
        <v>0</v>
      </c>
      <c r="X81" s="4" t="s">
        <v>464</v>
      </c>
      <c r="Y81" s="4" t="s">
        <v>465</v>
      </c>
    </row>
    <row r="82" s="4" customFormat="1" spans="1:25">
      <c r="A82" s="4" t="s">
        <v>466</v>
      </c>
      <c r="B82" s="4" t="s">
        <v>26</v>
      </c>
      <c r="C82" s="4" t="s">
        <v>27</v>
      </c>
      <c r="D82" s="4" t="s">
        <v>467</v>
      </c>
      <c r="E82" s="4" t="s">
        <v>468</v>
      </c>
      <c r="F82" s="6">
        <v>44931</v>
      </c>
      <c r="G82" s="6">
        <v>44933</v>
      </c>
      <c r="H82" s="4">
        <v>1</v>
      </c>
      <c r="I82" s="4">
        <v>2</v>
      </c>
      <c r="J82" s="4">
        <v>2</v>
      </c>
      <c r="K82" s="4" t="s">
        <v>30</v>
      </c>
      <c r="L82" s="4">
        <v>1188</v>
      </c>
      <c r="M82" s="4">
        <v>1188</v>
      </c>
      <c r="N82" s="4" t="s">
        <v>469</v>
      </c>
      <c r="O82" s="4" t="s">
        <v>32</v>
      </c>
      <c r="P82" s="4" t="s">
        <v>33</v>
      </c>
      <c r="Q82" s="4">
        <v>0</v>
      </c>
      <c r="R82" s="7">
        <v>44930</v>
      </c>
      <c r="S82" s="6">
        <v>44936</v>
      </c>
      <c r="T82" s="4" t="s">
        <v>34</v>
      </c>
      <c r="U82" s="4">
        <v>1188</v>
      </c>
      <c r="V82" s="4">
        <v>0</v>
      </c>
      <c r="W82" s="4">
        <v>0</v>
      </c>
      <c r="X82" s="4" t="s">
        <v>470</v>
      </c>
      <c r="Y82" s="4" t="s">
        <v>35</v>
      </c>
    </row>
    <row r="83" s="4" customFormat="1" spans="1:25">
      <c r="A83" s="4" t="s">
        <v>471</v>
      </c>
      <c r="B83" s="4" t="s">
        <v>26</v>
      </c>
      <c r="C83" s="4" t="s">
        <v>27</v>
      </c>
      <c r="D83" s="4" t="s">
        <v>472</v>
      </c>
      <c r="E83" s="4"/>
      <c r="F83" s="6">
        <v>44932</v>
      </c>
      <c r="G83" s="6">
        <v>44933</v>
      </c>
      <c r="H83" s="4">
        <v>0</v>
      </c>
      <c r="I83" s="4">
        <v>1</v>
      </c>
      <c r="J83" s="4">
        <v>0</v>
      </c>
      <c r="K83" s="4" t="s">
        <v>30</v>
      </c>
      <c r="L83" s="4">
        <v>1226</v>
      </c>
      <c r="M83" s="4">
        <v>1226</v>
      </c>
      <c r="N83" s="4"/>
      <c r="O83" s="4" t="s">
        <v>32</v>
      </c>
      <c r="P83" s="4" t="s">
        <v>33</v>
      </c>
      <c r="Q83" s="4">
        <v>0</v>
      </c>
      <c r="R83" s="7">
        <v>44930</v>
      </c>
      <c r="S83" s="6">
        <v>44936</v>
      </c>
      <c r="T83" s="4" t="s">
        <v>34</v>
      </c>
      <c r="U83" s="4">
        <v>1226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473</v>
      </c>
      <c r="B84" s="4" t="s">
        <v>26</v>
      </c>
      <c r="C84" s="4" t="s">
        <v>27</v>
      </c>
      <c r="D84" s="4" t="s">
        <v>472</v>
      </c>
      <c r="E84" s="4"/>
      <c r="F84" s="6">
        <v>44932</v>
      </c>
      <c r="G84" s="6">
        <v>44933</v>
      </c>
      <c r="H84" s="4">
        <v>0</v>
      </c>
      <c r="I84" s="4">
        <v>1</v>
      </c>
      <c r="J84" s="4">
        <v>0</v>
      </c>
      <c r="K84" s="4" t="s">
        <v>30</v>
      </c>
      <c r="L84" s="4">
        <v>1226</v>
      </c>
      <c r="M84" s="4">
        <v>1226</v>
      </c>
      <c r="N84" s="4"/>
      <c r="O84" s="4" t="s">
        <v>32</v>
      </c>
      <c r="P84" s="4" t="s">
        <v>33</v>
      </c>
      <c r="Q84" s="4">
        <v>0</v>
      </c>
      <c r="R84" s="7">
        <v>44930</v>
      </c>
      <c r="S84" s="6">
        <v>44936</v>
      </c>
      <c r="T84" s="4" t="s">
        <v>34</v>
      </c>
      <c r="U84" s="4">
        <v>1226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474</v>
      </c>
      <c r="B85" s="4" t="s">
        <v>26</v>
      </c>
      <c r="C85" s="4" t="s">
        <v>27</v>
      </c>
      <c r="D85" s="4" t="s">
        <v>475</v>
      </c>
      <c r="E85" s="4" t="s">
        <v>335</v>
      </c>
      <c r="F85" s="6">
        <v>44930</v>
      </c>
      <c r="G85" s="6">
        <v>44933</v>
      </c>
      <c r="H85" s="4">
        <v>1</v>
      </c>
      <c r="I85" s="4">
        <v>3</v>
      </c>
      <c r="J85" s="4">
        <v>3</v>
      </c>
      <c r="K85" s="4" t="s">
        <v>30</v>
      </c>
      <c r="L85" s="4">
        <v>1806</v>
      </c>
      <c r="M85" s="4">
        <v>1806</v>
      </c>
      <c r="N85" s="4" t="s">
        <v>476</v>
      </c>
      <c r="O85" s="4" t="s">
        <v>32</v>
      </c>
      <c r="P85" s="4" t="s">
        <v>33</v>
      </c>
      <c r="Q85" s="4">
        <v>0</v>
      </c>
      <c r="R85" s="7">
        <v>44930</v>
      </c>
      <c r="S85" s="6">
        <v>44936</v>
      </c>
      <c r="T85" s="4" t="s">
        <v>34</v>
      </c>
      <c r="U85" s="4">
        <v>1806</v>
      </c>
      <c r="V85" s="4">
        <v>0</v>
      </c>
      <c r="W85" s="4">
        <v>0</v>
      </c>
      <c r="X85" s="4" t="s">
        <v>477</v>
      </c>
      <c r="Y85" s="4" t="s">
        <v>478</v>
      </c>
    </row>
    <row r="86" s="4" customFormat="1" spans="1:25">
      <c r="A86" s="4" t="s">
        <v>479</v>
      </c>
      <c r="B86" s="4" t="s">
        <v>26</v>
      </c>
      <c r="C86" s="4" t="s">
        <v>27</v>
      </c>
      <c r="D86" s="4" t="s">
        <v>480</v>
      </c>
      <c r="E86" s="4" t="s">
        <v>481</v>
      </c>
      <c r="F86" s="6">
        <v>44931</v>
      </c>
      <c r="G86" s="6">
        <v>44933</v>
      </c>
      <c r="H86" s="4">
        <v>1</v>
      </c>
      <c r="I86" s="4">
        <v>2</v>
      </c>
      <c r="J86" s="4">
        <v>2</v>
      </c>
      <c r="K86" s="4" t="s">
        <v>30</v>
      </c>
      <c r="L86" s="4">
        <v>1681</v>
      </c>
      <c r="M86" s="4">
        <v>1681</v>
      </c>
      <c r="N86" s="4" t="s">
        <v>482</v>
      </c>
      <c r="O86" s="4" t="s">
        <v>32</v>
      </c>
      <c r="P86" s="4" t="s">
        <v>33</v>
      </c>
      <c r="Q86" s="4">
        <v>0</v>
      </c>
      <c r="R86" s="7">
        <v>44930</v>
      </c>
      <c r="S86" s="6">
        <v>44936</v>
      </c>
      <c r="T86" s="4" t="s">
        <v>34</v>
      </c>
      <c r="U86" s="4">
        <v>1681</v>
      </c>
      <c r="V86" s="4">
        <v>0</v>
      </c>
      <c r="W86" s="4">
        <v>0</v>
      </c>
      <c r="X86" s="4" t="s">
        <v>483</v>
      </c>
      <c r="Y86" s="4" t="s">
        <v>484</v>
      </c>
    </row>
    <row r="87" s="4" customFormat="1" spans="1:25">
      <c r="A87" s="4" t="s">
        <v>485</v>
      </c>
      <c r="B87" s="4" t="s">
        <v>26</v>
      </c>
      <c r="C87" s="4" t="s">
        <v>27</v>
      </c>
      <c r="D87" s="4" t="s">
        <v>486</v>
      </c>
      <c r="E87" s="4" t="s">
        <v>487</v>
      </c>
      <c r="F87" s="6">
        <v>44930</v>
      </c>
      <c r="G87" s="6">
        <v>44933</v>
      </c>
      <c r="H87" s="4">
        <v>1</v>
      </c>
      <c r="I87" s="4">
        <v>3</v>
      </c>
      <c r="J87" s="4">
        <v>3</v>
      </c>
      <c r="K87" s="4" t="s">
        <v>30</v>
      </c>
      <c r="L87" s="4">
        <v>1172</v>
      </c>
      <c r="M87" s="4">
        <v>1172</v>
      </c>
      <c r="N87" s="4" t="s">
        <v>488</v>
      </c>
      <c r="O87" s="4" t="s">
        <v>32</v>
      </c>
      <c r="P87" s="4" t="s">
        <v>33</v>
      </c>
      <c r="Q87" s="4">
        <v>0</v>
      </c>
      <c r="R87" s="7">
        <v>44930</v>
      </c>
      <c r="S87" s="6">
        <v>44936</v>
      </c>
      <c r="T87" s="4" t="s">
        <v>34</v>
      </c>
      <c r="U87" s="4">
        <v>1172</v>
      </c>
      <c r="V87" s="4">
        <v>0</v>
      </c>
      <c r="W87" s="4">
        <v>0</v>
      </c>
      <c r="X87" s="4" t="s">
        <v>489</v>
      </c>
      <c r="Y87" s="4" t="s">
        <v>35</v>
      </c>
    </row>
    <row r="88" s="4" customFormat="1" spans="1:25">
      <c r="A88" s="4" t="s">
        <v>490</v>
      </c>
      <c r="B88" s="4" t="s">
        <v>26</v>
      </c>
      <c r="C88" s="4" t="s">
        <v>27</v>
      </c>
      <c r="D88" s="4" t="s">
        <v>491</v>
      </c>
      <c r="E88" s="4" t="s">
        <v>492</v>
      </c>
      <c r="F88" s="6">
        <v>44932</v>
      </c>
      <c r="G88" s="6">
        <v>44933</v>
      </c>
      <c r="H88" s="4">
        <v>1</v>
      </c>
      <c r="I88" s="4">
        <v>1</v>
      </c>
      <c r="J88" s="4">
        <v>1</v>
      </c>
      <c r="K88" s="4" t="s">
        <v>30</v>
      </c>
      <c r="L88" s="4">
        <v>13472</v>
      </c>
      <c r="M88" s="4">
        <v>13472</v>
      </c>
      <c r="N88" s="4" t="s">
        <v>493</v>
      </c>
      <c r="O88" s="4" t="s">
        <v>32</v>
      </c>
      <c r="P88" s="4" t="s">
        <v>33</v>
      </c>
      <c r="Q88" s="4">
        <v>0</v>
      </c>
      <c r="R88" s="7">
        <v>44930</v>
      </c>
      <c r="S88" s="6">
        <v>44936</v>
      </c>
      <c r="T88" s="4" t="s">
        <v>34</v>
      </c>
      <c r="U88" s="4">
        <v>13472</v>
      </c>
      <c r="V88" s="4">
        <v>0</v>
      </c>
      <c r="W88" s="4">
        <v>0</v>
      </c>
      <c r="X88" s="4" t="s">
        <v>494</v>
      </c>
      <c r="Y88" s="4" t="s">
        <v>35</v>
      </c>
    </row>
    <row r="89" s="4" customFormat="1" spans="1:25">
      <c r="A89" s="4" t="s">
        <v>495</v>
      </c>
      <c r="B89" s="4" t="s">
        <v>26</v>
      </c>
      <c r="C89" s="4" t="s">
        <v>27</v>
      </c>
      <c r="D89" s="4" t="s">
        <v>496</v>
      </c>
      <c r="E89" s="4" t="s">
        <v>497</v>
      </c>
      <c r="F89" s="6">
        <v>44930</v>
      </c>
      <c r="G89" s="6">
        <v>44933</v>
      </c>
      <c r="H89" s="4">
        <v>1</v>
      </c>
      <c r="I89" s="4">
        <v>3</v>
      </c>
      <c r="J89" s="4">
        <v>3</v>
      </c>
      <c r="K89" s="4" t="s">
        <v>30</v>
      </c>
      <c r="L89" s="4">
        <v>1497</v>
      </c>
      <c r="M89" s="4">
        <v>1497</v>
      </c>
      <c r="N89" s="4" t="s">
        <v>498</v>
      </c>
      <c r="O89" s="4" t="s">
        <v>32</v>
      </c>
      <c r="P89" s="4" t="s">
        <v>33</v>
      </c>
      <c r="Q89" s="4">
        <v>0</v>
      </c>
      <c r="R89" s="7">
        <v>44930</v>
      </c>
      <c r="S89" s="6">
        <v>44936</v>
      </c>
      <c r="T89" s="4" t="s">
        <v>34</v>
      </c>
      <c r="U89" s="4">
        <v>1497</v>
      </c>
      <c r="V89" s="4">
        <v>0</v>
      </c>
      <c r="W89" s="4">
        <v>0</v>
      </c>
      <c r="X89" s="4" t="s">
        <v>499</v>
      </c>
      <c r="Y89" s="4" t="s">
        <v>500</v>
      </c>
    </row>
    <row r="90" s="4" customFormat="1" spans="1:25">
      <c r="A90" s="4" t="s">
        <v>501</v>
      </c>
      <c r="B90" s="4" t="s">
        <v>26</v>
      </c>
      <c r="C90" s="4" t="s">
        <v>27</v>
      </c>
      <c r="D90" s="4" t="s">
        <v>502</v>
      </c>
      <c r="E90" s="4" t="s">
        <v>503</v>
      </c>
      <c r="F90" s="6">
        <v>44931</v>
      </c>
      <c r="G90" s="6">
        <v>44933</v>
      </c>
      <c r="H90" s="4">
        <v>1</v>
      </c>
      <c r="I90" s="4">
        <v>2</v>
      </c>
      <c r="J90" s="4">
        <v>2</v>
      </c>
      <c r="K90" s="4" t="s">
        <v>30</v>
      </c>
      <c r="L90" s="4">
        <v>2098</v>
      </c>
      <c r="M90" s="4">
        <v>2098</v>
      </c>
      <c r="N90" s="4" t="s">
        <v>504</v>
      </c>
      <c r="O90" s="4" t="s">
        <v>32</v>
      </c>
      <c r="P90" s="4" t="s">
        <v>33</v>
      </c>
      <c r="Q90" s="4">
        <v>0</v>
      </c>
      <c r="R90" s="7">
        <v>44930</v>
      </c>
      <c r="S90" s="6">
        <v>44936</v>
      </c>
      <c r="T90" s="4" t="s">
        <v>34</v>
      </c>
      <c r="U90" s="4">
        <v>2098</v>
      </c>
      <c r="V90" s="4">
        <v>0</v>
      </c>
      <c r="W90" s="4">
        <v>0</v>
      </c>
      <c r="X90" s="4" t="s">
        <v>505</v>
      </c>
      <c r="Y90" s="4" t="s">
        <v>506</v>
      </c>
    </row>
    <row r="91" s="4" customFormat="1" spans="1:25">
      <c r="A91" s="4" t="s">
        <v>507</v>
      </c>
      <c r="B91" s="4" t="s">
        <v>26</v>
      </c>
      <c r="C91" s="4" t="s">
        <v>27</v>
      </c>
      <c r="D91" s="4" t="s">
        <v>508</v>
      </c>
      <c r="E91" s="4" t="s">
        <v>509</v>
      </c>
      <c r="F91" s="6">
        <v>44930</v>
      </c>
      <c r="G91" s="6">
        <v>44933</v>
      </c>
      <c r="H91" s="4">
        <v>1</v>
      </c>
      <c r="I91" s="4">
        <v>3</v>
      </c>
      <c r="J91" s="4">
        <v>3</v>
      </c>
      <c r="K91" s="4" t="s">
        <v>30</v>
      </c>
      <c r="L91" s="4">
        <v>678</v>
      </c>
      <c r="M91" s="4">
        <v>678</v>
      </c>
      <c r="N91" s="4" t="s">
        <v>510</v>
      </c>
      <c r="O91" s="4" t="s">
        <v>32</v>
      </c>
      <c r="P91" s="4" t="s">
        <v>33</v>
      </c>
      <c r="Q91" s="4">
        <v>0</v>
      </c>
      <c r="R91" s="7">
        <v>44930</v>
      </c>
      <c r="S91" s="6">
        <v>44936</v>
      </c>
      <c r="T91" s="4" t="s">
        <v>34</v>
      </c>
      <c r="U91" s="4">
        <v>678</v>
      </c>
      <c r="V91" s="4">
        <v>0</v>
      </c>
      <c r="W91" s="4">
        <v>0</v>
      </c>
      <c r="X91" s="4" t="s">
        <v>511</v>
      </c>
      <c r="Y91" s="4" t="s">
        <v>512</v>
      </c>
    </row>
    <row r="92" s="4" customFormat="1" spans="1:25">
      <c r="A92" s="4" t="s">
        <v>513</v>
      </c>
      <c r="B92" s="4" t="s">
        <v>26</v>
      </c>
      <c r="C92" s="4" t="s">
        <v>27</v>
      </c>
      <c r="D92" s="4" t="s">
        <v>514</v>
      </c>
      <c r="E92" s="4" t="s">
        <v>515</v>
      </c>
      <c r="F92" s="6">
        <v>44931</v>
      </c>
      <c r="G92" s="6">
        <v>44933</v>
      </c>
      <c r="H92" s="4">
        <v>2</v>
      </c>
      <c r="I92" s="4">
        <v>2</v>
      </c>
      <c r="J92" s="4">
        <v>4</v>
      </c>
      <c r="K92" s="4" t="s">
        <v>30</v>
      </c>
      <c r="L92" s="4">
        <v>784</v>
      </c>
      <c r="M92" s="4">
        <v>784</v>
      </c>
      <c r="N92" s="4" t="s">
        <v>516</v>
      </c>
      <c r="O92" s="4" t="s">
        <v>32</v>
      </c>
      <c r="P92" s="4" t="s">
        <v>33</v>
      </c>
      <c r="Q92" s="4">
        <v>0</v>
      </c>
      <c r="R92" s="7">
        <v>44930</v>
      </c>
      <c r="S92" s="6">
        <v>44936</v>
      </c>
      <c r="T92" s="4" t="s">
        <v>34</v>
      </c>
      <c r="U92" s="4">
        <v>784</v>
      </c>
      <c r="V92" s="4">
        <v>0</v>
      </c>
      <c r="W92" s="4">
        <v>0</v>
      </c>
      <c r="X92" s="4" t="s">
        <v>517</v>
      </c>
      <c r="Y92" s="4" t="s">
        <v>518</v>
      </c>
    </row>
    <row r="93" s="4" customFormat="1" spans="1:25">
      <c r="A93" s="4" t="s">
        <v>519</v>
      </c>
      <c r="B93" s="4" t="s">
        <v>26</v>
      </c>
      <c r="C93" s="4" t="s">
        <v>27</v>
      </c>
      <c r="D93" s="4" t="s">
        <v>520</v>
      </c>
      <c r="E93" s="4" t="s">
        <v>521</v>
      </c>
      <c r="F93" s="6">
        <v>44932</v>
      </c>
      <c r="G93" s="6">
        <v>44933</v>
      </c>
      <c r="H93" s="4">
        <v>1</v>
      </c>
      <c r="I93" s="4">
        <v>1</v>
      </c>
      <c r="J93" s="4">
        <v>1</v>
      </c>
      <c r="K93" s="4" t="s">
        <v>30</v>
      </c>
      <c r="L93" s="4">
        <v>177</v>
      </c>
      <c r="M93" s="4">
        <v>177</v>
      </c>
      <c r="N93" s="4" t="s">
        <v>522</v>
      </c>
      <c r="O93" s="4" t="s">
        <v>32</v>
      </c>
      <c r="P93" s="4" t="s">
        <v>33</v>
      </c>
      <c r="Q93" s="4">
        <v>0</v>
      </c>
      <c r="R93" s="7">
        <v>44931</v>
      </c>
      <c r="S93" s="6">
        <v>44936</v>
      </c>
      <c r="T93" s="4" t="s">
        <v>34</v>
      </c>
      <c r="U93" s="4">
        <v>177</v>
      </c>
      <c r="V93" s="4">
        <v>0</v>
      </c>
      <c r="W93" s="4">
        <v>0</v>
      </c>
      <c r="X93" s="4" t="s">
        <v>523</v>
      </c>
      <c r="Y93" s="4" t="s">
        <v>35</v>
      </c>
    </row>
    <row r="94" s="4" customFormat="1" spans="1:25">
      <c r="A94" s="4" t="s">
        <v>524</v>
      </c>
      <c r="B94" s="4" t="s">
        <v>26</v>
      </c>
      <c r="C94" s="4" t="s">
        <v>27</v>
      </c>
      <c r="D94" s="4" t="s">
        <v>525</v>
      </c>
      <c r="E94" s="4" t="s">
        <v>168</v>
      </c>
      <c r="F94" s="6">
        <v>44931</v>
      </c>
      <c r="G94" s="6">
        <v>44933</v>
      </c>
      <c r="H94" s="4">
        <v>2</v>
      </c>
      <c r="I94" s="4">
        <v>2</v>
      </c>
      <c r="J94" s="4">
        <v>4</v>
      </c>
      <c r="K94" s="4" t="s">
        <v>30</v>
      </c>
      <c r="L94" s="4">
        <v>2022</v>
      </c>
      <c r="M94" s="4">
        <v>2022</v>
      </c>
      <c r="N94" s="4" t="s">
        <v>526</v>
      </c>
      <c r="O94" s="4" t="s">
        <v>32</v>
      </c>
      <c r="P94" s="4" t="s">
        <v>33</v>
      </c>
      <c r="Q94" s="4">
        <v>0</v>
      </c>
      <c r="R94" s="7">
        <v>44931</v>
      </c>
      <c r="S94" s="6">
        <v>44936</v>
      </c>
      <c r="T94" s="4" t="s">
        <v>34</v>
      </c>
      <c r="U94" s="4">
        <v>2022</v>
      </c>
      <c r="V94" s="4">
        <v>0</v>
      </c>
      <c r="W94" s="4">
        <v>0</v>
      </c>
      <c r="X94" s="4" t="s">
        <v>527</v>
      </c>
      <c r="Y94" s="4" t="s">
        <v>528</v>
      </c>
    </row>
    <row r="95" s="4" customFormat="1" spans="1:25">
      <c r="A95" s="4" t="s">
        <v>529</v>
      </c>
      <c r="B95" s="4" t="s">
        <v>26</v>
      </c>
      <c r="C95" s="4" t="s">
        <v>27</v>
      </c>
      <c r="D95" s="4" t="s">
        <v>525</v>
      </c>
      <c r="E95" s="4" t="s">
        <v>168</v>
      </c>
      <c r="F95" s="6">
        <v>44932</v>
      </c>
      <c r="G95" s="6">
        <v>44933</v>
      </c>
      <c r="H95" s="4">
        <v>1</v>
      </c>
      <c r="I95" s="4">
        <v>1</v>
      </c>
      <c r="J95" s="4">
        <v>1</v>
      </c>
      <c r="K95" s="4" t="s">
        <v>30</v>
      </c>
      <c r="L95" s="4">
        <v>521</v>
      </c>
      <c r="M95" s="4">
        <v>521</v>
      </c>
      <c r="N95" s="4" t="s">
        <v>530</v>
      </c>
      <c r="O95" s="4" t="s">
        <v>32</v>
      </c>
      <c r="P95" s="4" t="s">
        <v>33</v>
      </c>
      <c r="Q95" s="4">
        <v>0</v>
      </c>
      <c r="R95" s="7">
        <v>44931</v>
      </c>
      <c r="S95" s="6">
        <v>44936</v>
      </c>
      <c r="T95" s="4" t="s">
        <v>34</v>
      </c>
      <c r="U95" s="4">
        <v>521</v>
      </c>
      <c r="V95" s="4">
        <v>0</v>
      </c>
      <c r="W95" s="4">
        <v>0</v>
      </c>
      <c r="X95" s="4" t="s">
        <v>531</v>
      </c>
      <c r="Y95" s="4" t="s">
        <v>532</v>
      </c>
    </row>
    <row r="96" s="4" customFormat="1" spans="1:25">
      <c r="A96" s="4" t="s">
        <v>533</v>
      </c>
      <c r="B96" s="4" t="s">
        <v>26</v>
      </c>
      <c r="C96" s="4" t="s">
        <v>27</v>
      </c>
      <c r="D96" s="4" t="s">
        <v>534</v>
      </c>
      <c r="E96" s="4" t="s">
        <v>535</v>
      </c>
      <c r="F96" s="6">
        <v>44931</v>
      </c>
      <c r="G96" s="6">
        <v>44933</v>
      </c>
      <c r="H96" s="4">
        <v>1</v>
      </c>
      <c r="I96" s="4">
        <v>2</v>
      </c>
      <c r="J96" s="4">
        <v>2</v>
      </c>
      <c r="K96" s="4" t="s">
        <v>30</v>
      </c>
      <c r="L96" s="4">
        <v>754</v>
      </c>
      <c r="M96" s="4">
        <v>754</v>
      </c>
      <c r="N96" s="4" t="s">
        <v>536</v>
      </c>
      <c r="O96" s="4" t="s">
        <v>32</v>
      </c>
      <c r="P96" s="4" t="s">
        <v>33</v>
      </c>
      <c r="Q96" s="4">
        <v>0</v>
      </c>
      <c r="R96" s="7">
        <v>44931</v>
      </c>
      <c r="S96" s="6">
        <v>44936</v>
      </c>
      <c r="T96" s="4" t="s">
        <v>34</v>
      </c>
      <c r="U96" s="4">
        <v>754</v>
      </c>
      <c r="V96" s="4">
        <v>0</v>
      </c>
      <c r="W96" s="4">
        <v>0</v>
      </c>
      <c r="X96" s="4" t="s">
        <v>537</v>
      </c>
      <c r="Y96" s="4" t="s">
        <v>538</v>
      </c>
    </row>
    <row r="97" s="4" customFormat="1" spans="1:25">
      <c r="A97" s="4" t="s">
        <v>539</v>
      </c>
      <c r="B97" s="4" t="s">
        <v>26</v>
      </c>
      <c r="C97" s="4" t="s">
        <v>27</v>
      </c>
      <c r="D97" s="4" t="s">
        <v>540</v>
      </c>
      <c r="E97" s="4" t="s">
        <v>541</v>
      </c>
      <c r="F97" s="6">
        <v>44931</v>
      </c>
      <c r="G97" s="6">
        <v>44933</v>
      </c>
      <c r="H97" s="4">
        <v>1</v>
      </c>
      <c r="I97" s="4">
        <v>2</v>
      </c>
      <c r="J97" s="4">
        <v>2</v>
      </c>
      <c r="K97" s="4" t="s">
        <v>30</v>
      </c>
      <c r="L97" s="4">
        <v>1368</v>
      </c>
      <c r="M97" s="4">
        <v>1368</v>
      </c>
      <c r="N97" s="4" t="s">
        <v>542</v>
      </c>
      <c r="O97" s="4" t="s">
        <v>32</v>
      </c>
      <c r="P97" s="4" t="s">
        <v>33</v>
      </c>
      <c r="Q97" s="4">
        <v>0</v>
      </c>
      <c r="R97" s="7">
        <v>44931</v>
      </c>
      <c r="S97" s="6">
        <v>44936</v>
      </c>
      <c r="T97" s="4" t="s">
        <v>34</v>
      </c>
      <c r="U97" s="4">
        <v>1368</v>
      </c>
      <c r="V97" s="4">
        <v>0</v>
      </c>
      <c r="W97" s="4">
        <v>0</v>
      </c>
      <c r="X97" s="4" t="s">
        <v>543</v>
      </c>
      <c r="Y97" s="4" t="s">
        <v>35</v>
      </c>
    </row>
    <row r="98" s="4" customFormat="1" spans="1:25">
      <c r="A98" s="4" t="s">
        <v>544</v>
      </c>
      <c r="B98" s="4" t="s">
        <v>26</v>
      </c>
      <c r="C98" s="4" t="s">
        <v>27</v>
      </c>
      <c r="D98" s="4" t="s">
        <v>545</v>
      </c>
      <c r="E98" s="4" t="s">
        <v>124</v>
      </c>
      <c r="F98" s="6">
        <v>44931</v>
      </c>
      <c r="G98" s="6">
        <v>44933</v>
      </c>
      <c r="H98" s="4">
        <v>1</v>
      </c>
      <c r="I98" s="4">
        <v>2</v>
      </c>
      <c r="J98" s="4">
        <v>2</v>
      </c>
      <c r="K98" s="4" t="s">
        <v>30</v>
      </c>
      <c r="L98" s="4">
        <v>2809</v>
      </c>
      <c r="M98" s="4">
        <v>2809</v>
      </c>
      <c r="N98" s="4" t="s">
        <v>546</v>
      </c>
      <c r="O98" s="4" t="s">
        <v>32</v>
      </c>
      <c r="P98" s="4" t="s">
        <v>33</v>
      </c>
      <c r="Q98" s="4">
        <v>0</v>
      </c>
      <c r="R98" s="7">
        <v>44931</v>
      </c>
      <c r="S98" s="6">
        <v>44936</v>
      </c>
      <c r="T98" s="4" t="s">
        <v>34</v>
      </c>
      <c r="U98" s="4">
        <v>2809</v>
      </c>
      <c r="V98" s="4">
        <v>0</v>
      </c>
      <c r="W98" s="4">
        <v>0</v>
      </c>
      <c r="X98" s="4" t="s">
        <v>35</v>
      </c>
      <c r="Y98" s="4" t="s">
        <v>547</v>
      </c>
    </row>
    <row r="99" s="4" customFormat="1" spans="1:25">
      <c r="A99" s="4" t="s">
        <v>548</v>
      </c>
      <c r="B99" s="4" t="s">
        <v>26</v>
      </c>
      <c r="C99" s="4" t="s">
        <v>27</v>
      </c>
      <c r="D99" s="4" t="s">
        <v>549</v>
      </c>
      <c r="E99" s="4" t="s">
        <v>124</v>
      </c>
      <c r="F99" s="6">
        <v>44932</v>
      </c>
      <c r="G99" s="6">
        <v>44933</v>
      </c>
      <c r="H99" s="4">
        <v>1</v>
      </c>
      <c r="I99" s="4">
        <v>1</v>
      </c>
      <c r="J99" s="4">
        <v>1</v>
      </c>
      <c r="K99" s="4" t="s">
        <v>30</v>
      </c>
      <c r="L99" s="4">
        <v>867</v>
      </c>
      <c r="M99" s="4">
        <v>867</v>
      </c>
      <c r="N99" s="4" t="s">
        <v>550</v>
      </c>
      <c r="O99" s="4" t="s">
        <v>32</v>
      </c>
      <c r="P99" s="4" t="s">
        <v>33</v>
      </c>
      <c r="Q99" s="4">
        <v>0</v>
      </c>
      <c r="R99" s="7">
        <v>44931.0000115741</v>
      </c>
      <c r="S99" s="6">
        <v>44936</v>
      </c>
      <c r="T99" s="4" t="s">
        <v>34</v>
      </c>
      <c r="U99" s="4">
        <v>867</v>
      </c>
      <c r="V99" s="4">
        <v>0</v>
      </c>
      <c r="W99" s="4">
        <v>609.62</v>
      </c>
      <c r="X99" s="4" t="s">
        <v>551</v>
      </c>
      <c r="Y99" s="4" t="s">
        <v>552</v>
      </c>
    </row>
    <row r="100" s="4" customFormat="1" spans="1:25">
      <c r="A100" s="4" t="s">
        <v>553</v>
      </c>
      <c r="B100" s="4" t="s">
        <v>26</v>
      </c>
      <c r="C100" s="4" t="s">
        <v>27</v>
      </c>
      <c r="D100" s="4" t="s">
        <v>554</v>
      </c>
      <c r="E100" s="4" t="s">
        <v>555</v>
      </c>
      <c r="F100" s="6">
        <v>44931</v>
      </c>
      <c r="G100" s="6">
        <v>44933</v>
      </c>
      <c r="H100" s="4">
        <v>1</v>
      </c>
      <c r="I100" s="4">
        <v>2</v>
      </c>
      <c r="J100" s="4">
        <v>2</v>
      </c>
      <c r="K100" s="4" t="s">
        <v>30</v>
      </c>
      <c r="L100" s="4">
        <v>3020</v>
      </c>
      <c r="M100" s="4">
        <v>3020</v>
      </c>
      <c r="N100" s="4" t="s">
        <v>556</v>
      </c>
      <c r="O100" s="4" t="s">
        <v>32</v>
      </c>
      <c r="P100" s="4" t="s">
        <v>33</v>
      </c>
      <c r="Q100" s="4">
        <v>0</v>
      </c>
      <c r="R100" s="7">
        <v>44931</v>
      </c>
      <c r="S100" s="6">
        <v>44936</v>
      </c>
      <c r="T100" s="4" t="s">
        <v>34</v>
      </c>
      <c r="U100" s="4">
        <v>3020</v>
      </c>
      <c r="V100" s="4">
        <v>0</v>
      </c>
      <c r="W100" s="4">
        <v>0</v>
      </c>
      <c r="X100" s="4" t="s">
        <v>557</v>
      </c>
      <c r="Y100" s="4" t="s">
        <v>558</v>
      </c>
    </row>
    <row r="101" s="4" customFormat="1" spans="1:25">
      <c r="A101" s="4" t="s">
        <v>559</v>
      </c>
      <c r="B101" s="4" t="s">
        <v>26</v>
      </c>
      <c r="C101" s="4" t="s">
        <v>27</v>
      </c>
      <c r="D101" s="4" t="s">
        <v>560</v>
      </c>
      <c r="E101" s="4" t="s">
        <v>561</v>
      </c>
      <c r="F101" s="6">
        <v>44932</v>
      </c>
      <c r="G101" s="6">
        <v>44933</v>
      </c>
      <c r="H101" s="4">
        <v>1</v>
      </c>
      <c r="I101" s="4">
        <v>1</v>
      </c>
      <c r="J101" s="4">
        <v>1</v>
      </c>
      <c r="K101" s="4" t="s">
        <v>30</v>
      </c>
      <c r="L101" s="4">
        <v>786</v>
      </c>
      <c r="M101" s="4">
        <v>786</v>
      </c>
      <c r="N101" s="4" t="s">
        <v>562</v>
      </c>
      <c r="O101" s="4" t="s">
        <v>32</v>
      </c>
      <c r="P101" s="4" t="s">
        <v>33</v>
      </c>
      <c r="Q101" s="4">
        <v>0</v>
      </c>
      <c r="R101" s="7">
        <v>44931</v>
      </c>
      <c r="S101" s="6">
        <v>44936</v>
      </c>
      <c r="T101" s="4" t="s">
        <v>34</v>
      </c>
      <c r="U101" s="4">
        <v>786</v>
      </c>
      <c r="V101" s="4">
        <v>0</v>
      </c>
      <c r="W101" s="4">
        <v>0</v>
      </c>
      <c r="X101" s="4" t="s">
        <v>563</v>
      </c>
      <c r="Y101" s="4" t="s">
        <v>35</v>
      </c>
    </row>
    <row r="102" s="4" customFormat="1" spans="1:25">
      <c r="A102" s="4" t="s">
        <v>564</v>
      </c>
      <c r="B102" s="4" t="s">
        <v>26</v>
      </c>
      <c r="C102" s="4" t="s">
        <v>27</v>
      </c>
      <c r="D102" s="4" t="s">
        <v>565</v>
      </c>
      <c r="E102" s="4" t="s">
        <v>566</v>
      </c>
      <c r="F102" s="6">
        <v>44931</v>
      </c>
      <c r="G102" s="6">
        <v>44933</v>
      </c>
      <c r="H102" s="4">
        <v>1</v>
      </c>
      <c r="I102" s="4">
        <v>2</v>
      </c>
      <c r="J102" s="4">
        <v>2</v>
      </c>
      <c r="K102" s="4" t="s">
        <v>30</v>
      </c>
      <c r="L102" s="4">
        <v>206</v>
      </c>
      <c r="M102" s="4">
        <v>206</v>
      </c>
      <c r="N102" s="4" t="s">
        <v>567</v>
      </c>
      <c r="O102" s="4" t="s">
        <v>32</v>
      </c>
      <c r="P102" s="4" t="s">
        <v>33</v>
      </c>
      <c r="Q102" s="4">
        <v>0</v>
      </c>
      <c r="R102" s="7">
        <v>44931</v>
      </c>
      <c r="S102" s="6">
        <v>44936</v>
      </c>
      <c r="T102" s="4" t="s">
        <v>34</v>
      </c>
      <c r="U102" s="4">
        <v>206</v>
      </c>
      <c r="V102" s="4">
        <v>0</v>
      </c>
      <c r="W102" s="4">
        <v>0</v>
      </c>
      <c r="X102" s="4" t="s">
        <v>568</v>
      </c>
      <c r="Y102" s="4" t="s">
        <v>569</v>
      </c>
    </row>
    <row r="103" s="4" customFormat="1" spans="1:25">
      <c r="A103" s="4" t="s">
        <v>570</v>
      </c>
      <c r="B103" s="4" t="s">
        <v>26</v>
      </c>
      <c r="C103" s="4" t="s">
        <v>27</v>
      </c>
      <c r="D103" s="4" t="s">
        <v>278</v>
      </c>
      <c r="E103" s="4" t="s">
        <v>571</v>
      </c>
      <c r="F103" s="6">
        <v>44932</v>
      </c>
      <c r="G103" s="6">
        <v>44933</v>
      </c>
      <c r="H103" s="4">
        <v>1</v>
      </c>
      <c r="I103" s="4">
        <v>1</v>
      </c>
      <c r="J103" s="4">
        <v>1</v>
      </c>
      <c r="K103" s="4" t="s">
        <v>30</v>
      </c>
      <c r="L103" s="4">
        <v>962</v>
      </c>
      <c r="M103" s="4">
        <v>962</v>
      </c>
      <c r="N103" s="4" t="s">
        <v>572</v>
      </c>
      <c r="O103" s="4" t="s">
        <v>32</v>
      </c>
      <c r="P103" s="4" t="s">
        <v>33</v>
      </c>
      <c r="Q103" s="4">
        <v>0</v>
      </c>
      <c r="R103" s="7">
        <v>44931</v>
      </c>
      <c r="S103" s="6">
        <v>44936</v>
      </c>
      <c r="T103" s="4" t="s">
        <v>34</v>
      </c>
      <c r="U103" s="4">
        <v>962</v>
      </c>
      <c r="V103" s="4">
        <v>0</v>
      </c>
      <c r="W103" s="4">
        <v>0</v>
      </c>
      <c r="X103" s="4" t="s">
        <v>573</v>
      </c>
      <c r="Y103" s="4" t="s">
        <v>574</v>
      </c>
    </row>
    <row r="104" s="4" customFormat="1" spans="1:25">
      <c r="A104" s="4" t="s">
        <v>575</v>
      </c>
      <c r="B104" s="4" t="s">
        <v>26</v>
      </c>
      <c r="C104" s="4" t="s">
        <v>27</v>
      </c>
      <c r="D104" s="4" t="s">
        <v>576</v>
      </c>
      <c r="E104" s="4" t="s">
        <v>68</v>
      </c>
      <c r="F104" s="6">
        <v>44932</v>
      </c>
      <c r="G104" s="6">
        <v>44933</v>
      </c>
      <c r="H104" s="4">
        <v>1</v>
      </c>
      <c r="I104" s="4">
        <v>1</v>
      </c>
      <c r="J104" s="4">
        <v>1</v>
      </c>
      <c r="K104" s="4" t="s">
        <v>30</v>
      </c>
      <c r="L104" s="4">
        <v>537</v>
      </c>
      <c r="M104" s="4">
        <v>537</v>
      </c>
      <c r="N104" s="4" t="s">
        <v>577</v>
      </c>
      <c r="O104" s="4" t="s">
        <v>32</v>
      </c>
      <c r="P104" s="4" t="s">
        <v>33</v>
      </c>
      <c r="Q104" s="4">
        <v>0</v>
      </c>
      <c r="R104" s="7">
        <v>44931</v>
      </c>
      <c r="S104" s="6">
        <v>44936</v>
      </c>
      <c r="T104" s="4" t="s">
        <v>34</v>
      </c>
      <c r="U104" s="4">
        <v>537</v>
      </c>
      <c r="V104" s="4">
        <v>0</v>
      </c>
      <c r="W104" s="4">
        <v>0</v>
      </c>
      <c r="X104" s="4" t="s">
        <v>578</v>
      </c>
      <c r="Y104" s="4" t="s">
        <v>579</v>
      </c>
    </row>
    <row r="105" s="4" customFormat="1" spans="1:25">
      <c r="A105" s="4" t="s">
        <v>580</v>
      </c>
      <c r="B105" s="4" t="s">
        <v>26</v>
      </c>
      <c r="C105" s="4" t="s">
        <v>27</v>
      </c>
      <c r="D105" s="4" t="s">
        <v>581</v>
      </c>
      <c r="E105" s="4" t="s">
        <v>168</v>
      </c>
      <c r="F105" s="6">
        <v>44932</v>
      </c>
      <c r="G105" s="6">
        <v>44933</v>
      </c>
      <c r="H105" s="4">
        <v>1</v>
      </c>
      <c r="I105" s="4">
        <v>1</v>
      </c>
      <c r="J105" s="4">
        <v>1</v>
      </c>
      <c r="K105" s="4" t="s">
        <v>30</v>
      </c>
      <c r="L105" s="4">
        <v>244</v>
      </c>
      <c r="M105" s="4">
        <v>244</v>
      </c>
      <c r="N105" s="4" t="s">
        <v>582</v>
      </c>
      <c r="O105" s="4" t="s">
        <v>32</v>
      </c>
      <c r="P105" s="4" t="s">
        <v>33</v>
      </c>
      <c r="Q105" s="4">
        <v>0</v>
      </c>
      <c r="R105" s="7">
        <v>44931</v>
      </c>
      <c r="S105" s="6">
        <v>44936</v>
      </c>
      <c r="T105" s="4" t="s">
        <v>34</v>
      </c>
      <c r="U105" s="4">
        <v>244</v>
      </c>
      <c r="V105" s="4">
        <v>0</v>
      </c>
      <c r="W105" s="4">
        <v>0</v>
      </c>
      <c r="X105" s="4" t="s">
        <v>583</v>
      </c>
      <c r="Y105" s="4" t="s">
        <v>584</v>
      </c>
    </row>
    <row r="106" s="4" customFormat="1" spans="1:25">
      <c r="A106" s="4" t="s">
        <v>585</v>
      </c>
      <c r="B106" s="4" t="s">
        <v>26</v>
      </c>
      <c r="C106" s="4" t="s">
        <v>27</v>
      </c>
      <c r="D106" s="4" t="s">
        <v>586</v>
      </c>
      <c r="E106" s="4" t="s">
        <v>587</v>
      </c>
      <c r="F106" s="6">
        <v>44932</v>
      </c>
      <c r="G106" s="6">
        <v>44933</v>
      </c>
      <c r="H106" s="4">
        <v>1</v>
      </c>
      <c r="I106" s="4">
        <v>1</v>
      </c>
      <c r="J106" s="4">
        <v>1</v>
      </c>
      <c r="K106" s="4" t="s">
        <v>30</v>
      </c>
      <c r="L106" s="4">
        <v>387</v>
      </c>
      <c r="M106" s="4">
        <v>387</v>
      </c>
      <c r="N106" s="4" t="s">
        <v>588</v>
      </c>
      <c r="O106" s="4" t="s">
        <v>32</v>
      </c>
      <c r="P106" s="4" t="s">
        <v>33</v>
      </c>
      <c r="Q106" s="4">
        <v>0</v>
      </c>
      <c r="R106" s="7">
        <v>44932</v>
      </c>
      <c r="S106" s="6">
        <v>44936</v>
      </c>
      <c r="T106" s="4" t="s">
        <v>34</v>
      </c>
      <c r="U106" s="4">
        <v>387</v>
      </c>
      <c r="V106" s="4">
        <v>0</v>
      </c>
      <c r="W106" s="4">
        <v>0</v>
      </c>
      <c r="X106" s="4" t="s">
        <v>589</v>
      </c>
      <c r="Y106" s="4" t="s">
        <v>590</v>
      </c>
    </row>
    <row r="107" s="4" customFormat="1" spans="1:25">
      <c r="A107" s="4" t="s">
        <v>591</v>
      </c>
      <c r="B107" s="4" t="s">
        <v>26</v>
      </c>
      <c r="C107" s="4" t="s">
        <v>27</v>
      </c>
      <c r="D107" s="4" t="s">
        <v>592</v>
      </c>
      <c r="E107" s="4" t="s">
        <v>62</v>
      </c>
      <c r="F107" s="6">
        <v>44932</v>
      </c>
      <c r="G107" s="6">
        <v>44933</v>
      </c>
      <c r="H107" s="4">
        <v>1</v>
      </c>
      <c r="I107" s="4">
        <v>1</v>
      </c>
      <c r="J107" s="4">
        <v>1</v>
      </c>
      <c r="K107" s="4" t="s">
        <v>30</v>
      </c>
      <c r="L107" s="4">
        <v>202</v>
      </c>
      <c r="M107" s="4">
        <v>202</v>
      </c>
      <c r="N107" s="4" t="s">
        <v>593</v>
      </c>
      <c r="O107" s="4" t="s">
        <v>32</v>
      </c>
      <c r="P107" s="4" t="s">
        <v>33</v>
      </c>
      <c r="Q107" s="4">
        <v>0</v>
      </c>
      <c r="R107" s="7">
        <v>44932</v>
      </c>
      <c r="S107" s="6">
        <v>44936</v>
      </c>
      <c r="T107" s="4" t="s">
        <v>34</v>
      </c>
      <c r="U107" s="4">
        <v>202</v>
      </c>
      <c r="V107" s="4">
        <v>0</v>
      </c>
      <c r="W107" s="4">
        <v>0</v>
      </c>
      <c r="X107" s="4" t="s">
        <v>594</v>
      </c>
      <c r="Y107" s="4" t="s">
        <v>35</v>
      </c>
    </row>
    <row r="108" s="4" customFormat="1" spans="1:25">
      <c r="A108" s="4" t="s">
        <v>595</v>
      </c>
      <c r="B108" s="4" t="s">
        <v>26</v>
      </c>
      <c r="C108" s="4" t="s">
        <v>27</v>
      </c>
      <c r="D108" s="4" t="s">
        <v>596</v>
      </c>
      <c r="E108" s="4" t="s">
        <v>597</v>
      </c>
      <c r="F108" s="6">
        <v>44932</v>
      </c>
      <c r="G108" s="6">
        <v>44933</v>
      </c>
      <c r="H108" s="4">
        <v>1</v>
      </c>
      <c r="I108" s="4">
        <v>1</v>
      </c>
      <c r="J108" s="4">
        <v>1</v>
      </c>
      <c r="K108" s="4" t="s">
        <v>30</v>
      </c>
      <c r="L108" s="4">
        <v>562</v>
      </c>
      <c r="M108" s="4">
        <v>562</v>
      </c>
      <c r="N108" s="4" t="s">
        <v>598</v>
      </c>
      <c r="O108" s="4" t="s">
        <v>32</v>
      </c>
      <c r="P108" s="4" t="s">
        <v>33</v>
      </c>
      <c r="Q108" s="4">
        <v>0</v>
      </c>
      <c r="R108" s="7">
        <v>44932</v>
      </c>
      <c r="S108" s="6">
        <v>44936</v>
      </c>
      <c r="T108" s="4" t="s">
        <v>34</v>
      </c>
      <c r="U108" s="4">
        <v>562</v>
      </c>
      <c r="V108" s="4">
        <v>0</v>
      </c>
      <c r="W108" s="4">
        <v>0</v>
      </c>
      <c r="X108" s="4" t="s">
        <v>599</v>
      </c>
      <c r="Y108" s="4" t="s">
        <v>35</v>
      </c>
    </row>
    <row r="109" s="4" customFormat="1" spans="1:25">
      <c r="A109" s="4" t="s">
        <v>600</v>
      </c>
      <c r="B109" s="4" t="s">
        <v>26</v>
      </c>
      <c r="C109" s="4" t="s">
        <v>27</v>
      </c>
      <c r="D109" s="4" t="s">
        <v>601</v>
      </c>
      <c r="E109" s="4" t="s">
        <v>68</v>
      </c>
      <c r="F109" s="6">
        <v>44932</v>
      </c>
      <c r="G109" s="6">
        <v>44933</v>
      </c>
      <c r="H109" s="4">
        <v>1</v>
      </c>
      <c r="I109" s="4">
        <v>1</v>
      </c>
      <c r="J109" s="4">
        <v>1</v>
      </c>
      <c r="K109" s="4" t="s">
        <v>30</v>
      </c>
      <c r="L109" s="4">
        <v>509</v>
      </c>
      <c r="M109" s="4">
        <v>509</v>
      </c>
      <c r="N109" s="4" t="s">
        <v>602</v>
      </c>
      <c r="O109" s="4" t="s">
        <v>32</v>
      </c>
      <c r="P109" s="4" t="s">
        <v>33</v>
      </c>
      <c r="Q109" s="4">
        <v>0</v>
      </c>
      <c r="R109" s="7">
        <v>44932</v>
      </c>
      <c r="S109" s="6">
        <v>44936</v>
      </c>
      <c r="T109" s="4" t="s">
        <v>34</v>
      </c>
      <c r="U109" s="4">
        <v>509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603</v>
      </c>
      <c r="B110" s="4" t="s">
        <v>26</v>
      </c>
      <c r="C110" s="4" t="s">
        <v>27</v>
      </c>
      <c r="D110" s="4" t="s">
        <v>604</v>
      </c>
      <c r="E110" s="4" t="s">
        <v>605</v>
      </c>
      <c r="F110" s="6">
        <v>44932</v>
      </c>
      <c r="G110" s="6">
        <v>44933</v>
      </c>
      <c r="H110" s="4">
        <v>1</v>
      </c>
      <c r="I110" s="4">
        <v>1</v>
      </c>
      <c r="J110" s="4">
        <v>1</v>
      </c>
      <c r="K110" s="4" t="s">
        <v>30</v>
      </c>
      <c r="L110" s="4">
        <v>942</v>
      </c>
      <c r="M110" s="4">
        <v>942</v>
      </c>
      <c r="N110" s="4" t="s">
        <v>606</v>
      </c>
      <c r="O110" s="4" t="s">
        <v>32</v>
      </c>
      <c r="P110" s="4" t="s">
        <v>33</v>
      </c>
      <c r="Q110" s="4">
        <v>0</v>
      </c>
      <c r="R110" s="7">
        <v>44932</v>
      </c>
      <c r="S110" s="6">
        <v>44936</v>
      </c>
      <c r="T110" s="4" t="s">
        <v>34</v>
      </c>
      <c r="U110" s="4">
        <v>942</v>
      </c>
      <c r="V110" s="4">
        <v>0</v>
      </c>
      <c r="W110" s="4">
        <v>0</v>
      </c>
      <c r="X110" s="4" t="s">
        <v>607</v>
      </c>
      <c r="Y110" s="4" t="s">
        <v>35</v>
      </c>
    </row>
    <row r="111" s="4" customFormat="1" spans="1:25">
      <c r="A111" s="4" t="s">
        <v>608</v>
      </c>
      <c r="B111" s="4" t="s">
        <v>26</v>
      </c>
      <c r="C111" s="4" t="s">
        <v>27</v>
      </c>
      <c r="D111" s="4" t="s">
        <v>609</v>
      </c>
      <c r="E111" s="4" t="s">
        <v>605</v>
      </c>
      <c r="F111" s="6">
        <v>44932</v>
      </c>
      <c r="G111" s="6">
        <v>44933</v>
      </c>
      <c r="H111" s="4">
        <v>1</v>
      </c>
      <c r="I111" s="4">
        <v>1</v>
      </c>
      <c r="J111" s="4">
        <v>1</v>
      </c>
      <c r="K111" s="4" t="s">
        <v>30</v>
      </c>
      <c r="L111" s="4">
        <v>215</v>
      </c>
      <c r="M111" s="4">
        <v>215</v>
      </c>
      <c r="N111" s="4" t="s">
        <v>610</v>
      </c>
      <c r="O111" s="4" t="s">
        <v>32</v>
      </c>
      <c r="P111" s="4" t="s">
        <v>33</v>
      </c>
      <c r="Q111" s="4">
        <v>0</v>
      </c>
      <c r="R111" s="7">
        <v>44932</v>
      </c>
      <c r="S111" s="6">
        <v>44936</v>
      </c>
      <c r="T111" s="4" t="s">
        <v>34</v>
      </c>
      <c r="U111" s="4">
        <v>215</v>
      </c>
      <c r="V111" s="4">
        <v>0</v>
      </c>
      <c r="W111" s="4">
        <v>0</v>
      </c>
      <c r="X111" s="4" t="s">
        <v>611</v>
      </c>
      <c r="Y111" s="4" t="s">
        <v>35</v>
      </c>
    </row>
    <row r="112" s="4" customFormat="1" spans="1:25">
      <c r="A112" s="4" t="s">
        <v>612</v>
      </c>
      <c r="B112" s="4" t="s">
        <v>26</v>
      </c>
      <c r="C112" s="4" t="s">
        <v>27</v>
      </c>
      <c r="D112" s="4" t="s">
        <v>613</v>
      </c>
      <c r="E112" s="4" t="s">
        <v>62</v>
      </c>
      <c r="F112" s="6">
        <v>44932</v>
      </c>
      <c r="G112" s="6">
        <v>44933</v>
      </c>
      <c r="H112" s="4">
        <v>1</v>
      </c>
      <c r="I112" s="4">
        <v>1</v>
      </c>
      <c r="J112" s="4">
        <v>1</v>
      </c>
      <c r="K112" s="4" t="s">
        <v>30</v>
      </c>
      <c r="L112" s="4">
        <v>410</v>
      </c>
      <c r="M112" s="4">
        <v>410</v>
      </c>
      <c r="N112" s="4" t="s">
        <v>614</v>
      </c>
      <c r="O112" s="4" t="s">
        <v>32</v>
      </c>
      <c r="P112" s="4" t="s">
        <v>33</v>
      </c>
      <c r="Q112" s="4">
        <v>0</v>
      </c>
      <c r="R112" s="7">
        <v>44932</v>
      </c>
      <c r="S112" s="6">
        <v>44936</v>
      </c>
      <c r="T112" s="4" t="s">
        <v>34</v>
      </c>
      <c r="U112" s="4">
        <v>410</v>
      </c>
      <c r="V112" s="4">
        <v>0</v>
      </c>
      <c r="W112" s="4">
        <v>0</v>
      </c>
      <c r="X112" s="4" t="s">
        <v>615</v>
      </c>
      <c r="Y112" s="4" t="s">
        <v>35</v>
      </c>
    </row>
    <row r="113" s="4" customFormat="1" spans="1:25">
      <c r="A113" s="4" t="s">
        <v>616</v>
      </c>
      <c r="B113" s="4" t="s">
        <v>26</v>
      </c>
      <c r="C113" s="4" t="s">
        <v>27</v>
      </c>
      <c r="D113" s="4" t="s">
        <v>617</v>
      </c>
      <c r="E113" s="4" t="s">
        <v>618</v>
      </c>
      <c r="F113" s="6">
        <v>44932</v>
      </c>
      <c r="G113" s="6">
        <v>44933</v>
      </c>
      <c r="H113" s="4">
        <v>1</v>
      </c>
      <c r="I113" s="4">
        <v>1</v>
      </c>
      <c r="J113" s="4">
        <v>1</v>
      </c>
      <c r="K113" s="4" t="s">
        <v>30</v>
      </c>
      <c r="L113" s="4">
        <v>389</v>
      </c>
      <c r="M113" s="4">
        <v>389</v>
      </c>
      <c r="N113" s="4" t="s">
        <v>619</v>
      </c>
      <c r="O113" s="4" t="s">
        <v>32</v>
      </c>
      <c r="P113" s="4" t="s">
        <v>33</v>
      </c>
      <c r="Q113" s="4">
        <v>0</v>
      </c>
      <c r="R113" s="7">
        <v>44932</v>
      </c>
      <c r="S113" s="6">
        <v>44936</v>
      </c>
      <c r="T113" s="4" t="s">
        <v>34</v>
      </c>
      <c r="U113" s="4">
        <v>389</v>
      </c>
      <c r="V113" s="4">
        <v>0</v>
      </c>
      <c r="W113" s="4">
        <v>0</v>
      </c>
      <c r="X113" s="4" t="s">
        <v>620</v>
      </c>
      <c r="Y113" s="4" t="s">
        <v>621</v>
      </c>
    </row>
    <row r="114" s="4" customFormat="1" spans="1:25">
      <c r="A114" s="4" t="s">
        <v>622</v>
      </c>
      <c r="B114" s="4" t="s">
        <v>26</v>
      </c>
      <c r="C114" s="4" t="s">
        <v>27</v>
      </c>
      <c r="D114" s="4" t="s">
        <v>623</v>
      </c>
      <c r="E114" s="4" t="s">
        <v>624</v>
      </c>
      <c r="F114" s="6">
        <v>44932</v>
      </c>
      <c r="G114" s="6">
        <v>44933</v>
      </c>
      <c r="H114" s="4">
        <v>1</v>
      </c>
      <c r="I114" s="4">
        <v>1</v>
      </c>
      <c r="J114" s="4">
        <v>1</v>
      </c>
      <c r="K114" s="4" t="s">
        <v>30</v>
      </c>
      <c r="L114" s="4">
        <v>633</v>
      </c>
      <c r="M114" s="4">
        <v>633</v>
      </c>
      <c r="N114" s="4" t="s">
        <v>625</v>
      </c>
      <c r="O114" s="4" t="s">
        <v>32</v>
      </c>
      <c r="P114" s="4" t="s">
        <v>33</v>
      </c>
      <c r="Q114" s="4">
        <v>0</v>
      </c>
      <c r="R114" s="7">
        <v>44932</v>
      </c>
      <c r="S114" s="6">
        <v>44936</v>
      </c>
      <c r="T114" s="4" t="s">
        <v>34</v>
      </c>
      <c r="U114" s="4">
        <v>633</v>
      </c>
      <c r="V114" s="4">
        <v>0</v>
      </c>
      <c r="W114" s="4">
        <v>0</v>
      </c>
      <c r="X114" s="4" t="s">
        <v>626</v>
      </c>
      <c r="Y114" s="4" t="s">
        <v>627</v>
      </c>
    </row>
    <row r="115" s="4" customFormat="1" spans="1:25">
      <c r="A115" s="4" t="s">
        <v>628</v>
      </c>
      <c r="B115" s="4" t="s">
        <v>26</v>
      </c>
      <c r="C115" s="4" t="s">
        <v>27</v>
      </c>
      <c r="D115" s="4" t="s">
        <v>451</v>
      </c>
      <c r="E115" s="4" t="s">
        <v>452</v>
      </c>
      <c r="F115" s="6">
        <v>44932</v>
      </c>
      <c r="G115" s="6">
        <v>44933</v>
      </c>
      <c r="H115" s="4">
        <v>1</v>
      </c>
      <c r="I115" s="4">
        <v>1</v>
      </c>
      <c r="J115" s="4">
        <v>1</v>
      </c>
      <c r="K115" s="4" t="s">
        <v>30</v>
      </c>
      <c r="L115" s="4">
        <v>374</v>
      </c>
      <c r="M115" s="4">
        <v>374</v>
      </c>
      <c r="N115" s="4" t="s">
        <v>629</v>
      </c>
      <c r="O115" s="4" t="s">
        <v>32</v>
      </c>
      <c r="P115" s="4" t="s">
        <v>33</v>
      </c>
      <c r="Q115" s="4">
        <v>0</v>
      </c>
      <c r="R115" s="7">
        <v>44932</v>
      </c>
      <c r="S115" s="6">
        <v>44936</v>
      </c>
      <c r="T115" s="4" t="s">
        <v>34</v>
      </c>
      <c r="U115" s="4">
        <v>374</v>
      </c>
      <c r="V115" s="4">
        <v>0</v>
      </c>
      <c r="W115" s="4">
        <v>0</v>
      </c>
      <c r="X115" s="4" t="s">
        <v>630</v>
      </c>
      <c r="Y115" s="4" t="s">
        <v>35</v>
      </c>
    </row>
    <row r="116" s="4" customFormat="1" spans="1:25">
      <c r="A116" s="4" t="s">
        <v>631</v>
      </c>
      <c r="B116" s="4" t="s">
        <v>26</v>
      </c>
      <c r="C116" s="4" t="s">
        <v>27</v>
      </c>
      <c r="D116" s="4" t="s">
        <v>632</v>
      </c>
      <c r="E116" s="4" t="s">
        <v>633</v>
      </c>
      <c r="F116" s="6">
        <v>44932</v>
      </c>
      <c r="G116" s="6">
        <v>44933</v>
      </c>
      <c r="H116" s="4">
        <v>1</v>
      </c>
      <c r="I116" s="4">
        <v>1</v>
      </c>
      <c r="J116" s="4">
        <v>1</v>
      </c>
      <c r="K116" s="4" t="s">
        <v>30</v>
      </c>
      <c r="L116" s="4">
        <v>445</v>
      </c>
      <c r="M116" s="4">
        <v>445</v>
      </c>
      <c r="N116" s="4" t="s">
        <v>634</v>
      </c>
      <c r="O116" s="4" t="s">
        <v>32</v>
      </c>
      <c r="P116" s="4" t="s">
        <v>33</v>
      </c>
      <c r="Q116" s="4">
        <v>0</v>
      </c>
      <c r="R116" s="7">
        <v>44932</v>
      </c>
      <c r="S116" s="6">
        <v>44936</v>
      </c>
      <c r="T116" s="4" t="s">
        <v>34</v>
      </c>
      <c r="U116" s="4">
        <v>445</v>
      </c>
      <c r="V116" s="4">
        <v>0</v>
      </c>
      <c r="W116" s="4">
        <v>0</v>
      </c>
      <c r="X116" s="4" t="s">
        <v>635</v>
      </c>
      <c r="Y116" s="4" t="s">
        <v>636</v>
      </c>
    </row>
    <row r="117" s="4" customFormat="1" spans="1:25">
      <c r="A117" s="4" t="s">
        <v>637</v>
      </c>
      <c r="B117" s="4" t="s">
        <v>26</v>
      </c>
      <c r="C117" s="4" t="s">
        <v>27</v>
      </c>
      <c r="D117" s="4" t="s">
        <v>638</v>
      </c>
      <c r="E117" s="4" t="s">
        <v>306</v>
      </c>
      <c r="F117" s="6">
        <v>44932</v>
      </c>
      <c r="G117" s="6">
        <v>44933</v>
      </c>
      <c r="H117" s="4">
        <v>1</v>
      </c>
      <c r="I117" s="4">
        <v>1</v>
      </c>
      <c r="J117" s="4">
        <v>1</v>
      </c>
      <c r="K117" s="4" t="s">
        <v>30</v>
      </c>
      <c r="L117" s="4">
        <v>486</v>
      </c>
      <c r="M117" s="4">
        <v>486</v>
      </c>
      <c r="N117" s="4" t="s">
        <v>639</v>
      </c>
      <c r="O117" s="4" t="s">
        <v>32</v>
      </c>
      <c r="P117" s="4" t="s">
        <v>33</v>
      </c>
      <c r="Q117" s="4">
        <v>0</v>
      </c>
      <c r="R117" s="7">
        <v>44932</v>
      </c>
      <c r="S117" s="6">
        <v>44936</v>
      </c>
      <c r="T117" s="4" t="s">
        <v>34</v>
      </c>
      <c r="U117" s="4">
        <v>486</v>
      </c>
      <c r="V117" s="4">
        <v>0</v>
      </c>
      <c r="W117" s="4">
        <v>0</v>
      </c>
      <c r="X117" s="4" t="s">
        <v>640</v>
      </c>
      <c r="Y117" s="4" t="s">
        <v>35</v>
      </c>
    </row>
    <row r="118" s="4" customFormat="1" spans="1:25">
      <c r="A118" s="4" t="s">
        <v>641</v>
      </c>
      <c r="B118" s="4" t="s">
        <v>26</v>
      </c>
      <c r="C118" s="4" t="s">
        <v>27</v>
      </c>
      <c r="D118" s="4" t="s">
        <v>642</v>
      </c>
      <c r="E118" s="4" t="s">
        <v>643</v>
      </c>
      <c r="F118" s="6">
        <v>44932</v>
      </c>
      <c r="G118" s="6">
        <v>44933</v>
      </c>
      <c r="H118" s="4">
        <v>1</v>
      </c>
      <c r="I118" s="4">
        <v>1</v>
      </c>
      <c r="J118" s="4">
        <v>1</v>
      </c>
      <c r="K118" s="4" t="s">
        <v>30</v>
      </c>
      <c r="L118" s="4">
        <v>1490</v>
      </c>
      <c r="M118" s="4">
        <v>1490</v>
      </c>
      <c r="N118" s="4" t="s">
        <v>644</v>
      </c>
      <c r="O118" s="4" t="s">
        <v>32</v>
      </c>
      <c r="P118" s="4" t="s">
        <v>33</v>
      </c>
      <c r="Q118" s="4">
        <v>0</v>
      </c>
      <c r="R118" s="7">
        <v>44932</v>
      </c>
      <c r="S118" s="6">
        <v>44936</v>
      </c>
      <c r="T118" s="4" t="s">
        <v>34</v>
      </c>
      <c r="U118" s="4">
        <v>1490</v>
      </c>
      <c r="V118" s="4">
        <v>0</v>
      </c>
      <c r="W118" s="4">
        <v>0</v>
      </c>
      <c r="X118" s="4" t="s">
        <v>645</v>
      </c>
      <c r="Y118" s="4" t="s">
        <v>646</v>
      </c>
    </row>
    <row r="119" s="4" customFormat="1" spans="1:25">
      <c r="A119" s="4" t="s">
        <v>647</v>
      </c>
      <c r="B119" s="4" t="s">
        <v>26</v>
      </c>
      <c r="C119" s="4" t="s">
        <v>27</v>
      </c>
      <c r="D119" s="4" t="s">
        <v>648</v>
      </c>
      <c r="E119" s="4" t="s">
        <v>649</v>
      </c>
      <c r="F119" s="6">
        <v>44932</v>
      </c>
      <c r="G119" s="6">
        <v>44933</v>
      </c>
      <c r="H119" s="4">
        <v>1</v>
      </c>
      <c r="I119" s="4">
        <v>1</v>
      </c>
      <c r="J119" s="4">
        <v>1</v>
      </c>
      <c r="K119" s="4" t="s">
        <v>30</v>
      </c>
      <c r="L119" s="4">
        <v>514</v>
      </c>
      <c r="M119" s="4">
        <v>514</v>
      </c>
      <c r="N119" s="4" t="s">
        <v>650</v>
      </c>
      <c r="O119" s="4" t="s">
        <v>32</v>
      </c>
      <c r="P119" s="4" t="s">
        <v>33</v>
      </c>
      <c r="Q119" s="4">
        <v>0</v>
      </c>
      <c r="R119" s="7">
        <v>44932</v>
      </c>
      <c r="S119" s="6">
        <v>44936</v>
      </c>
      <c r="T119" s="4" t="s">
        <v>34</v>
      </c>
      <c r="U119" s="4">
        <v>514</v>
      </c>
      <c r="V119" s="4">
        <v>0</v>
      </c>
      <c r="W119" s="4">
        <v>0</v>
      </c>
      <c r="X119" s="4" t="s">
        <v>651</v>
      </c>
      <c r="Y119" s="4" t="s">
        <v>652</v>
      </c>
    </row>
    <row r="120" s="4" customFormat="1" spans="1:25">
      <c r="A120" s="4" t="s">
        <v>653</v>
      </c>
      <c r="B120" s="4" t="s">
        <v>26</v>
      </c>
      <c r="C120" s="4" t="s">
        <v>27</v>
      </c>
      <c r="D120" s="4" t="s">
        <v>613</v>
      </c>
      <c r="E120" s="4" t="s">
        <v>62</v>
      </c>
      <c r="F120" s="6">
        <v>44932</v>
      </c>
      <c r="G120" s="6">
        <v>44933</v>
      </c>
      <c r="H120" s="4">
        <v>1</v>
      </c>
      <c r="I120" s="4">
        <v>1</v>
      </c>
      <c r="J120" s="4">
        <v>1</v>
      </c>
      <c r="K120" s="4" t="s">
        <v>30</v>
      </c>
      <c r="L120" s="4">
        <v>410</v>
      </c>
      <c r="M120" s="4">
        <v>410</v>
      </c>
      <c r="N120" s="4" t="s">
        <v>654</v>
      </c>
      <c r="O120" s="4" t="s">
        <v>32</v>
      </c>
      <c r="P120" s="4" t="s">
        <v>33</v>
      </c>
      <c r="Q120" s="4">
        <v>0</v>
      </c>
      <c r="R120" s="7">
        <v>44932</v>
      </c>
      <c r="S120" s="6">
        <v>44936</v>
      </c>
      <c r="T120" s="4" t="s">
        <v>34</v>
      </c>
      <c r="U120" s="4">
        <v>410</v>
      </c>
      <c r="V120" s="4">
        <v>0</v>
      </c>
      <c r="W120" s="4">
        <v>0</v>
      </c>
      <c r="X120" s="4" t="s">
        <v>655</v>
      </c>
      <c r="Y120" s="4" t="s">
        <v>35</v>
      </c>
    </row>
    <row r="121" s="4" customFormat="1" spans="1:25">
      <c r="A121" s="4" t="s">
        <v>656</v>
      </c>
      <c r="B121" s="4" t="s">
        <v>26</v>
      </c>
      <c r="C121" s="4" t="s">
        <v>27</v>
      </c>
      <c r="D121" s="4" t="s">
        <v>657</v>
      </c>
      <c r="E121" s="4" t="s">
        <v>658</v>
      </c>
      <c r="F121" s="6">
        <v>44932</v>
      </c>
      <c r="G121" s="6">
        <v>44933</v>
      </c>
      <c r="H121" s="4">
        <v>1</v>
      </c>
      <c r="I121" s="4">
        <v>1</v>
      </c>
      <c r="J121" s="4">
        <v>1</v>
      </c>
      <c r="K121" s="4" t="s">
        <v>30</v>
      </c>
      <c r="L121" s="4">
        <v>999</v>
      </c>
      <c r="M121" s="4">
        <v>999</v>
      </c>
      <c r="N121" s="4" t="s">
        <v>659</v>
      </c>
      <c r="O121" s="4" t="s">
        <v>32</v>
      </c>
      <c r="P121" s="4" t="s">
        <v>33</v>
      </c>
      <c r="Q121" s="4">
        <v>0</v>
      </c>
      <c r="R121" s="7">
        <v>44932</v>
      </c>
      <c r="S121" s="6">
        <v>44936</v>
      </c>
      <c r="T121" s="4" t="s">
        <v>34</v>
      </c>
      <c r="U121" s="4">
        <v>999</v>
      </c>
      <c r="V121" s="4">
        <v>0</v>
      </c>
      <c r="W121" s="4">
        <v>0</v>
      </c>
      <c r="X121" s="4" t="s">
        <v>660</v>
      </c>
      <c r="Y121" s="4" t="s">
        <v>35</v>
      </c>
    </row>
    <row r="122" s="4" customFormat="1" spans="1:25">
      <c r="A122" s="4" t="s">
        <v>661</v>
      </c>
      <c r="B122" s="4" t="s">
        <v>26</v>
      </c>
      <c r="C122" s="4" t="s">
        <v>27</v>
      </c>
      <c r="D122" s="4" t="s">
        <v>662</v>
      </c>
      <c r="E122" s="4" t="s">
        <v>62</v>
      </c>
      <c r="F122" s="6">
        <v>44932</v>
      </c>
      <c r="G122" s="6">
        <v>44933</v>
      </c>
      <c r="H122" s="4">
        <v>1</v>
      </c>
      <c r="I122" s="4">
        <v>1</v>
      </c>
      <c r="J122" s="4">
        <v>1</v>
      </c>
      <c r="K122" s="4" t="s">
        <v>30</v>
      </c>
      <c r="L122" s="4">
        <v>180</v>
      </c>
      <c r="M122" s="4">
        <v>180</v>
      </c>
      <c r="N122" s="4" t="s">
        <v>663</v>
      </c>
      <c r="O122" s="4" t="s">
        <v>32</v>
      </c>
      <c r="P122" s="4" t="s">
        <v>33</v>
      </c>
      <c r="Q122" s="4">
        <v>0</v>
      </c>
      <c r="R122" s="7">
        <v>44932</v>
      </c>
      <c r="S122" s="6">
        <v>44936</v>
      </c>
      <c r="T122" s="4" t="s">
        <v>34</v>
      </c>
      <c r="U122" s="4">
        <v>180</v>
      </c>
      <c r="V122" s="4">
        <v>0</v>
      </c>
      <c r="W122" s="4">
        <v>0</v>
      </c>
      <c r="X122" s="4" t="s">
        <v>664</v>
      </c>
      <c r="Y122" s="4" t="s">
        <v>35</v>
      </c>
    </row>
    <row r="123" s="4" customFormat="1" spans="1:25">
      <c r="A123" s="4" t="s">
        <v>665</v>
      </c>
      <c r="B123" s="4" t="s">
        <v>26</v>
      </c>
      <c r="C123" s="4" t="s">
        <v>27</v>
      </c>
      <c r="D123" s="4" t="s">
        <v>666</v>
      </c>
      <c r="E123" s="4" t="s">
        <v>667</v>
      </c>
      <c r="F123" s="6">
        <v>44932</v>
      </c>
      <c r="G123" s="6">
        <v>44933</v>
      </c>
      <c r="H123" s="4">
        <v>1</v>
      </c>
      <c r="I123" s="4">
        <v>1</v>
      </c>
      <c r="J123" s="4">
        <v>1</v>
      </c>
      <c r="K123" s="4" t="s">
        <v>30</v>
      </c>
      <c r="L123" s="4">
        <v>1197</v>
      </c>
      <c r="M123" s="4">
        <v>1197</v>
      </c>
      <c r="N123" s="4" t="s">
        <v>668</v>
      </c>
      <c r="O123" s="4" t="s">
        <v>32</v>
      </c>
      <c r="P123" s="4" t="s">
        <v>33</v>
      </c>
      <c r="Q123" s="4">
        <v>0</v>
      </c>
      <c r="R123" s="7">
        <v>44932</v>
      </c>
      <c r="S123" s="6">
        <v>44936</v>
      </c>
      <c r="T123" s="4" t="s">
        <v>34</v>
      </c>
      <c r="U123" s="4">
        <v>1197</v>
      </c>
      <c r="V123" s="4">
        <v>0</v>
      </c>
      <c r="W123" s="4">
        <v>0</v>
      </c>
      <c r="X123" s="4" t="s">
        <v>669</v>
      </c>
      <c r="Y123" s="4" t="s">
        <v>670</v>
      </c>
    </row>
    <row r="124" s="4" customFormat="1" spans="1:25">
      <c r="A124" s="4" t="s">
        <v>671</v>
      </c>
      <c r="B124" s="4" t="s">
        <v>26</v>
      </c>
      <c r="C124" s="4" t="s">
        <v>27</v>
      </c>
      <c r="D124" s="4" t="s">
        <v>672</v>
      </c>
      <c r="E124" s="4" t="s">
        <v>673</v>
      </c>
      <c r="F124" s="6">
        <v>44932</v>
      </c>
      <c r="G124" s="6">
        <v>44933</v>
      </c>
      <c r="H124" s="4">
        <v>1</v>
      </c>
      <c r="I124" s="4">
        <v>1</v>
      </c>
      <c r="J124" s="4">
        <v>1</v>
      </c>
      <c r="K124" s="4" t="s">
        <v>30</v>
      </c>
      <c r="L124" s="4">
        <v>3236</v>
      </c>
      <c r="M124" s="4">
        <v>3236</v>
      </c>
      <c r="N124" s="4" t="s">
        <v>674</v>
      </c>
      <c r="O124" s="4" t="s">
        <v>32</v>
      </c>
      <c r="P124" s="4" t="s">
        <v>33</v>
      </c>
      <c r="Q124" s="4">
        <v>0</v>
      </c>
      <c r="R124" s="7">
        <v>44932</v>
      </c>
      <c r="S124" s="6">
        <v>44936</v>
      </c>
      <c r="T124" s="4" t="s">
        <v>34</v>
      </c>
      <c r="U124" s="4">
        <v>3236</v>
      </c>
      <c r="V124" s="4">
        <v>0</v>
      </c>
      <c r="W124" s="4">
        <v>0</v>
      </c>
      <c r="X124" s="4" t="s">
        <v>675</v>
      </c>
      <c r="Y124" s="4" t="s">
        <v>676</v>
      </c>
    </row>
    <row r="125" s="4" customFormat="1" spans="1:25">
      <c r="A125" s="4" t="s">
        <v>677</v>
      </c>
      <c r="B125" s="4" t="s">
        <v>26</v>
      </c>
      <c r="C125" s="4" t="s">
        <v>27</v>
      </c>
      <c r="D125" s="4" t="s">
        <v>678</v>
      </c>
      <c r="E125" s="4" t="s">
        <v>679</v>
      </c>
      <c r="F125" s="6">
        <v>44932</v>
      </c>
      <c r="G125" s="6">
        <v>44933</v>
      </c>
      <c r="H125" s="4">
        <v>1</v>
      </c>
      <c r="I125" s="4">
        <v>1</v>
      </c>
      <c r="J125" s="4">
        <v>1</v>
      </c>
      <c r="K125" s="4" t="s">
        <v>30</v>
      </c>
      <c r="L125" s="4">
        <v>1260</v>
      </c>
      <c r="M125" s="4">
        <v>1260</v>
      </c>
      <c r="N125" s="4" t="s">
        <v>680</v>
      </c>
      <c r="O125" s="4" t="s">
        <v>32</v>
      </c>
      <c r="P125" s="4" t="s">
        <v>33</v>
      </c>
      <c r="Q125" s="4">
        <v>0</v>
      </c>
      <c r="R125" s="7">
        <v>44932</v>
      </c>
      <c r="S125" s="6">
        <v>44936</v>
      </c>
      <c r="T125" s="4" t="s">
        <v>34</v>
      </c>
      <c r="U125" s="4">
        <v>1260</v>
      </c>
      <c r="V125" s="4">
        <v>0</v>
      </c>
      <c r="W125" s="4">
        <v>0</v>
      </c>
      <c r="X125" s="4" t="s">
        <v>681</v>
      </c>
      <c r="Y125" s="4" t="s">
        <v>682</v>
      </c>
    </row>
    <row r="126" s="4" customFormat="1" spans="1:25">
      <c r="A126" s="4" t="s">
        <v>683</v>
      </c>
      <c r="B126" s="4" t="s">
        <v>26</v>
      </c>
      <c r="C126" s="4" t="s">
        <v>27</v>
      </c>
      <c r="D126" s="4" t="s">
        <v>684</v>
      </c>
      <c r="E126" s="4" t="s">
        <v>685</v>
      </c>
      <c r="F126" s="6">
        <v>44932</v>
      </c>
      <c r="G126" s="6">
        <v>44933</v>
      </c>
      <c r="H126" s="4">
        <v>1</v>
      </c>
      <c r="I126" s="4">
        <v>1</v>
      </c>
      <c r="J126" s="4">
        <v>1</v>
      </c>
      <c r="K126" s="4" t="s">
        <v>30</v>
      </c>
      <c r="L126" s="4">
        <v>1495</v>
      </c>
      <c r="M126" s="4">
        <v>1495</v>
      </c>
      <c r="N126" s="4" t="s">
        <v>686</v>
      </c>
      <c r="O126" s="4" t="s">
        <v>32</v>
      </c>
      <c r="P126" s="4" t="s">
        <v>33</v>
      </c>
      <c r="Q126" s="4">
        <v>0</v>
      </c>
      <c r="R126" s="7">
        <v>44932</v>
      </c>
      <c r="S126" s="6">
        <v>44936</v>
      </c>
      <c r="T126" s="4" t="s">
        <v>34</v>
      </c>
      <c r="U126" s="4">
        <v>1495</v>
      </c>
      <c r="V126" s="4">
        <v>0</v>
      </c>
      <c r="W126" s="4">
        <v>0</v>
      </c>
      <c r="X126" s="4" t="s">
        <v>687</v>
      </c>
      <c r="Y126" s="4" t="s">
        <v>35</v>
      </c>
    </row>
    <row r="127" s="4" customFormat="1" spans="1:25">
      <c r="A127" s="4" t="s">
        <v>688</v>
      </c>
      <c r="B127" s="4" t="s">
        <v>26</v>
      </c>
      <c r="C127" s="4" t="s">
        <v>27</v>
      </c>
      <c r="D127" s="4" t="s">
        <v>689</v>
      </c>
      <c r="E127" s="4" t="s">
        <v>690</v>
      </c>
      <c r="F127" s="6">
        <v>44932</v>
      </c>
      <c r="G127" s="6">
        <v>44933</v>
      </c>
      <c r="H127" s="4">
        <v>1</v>
      </c>
      <c r="I127" s="4">
        <v>1</v>
      </c>
      <c r="J127" s="4">
        <v>1</v>
      </c>
      <c r="K127" s="4" t="s">
        <v>30</v>
      </c>
      <c r="L127" s="4">
        <v>587</v>
      </c>
      <c r="M127" s="4">
        <v>587</v>
      </c>
      <c r="N127" s="4" t="s">
        <v>691</v>
      </c>
      <c r="O127" s="4" t="s">
        <v>32</v>
      </c>
      <c r="P127" s="4" t="s">
        <v>33</v>
      </c>
      <c r="Q127" s="4">
        <v>0</v>
      </c>
      <c r="R127" s="7">
        <v>44932</v>
      </c>
      <c r="S127" s="6">
        <v>44936</v>
      </c>
      <c r="T127" s="4" t="s">
        <v>34</v>
      </c>
      <c r="U127" s="4">
        <v>587</v>
      </c>
      <c r="V127" s="4">
        <v>0</v>
      </c>
      <c r="W127" s="4">
        <v>0</v>
      </c>
      <c r="X127" s="4" t="s">
        <v>692</v>
      </c>
      <c r="Y127" s="4" t="s">
        <v>693</v>
      </c>
    </row>
    <row r="128" s="4" customFormat="1" spans="1:25">
      <c r="A128" s="4" t="s">
        <v>694</v>
      </c>
      <c r="B128" s="4" t="s">
        <v>26</v>
      </c>
      <c r="C128" s="4" t="s">
        <v>27</v>
      </c>
      <c r="D128" s="4" t="s">
        <v>695</v>
      </c>
      <c r="E128" s="4" t="s">
        <v>168</v>
      </c>
      <c r="F128" s="6">
        <v>44932</v>
      </c>
      <c r="G128" s="6">
        <v>44933</v>
      </c>
      <c r="H128" s="4">
        <v>1</v>
      </c>
      <c r="I128" s="4">
        <v>1</v>
      </c>
      <c r="J128" s="4">
        <v>1</v>
      </c>
      <c r="K128" s="4" t="s">
        <v>30</v>
      </c>
      <c r="L128" s="4">
        <v>155</v>
      </c>
      <c r="M128" s="4">
        <v>155</v>
      </c>
      <c r="N128" s="4" t="s">
        <v>696</v>
      </c>
      <c r="O128" s="4" t="s">
        <v>32</v>
      </c>
      <c r="P128" s="4" t="s">
        <v>33</v>
      </c>
      <c r="Q128" s="4">
        <v>0</v>
      </c>
      <c r="R128" s="7">
        <v>44932</v>
      </c>
      <c r="S128" s="6">
        <v>44936</v>
      </c>
      <c r="T128" s="4" t="s">
        <v>34</v>
      </c>
      <c r="U128" s="4">
        <v>155</v>
      </c>
      <c r="V128" s="4">
        <v>0</v>
      </c>
      <c r="W128" s="4">
        <v>0</v>
      </c>
      <c r="X128" s="4" t="s">
        <v>697</v>
      </c>
      <c r="Y128" s="4" t="s">
        <v>698</v>
      </c>
    </row>
    <row r="129" s="4" customFormat="1" spans="1:25">
      <c r="A129" s="4" t="s">
        <v>699</v>
      </c>
      <c r="B129" s="4" t="s">
        <v>26</v>
      </c>
      <c r="C129" s="4" t="s">
        <v>27</v>
      </c>
      <c r="D129" s="4" t="s">
        <v>700</v>
      </c>
      <c r="E129" s="4" t="s">
        <v>335</v>
      </c>
      <c r="F129" s="6">
        <v>44932</v>
      </c>
      <c r="G129" s="6">
        <v>44933</v>
      </c>
      <c r="H129" s="4">
        <v>1</v>
      </c>
      <c r="I129" s="4">
        <v>1</v>
      </c>
      <c r="J129" s="4">
        <v>1</v>
      </c>
      <c r="K129" s="4" t="s">
        <v>30</v>
      </c>
      <c r="L129" s="4">
        <v>299</v>
      </c>
      <c r="M129" s="4">
        <v>299</v>
      </c>
      <c r="N129" s="4" t="s">
        <v>701</v>
      </c>
      <c r="O129" s="4" t="s">
        <v>32</v>
      </c>
      <c r="P129" s="4" t="s">
        <v>33</v>
      </c>
      <c r="Q129" s="4">
        <v>0</v>
      </c>
      <c r="R129" s="7">
        <v>44932</v>
      </c>
      <c r="S129" s="6">
        <v>44936</v>
      </c>
      <c r="T129" s="4" t="s">
        <v>34</v>
      </c>
      <c r="U129" s="4">
        <v>299</v>
      </c>
      <c r="V129" s="4">
        <v>0</v>
      </c>
      <c r="W129" s="4">
        <v>0</v>
      </c>
      <c r="X129" s="4" t="s">
        <v>702</v>
      </c>
      <c r="Y129" s="4" t="s">
        <v>703</v>
      </c>
    </row>
    <row r="130" s="4" customFormat="1" spans="1:25">
      <c r="A130" s="4" t="s">
        <v>704</v>
      </c>
      <c r="B130" s="4" t="s">
        <v>26</v>
      </c>
      <c r="C130" s="4" t="s">
        <v>27</v>
      </c>
      <c r="D130" s="4" t="s">
        <v>705</v>
      </c>
      <c r="E130" s="4"/>
      <c r="F130" s="6">
        <v>44932</v>
      </c>
      <c r="G130" s="6">
        <v>44933</v>
      </c>
      <c r="H130" s="4">
        <v>0</v>
      </c>
      <c r="I130" s="4">
        <v>1</v>
      </c>
      <c r="J130" s="4">
        <v>0</v>
      </c>
      <c r="K130" s="4" t="s">
        <v>30</v>
      </c>
      <c r="L130" s="4">
        <v>87</v>
      </c>
      <c r="M130" s="4">
        <v>87</v>
      </c>
      <c r="N130" s="4"/>
      <c r="O130" s="4" t="s">
        <v>32</v>
      </c>
      <c r="P130" s="4" t="s">
        <v>33</v>
      </c>
      <c r="Q130" s="4">
        <v>0</v>
      </c>
      <c r="R130" s="7">
        <v>44932</v>
      </c>
      <c r="S130" s="6">
        <v>44936</v>
      </c>
      <c r="T130" s="4" t="s">
        <v>34</v>
      </c>
      <c r="U130" s="4">
        <v>87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706</v>
      </c>
      <c r="B131" s="4" t="s">
        <v>26</v>
      </c>
      <c r="C131" s="4" t="s">
        <v>27</v>
      </c>
      <c r="D131" s="4" t="s">
        <v>707</v>
      </c>
      <c r="E131" s="4" t="s">
        <v>708</v>
      </c>
      <c r="F131" s="6">
        <v>44932</v>
      </c>
      <c r="G131" s="6">
        <v>44933</v>
      </c>
      <c r="H131" s="4">
        <v>1</v>
      </c>
      <c r="I131" s="4">
        <v>1</v>
      </c>
      <c r="J131" s="4">
        <v>1</v>
      </c>
      <c r="K131" s="4" t="s">
        <v>30</v>
      </c>
      <c r="L131" s="4">
        <v>241</v>
      </c>
      <c r="M131" s="4">
        <v>241</v>
      </c>
      <c r="N131" s="4" t="s">
        <v>709</v>
      </c>
      <c r="O131" s="4" t="s">
        <v>32</v>
      </c>
      <c r="P131" s="4" t="s">
        <v>33</v>
      </c>
      <c r="Q131" s="4">
        <v>0</v>
      </c>
      <c r="R131" s="7">
        <v>44932</v>
      </c>
      <c r="S131" s="6">
        <v>44936</v>
      </c>
      <c r="T131" s="4" t="s">
        <v>34</v>
      </c>
      <c r="U131" s="4">
        <v>241</v>
      </c>
      <c r="V131" s="4">
        <v>0</v>
      </c>
      <c r="W131" s="4">
        <v>0</v>
      </c>
      <c r="X131" s="4" t="s">
        <v>710</v>
      </c>
      <c r="Y131" s="4" t="s">
        <v>35</v>
      </c>
    </row>
    <row r="132" s="4" customFormat="1" spans="1:25">
      <c r="A132" s="4" t="s">
        <v>711</v>
      </c>
      <c r="B132" s="4" t="s">
        <v>26</v>
      </c>
      <c r="C132" s="4" t="s">
        <v>27</v>
      </c>
      <c r="D132" s="4" t="s">
        <v>712</v>
      </c>
      <c r="E132" s="4" t="s">
        <v>713</v>
      </c>
      <c r="F132" s="6">
        <v>44932</v>
      </c>
      <c r="G132" s="6">
        <v>44933</v>
      </c>
      <c r="H132" s="4">
        <v>1</v>
      </c>
      <c r="I132" s="4">
        <v>1</v>
      </c>
      <c r="J132" s="4">
        <v>1</v>
      </c>
      <c r="K132" s="4" t="s">
        <v>30</v>
      </c>
      <c r="L132" s="4">
        <v>1118</v>
      </c>
      <c r="M132" s="4">
        <v>1118</v>
      </c>
      <c r="N132" s="4" t="s">
        <v>714</v>
      </c>
      <c r="O132" s="4" t="s">
        <v>32</v>
      </c>
      <c r="P132" s="4" t="s">
        <v>33</v>
      </c>
      <c r="Q132" s="4">
        <v>0</v>
      </c>
      <c r="R132" s="7">
        <v>44932</v>
      </c>
      <c r="S132" s="6">
        <v>44936</v>
      </c>
      <c r="T132" s="4" t="s">
        <v>34</v>
      </c>
      <c r="U132" s="4">
        <v>1118</v>
      </c>
      <c r="V132" s="4">
        <v>0</v>
      </c>
      <c r="W132" s="4">
        <v>0</v>
      </c>
      <c r="X132" s="4" t="s">
        <v>715</v>
      </c>
      <c r="Y132" s="4" t="s">
        <v>35</v>
      </c>
    </row>
    <row r="133" s="4" customFormat="1" spans="1:25">
      <c r="A133" s="4" t="s">
        <v>716</v>
      </c>
      <c r="B133" s="4" t="s">
        <v>26</v>
      </c>
      <c r="C133" s="4" t="s">
        <v>27</v>
      </c>
      <c r="D133" s="4" t="s">
        <v>717</v>
      </c>
      <c r="E133" s="4" t="s">
        <v>135</v>
      </c>
      <c r="F133" s="6">
        <v>44932</v>
      </c>
      <c r="G133" s="6">
        <v>44933</v>
      </c>
      <c r="H133" s="4">
        <v>1</v>
      </c>
      <c r="I133" s="4">
        <v>1</v>
      </c>
      <c r="J133" s="4">
        <v>1</v>
      </c>
      <c r="K133" s="4" t="s">
        <v>30</v>
      </c>
      <c r="L133" s="4">
        <v>328</v>
      </c>
      <c r="M133" s="4">
        <v>328</v>
      </c>
      <c r="N133" s="4" t="s">
        <v>718</v>
      </c>
      <c r="O133" s="4" t="s">
        <v>32</v>
      </c>
      <c r="P133" s="4" t="s">
        <v>33</v>
      </c>
      <c r="Q133" s="4">
        <v>0</v>
      </c>
      <c r="R133" s="7">
        <v>44932</v>
      </c>
      <c r="S133" s="6">
        <v>44936</v>
      </c>
      <c r="T133" s="4" t="s">
        <v>34</v>
      </c>
      <c r="U133" s="4">
        <v>328</v>
      </c>
      <c r="V133" s="4">
        <v>0</v>
      </c>
      <c r="W133" s="4">
        <v>0</v>
      </c>
      <c r="X133" s="4" t="s">
        <v>719</v>
      </c>
      <c r="Y133" s="4" t="s">
        <v>35</v>
      </c>
    </row>
    <row r="134" s="4" customFormat="1" spans="1:25">
      <c r="A134" s="4" t="s">
        <v>720</v>
      </c>
      <c r="B134" s="4" t="s">
        <v>26</v>
      </c>
      <c r="C134" s="4" t="s">
        <v>27</v>
      </c>
      <c r="D134" s="4" t="s">
        <v>721</v>
      </c>
      <c r="E134" s="4" t="s">
        <v>462</v>
      </c>
      <c r="F134" s="6">
        <v>44932</v>
      </c>
      <c r="G134" s="6">
        <v>44933</v>
      </c>
      <c r="H134" s="4">
        <v>1</v>
      </c>
      <c r="I134" s="4">
        <v>1</v>
      </c>
      <c r="J134" s="4">
        <v>1</v>
      </c>
      <c r="K134" s="4" t="s">
        <v>30</v>
      </c>
      <c r="L134" s="4">
        <v>103</v>
      </c>
      <c r="M134" s="4">
        <v>103</v>
      </c>
      <c r="N134" s="4" t="s">
        <v>722</v>
      </c>
      <c r="O134" s="4" t="s">
        <v>32</v>
      </c>
      <c r="P134" s="4" t="s">
        <v>33</v>
      </c>
      <c r="Q134" s="4">
        <v>0</v>
      </c>
      <c r="R134" s="7">
        <v>44932</v>
      </c>
      <c r="S134" s="6">
        <v>44936</v>
      </c>
      <c r="T134" s="4" t="s">
        <v>34</v>
      </c>
      <c r="U134" s="4">
        <v>103</v>
      </c>
      <c r="V134" s="4">
        <v>0</v>
      </c>
      <c r="W134" s="4">
        <v>0</v>
      </c>
      <c r="X134" s="4" t="s">
        <v>35</v>
      </c>
      <c r="Y134" s="4" t="s">
        <v>723</v>
      </c>
    </row>
    <row r="135" s="4" customFormat="1" spans="1:25">
      <c r="A135" s="4" t="s">
        <v>724</v>
      </c>
      <c r="B135" s="4" t="s">
        <v>26</v>
      </c>
      <c r="C135" s="4" t="s">
        <v>27</v>
      </c>
      <c r="D135" s="4" t="s">
        <v>725</v>
      </c>
      <c r="E135" s="4" t="s">
        <v>726</v>
      </c>
      <c r="F135" s="6">
        <v>44932</v>
      </c>
      <c r="G135" s="6">
        <v>44933</v>
      </c>
      <c r="H135" s="4">
        <v>1</v>
      </c>
      <c r="I135" s="4">
        <v>1</v>
      </c>
      <c r="J135" s="4">
        <v>1</v>
      </c>
      <c r="K135" s="4" t="s">
        <v>30</v>
      </c>
      <c r="L135" s="4">
        <v>312</v>
      </c>
      <c r="M135" s="4">
        <v>312</v>
      </c>
      <c r="N135" s="4" t="s">
        <v>727</v>
      </c>
      <c r="O135" s="4" t="s">
        <v>32</v>
      </c>
      <c r="P135" s="4" t="s">
        <v>33</v>
      </c>
      <c r="Q135" s="4">
        <v>0</v>
      </c>
      <c r="R135" s="7">
        <v>44932</v>
      </c>
      <c r="S135" s="6">
        <v>44936</v>
      </c>
      <c r="T135" s="4" t="s">
        <v>34</v>
      </c>
      <c r="U135" s="4">
        <v>312</v>
      </c>
      <c r="V135" s="4">
        <v>0</v>
      </c>
      <c r="W135" s="4">
        <v>0</v>
      </c>
      <c r="X135" s="4" t="s">
        <v>728</v>
      </c>
      <c r="Y135" s="4" t="s">
        <v>35</v>
      </c>
    </row>
    <row r="136" s="4" customFormat="1" spans="1:25">
      <c r="A136" s="4" t="s">
        <v>729</v>
      </c>
      <c r="B136" s="4" t="s">
        <v>26</v>
      </c>
      <c r="C136" s="4" t="s">
        <v>27</v>
      </c>
      <c r="D136" s="4" t="s">
        <v>730</v>
      </c>
      <c r="E136" s="4" t="s">
        <v>731</v>
      </c>
      <c r="F136" s="6">
        <v>44932</v>
      </c>
      <c r="G136" s="6">
        <v>44933</v>
      </c>
      <c r="H136" s="4">
        <v>1</v>
      </c>
      <c r="I136" s="4">
        <v>1</v>
      </c>
      <c r="J136" s="4">
        <v>1</v>
      </c>
      <c r="K136" s="4" t="s">
        <v>30</v>
      </c>
      <c r="L136" s="4">
        <v>812</v>
      </c>
      <c r="M136" s="4">
        <v>812</v>
      </c>
      <c r="N136" s="4" t="s">
        <v>732</v>
      </c>
      <c r="O136" s="4" t="s">
        <v>32</v>
      </c>
      <c r="P136" s="4" t="s">
        <v>33</v>
      </c>
      <c r="Q136" s="4">
        <v>0</v>
      </c>
      <c r="R136" s="7">
        <v>44932</v>
      </c>
      <c r="S136" s="6">
        <v>44936</v>
      </c>
      <c r="T136" s="4" t="s">
        <v>34</v>
      </c>
      <c r="U136" s="4">
        <v>812</v>
      </c>
      <c r="V136" s="4">
        <v>0</v>
      </c>
      <c r="W136" s="4">
        <v>0</v>
      </c>
      <c r="X136" s="4" t="s">
        <v>733</v>
      </c>
      <c r="Y136" s="4" t="s">
        <v>734</v>
      </c>
    </row>
    <row r="137" s="4" customFormat="1" spans="1:25">
      <c r="A137" s="4" t="s">
        <v>735</v>
      </c>
      <c r="B137" s="4" t="s">
        <v>26</v>
      </c>
      <c r="C137" s="4" t="s">
        <v>27</v>
      </c>
      <c r="D137" s="4" t="s">
        <v>736</v>
      </c>
      <c r="E137" s="4" t="s">
        <v>737</v>
      </c>
      <c r="F137" s="6">
        <v>44932</v>
      </c>
      <c r="G137" s="6">
        <v>44933</v>
      </c>
      <c r="H137" s="4">
        <v>1</v>
      </c>
      <c r="I137" s="4">
        <v>1</v>
      </c>
      <c r="J137" s="4">
        <v>1</v>
      </c>
      <c r="K137" s="4" t="s">
        <v>30</v>
      </c>
      <c r="L137" s="4">
        <v>627</v>
      </c>
      <c r="M137" s="4">
        <v>627</v>
      </c>
      <c r="N137" s="4" t="s">
        <v>738</v>
      </c>
      <c r="O137" s="4" t="s">
        <v>32</v>
      </c>
      <c r="P137" s="4" t="s">
        <v>33</v>
      </c>
      <c r="Q137" s="4">
        <v>0</v>
      </c>
      <c r="R137" s="7">
        <v>44932</v>
      </c>
      <c r="S137" s="6">
        <v>44936</v>
      </c>
      <c r="T137" s="4" t="s">
        <v>34</v>
      </c>
      <c r="U137" s="4">
        <v>627</v>
      </c>
      <c r="V137" s="4">
        <v>0</v>
      </c>
      <c r="W137" s="4">
        <v>0</v>
      </c>
      <c r="X137" s="4" t="s">
        <v>739</v>
      </c>
      <c r="Y13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abSelected="1" topLeftCell="A118" workbookViewId="0">
      <selection activeCell="A143" sqref="A143:C145"/>
    </sheetView>
  </sheetViews>
  <sheetFormatPr defaultColWidth="9" defaultRowHeight="13.5"/>
  <cols>
    <col min="1" max="1" width="12.625" style="4"/>
    <col min="2" max="2" width="11.5" style="4"/>
    <col min="3" max="3" width="9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740</v>
      </c>
    </row>
    <row r="2" s="4" customFormat="1" spans="1:9">
      <c r="A2" s="5">
        <v>18884587132</v>
      </c>
      <c r="B2" s="6">
        <v>44931</v>
      </c>
      <c r="C2" s="6">
        <v>44933</v>
      </c>
      <c r="D2" s="4">
        <v>1508</v>
      </c>
      <c r="E2" s="4" t="str">
        <f>VLOOKUP(A2,HOP!A:L,12,0)</f>
        <v>1508.00</v>
      </c>
      <c r="F2" s="4" t="str">
        <f>VLOOKUP(A2,HOP!A:C,3,0)</f>
        <v>2669408</v>
      </c>
      <c r="G2" s="4">
        <f>D2-E2</f>
        <v>0</v>
      </c>
      <c r="H2" s="4" t="str">
        <f>$H$1&amp;F2</f>
        <v>，2669408</v>
      </c>
      <c r="I2" s="4" t="str">
        <f>VLOOKUP(A2,HOP!A:U,21,0)</f>
        <v>直连</v>
      </c>
    </row>
    <row r="3" s="4" customFormat="1" spans="1:9">
      <c r="A3" s="5">
        <v>21580204572</v>
      </c>
      <c r="B3" s="6">
        <v>44929</v>
      </c>
      <c r="C3" s="6">
        <v>44933</v>
      </c>
      <c r="D3" s="4">
        <v>2601</v>
      </c>
      <c r="E3" s="4" t="str">
        <f>VLOOKUP(A3,HOP!A:L,12,0)</f>
        <v>2601.00</v>
      </c>
      <c r="F3" s="4" t="str">
        <f>VLOOKUP(A3,HOP!A:C,3,0)</f>
        <v>2759671</v>
      </c>
      <c r="G3" s="4">
        <f t="shared" ref="G3:G34" si="0">D3-E3</f>
        <v>0</v>
      </c>
      <c r="H3" s="4" t="str">
        <f t="shared" ref="H3:H34" si="1">$H$1&amp;F3</f>
        <v>，2759671</v>
      </c>
      <c r="I3" s="4" t="str">
        <f>VLOOKUP(A3,HOP!A:U,21,0)</f>
        <v>直采</v>
      </c>
    </row>
    <row r="4" s="4" customFormat="1" spans="1:9">
      <c r="A4" s="5">
        <v>999221834235261</v>
      </c>
      <c r="B4" s="6">
        <v>44932</v>
      </c>
      <c r="C4" s="6">
        <v>44933</v>
      </c>
      <c r="D4" s="4">
        <v>2163</v>
      </c>
      <c r="E4" s="4" t="str">
        <f>VLOOKUP(A4,HOP!A:L,12,0)</f>
        <v>2163.00</v>
      </c>
      <c r="F4" s="4" t="str">
        <f>VLOOKUP(A4,HOP!A:C,3,0)</f>
        <v>2820012</v>
      </c>
      <c r="G4" s="4">
        <f t="shared" si="0"/>
        <v>0</v>
      </c>
      <c r="H4" s="4" t="str">
        <f t="shared" si="1"/>
        <v>，2820012</v>
      </c>
      <c r="I4" s="4" t="str">
        <f>VLOOKUP(A4,HOP!A:U,21,0)</f>
        <v>直连</v>
      </c>
    </row>
    <row r="5" s="4" customFormat="1" spans="1:9">
      <c r="A5" s="5">
        <v>21846670448</v>
      </c>
      <c r="B5" s="6">
        <v>44927</v>
      </c>
      <c r="C5" s="6">
        <v>44933</v>
      </c>
      <c r="D5" s="4">
        <v>2622</v>
      </c>
      <c r="E5" s="4" t="str">
        <f>VLOOKUP(A5,HOP!A:L,12,0)</f>
        <v>2622.00</v>
      </c>
      <c r="F5" s="4" t="str">
        <f>VLOOKUP(A5,HOP!A:C,3,0)</f>
        <v>2833337</v>
      </c>
      <c r="G5" s="4">
        <f t="shared" si="0"/>
        <v>0</v>
      </c>
      <c r="H5" s="4" t="str">
        <f t="shared" si="1"/>
        <v>，2833337</v>
      </c>
      <c r="I5" s="4" t="str">
        <f>VLOOKUP(A5,HOP!A:U,21,0)</f>
        <v>直连</v>
      </c>
    </row>
    <row r="6" s="4" customFormat="1" spans="1:9">
      <c r="A6" s="5">
        <v>21851138829</v>
      </c>
      <c r="B6" s="6">
        <v>44927</v>
      </c>
      <c r="C6" s="6">
        <v>44933</v>
      </c>
      <c r="D6" s="4">
        <v>4245</v>
      </c>
      <c r="E6" s="4" t="str">
        <f>VLOOKUP(A6,HOP!A:L,12,0)</f>
        <v>4245.00</v>
      </c>
      <c r="F6" s="4" t="str">
        <f>VLOOKUP(A6,HOP!A:C,3,0)</f>
        <v>2841799</v>
      </c>
      <c r="G6" s="4">
        <f t="shared" si="0"/>
        <v>0</v>
      </c>
      <c r="H6" s="4" t="str">
        <f t="shared" si="1"/>
        <v>，2841799</v>
      </c>
      <c r="I6" s="4" t="str">
        <f>VLOOKUP(A6,HOP!A:U,21,0)</f>
        <v>直连</v>
      </c>
    </row>
    <row r="7" s="4" customFormat="1" spans="1:9">
      <c r="A7" s="5">
        <v>21864498086</v>
      </c>
      <c r="B7" s="6">
        <v>44931</v>
      </c>
      <c r="C7" s="6">
        <v>44933</v>
      </c>
      <c r="D7" s="4">
        <v>212</v>
      </c>
      <c r="E7" s="4" t="str">
        <f>VLOOKUP(A7,HOP!A:L,12,0)</f>
        <v>212.00</v>
      </c>
      <c r="F7" s="4" t="str">
        <f>VLOOKUP(A7,HOP!A:C,3,0)</f>
        <v>2857762</v>
      </c>
      <c r="G7" s="4">
        <f t="shared" si="0"/>
        <v>0</v>
      </c>
      <c r="H7" s="4" t="str">
        <f t="shared" si="1"/>
        <v>，2857762</v>
      </c>
      <c r="I7" s="4" t="str">
        <f>VLOOKUP(A7,HOP!A:U,21,0)</f>
        <v>直连</v>
      </c>
    </row>
    <row r="8" s="4" customFormat="1" spans="1:9">
      <c r="A8" s="5">
        <v>21869076117</v>
      </c>
      <c r="B8" s="6">
        <v>44932</v>
      </c>
      <c r="C8" s="6">
        <v>44933</v>
      </c>
      <c r="D8" s="4">
        <v>404</v>
      </c>
      <c r="E8" s="4" t="str">
        <f>VLOOKUP(A8,HOP!A:L,12,0)</f>
        <v>404.00</v>
      </c>
      <c r="F8" s="4" t="str">
        <f>VLOOKUP(A8,HOP!A:C,3,0)</f>
        <v>2858864</v>
      </c>
      <c r="G8" s="4">
        <f t="shared" si="0"/>
        <v>0</v>
      </c>
      <c r="H8" s="4" t="str">
        <f t="shared" si="1"/>
        <v>，2858864</v>
      </c>
      <c r="I8" s="4" t="str">
        <f>VLOOKUP(A8,HOP!A:U,21,0)</f>
        <v>直连</v>
      </c>
    </row>
    <row r="9" s="4" customFormat="1" spans="1:9">
      <c r="A9" s="5">
        <v>21870614435</v>
      </c>
      <c r="B9" s="6">
        <v>44931</v>
      </c>
      <c r="C9" s="6">
        <v>44933</v>
      </c>
      <c r="D9" s="4">
        <v>658</v>
      </c>
      <c r="E9" s="4" t="str">
        <f>VLOOKUP(A9,HOP!A:L,12,0)</f>
        <v>658.00</v>
      </c>
      <c r="F9" s="4" t="str">
        <f>VLOOKUP(A9,HOP!A:C,3,0)</f>
        <v>2859861</v>
      </c>
      <c r="G9" s="4">
        <f t="shared" si="0"/>
        <v>0</v>
      </c>
      <c r="H9" s="4" t="str">
        <f t="shared" si="1"/>
        <v>，2859861</v>
      </c>
      <c r="I9" s="4" t="str">
        <f>VLOOKUP(A9,HOP!A:U,21,0)</f>
        <v>直连</v>
      </c>
    </row>
    <row r="10" s="4" customFormat="1" spans="1:9">
      <c r="A10" s="5">
        <v>21875706817</v>
      </c>
      <c r="B10" s="6">
        <v>44932</v>
      </c>
      <c r="C10" s="6">
        <v>44933</v>
      </c>
      <c r="D10" s="4">
        <v>1184</v>
      </c>
      <c r="E10" s="4" t="str">
        <f>VLOOKUP(A10,HOP!A:L,12,0)</f>
        <v>1184.00</v>
      </c>
      <c r="F10" s="4" t="str">
        <f>VLOOKUP(A10,HOP!A:C,3,0)</f>
        <v>2861267</v>
      </c>
      <c r="G10" s="4">
        <f t="shared" si="0"/>
        <v>0</v>
      </c>
      <c r="H10" s="4" t="str">
        <f t="shared" si="1"/>
        <v>，2861267</v>
      </c>
      <c r="I10" s="4" t="str">
        <f>VLOOKUP(A10,HOP!A:U,21,0)</f>
        <v>直连</v>
      </c>
    </row>
    <row r="11" s="4" customFormat="1" spans="1:9">
      <c r="A11" s="5">
        <v>999221890528652</v>
      </c>
      <c r="B11" s="6">
        <v>44932</v>
      </c>
      <c r="C11" s="6">
        <v>44933</v>
      </c>
      <c r="D11" s="4">
        <v>1602</v>
      </c>
      <c r="E11" s="4" t="str">
        <f>VLOOKUP(A11,HOP!A:L,12,0)</f>
        <v>1602.00</v>
      </c>
      <c r="F11" s="4" t="str">
        <f>VLOOKUP(A11,HOP!A:C,3,0)</f>
        <v>2865870</v>
      </c>
      <c r="G11" s="4">
        <f t="shared" si="0"/>
        <v>0</v>
      </c>
      <c r="H11" s="4" t="str">
        <f t="shared" si="1"/>
        <v>，2865870</v>
      </c>
      <c r="I11" s="4" t="str">
        <f>VLOOKUP(A11,HOP!A:U,21,0)</f>
        <v>直连</v>
      </c>
    </row>
    <row r="12" s="4" customFormat="1" spans="1:9">
      <c r="A12" s="5">
        <v>21893018254</v>
      </c>
      <c r="B12" s="6">
        <v>44932</v>
      </c>
      <c r="C12" s="6">
        <v>44933</v>
      </c>
      <c r="D12" s="4">
        <v>564</v>
      </c>
      <c r="E12" s="4" t="str">
        <f>VLOOKUP(A12,HOP!A:L,12,0)</f>
        <v>564.00</v>
      </c>
      <c r="F12" s="4" t="str">
        <f>VLOOKUP(A12,HOP!A:C,3,0)</f>
        <v>2866545</v>
      </c>
      <c r="G12" s="4">
        <f t="shared" si="0"/>
        <v>0</v>
      </c>
      <c r="H12" s="4" t="str">
        <f t="shared" si="1"/>
        <v>，2866545</v>
      </c>
      <c r="I12" s="4" t="str">
        <f>VLOOKUP(A12,HOP!A:U,21,0)</f>
        <v>直连</v>
      </c>
    </row>
    <row r="13" s="4" customFormat="1" spans="1:9">
      <c r="A13" s="5">
        <v>21902411896</v>
      </c>
      <c r="B13" s="6">
        <v>44932</v>
      </c>
      <c r="C13" s="6">
        <v>44933</v>
      </c>
      <c r="D13" s="4">
        <v>260</v>
      </c>
      <c r="E13" s="4" t="str">
        <f>VLOOKUP(A13,HOP!A:L,12,0)</f>
        <v>260.00</v>
      </c>
      <c r="F13" s="4" t="str">
        <f>VLOOKUP(A13,HOP!A:C,3,0)</f>
        <v>2869210</v>
      </c>
      <c r="G13" s="4">
        <f t="shared" si="0"/>
        <v>0</v>
      </c>
      <c r="H13" s="4" t="str">
        <f t="shared" si="1"/>
        <v>，2869210</v>
      </c>
      <c r="I13" s="4" t="str">
        <f>VLOOKUP(A13,HOP!A:U,21,0)</f>
        <v>直连</v>
      </c>
    </row>
    <row r="14" s="4" customFormat="1" spans="1:9">
      <c r="A14" s="5">
        <v>999221910916538</v>
      </c>
      <c r="B14" s="6">
        <v>44930</v>
      </c>
      <c r="C14" s="6">
        <v>44933</v>
      </c>
      <c r="D14" s="4">
        <v>1971</v>
      </c>
      <c r="E14" s="4" t="str">
        <f>VLOOKUP(A14,HOP!A:L,12,0)</f>
        <v>1971.00</v>
      </c>
      <c r="F14" s="4" t="str">
        <f>VLOOKUP(A14,HOP!A:C,3,0)</f>
        <v>2871267</v>
      </c>
      <c r="G14" s="4">
        <f t="shared" si="0"/>
        <v>0</v>
      </c>
      <c r="H14" s="4" t="str">
        <f t="shared" si="1"/>
        <v>，2871267</v>
      </c>
      <c r="I14" s="4" t="str">
        <f>VLOOKUP(A14,HOP!A:U,21,0)</f>
        <v>直采</v>
      </c>
    </row>
    <row r="15" s="4" customFormat="1" spans="1:9">
      <c r="A15" s="5">
        <v>999221911773417</v>
      </c>
      <c r="B15" s="6">
        <v>44929</v>
      </c>
      <c r="C15" s="6">
        <v>44933</v>
      </c>
      <c r="D15" s="4">
        <v>3000</v>
      </c>
      <c r="E15" s="4" t="str">
        <f>VLOOKUP(A15,HOP!A:L,12,0)</f>
        <v>3000.00</v>
      </c>
      <c r="F15" s="4" t="str">
        <f>VLOOKUP(A15,HOP!A:C,3,0)</f>
        <v>2871760</v>
      </c>
      <c r="G15" s="4">
        <f t="shared" si="0"/>
        <v>0</v>
      </c>
      <c r="H15" s="4" t="str">
        <f t="shared" si="1"/>
        <v>，2871760</v>
      </c>
      <c r="I15" s="4" t="str">
        <f>VLOOKUP(A15,HOP!A:U,21,0)</f>
        <v>直连</v>
      </c>
    </row>
    <row r="16" s="4" customFormat="1" spans="1:9">
      <c r="A16" s="5">
        <v>999221926076129</v>
      </c>
      <c r="B16" s="6">
        <v>44931</v>
      </c>
      <c r="C16" s="6">
        <v>44933</v>
      </c>
      <c r="D16" s="4">
        <v>1267</v>
      </c>
      <c r="E16" s="4" t="str">
        <f>VLOOKUP(A16,HOP!A:L,12,0)</f>
        <v>1267.00</v>
      </c>
      <c r="F16" s="4" t="str">
        <f>VLOOKUP(A16,HOP!A:C,3,0)</f>
        <v>2874508</v>
      </c>
      <c r="G16" s="4">
        <f t="shared" si="0"/>
        <v>0</v>
      </c>
      <c r="H16" s="4" t="str">
        <f t="shared" si="1"/>
        <v>，2874508</v>
      </c>
      <c r="I16" s="4" t="str">
        <f>VLOOKUP(A16,HOP!A:U,21,0)</f>
        <v>直连</v>
      </c>
    </row>
    <row r="17" s="4" customFormat="1" spans="1:9">
      <c r="A17" s="5">
        <v>999221933727632</v>
      </c>
      <c r="B17" s="6">
        <v>44930</v>
      </c>
      <c r="C17" s="6">
        <v>44933</v>
      </c>
      <c r="D17" s="4">
        <v>1151</v>
      </c>
      <c r="E17" s="4" t="str">
        <f>VLOOKUP(A17,HOP!A:L,12,0)</f>
        <v>1151.00</v>
      </c>
      <c r="F17" s="4" t="str">
        <f>VLOOKUP(A17,HOP!A:C,3,0)</f>
        <v>2877316</v>
      </c>
      <c r="G17" s="4">
        <f t="shared" si="0"/>
        <v>0</v>
      </c>
      <c r="H17" s="4" t="str">
        <f t="shared" si="1"/>
        <v>，2877316</v>
      </c>
      <c r="I17" s="4" t="str">
        <f>VLOOKUP(A17,HOP!A:U,21,0)</f>
        <v>直连</v>
      </c>
    </row>
    <row r="18" s="4" customFormat="1" spans="1:9">
      <c r="A18" s="5">
        <v>999221938231011</v>
      </c>
      <c r="B18" s="6">
        <v>44931</v>
      </c>
      <c r="C18" s="6">
        <v>44933</v>
      </c>
      <c r="D18" s="4">
        <v>892</v>
      </c>
      <c r="E18" s="4" t="str">
        <f>VLOOKUP(A18,HOP!A:L,12,0)</f>
        <v>892.00</v>
      </c>
      <c r="F18" s="4" t="str">
        <f>VLOOKUP(A18,HOP!A:C,3,0)</f>
        <v>2878806</v>
      </c>
      <c r="G18" s="4">
        <f t="shared" si="0"/>
        <v>0</v>
      </c>
      <c r="H18" s="4" t="str">
        <f t="shared" si="1"/>
        <v>，2878806</v>
      </c>
      <c r="I18" s="4" t="str">
        <f>VLOOKUP(A18,HOP!A:U,21,0)</f>
        <v>直连</v>
      </c>
    </row>
    <row r="19" s="4" customFormat="1" spans="1:9">
      <c r="A19" s="5">
        <v>999221949274735</v>
      </c>
      <c r="B19" s="6">
        <v>44930</v>
      </c>
      <c r="C19" s="6">
        <v>44933</v>
      </c>
      <c r="D19" s="4">
        <v>2238</v>
      </c>
      <c r="E19" s="4" t="str">
        <f>VLOOKUP(A19,HOP!A:L,12,0)</f>
        <v>2238.00</v>
      </c>
      <c r="F19" s="4" t="str">
        <f>VLOOKUP(A19,HOP!A:C,3,0)</f>
        <v>2882844</v>
      </c>
      <c r="G19" s="4">
        <f t="shared" si="0"/>
        <v>0</v>
      </c>
      <c r="H19" s="4" t="str">
        <f t="shared" si="1"/>
        <v>，2882844</v>
      </c>
      <c r="I19" s="4" t="str">
        <f>VLOOKUP(A19,HOP!A:U,21,0)</f>
        <v>直连</v>
      </c>
    </row>
    <row r="20" s="4" customFormat="1" spans="1:9">
      <c r="A20" s="5">
        <v>999221980501073</v>
      </c>
      <c r="B20" s="6">
        <v>44932</v>
      </c>
      <c r="C20" s="6">
        <v>44933</v>
      </c>
      <c r="D20" s="4">
        <v>825</v>
      </c>
      <c r="E20" s="4" t="str">
        <f>VLOOKUP(A20,HOP!A:L,12,0)</f>
        <v>825.00</v>
      </c>
      <c r="F20" s="4" t="str">
        <f>VLOOKUP(A20,HOP!A:C,3,0)</f>
        <v>2893419</v>
      </c>
      <c r="G20" s="4">
        <f t="shared" si="0"/>
        <v>0</v>
      </c>
      <c r="H20" s="4" t="str">
        <f t="shared" si="1"/>
        <v>，2893419</v>
      </c>
      <c r="I20" s="4" t="str">
        <f>VLOOKUP(A20,HOP!A:U,21,0)</f>
        <v>直连</v>
      </c>
    </row>
    <row r="21" s="4" customFormat="1" spans="1:9">
      <c r="A21" s="5">
        <v>21983561747</v>
      </c>
      <c r="B21" s="6">
        <v>44928</v>
      </c>
      <c r="C21" s="6">
        <v>44933</v>
      </c>
      <c r="D21" s="4">
        <v>11075</v>
      </c>
      <c r="E21" s="4" t="str">
        <f>VLOOKUP(A21,HOP!A:L,12,0)</f>
        <v>11075.00</v>
      </c>
      <c r="F21" s="4" t="str">
        <f>VLOOKUP(A21,HOP!A:C,3,0)</f>
        <v>2895056</v>
      </c>
      <c r="G21" s="4">
        <f t="shared" si="0"/>
        <v>0</v>
      </c>
      <c r="H21" s="4" t="str">
        <f t="shared" si="1"/>
        <v>，2895056</v>
      </c>
      <c r="I21" s="4" t="str">
        <f>VLOOKUP(A21,HOP!A:U,21,0)</f>
        <v>直连</v>
      </c>
    </row>
    <row r="22" s="4" customFormat="1" spans="1:9">
      <c r="A22" s="5">
        <v>999221988609177</v>
      </c>
      <c r="B22" s="6">
        <v>44931</v>
      </c>
      <c r="C22" s="6">
        <v>44933</v>
      </c>
      <c r="D22" s="4">
        <v>1320</v>
      </c>
      <c r="E22" s="4" t="str">
        <f>VLOOKUP(A22,HOP!A:L,12,0)</f>
        <v>1320.00</v>
      </c>
      <c r="F22" s="4" t="str">
        <f>VLOOKUP(A22,HOP!A:C,3,0)</f>
        <v>2896388</v>
      </c>
      <c r="G22" s="4">
        <f t="shared" si="0"/>
        <v>0</v>
      </c>
      <c r="H22" s="4" t="str">
        <f t="shared" si="1"/>
        <v>，2896388</v>
      </c>
      <c r="I22" s="4" t="str">
        <f>VLOOKUP(A22,HOP!A:U,21,0)</f>
        <v>直采</v>
      </c>
    </row>
    <row r="23" s="4" customFormat="1" spans="1:9">
      <c r="A23" s="5">
        <v>999221989227556</v>
      </c>
      <c r="B23" s="6">
        <v>44929</v>
      </c>
      <c r="C23" s="6">
        <v>44933</v>
      </c>
      <c r="D23" s="4">
        <v>11828</v>
      </c>
      <c r="E23" s="4" t="str">
        <f>VLOOKUP(A23,HOP!A:L,12,0)</f>
        <v>11828.00</v>
      </c>
      <c r="F23" s="4" t="str">
        <f>VLOOKUP(A23,HOP!A:C,3,0)</f>
        <v>2896632</v>
      </c>
      <c r="G23" s="4">
        <f t="shared" si="0"/>
        <v>0</v>
      </c>
      <c r="H23" s="4" t="str">
        <f t="shared" si="1"/>
        <v>，2896632</v>
      </c>
      <c r="I23" s="4" t="str">
        <f>VLOOKUP(A23,HOP!A:U,21,0)</f>
        <v>直采</v>
      </c>
    </row>
    <row r="24" s="4" customFormat="1" spans="1:9">
      <c r="A24" s="5">
        <v>999221994575151</v>
      </c>
      <c r="B24" s="6">
        <v>44931</v>
      </c>
      <c r="C24" s="6">
        <v>44933</v>
      </c>
      <c r="D24" s="4">
        <v>810</v>
      </c>
      <c r="E24" s="4" t="str">
        <f>VLOOKUP(A24,HOP!A:L,12,0)</f>
        <v>810.00</v>
      </c>
      <c r="F24" s="4" t="str">
        <f>VLOOKUP(A24,HOP!A:C,3,0)</f>
        <v>2898292</v>
      </c>
      <c r="G24" s="4">
        <f t="shared" si="0"/>
        <v>0</v>
      </c>
      <c r="H24" s="4" t="str">
        <f t="shared" si="1"/>
        <v>，2898292</v>
      </c>
      <c r="I24" s="4" t="str">
        <f>VLOOKUP(A24,HOP!A:U,21,0)</f>
        <v>直连</v>
      </c>
    </row>
    <row r="25" s="4" customFormat="1" spans="1:9">
      <c r="A25" s="5">
        <v>999221997669074</v>
      </c>
      <c r="B25" s="6">
        <v>44926</v>
      </c>
      <c r="C25" s="6">
        <v>44933</v>
      </c>
      <c r="D25" s="4">
        <v>5060</v>
      </c>
      <c r="E25" s="4">
        <v>5060</v>
      </c>
      <c r="F25" s="4" t="str">
        <f>VLOOKUP(A25,HOP!A:C,3,0)</f>
        <v>2898916</v>
      </c>
      <c r="G25" s="4">
        <f t="shared" si="0"/>
        <v>0</v>
      </c>
      <c r="H25" s="4" t="str">
        <f t="shared" si="1"/>
        <v>，2898916</v>
      </c>
      <c r="I25" s="4" t="str">
        <f>VLOOKUP(A25,HOP!A:U,21,0)</f>
        <v>直连</v>
      </c>
    </row>
    <row r="26" s="4" customFormat="1" spans="1:9">
      <c r="A26" s="5">
        <v>999221998532207</v>
      </c>
      <c r="B26" s="6">
        <v>44929</v>
      </c>
      <c r="C26" s="6">
        <v>44933</v>
      </c>
      <c r="D26" s="4">
        <v>5045</v>
      </c>
      <c r="E26" s="4" t="str">
        <f>VLOOKUP(A26,HOP!A:L,12,0)</f>
        <v>5045.00</v>
      </c>
      <c r="F26" s="4" t="str">
        <f>VLOOKUP(A26,HOP!A:C,3,0)</f>
        <v>2899344</v>
      </c>
      <c r="G26" s="4">
        <f t="shared" si="0"/>
        <v>0</v>
      </c>
      <c r="H26" s="4" t="str">
        <f t="shared" si="1"/>
        <v>，2899344</v>
      </c>
      <c r="I26" s="4" t="str">
        <f>VLOOKUP(A26,HOP!A:U,21,0)</f>
        <v>直连</v>
      </c>
    </row>
    <row r="27" s="4" customFormat="1" spans="1:9">
      <c r="A27" s="5">
        <v>999222003361385</v>
      </c>
      <c r="B27" s="6">
        <v>44931</v>
      </c>
      <c r="C27" s="6">
        <v>44933</v>
      </c>
      <c r="D27" s="4">
        <v>4340</v>
      </c>
      <c r="E27" s="4" t="str">
        <f>VLOOKUP(A27,HOP!A:L,12,0)</f>
        <v>4340.00</v>
      </c>
      <c r="F27" s="4" t="str">
        <f>VLOOKUP(A27,HOP!A:C,3,0)</f>
        <v>2900851</v>
      </c>
      <c r="G27" s="4">
        <f t="shared" si="0"/>
        <v>0</v>
      </c>
      <c r="H27" s="4" t="str">
        <f t="shared" si="1"/>
        <v>，2900851</v>
      </c>
      <c r="I27" s="4" t="str">
        <f>VLOOKUP(A27,HOP!A:U,21,0)</f>
        <v>直连</v>
      </c>
    </row>
    <row r="28" s="4" customFormat="1" spans="1:9">
      <c r="A28" s="5">
        <v>999222003439487</v>
      </c>
      <c r="B28" s="6">
        <v>44928</v>
      </c>
      <c r="C28" s="6">
        <v>44933</v>
      </c>
      <c r="D28" s="4">
        <v>3134</v>
      </c>
      <c r="E28" s="4" t="str">
        <f>VLOOKUP(A28,HOP!A:L,12,0)</f>
        <v>3134.00</v>
      </c>
      <c r="F28" s="4" t="str">
        <f>VLOOKUP(A28,HOP!A:C,3,0)</f>
        <v>2900877</v>
      </c>
      <c r="G28" s="4">
        <f t="shared" si="0"/>
        <v>0</v>
      </c>
      <c r="H28" s="4" t="str">
        <f t="shared" si="1"/>
        <v>，2900877</v>
      </c>
      <c r="I28" s="4" t="str">
        <f>VLOOKUP(A28,HOP!A:U,21,0)</f>
        <v>直连</v>
      </c>
    </row>
    <row r="29" s="4" customFormat="1" spans="1:9">
      <c r="A29" s="5">
        <v>999222008782442</v>
      </c>
      <c r="B29" s="6">
        <v>44931</v>
      </c>
      <c r="C29" s="6">
        <v>44933</v>
      </c>
      <c r="D29" s="4">
        <v>524</v>
      </c>
      <c r="E29" s="4" t="str">
        <f>VLOOKUP(A29,HOP!A:L,12,0)</f>
        <v>524.00</v>
      </c>
      <c r="F29" s="4" t="str">
        <f>VLOOKUP(A29,HOP!A:C,3,0)</f>
        <v>2902625</v>
      </c>
      <c r="G29" s="4">
        <f t="shared" si="0"/>
        <v>0</v>
      </c>
      <c r="H29" s="4" t="str">
        <f t="shared" si="1"/>
        <v>，2902625</v>
      </c>
      <c r="I29" s="4" t="str">
        <f>VLOOKUP(A29,HOP!A:U,21,0)</f>
        <v>直连</v>
      </c>
    </row>
    <row r="30" s="4" customFormat="1" spans="1:9">
      <c r="A30" s="5">
        <v>999222009578376</v>
      </c>
      <c r="B30" s="6">
        <v>44930</v>
      </c>
      <c r="C30" s="6">
        <v>44933</v>
      </c>
      <c r="D30" s="4">
        <v>1275</v>
      </c>
      <c r="E30" s="4" t="str">
        <f>VLOOKUP(A30,HOP!A:L,12,0)</f>
        <v>1275.00</v>
      </c>
      <c r="F30" s="4" t="str">
        <f>VLOOKUP(A30,HOP!A:C,3,0)</f>
        <v>2902838</v>
      </c>
      <c r="G30" s="4">
        <f t="shared" si="0"/>
        <v>0</v>
      </c>
      <c r="H30" s="4" t="str">
        <f t="shared" si="1"/>
        <v>，2902838</v>
      </c>
      <c r="I30" s="4" t="str">
        <f>VLOOKUP(A30,HOP!A:U,21,0)</f>
        <v>直连</v>
      </c>
    </row>
    <row r="31" s="4" customFormat="1" spans="1:9">
      <c r="A31" s="5">
        <v>999222009618977</v>
      </c>
      <c r="B31" s="6">
        <v>44926</v>
      </c>
      <c r="C31" s="6">
        <v>44933</v>
      </c>
      <c r="D31" s="4">
        <v>6732</v>
      </c>
      <c r="E31" s="4" t="str">
        <f>VLOOKUP(A31,HOP!A:L,12,0)</f>
        <v>6732.00</v>
      </c>
      <c r="F31" s="4" t="str">
        <f>VLOOKUP(A31,HOP!A:C,3,0)</f>
        <v>2902876</v>
      </c>
      <c r="G31" s="4">
        <f t="shared" si="0"/>
        <v>0</v>
      </c>
      <c r="H31" s="4" t="str">
        <f t="shared" si="1"/>
        <v>，2902876</v>
      </c>
      <c r="I31" s="4" t="str">
        <f>VLOOKUP(A31,HOP!A:U,21,0)</f>
        <v>直连</v>
      </c>
    </row>
    <row r="32" s="4" customFormat="1" spans="1:9">
      <c r="A32" s="5">
        <v>999222010790065</v>
      </c>
      <c r="B32" s="6">
        <v>44930</v>
      </c>
      <c r="C32" s="6">
        <v>44933</v>
      </c>
      <c r="D32" s="4">
        <v>2625</v>
      </c>
      <c r="E32" s="4" t="str">
        <f>VLOOKUP(A32,HOP!A:L,12,0)</f>
        <v>2625.00</v>
      </c>
      <c r="F32" s="4" t="str">
        <f>VLOOKUP(A32,HOP!A:C,3,0)</f>
        <v>2903532</v>
      </c>
      <c r="G32" s="4">
        <f t="shared" si="0"/>
        <v>0</v>
      </c>
      <c r="H32" s="4" t="str">
        <f t="shared" si="1"/>
        <v>，2903532</v>
      </c>
      <c r="I32" s="4" t="str">
        <f>VLOOKUP(A32,HOP!A:U,21,0)</f>
        <v>直连</v>
      </c>
    </row>
    <row r="33" s="4" customFormat="1" spans="1:9">
      <c r="A33" s="5">
        <v>999222010854966</v>
      </c>
      <c r="B33" s="6">
        <v>44930</v>
      </c>
      <c r="C33" s="6">
        <v>44933</v>
      </c>
      <c r="D33" s="4">
        <v>2586</v>
      </c>
      <c r="E33" s="4" t="str">
        <f>VLOOKUP(A33,HOP!A:L,12,0)</f>
        <v>2586.00</v>
      </c>
      <c r="F33" s="4" t="str">
        <f>VLOOKUP(A33,HOP!A:C,3,0)</f>
        <v>2903565</v>
      </c>
      <c r="G33" s="4">
        <f t="shared" si="0"/>
        <v>0</v>
      </c>
      <c r="H33" s="4" t="str">
        <f t="shared" si="1"/>
        <v>，2903565</v>
      </c>
      <c r="I33" s="4" t="str">
        <f>VLOOKUP(A33,HOP!A:U,21,0)</f>
        <v>直连</v>
      </c>
    </row>
    <row r="34" s="4" customFormat="1" spans="1:9">
      <c r="A34" s="5">
        <v>999222011427562</v>
      </c>
      <c r="B34" s="6">
        <v>44932</v>
      </c>
      <c r="C34" s="6">
        <v>44933</v>
      </c>
      <c r="D34" s="4">
        <v>680</v>
      </c>
      <c r="E34" s="4" t="str">
        <f>VLOOKUP(A34,HOP!A:L,12,0)</f>
        <v>680.00</v>
      </c>
      <c r="F34" s="4" t="str">
        <f>VLOOKUP(A34,HOP!A:C,3,0)</f>
        <v>2903890</v>
      </c>
      <c r="G34" s="4">
        <f t="shared" si="0"/>
        <v>0</v>
      </c>
      <c r="H34" s="4" t="str">
        <f t="shared" si="1"/>
        <v>，2903890</v>
      </c>
      <c r="I34" s="4" t="str">
        <f>VLOOKUP(A34,HOP!A:U,21,0)</f>
        <v>直连</v>
      </c>
    </row>
    <row r="35" s="4" customFormat="1" spans="1:9">
      <c r="A35" s="5">
        <v>999222012223142</v>
      </c>
      <c r="B35" s="6">
        <v>44926</v>
      </c>
      <c r="C35" s="6">
        <v>44933</v>
      </c>
      <c r="D35" s="4">
        <v>2548</v>
      </c>
      <c r="E35" s="4" t="str">
        <f>VLOOKUP(A35,HOP!A:L,12,0)</f>
        <v>2548.00</v>
      </c>
      <c r="F35" s="4" t="str">
        <f>VLOOKUP(A35,HOP!A:C,3,0)</f>
        <v>2904379</v>
      </c>
      <c r="G35" s="4">
        <f t="shared" ref="G35:G66" si="2">D35-E35</f>
        <v>0</v>
      </c>
      <c r="H35" s="4" t="str">
        <f t="shared" ref="H35:H66" si="3">$H$1&amp;F35</f>
        <v>，2904379</v>
      </c>
      <c r="I35" s="4" t="str">
        <f>VLOOKUP(A35,HOP!A:U,21,0)</f>
        <v>直连</v>
      </c>
    </row>
    <row r="36" s="4" customFormat="1" spans="1:9">
      <c r="A36" s="5">
        <v>999222014965452</v>
      </c>
      <c r="B36" s="6">
        <v>44926</v>
      </c>
      <c r="C36" s="6">
        <v>44933</v>
      </c>
      <c r="D36" s="4">
        <v>5413</v>
      </c>
      <c r="E36" s="4" t="str">
        <f>VLOOKUP(A36,HOP!A:L,12,0)</f>
        <v>5413.00</v>
      </c>
      <c r="F36" s="4" t="str">
        <f>VLOOKUP(A36,HOP!A:C,3,0)</f>
        <v>2904754</v>
      </c>
      <c r="G36" s="4">
        <f t="shared" si="2"/>
        <v>0</v>
      </c>
      <c r="H36" s="4" t="str">
        <f t="shared" si="3"/>
        <v>，2904754</v>
      </c>
      <c r="I36" s="4" t="str">
        <f>VLOOKUP(A36,HOP!A:U,21,0)</f>
        <v>直连</v>
      </c>
    </row>
    <row r="37" s="4" customFormat="1" spans="1:9">
      <c r="A37" s="5">
        <v>999222016500498</v>
      </c>
      <c r="B37" s="6">
        <v>44931</v>
      </c>
      <c r="C37" s="6">
        <v>44933</v>
      </c>
      <c r="D37" s="4">
        <v>1546</v>
      </c>
      <c r="E37" s="4" t="str">
        <f>VLOOKUP(A37,HOP!A:L,12,0)</f>
        <v>1546.00</v>
      </c>
      <c r="F37" s="4" t="str">
        <f>VLOOKUP(A37,HOP!A:C,3,0)</f>
        <v>2905234</v>
      </c>
      <c r="G37" s="4">
        <f t="shared" si="2"/>
        <v>0</v>
      </c>
      <c r="H37" s="4" t="str">
        <f t="shared" si="3"/>
        <v>，2905234</v>
      </c>
      <c r="I37" s="4" t="str">
        <f>VLOOKUP(A37,HOP!A:U,21,0)</f>
        <v>直连</v>
      </c>
    </row>
    <row r="38" s="4" customFormat="1" spans="1:9">
      <c r="A38" s="5">
        <v>22016543906</v>
      </c>
      <c r="B38" s="6">
        <v>44929</v>
      </c>
      <c r="C38" s="6">
        <v>44933</v>
      </c>
      <c r="D38" s="4">
        <v>7285</v>
      </c>
      <c r="E38" s="4" t="str">
        <f>VLOOKUP(A38,HOP!A:L,12,0)</f>
        <v>7285.00</v>
      </c>
      <c r="F38" s="4" t="str">
        <f>VLOOKUP(A38,HOP!A:C,3,0)</f>
        <v>2905283</v>
      </c>
      <c r="G38" s="4">
        <f t="shared" si="2"/>
        <v>0</v>
      </c>
      <c r="H38" s="4" t="str">
        <f t="shared" si="3"/>
        <v>，2905283</v>
      </c>
      <c r="I38" s="4" t="str">
        <f>VLOOKUP(A38,HOP!A:U,21,0)</f>
        <v>直连</v>
      </c>
    </row>
    <row r="39" s="4" customFormat="1" spans="1:9">
      <c r="A39" s="5">
        <v>999222017569750</v>
      </c>
      <c r="B39" s="6">
        <v>44932</v>
      </c>
      <c r="C39" s="6">
        <v>44933</v>
      </c>
      <c r="D39" s="4">
        <v>156</v>
      </c>
      <c r="E39" s="4" t="str">
        <f>VLOOKUP(A39,HOP!A:L,12,0)</f>
        <v>156.00</v>
      </c>
      <c r="F39" s="4" t="str">
        <f>VLOOKUP(A39,HOP!A:C,3,0)</f>
        <v>2905774</v>
      </c>
      <c r="G39" s="4">
        <f t="shared" si="2"/>
        <v>0</v>
      </c>
      <c r="H39" s="4" t="str">
        <f t="shared" si="3"/>
        <v>，2905774</v>
      </c>
      <c r="I39" s="4" t="str">
        <f>VLOOKUP(A39,HOP!A:U,21,0)</f>
        <v>直连</v>
      </c>
    </row>
    <row r="40" s="4" customFormat="1" spans="1:9">
      <c r="A40" s="5">
        <v>999222023052693</v>
      </c>
      <c r="B40" s="6">
        <v>44928</v>
      </c>
      <c r="C40" s="6">
        <v>44933</v>
      </c>
      <c r="D40" s="4">
        <v>850</v>
      </c>
      <c r="E40" s="4" t="str">
        <f>VLOOKUP(A40,HOP!A:L,12,0)</f>
        <v>850.00</v>
      </c>
      <c r="F40" s="4" t="str">
        <f>VLOOKUP(A40,HOP!A:C,3,0)</f>
        <v>2907206</v>
      </c>
      <c r="G40" s="4">
        <f t="shared" si="2"/>
        <v>0</v>
      </c>
      <c r="H40" s="4" t="str">
        <f t="shared" si="3"/>
        <v>，2907206</v>
      </c>
      <c r="I40" s="4" t="str">
        <f>VLOOKUP(A40,HOP!A:U,21,0)</f>
        <v>直连</v>
      </c>
    </row>
    <row r="41" s="4" customFormat="1" spans="1:9">
      <c r="A41" s="5">
        <v>999222023414895</v>
      </c>
      <c r="B41" s="6">
        <v>44932</v>
      </c>
      <c r="C41" s="6">
        <v>44933</v>
      </c>
      <c r="D41" s="4">
        <v>512</v>
      </c>
      <c r="E41" s="4" t="str">
        <f>VLOOKUP(A41,HOP!A:L,12,0)</f>
        <v>512.00</v>
      </c>
      <c r="F41" s="4" t="str">
        <f>VLOOKUP(A41,HOP!A:C,3,0)</f>
        <v>2907361</v>
      </c>
      <c r="G41" s="4">
        <f t="shared" si="2"/>
        <v>0</v>
      </c>
      <c r="H41" s="4" t="str">
        <f t="shared" si="3"/>
        <v>，2907361</v>
      </c>
      <c r="I41" s="4" t="str">
        <f>VLOOKUP(A41,HOP!A:U,21,0)</f>
        <v>直连</v>
      </c>
    </row>
    <row r="42" s="4" customFormat="1" spans="1:9">
      <c r="A42" s="5">
        <v>999222023440840</v>
      </c>
      <c r="B42" s="6">
        <v>44932</v>
      </c>
      <c r="C42" s="6">
        <v>44933</v>
      </c>
      <c r="D42" s="4">
        <v>430</v>
      </c>
      <c r="E42" s="4" t="str">
        <f>VLOOKUP(A42,HOP!A:L,12,0)</f>
        <v>430.00</v>
      </c>
      <c r="F42" s="4" t="str">
        <f>VLOOKUP(A42,HOP!A:C,3,0)</f>
        <v>2907408</v>
      </c>
      <c r="G42" s="4">
        <f t="shared" si="2"/>
        <v>0</v>
      </c>
      <c r="H42" s="4" t="str">
        <f t="shared" si="3"/>
        <v>，2907408</v>
      </c>
      <c r="I42" s="4" t="str">
        <f>VLOOKUP(A42,HOP!A:U,21,0)</f>
        <v>直连</v>
      </c>
    </row>
    <row r="43" s="4" customFormat="1" spans="1:9">
      <c r="A43" s="5">
        <v>999222023799630</v>
      </c>
      <c r="B43" s="6">
        <v>44932</v>
      </c>
      <c r="C43" s="6">
        <v>44933</v>
      </c>
      <c r="D43" s="4">
        <v>442</v>
      </c>
      <c r="E43" s="4" t="str">
        <f>VLOOKUP(A43,HOP!A:L,12,0)</f>
        <v>442.00</v>
      </c>
      <c r="F43" s="4" t="str">
        <f>VLOOKUP(A43,HOP!A:C,3,0)</f>
        <v>2907668</v>
      </c>
      <c r="G43" s="4">
        <f t="shared" si="2"/>
        <v>0</v>
      </c>
      <c r="H43" s="4" t="str">
        <f t="shared" si="3"/>
        <v>，2907668</v>
      </c>
      <c r="I43" s="4" t="str">
        <f>VLOOKUP(A43,HOP!A:U,21,0)</f>
        <v>直采</v>
      </c>
    </row>
    <row r="44" s="4" customFormat="1" spans="1:9">
      <c r="A44" s="5">
        <v>999222030538389</v>
      </c>
      <c r="B44" s="6">
        <v>44930</v>
      </c>
      <c r="C44" s="6">
        <v>44933</v>
      </c>
      <c r="D44" s="4">
        <v>6465</v>
      </c>
      <c r="E44" s="4" t="str">
        <f>VLOOKUP(A44,HOP!A:L,12,0)</f>
        <v>6465.00</v>
      </c>
      <c r="F44" s="4" t="str">
        <f>VLOOKUP(A44,HOP!A:C,3,0)</f>
        <v>2910776</v>
      </c>
      <c r="G44" s="4">
        <f t="shared" si="2"/>
        <v>0</v>
      </c>
      <c r="H44" s="4" t="str">
        <f t="shared" si="3"/>
        <v>，2910776</v>
      </c>
      <c r="I44" s="4" t="str">
        <f>VLOOKUP(A44,HOP!A:U,21,0)</f>
        <v>直连</v>
      </c>
    </row>
    <row r="45" s="4" customFormat="1" spans="1:9">
      <c r="A45" s="5">
        <v>999222032892254</v>
      </c>
      <c r="B45" s="6">
        <v>44930</v>
      </c>
      <c r="C45" s="6">
        <v>44933</v>
      </c>
      <c r="D45" s="4">
        <v>2322</v>
      </c>
      <c r="E45" s="4" t="str">
        <f>VLOOKUP(A45,HOP!A:L,12,0)</f>
        <v>2322.00</v>
      </c>
      <c r="F45" s="4" t="str">
        <f>VLOOKUP(A45,HOP!A:C,3,0)</f>
        <v>2911088</v>
      </c>
      <c r="G45" s="4">
        <f t="shared" si="2"/>
        <v>0</v>
      </c>
      <c r="H45" s="4" t="str">
        <f t="shared" si="3"/>
        <v>，2911088</v>
      </c>
      <c r="I45" s="4" t="str">
        <f>VLOOKUP(A45,HOP!A:U,21,0)</f>
        <v>直连</v>
      </c>
    </row>
    <row r="46" s="4" customFormat="1" spans="1:9">
      <c r="A46" s="5">
        <v>999222034809454</v>
      </c>
      <c r="B46" s="6">
        <v>44931</v>
      </c>
      <c r="C46" s="6">
        <v>44933</v>
      </c>
      <c r="D46" s="4">
        <v>1618</v>
      </c>
      <c r="E46" s="4" t="str">
        <f>VLOOKUP(A46,HOP!A:L,12,0)</f>
        <v>1618.00</v>
      </c>
      <c r="F46" s="4" t="str">
        <f>VLOOKUP(A46,HOP!A:C,3,0)</f>
        <v>2911577</v>
      </c>
      <c r="G46" s="4">
        <f t="shared" si="2"/>
        <v>0</v>
      </c>
      <c r="H46" s="4" t="str">
        <f t="shared" si="3"/>
        <v>，2911577</v>
      </c>
      <c r="I46" s="4" t="str">
        <f>VLOOKUP(A46,HOP!A:U,21,0)</f>
        <v>直连</v>
      </c>
    </row>
    <row r="47" s="4" customFormat="1" spans="1:9">
      <c r="A47" s="5">
        <v>999222039189693</v>
      </c>
      <c r="B47" s="6">
        <v>44932</v>
      </c>
      <c r="C47" s="6">
        <v>44933</v>
      </c>
      <c r="D47" s="4">
        <v>400</v>
      </c>
      <c r="E47" s="4" t="str">
        <f>VLOOKUP(A47,HOP!A:L,12,0)</f>
        <v>400.00</v>
      </c>
      <c r="F47" s="4" t="str">
        <f>VLOOKUP(A47,HOP!A:C,3,0)</f>
        <v>2912674</v>
      </c>
      <c r="G47" s="4">
        <f t="shared" si="2"/>
        <v>0</v>
      </c>
      <c r="H47" s="4" t="str">
        <f t="shared" si="3"/>
        <v>，2912674</v>
      </c>
      <c r="I47" s="4" t="str">
        <f>VLOOKUP(A47,HOP!A:U,21,0)</f>
        <v>直连</v>
      </c>
    </row>
    <row r="48" s="4" customFormat="1" spans="1:9">
      <c r="A48" s="5">
        <v>999222039678521</v>
      </c>
      <c r="B48" s="6">
        <v>44932</v>
      </c>
      <c r="C48" s="6">
        <v>44933</v>
      </c>
      <c r="D48" s="4">
        <v>675</v>
      </c>
      <c r="E48" s="4" t="str">
        <f>VLOOKUP(A48,HOP!A:L,12,0)</f>
        <v>675.00</v>
      </c>
      <c r="F48" s="4" t="str">
        <f>VLOOKUP(A48,HOP!A:C,3,0)</f>
        <v>2912833</v>
      </c>
      <c r="G48" s="4">
        <f t="shared" si="2"/>
        <v>0</v>
      </c>
      <c r="H48" s="4" t="str">
        <f t="shared" si="3"/>
        <v>，2912833</v>
      </c>
      <c r="I48" s="4" t="str">
        <f>VLOOKUP(A48,HOP!A:U,21,0)</f>
        <v>直采</v>
      </c>
    </row>
    <row r="49" s="4" customFormat="1" spans="1:9">
      <c r="A49" s="5">
        <v>999222039750454</v>
      </c>
      <c r="B49" s="6">
        <v>44932</v>
      </c>
      <c r="C49" s="6">
        <v>44933</v>
      </c>
      <c r="D49" s="4">
        <v>610</v>
      </c>
      <c r="E49" s="4" t="str">
        <f>VLOOKUP(A49,HOP!A:L,12,0)</f>
        <v>610.00</v>
      </c>
      <c r="F49" s="4" t="str">
        <f>VLOOKUP(A49,HOP!A:C,3,0)</f>
        <v>2912865</v>
      </c>
      <c r="G49" s="4">
        <f t="shared" si="2"/>
        <v>0</v>
      </c>
      <c r="H49" s="4" t="str">
        <f t="shared" si="3"/>
        <v>，2912865</v>
      </c>
      <c r="I49" s="4" t="str">
        <f>VLOOKUP(A49,HOP!A:U,21,0)</f>
        <v>直连</v>
      </c>
    </row>
    <row r="50" s="4" customFormat="1" spans="1:9">
      <c r="A50" s="5">
        <v>999222042876905</v>
      </c>
      <c r="B50" s="6">
        <v>44929</v>
      </c>
      <c r="C50" s="6">
        <v>44933</v>
      </c>
      <c r="D50" s="4">
        <v>2968</v>
      </c>
      <c r="E50" s="4" t="str">
        <f>VLOOKUP(A50,HOP!A:L,12,0)</f>
        <v>2968.00</v>
      </c>
      <c r="F50" s="4" t="str">
        <f>VLOOKUP(A50,HOP!A:C,3,0)</f>
        <v>2913230</v>
      </c>
      <c r="G50" s="4">
        <f t="shared" si="2"/>
        <v>0</v>
      </c>
      <c r="H50" s="4" t="str">
        <f t="shared" si="3"/>
        <v>，2913230</v>
      </c>
      <c r="I50" s="4" t="str">
        <f>VLOOKUP(A50,HOP!A:U,21,0)</f>
        <v>直连</v>
      </c>
    </row>
    <row r="51" s="4" customFormat="1" spans="1:9">
      <c r="A51" s="5">
        <v>22043382460</v>
      </c>
      <c r="B51" s="6">
        <v>44932</v>
      </c>
      <c r="C51" s="6">
        <v>44933</v>
      </c>
      <c r="D51" s="4">
        <v>1096</v>
      </c>
      <c r="E51" s="4" t="str">
        <f>VLOOKUP(A51,HOP!A:L,12,0)</f>
        <v>1096.00</v>
      </c>
      <c r="F51" s="4" t="str">
        <f>VLOOKUP(A51,HOP!A:C,3,0)</f>
        <v>2913277</v>
      </c>
      <c r="G51" s="4">
        <f t="shared" si="2"/>
        <v>0</v>
      </c>
      <c r="H51" s="4" t="str">
        <f t="shared" si="3"/>
        <v>，2913277</v>
      </c>
      <c r="I51" s="4" t="str">
        <f>VLOOKUP(A51,HOP!A:U,21,0)</f>
        <v>直连</v>
      </c>
    </row>
    <row r="52" s="4" customFormat="1" spans="1:9">
      <c r="A52" s="5">
        <v>999222044929553</v>
      </c>
      <c r="B52" s="6">
        <v>44929</v>
      </c>
      <c r="C52" s="6">
        <v>44933</v>
      </c>
      <c r="D52" s="4">
        <v>2988</v>
      </c>
      <c r="E52" s="4" t="str">
        <f>VLOOKUP(A52,HOP!A:L,12,0)</f>
        <v>2988.00</v>
      </c>
      <c r="F52" s="4" t="str">
        <f>VLOOKUP(A52,HOP!A:C,3,0)</f>
        <v>2913390</v>
      </c>
      <c r="G52" s="4">
        <f t="shared" si="2"/>
        <v>0</v>
      </c>
      <c r="H52" s="4" t="str">
        <f t="shared" si="3"/>
        <v>，2913390</v>
      </c>
      <c r="I52" s="4" t="str">
        <f>VLOOKUP(A52,HOP!A:U,21,0)</f>
        <v>直连</v>
      </c>
    </row>
    <row r="53" s="4" customFormat="1" spans="1:9">
      <c r="A53" s="5">
        <v>999222045772080</v>
      </c>
      <c r="B53" s="6">
        <v>44929</v>
      </c>
      <c r="C53" s="6">
        <v>44933</v>
      </c>
      <c r="D53" s="4">
        <v>6980</v>
      </c>
      <c r="E53" s="4" t="str">
        <f>VLOOKUP(A53,HOP!A:L,12,0)</f>
        <v>6980.00</v>
      </c>
      <c r="F53" s="4" t="str">
        <f>VLOOKUP(A53,HOP!A:C,3,0)</f>
        <v>2913502</v>
      </c>
      <c r="G53" s="4">
        <f t="shared" si="2"/>
        <v>0</v>
      </c>
      <c r="H53" s="4" t="str">
        <f t="shared" si="3"/>
        <v>，2913502</v>
      </c>
      <c r="I53" s="4" t="str">
        <f>VLOOKUP(A53,HOP!A:U,21,0)</f>
        <v>直连</v>
      </c>
    </row>
    <row r="54" s="4" customFormat="1" spans="1:9">
      <c r="A54" s="5">
        <v>999222046363909</v>
      </c>
      <c r="B54" s="6">
        <v>44928</v>
      </c>
      <c r="C54" s="6">
        <v>44933</v>
      </c>
      <c r="D54" s="4">
        <v>3560</v>
      </c>
      <c r="E54" s="4" t="str">
        <f>VLOOKUP(A54,HOP!A:L,12,0)</f>
        <v>3560.00</v>
      </c>
      <c r="F54" s="4" t="str">
        <f>VLOOKUP(A54,HOP!A:C,3,0)</f>
        <v>2913603</v>
      </c>
      <c r="G54" s="4">
        <f t="shared" si="2"/>
        <v>0</v>
      </c>
      <c r="H54" s="4" t="str">
        <f t="shared" si="3"/>
        <v>，2913603</v>
      </c>
      <c r="I54" s="4" t="str">
        <f>VLOOKUP(A54,HOP!A:U,21,0)</f>
        <v>直连</v>
      </c>
    </row>
    <row r="55" s="4" customFormat="1" spans="1:9">
      <c r="A55" s="5">
        <v>999222046762697</v>
      </c>
      <c r="B55" s="6">
        <v>44930</v>
      </c>
      <c r="C55" s="6">
        <v>44933</v>
      </c>
      <c r="D55" s="4">
        <v>4685</v>
      </c>
      <c r="E55" s="4" t="str">
        <f>VLOOKUP(A55,HOP!A:L,12,0)</f>
        <v>4685.00</v>
      </c>
      <c r="F55" s="4" t="str">
        <f>VLOOKUP(A55,HOP!A:C,3,0)</f>
        <v>2913675</v>
      </c>
      <c r="G55" s="4">
        <f t="shared" si="2"/>
        <v>0</v>
      </c>
      <c r="H55" s="4" t="str">
        <f t="shared" si="3"/>
        <v>，2913675</v>
      </c>
      <c r="I55" s="4" t="str">
        <f>VLOOKUP(A55,HOP!A:U,21,0)</f>
        <v>直连</v>
      </c>
    </row>
    <row r="56" s="4" customFormat="1" spans="1:9">
      <c r="A56" s="5">
        <v>22047643356</v>
      </c>
      <c r="B56" s="6">
        <v>44932</v>
      </c>
      <c r="C56" s="6">
        <v>44933</v>
      </c>
      <c r="D56" s="4">
        <v>1375</v>
      </c>
      <c r="E56" s="4" t="str">
        <f>VLOOKUP(A56,HOP!A:L,12,0)</f>
        <v>1375.00</v>
      </c>
      <c r="F56" s="4" t="str">
        <f>VLOOKUP(A56,HOP!A:C,3,0)</f>
        <v>2913840</v>
      </c>
      <c r="G56" s="4">
        <f t="shared" si="2"/>
        <v>0</v>
      </c>
      <c r="H56" s="4" t="str">
        <f t="shared" si="3"/>
        <v>，2913840</v>
      </c>
      <c r="I56" s="4" t="str">
        <f>VLOOKUP(A56,HOP!A:U,21,0)</f>
        <v>直连</v>
      </c>
    </row>
    <row r="57" s="4" customFormat="1" spans="1:9">
      <c r="A57" s="5">
        <v>999222047685386</v>
      </c>
      <c r="B57" s="6">
        <v>44932</v>
      </c>
      <c r="C57" s="6">
        <v>44933</v>
      </c>
      <c r="D57" s="4">
        <v>1578</v>
      </c>
      <c r="E57" s="4" t="str">
        <f>VLOOKUP(A57,HOP!A:L,12,0)</f>
        <v>1578.00</v>
      </c>
      <c r="F57" s="4" t="str">
        <f>VLOOKUP(A57,HOP!A:C,3,0)</f>
        <v>2913856</v>
      </c>
      <c r="G57" s="4">
        <f t="shared" si="2"/>
        <v>0</v>
      </c>
      <c r="H57" s="4" t="str">
        <f t="shared" si="3"/>
        <v>，2913856</v>
      </c>
      <c r="I57" s="4" t="str">
        <f>VLOOKUP(A57,HOP!A:U,21,0)</f>
        <v>直连</v>
      </c>
    </row>
    <row r="58" s="4" customFormat="1" spans="1:9">
      <c r="A58" s="5">
        <v>999222047807129</v>
      </c>
      <c r="B58" s="6">
        <v>44927</v>
      </c>
      <c r="C58" s="6">
        <v>44933</v>
      </c>
      <c r="D58" s="4">
        <v>1386</v>
      </c>
      <c r="E58" s="4" t="str">
        <f>VLOOKUP(A58,HOP!A:L,12,0)</f>
        <v>1386.00</v>
      </c>
      <c r="F58" s="4" t="str">
        <f>VLOOKUP(A58,HOP!A:C,3,0)</f>
        <v>2913922</v>
      </c>
      <c r="G58" s="4">
        <f t="shared" si="2"/>
        <v>0</v>
      </c>
      <c r="H58" s="4" t="str">
        <f t="shared" si="3"/>
        <v>，2913922</v>
      </c>
      <c r="I58" s="4" t="str">
        <f>VLOOKUP(A58,HOP!A:U,21,0)</f>
        <v>直连</v>
      </c>
    </row>
    <row r="59" s="4" customFormat="1" spans="1:9">
      <c r="A59" s="5">
        <v>999222050837770</v>
      </c>
      <c r="B59" s="6">
        <v>44927</v>
      </c>
      <c r="C59" s="6">
        <v>44933</v>
      </c>
      <c r="D59" s="4">
        <v>3676</v>
      </c>
      <c r="E59" s="4" t="str">
        <f>VLOOKUP(A59,HOP!A:L,12,0)</f>
        <v>3676.00</v>
      </c>
      <c r="F59" s="4" t="str">
        <f>VLOOKUP(A59,HOP!A:C,3,0)</f>
        <v>2914171</v>
      </c>
      <c r="G59" s="4">
        <f t="shared" si="2"/>
        <v>0</v>
      </c>
      <c r="H59" s="4" t="str">
        <f t="shared" si="3"/>
        <v>，2914171</v>
      </c>
      <c r="I59" s="4" t="str">
        <f>VLOOKUP(A59,HOP!A:U,21,0)</f>
        <v>直连</v>
      </c>
    </row>
    <row r="60" s="4" customFormat="1" spans="1:9">
      <c r="A60" s="5">
        <v>999222052659761</v>
      </c>
      <c r="B60" s="6">
        <v>44932</v>
      </c>
      <c r="C60" s="6">
        <v>44933</v>
      </c>
      <c r="D60" s="4">
        <v>239</v>
      </c>
      <c r="E60" s="4" t="str">
        <f>VLOOKUP(A60,HOP!A:L,12,0)</f>
        <v>239.00</v>
      </c>
      <c r="F60" s="4" t="str">
        <f>VLOOKUP(A60,HOP!A:C,3,0)</f>
        <v>2914627</v>
      </c>
      <c r="G60" s="4">
        <f t="shared" si="2"/>
        <v>0</v>
      </c>
      <c r="H60" s="4" t="str">
        <f t="shared" si="3"/>
        <v>，2914627</v>
      </c>
      <c r="I60" s="4" t="str">
        <f>VLOOKUP(A60,HOP!A:U,21,0)</f>
        <v>直连</v>
      </c>
    </row>
    <row r="61" s="4" customFormat="1" spans="1:9">
      <c r="A61" s="5">
        <v>999222053889909</v>
      </c>
      <c r="B61" s="6">
        <v>44929</v>
      </c>
      <c r="C61" s="6">
        <v>44933</v>
      </c>
      <c r="D61" s="4">
        <v>1272</v>
      </c>
      <c r="E61" s="4" t="str">
        <f>VLOOKUP(A61,HOP!A:L,12,0)</f>
        <v>1272.00</v>
      </c>
      <c r="F61" s="4" t="str">
        <f>VLOOKUP(A61,HOP!A:C,3,0)</f>
        <v>2915084</v>
      </c>
      <c r="G61" s="4">
        <f t="shared" si="2"/>
        <v>0</v>
      </c>
      <c r="H61" s="4" t="str">
        <f t="shared" si="3"/>
        <v>，2915084</v>
      </c>
      <c r="I61" s="4" t="str">
        <f>VLOOKUP(A61,HOP!A:U,21,0)</f>
        <v>直连</v>
      </c>
    </row>
    <row r="62" s="4" customFormat="1" spans="1:9">
      <c r="A62" s="5">
        <v>999222053971697</v>
      </c>
      <c r="B62" s="6">
        <v>44932</v>
      </c>
      <c r="C62" s="6">
        <v>44933</v>
      </c>
      <c r="D62" s="4">
        <v>509</v>
      </c>
      <c r="E62" s="4" t="str">
        <f>VLOOKUP(A62,HOP!A:L,12,0)</f>
        <v>509.00</v>
      </c>
      <c r="F62" s="4" t="str">
        <f>VLOOKUP(A62,HOP!A:C,3,0)</f>
        <v>2915104</v>
      </c>
      <c r="G62" s="4">
        <f t="shared" si="2"/>
        <v>0</v>
      </c>
      <c r="H62" s="4" t="str">
        <f t="shared" si="3"/>
        <v>，2915104</v>
      </c>
      <c r="I62" s="4" t="str">
        <f>VLOOKUP(A62,HOP!A:U,21,0)</f>
        <v>直采</v>
      </c>
    </row>
    <row r="63" s="4" customFormat="1" spans="1:9">
      <c r="A63" s="5">
        <v>999222055926218</v>
      </c>
      <c r="B63" s="6">
        <v>44930</v>
      </c>
      <c r="C63" s="6">
        <v>44933</v>
      </c>
      <c r="D63" s="4">
        <v>2853</v>
      </c>
      <c r="E63" s="4" t="str">
        <f>VLOOKUP(A63,HOP!A:L,12,0)</f>
        <v>2853.00</v>
      </c>
      <c r="F63" s="4" t="str">
        <f>VLOOKUP(A63,HOP!A:C,3,0)</f>
        <v>2915282</v>
      </c>
      <c r="G63" s="4">
        <f t="shared" si="2"/>
        <v>0</v>
      </c>
      <c r="H63" s="4" t="str">
        <f t="shared" si="3"/>
        <v>，2915282</v>
      </c>
      <c r="I63" s="4" t="str">
        <f>VLOOKUP(A63,HOP!A:U,21,0)</f>
        <v>直连</v>
      </c>
    </row>
    <row r="64" s="4" customFormat="1" spans="1:9">
      <c r="A64" s="5">
        <v>999222056101428</v>
      </c>
      <c r="B64" s="6">
        <v>44929</v>
      </c>
      <c r="C64" s="6">
        <v>44933</v>
      </c>
      <c r="D64" s="4">
        <v>6320</v>
      </c>
      <c r="E64" s="4" t="str">
        <f>VLOOKUP(A64,HOP!A:L,12,0)</f>
        <v>6320.00</v>
      </c>
      <c r="F64" s="4" t="str">
        <f>VLOOKUP(A64,HOP!A:C,3,0)</f>
        <v>2915302</v>
      </c>
      <c r="G64" s="4">
        <f t="shared" si="2"/>
        <v>0</v>
      </c>
      <c r="H64" s="4" t="str">
        <f t="shared" si="3"/>
        <v>，2915302</v>
      </c>
      <c r="I64" s="4" t="str">
        <f>VLOOKUP(A64,HOP!A:U,21,0)</f>
        <v>直连</v>
      </c>
    </row>
    <row r="65" s="4" customFormat="1" spans="1:9">
      <c r="A65" s="5">
        <v>999222057564995</v>
      </c>
      <c r="B65" s="6">
        <v>44932</v>
      </c>
      <c r="C65" s="6">
        <v>44933</v>
      </c>
      <c r="D65" s="4">
        <v>3170</v>
      </c>
      <c r="E65" s="4" t="str">
        <f>VLOOKUP(A65,HOP!A:L,12,0)</f>
        <v>3170.00</v>
      </c>
      <c r="F65" s="4" t="str">
        <f>VLOOKUP(A65,HOP!A:C,3,0)</f>
        <v>2915590</v>
      </c>
      <c r="G65" s="4">
        <f t="shared" si="2"/>
        <v>0</v>
      </c>
      <c r="H65" s="4" t="str">
        <f t="shared" si="3"/>
        <v>，2915590</v>
      </c>
      <c r="I65" s="4" t="str">
        <f>VLOOKUP(A65,HOP!A:U,21,0)</f>
        <v>直连</v>
      </c>
    </row>
    <row r="66" s="4" customFormat="1" spans="1:9">
      <c r="A66" s="5">
        <v>999222057615416</v>
      </c>
      <c r="B66" s="6">
        <v>44928</v>
      </c>
      <c r="C66" s="6">
        <v>44933</v>
      </c>
      <c r="D66" s="4">
        <v>2716</v>
      </c>
      <c r="E66" s="4" t="str">
        <f>VLOOKUP(A66,HOP!A:L,12,0)</f>
        <v>2716.00</v>
      </c>
      <c r="F66" s="4" t="str">
        <f>VLOOKUP(A66,HOP!A:C,3,0)</f>
        <v>2915602</v>
      </c>
      <c r="G66" s="4">
        <f t="shared" si="2"/>
        <v>0</v>
      </c>
      <c r="H66" s="4" t="str">
        <f t="shared" si="3"/>
        <v>，2915602</v>
      </c>
      <c r="I66" s="4" t="str">
        <f>VLOOKUP(A66,HOP!A:U,21,0)</f>
        <v>直连</v>
      </c>
    </row>
    <row r="67" s="4" customFormat="1" spans="1:9">
      <c r="A67" s="5">
        <v>999222058280193</v>
      </c>
      <c r="B67" s="6">
        <v>44932</v>
      </c>
      <c r="C67" s="6">
        <v>44933</v>
      </c>
      <c r="D67" s="4">
        <v>1091</v>
      </c>
      <c r="E67" s="4" t="str">
        <f>VLOOKUP(A67,HOP!A:L,12,0)</f>
        <v>1091.00</v>
      </c>
      <c r="F67" s="4" t="str">
        <f>VLOOKUP(A67,HOP!A:C,3,0)</f>
        <v>2915793</v>
      </c>
      <c r="G67" s="4">
        <f t="shared" ref="G67:G98" si="4">D67-E67</f>
        <v>0</v>
      </c>
      <c r="H67" s="4" t="str">
        <f t="shared" ref="H67:H98" si="5">$H$1&amp;F67</f>
        <v>，2915793</v>
      </c>
      <c r="I67" s="4" t="str">
        <f>VLOOKUP(A67,HOP!A:U,21,0)</f>
        <v>直连</v>
      </c>
    </row>
    <row r="68" s="4" customFormat="1" spans="1:9">
      <c r="A68" s="5">
        <v>999222059802133</v>
      </c>
      <c r="B68" s="6">
        <v>44930</v>
      </c>
      <c r="C68" s="6">
        <v>44933</v>
      </c>
      <c r="D68" s="4">
        <v>4047</v>
      </c>
      <c r="E68" s="4" t="str">
        <f>VLOOKUP(A68,HOP!A:L,12,0)</f>
        <v>4047.00</v>
      </c>
      <c r="F68" s="4" t="str">
        <f>VLOOKUP(A68,HOP!A:C,3,0)</f>
        <v>2916481</v>
      </c>
      <c r="G68" s="4">
        <f t="shared" si="4"/>
        <v>0</v>
      </c>
      <c r="H68" s="4" t="str">
        <f t="shared" si="5"/>
        <v>，2916481</v>
      </c>
      <c r="I68" s="4" t="str">
        <f>VLOOKUP(A68,HOP!A:U,21,0)</f>
        <v>直连</v>
      </c>
    </row>
    <row r="69" s="4" customFormat="1" spans="1:9">
      <c r="A69" s="5">
        <v>999222061748825</v>
      </c>
      <c r="B69" s="6">
        <v>44929</v>
      </c>
      <c r="C69" s="6">
        <v>44933</v>
      </c>
      <c r="D69" s="4">
        <v>1904</v>
      </c>
      <c r="E69" s="4" t="str">
        <f>VLOOKUP(A69,HOP!A:L,12,0)</f>
        <v>1904.00</v>
      </c>
      <c r="F69" s="4" t="str">
        <f>VLOOKUP(A69,HOP!A:C,3,0)</f>
        <v>2916754</v>
      </c>
      <c r="G69" s="4">
        <f t="shared" si="4"/>
        <v>0</v>
      </c>
      <c r="H69" s="4" t="str">
        <f t="shared" si="5"/>
        <v>，2916754</v>
      </c>
      <c r="I69" s="4" t="str">
        <f>VLOOKUP(A69,HOP!A:U,21,0)</f>
        <v>直连</v>
      </c>
    </row>
    <row r="70" s="4" customFormat="1" spans="1:9">
      <c r="A70" s="5">
        <v>999222064034248</v>
      </c>
      <c r="B70" s="6">
        <v>44930</v>
      </c>
      <c r="C70" s="6">
        <v>44933</v>
      </c>
      <c r="D70" s="4">
        <v>1332</v>
      </c>
      <c r="E70" s="4" t="str">
        <f>VLOOKUP(A70,HOP!A:L,12,0)</f>
        <v>1332.00</v>
      </c>
      <c r="F70" s="4" t="str">
        <f>VLOOKUP(A70,HOP!A:C,3,0)</f>
        <v>2917130</v>
      </c>
      <c r="G70" s="4">
        <f t="shared" si="4"/>
        <v>0</v>
      </c>
      <c r="H70" s="4" t="str">
        <f t="shared" si="5"/>
        <v>，2917130</v>
      </c>
      <c r="I70" s="4" t="str">
        <f>VLOOKUP(A70,HOP!A:U,21,0)</f>
        <v>直连</v>
      </c>
    </row>
    <row r="71" s="4" customFormat="1" spans="1:9">
      <c r="A71" s="5">
        <v>999222065421411</v>
      </c>
      <c r="B71" s="6">
        <v>44932</v>
      </c>
      <c r="C71" s="6">
        <v>44933</v>
      </c>
      <c r="D71" s="4">
        <v>380</v>
      </c>
      <c r="E71" s="4" t="str">
        <f>VLOOKUP(A71,HOP!A:L,12,0)</f>
        <v>380.00</v>
      </c>
      <c r="F71" s="4" t="str">
        <f>VLOOKUP(A71,HOP!A:C,3,0)</f>
        <v>2917342</v>
      </c>
      <c r="G71" s="4">
        <f t="shared" si="4"/>
        <v>0</v>
      </c>
      <c r="H71" s="4" t="str">
        <f t="shared" si="5"/>
        <v>，2917342</v>
      </c>
      <c r="I71" s="4" t="str">
        <f>VLOOKUP(A71,HOP!A:U,21,0)</f>
        <v>直连</v>
      </c>
    </row>
    <row r="72" s="4" customFormat="1" spans="1:9">
      <c r="A72" s="5">
        <v>999222065491116</v>
      </c>
      <c r="B72" s="6">
        <v>44930</v>
      </c>
      <c r="C72" s="6">
        <v>44933</v>
      </c>
      <c r="D72" s="4">
        <v>3168</v>
      </c>
      <c r="E72" s="4" t="str">
        <f>VLOOKUP(A72,HOP!A:L,12,0)</f>
        <v>3168.00</v>
      </c>
      <c r="F72" s="4" t="str">
        <f>VLOOKUP(A72,HOP!A:C,3,0)</f>
        <v>2917388</v>
      </c>
      <c r="G72" s="4">
        <f t="shared" si="4"/>
        <v>0</v>
      </c>
      <c r="H72" s="4" t="str">
        <f t="shared" si="5"/>
        <v>，2917388</v>
      </c>
      <c r="I72" s="4" t="str">
        <f>VLOOKUP(A72,HOP!A:U,21,0)</f>
        <v>直连</v>
      </c>
    </row>
    <row r="73" s="4" customFormat="1" spans="1:9">
      <c r="A73" s="5">
        <v>999222065526162</v>
      </c>
      <c r="B73" s="6">
        <v>44931</v>
      </c>
      <c r="C73" s="6">
        <v>44933</v>
      </c>
      <c r="D73" s="4">
        <v>1190</v>
      </c>
      <c r="E73" s="4" t="str">
        <f>VLOOKUP(A73,HOP!A:L,12,0)</f>
        <v>1190.00</v>
      </c>
      <c r="F73" s="4" t="str">
        <f>VLOOKUP(A73,HOP!A:C,3,0)</f>
        <v>2917400</v>
      </c>
      <c r="G73" s="4">
        <f t="shared" si="4"/>
        <v>0</v>
      </c>
      <c r="H73" s="4" t="str">
        <f t="shared" si="5"/>
        <v>，2917400</v>
      </c>
      <c r="I73" s="4" t="str">
        <f>VLOOKUP(A73,HOP!A:U,21,0)</f>
        <v>直连</v>
      </c>
    </row>
    <row r="74" s="4" customFormat="1" spans="1:9">
      <c r="A74" s="5">
        <v>999222068002039</v>
      </c>
      <c r="B74" s="6">
        <v>44931</v>
      </c>
      <c r="C74" s="6">
        <v>44933</v>
      </c>
      <c r="D74" s="4">
        <v>1620</v>
      </c>
      <c r="E74" s="4" t="str">
        <f>VLOOKUP(A74,HOP!A:L,12,0)</f>
        <v>1620.00</v>
      </c>
      <c r="F74" s="4" t="str">
        <f>VLOOKUP(A74,HOP!A:C,3,0)</f>
        <v>2917725</v>
      </c>
      <c r="G74" s="4">
        <f t="shared" si="4"/>
        <v>0</v>
      </c>
      <c r="H74" s="4" t="str">
        <f t="shared" si="5"/>
        <v>，2917725</v>
      </c>
      <c r="I74" s="4" t="str">
        <f>VLOOKUP(A74,HOP!A:U,21,0)</f>
        <v>直连</v>
      </c>
    </row>
    <row r="75" s="4" customFormat="1" spans="1:9">
      <c r="A75" s="5">
        <v>999222068209642</v>
      </c>
      <c r="B75" s="6">
        <v>44931</v>
      </c>
      <c r="C75" s="6">
        <v>44933</v>
      </c>
      <c r="D75" s="4">
        <v>1028</v>
      </c>
      <c r="E75" s="4" t="str">
        <f>VLOOKUP(A75,HOP!A:L,12,0)</f>
        <v>1028.00</v>
      </c>
      <c r="F75" s="4" t="str">
        <f>VLOOKUP(A75,HOP!A:C,3,0)</f>
        <v>2917751</v>
      </c>
      <c r="G75" s="4">
        <f t="shared" si="4"/>
        <v>0</v>
      </c>
      <c r="H75" s="4" t="str">
        <f t="shared" si="5"/>
        <v>，2917751</v>
      </c>
      <c r="I75" s="4" t="str">
        <f>VLOOKUP(A75,HOP!A:U,21,0)</f>
        <v>直连</v>
      </c>
    </row>
    <row r="76" s="4" customFormat="1" spans="1:9">
      <c r="A76" s="5">
        <v>999222068211258</v>
      </c>
      <c r="B76" s="6">
        <v>44930</v>
      </c>
      <c r="C76" s="6">
        <v>44933</v>
      </c>
      <c r="D76" s="4">
        <v>2301</v>
      </c>
      <c r="E76" s="4" t="str">
        <f>VLOOKUP(A76,HOP!A:L,12,0)</f>
        <v>2301.00</v>
      </c>
      <c r="F76" s="4" t="str">
        <f>VLOOKUP(A76,HOP!A:C,3,0)</f>
        <v>2917752</v>
      </c>
      <c r="G76" s="4">
        <f t="shared" si="4"/>
        <v>0</v>
      </c>
      <c r="H76" s="4" t="str">
        <f t="shared" si="5"/>
        <v>，2917752</v>
      </c>
      <c r="I76" s="4" t="str">
        <f>VLOOKUP(A76,HOP!A:U,21,0)</f>
        <v>直连</v>
      </c>
    </row>
    <row r="77" s="4" customFormat="1" spans="1:9">
      <c r="A77" s="5">
        <v>999222070213848</v>
      </c>
      <c r="B77" s="6">
        <v>44932</v>
      </c>
      <c r="C77" s="6">
        <v>44933</v>
      </c>
      <c r="D77" s="4">
        <v>795</v>
      </c>
      <c r="E77" s="4" t="str">
        <f>VLOOKUP(A77,HOP!A:L,12,0)</f>
        <v>795.00</v>
      </c>
      <c r="F77" s="4" t="str">
        <f>VLOOKUP(A77,HOP!A:C,3,0)</f>
        <v>2918126</v>
      </c>
      <c r="G77" s="4">
        <f t="shared" si="4"/>
        <v>0</v>
      </c>
      <c r="H77" s="4" t="str">
        <f t="shared" si="5"/>
        <v>，2918126</v>
      </c>
      <c r="I77" s="4" t="str">
        <f>VLOOKUP(A77,HOP!A:U,21,0)</f>
        <v>直连</v>
      </c>
    </row>
    <row r="78" s="4" customFormat="1" spans="1:9">
      <c r="A78" s="5">
        <v>999222073657604</v>
      </c>
      <c r="B78" s="6">
        <v>44932</v>
      </c>
      <c r="C78" s="6">
        <v>44933</v>
      </c>
      <c r="D78" s="4">
        <v>1845</v>
      </c>
      <c r="E78" s="4" t="str">
        <f>VLOOKUP(A78,HOP!A:L,12,0)</f>
        <v>1845.00</v>
      </c>
      <c r="F78" s="4" t="str">
        <f>VLOOKUP(A78,HOP!A:C,3,0)</f>
        <v>2919169</v>
      </c>
      <c r="G78" s="4">
        <f t="shared" si="4"/>
        <v>0</v>
      </c>
      <c r="H78" s="4" t="str">
        <f t="shared" si="5"/>
        <v>，2919169</v>
      </c>
      <c r="I78" s="4" t="str">
        <f>VLOOKUP(A78,HOP!A:U,21,0)</f>
        <v>直采</v>
      </c>
    </row>
    <row r="79" s="4" customFormat="1" spans="1:9">
      <c r="A79" s="5">
        <v>999222073747913</v>
      </c>
      <c r="B79" s="6">
        <v>44931</v>
      </c>
      <c r="C79" s="6">
        <v>44933</v>
      </c>
      <c r="D79" s="4">
        <v>368</v>
      </c>
      <c r="E79" s="4" t="str">
        <f>VLOOKUP(A79,HOP!A:L,12,0)</f>
        <v>368.00</v>
      </c>
      <c r="F79" s="4" t="str">
        <f>VLOOKUP(A79,HOP!A:C,3,0)</f>
        <v>2919196</v>
      </c>
      <c r="G79" s="4">
        <f t="shared" si="4"/>
        <v>0</v>
      </c>
      <c r="H79" s="4" t="str">
        <f t="shared" si="5"/>
        <v>，2919196</v>
      </c>
      <c r="I79" s="4" t="str">
        <f>VLOOKUP(A79,HOP!A:U,21,0)</f>
        <v>直连</v>
      </c>
    </row>
    <row r="80" s="4" customFormat="1" spans="1:9">
      <c r="A80" s="5">
        <v>999222074315538</v>
      </c>
      <c r="B80" s="6">
        <v>44931</v>
      </c>
      <c r="C80" s="6">
        <v>44933</v>
      </c>
      <c r="D80" s="4">
        <v>1272</v>
      </c>
      <c r="E80" s="4">
        <v>1272</v>
      </c>
      <c r="F80" s="4" t="str">
        <f>VLOOKUP(A80,HOP!A:C,3,0)</f>
        <v>2919351</v>
      </c>
      <c r="G80" s="4">
        <f t="shared" si="4"/>
        <v>0</v>
      </c>
      <c r="H80" s="4" t="str">
        <f t="shared" si="5"/>
        <v>，2919351</v>
      </c>
      <c r="I80" s="4" t="str">
        <f>VLOOKUP(A80,HOP!A:U,21,0)</f>
        <v>直连</v>
      </c>
    </row>
    <row r="81" s="4" customFormat="1" spans="1:9">
      <c r="A81" s="5">
        <v>999222074342804</v>
      </c>
      <c r="B81" s="6">
        <v>44931</v>
      </c>
      <c r="C81" s="6">
        <v>44933</v>
      </c>
      <c r="D81" s="4">
        <v>1188</v>
      </c>
      <c r="E81" s="4" t="str">
        <f>VLOOKUP(A81,HOP!A:L,12,0)</f>
        <v>1188.00</v>
      </c>
      <c r="F81" s="4" t="str">
        <f>VLOOKUP(A81,HOP!A:C,3,0)</f>
        <v>2919356</v>
      </c>
      <c r="G81" s="4">
        <f t="shared" si="4"/>
        <v>0</v>
      </c>
      <c r="H81" s="4" t="str">
        <f t="shared" si="5"/>
        <v>，2919356</v>
      </c>
      <c r="I81" s="4" t="str">
        <f>VLOOKUP(A81,HOP!A:U,21,0)</f>
        <v>直连</v>
      </c>
    </row>
    <row r="82" s="4" customFormat="1" spans="1:9">
      <c r="A82" s="5">
        <v>999222074679850</v>
      </c>
      <c r="B82" s="6">
        <v>44932</v>
      </c>
      <c r="C82" s="6">
        <v>44933</v>
      </c>
      <c r="D82" s="4">
        <v>1226</v>
      </c>
      <c r="E82" s="4" t="str">
        <f>VLOOKUP(A82,HOP!A:L,12,0)</f>
        <v>1226.00</v>
      </c>
      <c r="F82" s="4" t="str">
        <f>VLOOKUP(A82,HOP!A:C,3,0)</f>
        <v>2919405</v>
      </c>
      <c r="G82" s="4">
        <f t="shared" si="4"/>
        <v>0</v>
      </c>
      <c r="H82" s="4" t="str">
        <f t="shared" si="5"/>
        <v>，2919405</v>
      </c>
      <c r="I82" s="4" t="str">
        <f>VLOOKUP(A82,HOP!A:U,21,0)</f>
        <v>直连</v>
      </c>
    </row>
    <row r="83" s="4" customFormat="1" spans="1:9">
      <c r="A83" s="5">
        <v>999222074683046</v>
      </c>
      <c r="B83" s="6">
        <v>44932</v>
      </c>
      <c r="C83" s="6">
        <v>44933</v>
      </c>
      <c r="D83" s="4">
        <v>1226</v>
      </c>
      <c r="E83" s="4" t="str">
        <f>VLOOKUP(A83,HOP!A:L,12,0)</f>
        <v>1226.00</v>
      </c>
      <c r="F83" s="4" t="str">
        <f>VLOOKUP(A83,HOP!A:C,3,0)</f>
        <v>2919408</v>
      </c>
      <c r="G83" s="4">
        <f t="shared" si="4"/>
        <v>0</v>
      </c>
      <c r="H83" s="4" t="str">
        <f t="shared" si="5"/>
        <v>，2919408</v>
      </c>
      <c r="I83" s="4" t="str">
        <f>VLOOKUP(A83,HOP!A:U,21,0)</f>
        <v>直连</v>
      </c>
    </row>
    <row r="84" s="4" customFormat="1" spans="1:9">
      <c r="A84" s="5">
        <v>999222074743956</v>
      </c>
      <c r="B84" s="6">
        <v>44930</v>
      </c>
      <c r="C84" s="6">
        <v>44933</v>
      </c>
      <c r="D84" s="4">
        <v>1806</v>
      </c>
      <c r="E84" s="4" t="str">
        <f>VLOOKUP(A84,HOP!A:L,12,0)</f>
        <v>1806.00</v>
      </c>
      <c r="F84" s="4" t="str">
        <f>VLOOKUP(A84,HOP!A:C,3,0)</f>
        <v>2919439</v>
      </c>
      <c r="G84" s="4">
        <f t="shared" si="4"/>
        <v>0</v>
      </c>
      <c r="H84" s="4" t="str">
        <f t="shared" si="5"/>
        <v>，2919439</v>
      </c>
      <c r="I84" s="4" t="str">
        <f>VLOOKUP(A84,HOP!A:U,21,0)</f>
        <v>直连</v>
      </c>
    </row>
    <row r="85" s="4" customFormat="1" spans="1:9">
      <c r="A85" s="5">
        <v>999222074990869</v>
      </c>
      <c r="B85" s="6">
        <v>44931</v>
      </c>
      <c r="C85" s="6">
        <v>44933</v>
      </c>
      <c r="D85" s="4">
        <v>1681</v>
      </c>
      <c r="E85" s="4" t="str">
        <f>VLOOKUP(A85,HOP!A:L,12,0)</f>
        <v>1681.00</v>
      </c>
      <c r="F85" s="4" t="str">
        <f>VLOOKUP(A85,HOP!A:C,3,0)</f>
        <v>2919574</v>
      </c>
      <c r="G85" s="4">
        <f t="shared" si="4"/>
        <v>0</v>
      </c>
      <c r="H85" s="4" t="str">
        <f t="shared" si="5"/>
        <v>，2919574</v>
      </c>
      <c r="I85" s="4" t="str">
        <f>VLOOKUP(A85,HOP!A:U,21,0)</f>
        <v>直连</v>
      </c>
    </row>
    <row r="86" s="4" customFormat="1" spans="1:9">
      <c r="A86" s="5">
        <v>999222075958347</v>
      </c>
      <c r="B86" s="6">
        <v>44930</v>
      </c>
      <c r="C86" s="6">
        <v>44933</v>
      </c>
      <c r="D86" s="4">
        <v>1172</v>
      </c>
      <c r="E86" s="4" t="str">
        <f>VLOOKUP(A86,HOP!A:L,12,0)</f>
        <v>1172.00</v>
      </c>
      <c r="F86" s="4" t="str">
        <f>VLOOKUP(A86,HOP!A:C,3,0)</f>
        <v>2919954</v>
      </c>
      <c r="G86" s="4">
        <f t="shared" si="4"/>
        <v>0</v>
      </c>
      <c r="H86" s="4" t="str">
        <f t="shared" si="5"/>
        <v>，2919954</v>
      </c>
      <c r="I86" s="4" t="str">
        <f>VLOOKUP(A86,HOP!A:U,21,0)</f>
        <v>直连</v>
      </c>
    </row>
    <row r="87" s="4" customFormat="1" spans="1:9">
      <c r="A87" s="5">
        <v>999222076595343</v>
      </c>
      <c r="B87" s="6">
        <v>44932</v>
      </c>
      <c r="C87" s="6">
        <v>44933</v>
      </c>
      <c r="D87" s="4">
        <v>13472</v>
      </c>
      <c r="E87" s="4" t="str">
        <f>VLOOKUP(A87,HOP!A:L,12,0)</f>
        <v>13472.00</v>
      </c>
      <c r="F87" s="4" t="str">
        <f>VLOOKUP(A87,HOP!A:C,3,0)</f>
        <v>2920266</v>
      </c>
      <c r="G87" s="4">
        <f t="shared" si="4"/>
        <v>0</v>
      </c>
      <c r="H87" s="4" t="str">
        <f t="shared" si="5"/>
        <v>，2920266</v>
      </c>
      <c r="I87" s="4" t="str">
        <f>VLOOKUP(A87,HOP!A:U,21,0)</f>
        <v>直连</v>
      </c>
    </row>
    <row r="88" s="4" customFormat="1" spans="1:9">
      <c r="A88" s="5">
        <v>999222079125513</v>
      </c>
      <c r="B88" s="6">
        <v>44930</v>
      </c>
      <c r="C88" s="6">
        <v>44933</v>
      </c>
      <c r="D88" s="4">
        <v>1497</v>
      </c>
      <c r="E88" s="4" t="str">
        <f>VLOOKUP(A88,HOP!A:L,12,0)</f>
        <v>1497.00</v>
      </c>
      <c r="F88" s="4" t="str">
        <f>VLOOKUP(A88,HOP!A:C,3,0)</f>
        <v>2920738</v>
      </c>
      <c r="G88" s="4">
        <f t="shared" si="4"/>
        <v>0</v>
      </c>
      <c r="H88" s="4" t="str">
        <f t="shared" si="5"/>
        <v>，2920738</v>
      </c>
      <c r="I88" s="4" t="str">
        <f>VLOOKUP(A88,HOP!A:U,21,0)</f>
        <v>直连</v>
      </c>
    </row>
    <row r="89" s="4" customFormat="1" spans="1:9">
      <c r="A89" s="5">
        <v>999222081691634</v>
      </c>
      <c r="B89" s="6">
        <v>44931</v>
      </c>
      <c r="C89" s="6">
        <v>44933</v>
      </c>
      <c r="D89" s="4">
        <v>2098</v>
      </c>
      <c r="E89" s="4" t="str">
        <f>VLOOKUP(A89,HOP!A:L,12,0)</f>
        <v>2098.00</v>
      </c>
      <c r="F89" s="4" t="str">
        <f>VLOOKUP(A89,HOP!A:C,3,0)</f>
        <v>2921611</v>
      </c>
      <c r="G89" s="4">
        <f t="shared" si="4"/>
        <v>0</v>
      </c>
      <c r="H89" s="4" t="str">
        <f t="shared" si="5"/>
        <v>，2921611</v>
      </c>
      <c r="I89" s="4" t="str">
        <f>VLOOKUP(A89,HOP!A:U,21,0)</f>
        <v>直连</v>
      </c>
    </row>
    <row r="90" s="4" customFormat="1" spans="1:9">
      <c r="A90" s="5">
        <v>999222081756351</v>
      </c>
      <c r="B90" s="6">
        <v>44930</v>
      </c>
      <c r="C90" s="6">
        <v>44933</v>
      </c>
      <c r="D90" s="4">
        <v>678</v>
      </c>
      <c r="E90" s="4" t="str">
        <f>VLOOKUP(A90,HOP!A:L,12,0)</f>
        <v>678.00</v>
      </c>
      <c r="F90" s="4" t="str">
        <f>VLOOKUP(A90,HOP!A:C,3,0)</f>
        <v>2921657</v>
      </c>
      <c r="G90" s="4">
        <f t="shared" si="4"/>
        <v>0</v>
      </c>
      <c r="H90" s="4" t="str">
        <f t="shared" si="5"/>
        <v>，2921657</v>
      </c>
      <c r="I90" s="4" t="str">
        <f>VLOOKUP(A90,HOP!A:U,21,0)</f>
        <v>直连</v>
      </c>
    </row>
    <row r="91" s="4" customFormat="1" spans="1:9">
      <c r="A91" s="5">
        <v>22081816183</v>
      </c>
      <c r="B91" s="6">
        <v>44931</v>
      </c>
      <c r="C91" s="6">
        <v>44933</v>
      </c>
      <c r="D91" s="4">
        <v>784</v>
      </c>
      <c r="E91" s="4" t="str">
        <f>VLOOKUP(A91,HOP!A:L,12,0)</f>
        <v>784.00</v>
      </c>
      <c r="F91" s="4" t="str">
        <f>VLOOKUP(A91,HOP!A:C,3,0)</f>
        <v>2921691</v>
      </c>
      <c r="G91" s="4">
        <f t="shared" si="4"/>
        <v>0</v>
      </c>
      <c r="H91" s="4" t="str">
        <f t="shared" si="5"/>
        <v>，2921691</v>
      </c>
      <c r="I91" s="4" t="str">
        <f>VLOOKUP(A91,HOP!A:U,21,0)</f>
        <v>直连</v>
      </c>
    </row>
    <row r="92" s="4" customFormat="1" spans="1:9">
      <c r="A92" s="5">
        <v>999222082077207</v>
      </c>
      <c r="B92" s="6">
        <v>44932</v>
      </c>
      <c r="C92" s="6">
        <v>44933</v>
      </c>
      <c r="D92" s="4">
        <v>177</v>
      </c>
      <c r="E92" s="4" t="str">
        <f>VLOOKUP(A92,HOP!A:L,12,0)</f>
        <v>177.00</v>
      </c>
      <c r="F92" s="4" t="str">
        <f>VLOOKUP(A92,HOP!A:C,3,0)</f>
        <v>2921796</v>
      </c>
      <c r="G92" s="4">
        <f t="shared" si="4"/>
        <v>0</v>
      </c>
      <c r="H92" s="4" t="str">
        <f t="shared" si="5"/>
        <v>，2921796</v>
      </c>
      <c r="I92" s="4" t="str">
        <f>VLOOKUP(A92,HOP!A:U,21,0)</f>
        <v>直连</v>
      </c>
    </row>
    <row r="93" s="4" customFormat="1" spans="1:9">
      <c r="A93" s="5">
        <v>999222082218249</v>
      </c>
      <c r="B93" s="6">
        <v>44931</v>
      </c>
      <c r="C93" s="6">
        <v>44933</v>
      </c>
      <c r="D93" s="4">
        <v>2022</v>
      </c>
      <c r="E93" s="4" t="str">
        <f>VLOOKUP(A93,HOP!A:L,12,0)</f>
        <v>2022.00</v>
      </c>
      <c r="F93" s="4" t="str">
        <f>VLOOKUP(A93,HOP!A:C,3,0)</f>
        <v>2921859</v>
      </c>
      <c r="G93" s="4">
        <f t="shared" si="4"/>
        <v>0</v>
      </c>
      <c r="H93" s="4" t="str">
        <f t="shared" si="5"/>
        <v>，2921859</v>
      </c>
      <c r="I93" s="4" t="str">
        <f>VLOOKUP(A93,HOP!A:U,21,0)</f>
        <v>直连</v>
      </c>
    </row>
    <row r="94" s="4" customFormat="1" spans="1:9">
      <c r="A94" s="5">
        <v>999222082339817</v>
      </c>
      <c r="B94" s="6">
        <v>44932</v>
      </c>
      <c r="C94" s="6">
        <v>44933</v>
      </c>
      <c r="D94" s="4">
        <v>521</v>
      </c>
      <c r="E94" s="4" t="str">
        <f>VLOOKUP(A94,HOP!A:L,12,0)</f>
        <v>521.00</v>
      </c>
      <c r="F94" s="4" t="str">
        <f>VLOOKUP(A94,HOP!A:C,3,0)</f>
        <v>2921911</v>
      </c>
      <c r="G94" s="4">
        <f t="shared" si="4"/>
        <v>0</v>
      </c>
      <c r="H94" s="4" t="str">
        <f t="shared" si="5"/>
        <v>，2921911</v>
      </c>
      <c r="I94" s="4" t="str">
        <f>VLOOKUP(A94,HOP!A:U,21,0)</f>
        <v>直连</v>
      </c>
    </row>
    <row r="95" s="4" customFormat="1" spans="1:9">
      <c r="A95" s="5">
        <v>999222082567695</v>
      </c>
      <c r="B95" s="6">
        <v>44931</v>
      </c>
      <c r="C95" s="6">
        <v>44933</v>
      </c>
      <c r="D95" s="4">
        <v>754</v>
      </c>
      <c r="E95" s="4" t="str">
        <f>VLOOKUP(A95,HOP!A:L,12,0)</f>
        <v>754.00</v>
      </c>
      <c r="F95" s="4" t="str">
        <f>VLOOKUP(A95,HOP!A:C,3,0)</f>
        <v>2922010</v>
      </c>
      <c r="G95" s="4">
        <f t="shared" si="4"/>
        <v>0</v>
      </c>
      <c r="H95" s="4" t="str">
        <f t="shared" si="5"/>
        <v>，2922010</v>
      </c>
      <c r="I95" s="4" t="str">
        <f>VLOOKUP(A95,HOP!A:U,21,0)</f>
        <v>直连</v>
      </c>
    </row>
    <row r="96" s="4" customFormat="1" spans="1:9">
      <c r="A96" s="5">
        <v>999222082599283</v>
      </c>
      <c r="B96" s="6">
        <v>44931</v>
      </c>
      <c r="C96" s="6">
        <v>44933</v>
      </c>
      <c r="D96" s="4">
        <v>1368</v>
      </c>
      <c r="E96" s="4" t="str">
        <f>VLOOKUP(A96,HOP!A:L,12,0)</f>
        <v>1368.00</v>
      </c>
      <c r="F96" s="4" t="str">
        <f>VLOOKUP(A96,HOP!A:C,3,0)</f>
        <v>2922046</v>
      </c>
      <c r="G96" s="4">
        <f t="shared" si="4"/>
        <v>0</v>
      </c>
      <c r="H96" s="4" t="str">
        <f t="shared" si="5"/>
        <v>，2922046</v>
      </c>
      <c r="I96" s="4" t="str">
        <f>VLOOKUP(A96,HOP!A:U,21,0)</f>
        <v>直连</v>
      </c>
    </row>
    <row r="97" s="4" customFormat="1" spans="1:9">
      <c r="A97" s="5">
        <v>999222082602980</v>
      </c>
      <c r="B97" s="6">
        <v>44931</v>
      </c>
      <c r="C97" s="6">
        <v>44933</v>
      </c>
      <c r="D97" s="4">
        <v>2809</v>
      </c>
      <c r="E97" s="4" t="str">
        <f>VLOOKUP(A97,HOP!A:L,12,0)</f>
        <v>2809.00</v>
      </c>
      <c r="F97" s="4" t="str">
        <f>VLOOKUP(A97,HOP!A:C,3,0)</f>
        <v>2922048</v>
      </c>
      <c r="G97" s="4">
        <f t="shared" si="4"/>
        <v>0</v>
      </c>
      <c r="H97" s="4" t="str">
        <f t="shared" si="5"/>
        <v>，2922048</v>
      </c>
      <c r="I97" s="4" t="str">
        <f>VLOOKUP(A97,HOP!A:U,21,0)</f>
        <v>直连</v>
      </c>
    </row>
    <row r="98" s="4" customFormat="1" spans="1:9">
      <c r="A98" s="5">
        <v>22085043039</v>
      </c>
      <c r="B98" s="6">
        <v>44932</v>
      </c>
      <c r="C98" s="6">
        <v>44933</v>
      </c>
      <c r="D98" s="4">
        <v>867</v>
      </c>
      <c r="E98" s="4" t="str">
        <f>VLOOKUP(A98,HOP!A:L,12,0)</f>
        <v>867.00</v>
      </c>
      <c r="F98" s="4" t="str">
        <f>VLOOKUP(A98,HOP!A:C,3,0)</f>
        <v>2922322</v>
      </c>
      <c r="G98" s="4">
        <f t="shared" si="4"/>
        <v>0</v>
      </c>
      <c r="H98" s="4" t="str">
        <f t="shared" si="5"/>
        <v>，2922322</v>
      </c>
      <c r="I98" s="4" t="str">
        <f>VLOOKUP(A98,HOP!A:U,21,0)</f>
        <v>直连</v>
      </c>
    </row>
    <row r="99" s="4" customFormat="1" spans="1:9">
      <c r="A99" s="5">
        <v>999222085457555</v>
      </c>
      <c r="B99" s="6">
        <v>44931</v>
      </c>
      <c r="C99" s="6">
        <v>44933</v>
      </c>
      <c r="D99" s="4">
        <v>3020</v>
      </c>
      <c r="E99" s="4" t="str">
        <f>VLOOKUP(A99,HOP!A:L,12,0)</f>
        <v>3020.00</v>
      </c>
      <c r="F99" s="4" t="str">
        <f>VLOOKUP(A99,HOP!A:C,3,0)</f>
        <v>2922404</v>
      </c>
      <c r="G99" s="4">
        <f t="shared" ref="G99:G130" si="6">D99-E99</f>
        <v>0</v>
      </c>
      <c r="H99" s="4" t="str">
        <f t="shared" ref="H99:H130" si="7">$H$1&amp;F99</f>
        <v>，2922404</v>
      </c>
      <c r="I99" s="4" t="str">
        <f>VLOOKUP(A99,HOP!A:U,21,0)</f>
        <v>直连</v>
      </c>
    </row>
    <row r="100" s="4" customFormat="1" spans="1:9">
      <c r="A100" s="5">
        <v>999222085490064</v>
      </c>
      <c r="B100" s="6">
        <v>44932</v>
      </c>
      <c r="C100" s="6">
        <v>44933</v>
      </c>
      <c r="D100" s="4">
        <v>786</v>
      </c>
      <c r="E100" s="4" t="str">
        <f>VLOOKUP(A100,HOP!A:L,12,0)</f>
        <v>786.00</v>
      </c>
      <c r="F100" s="4" t="str">
        <f>VLOOKUP(A100,HOP!A:C,3,0)</f>
        <v>2922411</v>
      </c>
      <c r="G100" s="4">
        <f t="shared" si="6"/>
        <v>0</v>
      </c>
      <c r="H100" s="4" t="str">
        <f t="shared" si="7"/>
        <v>，2922411</v>
      </c>
      <c r="I100" s="4" t="str">
        <f>VLOOKUP(A100,HOP!A:U,21,0)</f>
        <v>直连</v>
      </c>
    </row>
    <row r="101" s="4" customFormat="1" spans="1:9">
      <c r="A101" s="5">
        <v>999222086261975</v>
      </c>
      <c r="B101" s="6">
        <v>44931</v>
      </c>
      <c r="C101" s="6">
        <v>44933</v>
      </c>
      <c r="D101" s="4">
        <v>206</v>
      </c>
      <c r="E101" s="4" t="str">
        <f>VLOOKUP(A101,HOP!A:L,12,0)</f>
        <v>206.00</v>
      </c>
      <c r="F101" s="4" t="str">
        <f>VLOOKUP(A101,HOP!A:C,3,0)</f>
        <v>2922558</v>
      </c>
      <c r="G101" s="4">
        <f t="shared" si="6"/>
        <v>0</v>
      </c>
      <c r="H101" s="4" t="str">
        <f t="shared" si="7"/>
        <v>，2922558</v>
      </c>
      <c r="I101" s="4" t="str">
        <f>VLOOKUP(A101,HOP!A:U,21,0)</f>
        <v>直连</v>
      </c>
    </row>
    <row r="102" s="4" customFormat="1" spans="1:9">
      <c r="A102" s="5">
        <v>999222088320675</v>
      </c>
      <c r="B102" s="6">
        <v>44932</v>
      </c>
      <c r="C102" s="6">
        <v>44933</v>
      </c>
      <c r="D102" s="4">
        <v>962</v>
      </c>
      <c r="E102" s="4" t="str">
        <f>VLOOKUP(A102,HOP!A:L,12,0)</f>
        <v>962.00</v>
      </c>
      <c r="F102" s="4" t="str">
        <f>VLOOKUP(A102,HOP!A:C,3,0)</f>
        <v>2923379</v>
      </c>
      <c r="G102" s="4">
        <f t="shared" si="6"/>
        <v>0</v>
      </c>
      <c r="H102" s="4" t="str">
        <f t="shared" si="7"/>
        <v>，2923379</v>
      </c>
      <c r="I102" s="4" t="str">
        <f>VLOOKUP(A102,HOP!A:U,21,0)</f>
        <v>直连</v>
      </c>
    </row>
    <row r="103" s="4" customFormat="1" spans="1:9">
      <c r="A103" s="5">
        <v>999222088323533</v>
      </c>
      <c r="B103" s="6">
        <v>44932</v>
      </c>
      <c r="C103" s="6">
        <v>44933</v>
      </c>
      <c r="D103" s="4">
        <v>537</v>
      </c>
      <c r="E103" s="4" t="str">
        <f>VLOOKUP(A103,HOP!A:L,12,0)</f>
        <v>537.00</v>
      </c>
      <c r="F103" s="4" t="str">
        <f>VLOOKUP(A103,HOP!A:C,3,0)</f>
        <v>2923382</v>
      </c>
      <c r="G103" s="4">
        <f t="shared" si="6"/>
        <v>0</v>
      </c>
      <c r="H103" s="4" t="str">
        <f t="shared" si="7"/>
        <v>，2923382</v>
      </c>
      <c r="I103" s="4" t="str">
        <f>VLOOKUP(A103,HOP!A:U,21,0)</f>
        <v>直连</v>
      </c>
    </row>
    <row r="104" s="4" customFormat="1" spans="1:9">
      <c r="A104" s="5">
        <v>999222090812441</v>
      </c>
      <c r="B104" s="6">
        <v>44932</v>
      </c>
      <c r="C104" s="6">
        <v>44933</v>
      </c>
      <c r="D104" s="4">
        <v>244</v>
      </c>
      <c r="E104" s="4" t="str">
        <f>VLOOKUP(A104,HOP!A:L,12,0)</f>
        <v>244.00</v>
      </c>
      <c r="F104" s="4" t="str">
        <f>VLOOKUP(A104,HOP!A:C,3,0)</f>
        <v>2923701</v>
      </c>
      <c r="G104" s="4">
        <f t="shared" si="6"/>
        <v>0</v>
      </c>
      <c r="H104" s="4" t="str">
        <f t="shared" si="7"/>
        <v>，2923701</v>
      </c>
      <c r="I104" s="4" t="str">
        <f>VLOOKUP(A104,HOP!A:U,21,0)</f>
        <v>直连</v>
      </c>
    </row>
    <row r="105" s="4" customFormat="1" spans="1:9">
      <c r="A105" s="5">
        <v>999222093447149</v>
      </c>
      <c r="B105" s="6">
        <v>44932</v>
      </c>
      <c r="C105" s="6">
        <v>44933</v>
      </c>
      <c r="D105" s="4">
        <v>387</v>
      </c>
      <c r="E105" s="4" t="str">
        <f>VLOOKUP(A105,HOP!A:L,12,0)</f>
        <v>387.00</v>
      </c>
      <c r="F105" s="4" t="str">
        <f>VLOOKUP(A105,HOP!A:C,3,0)</f>
        <v>2924375</v>
      </c>
      <c r="G105" s="4">
        <f t="shared" si="6"/>
        <v>0</v>
      </c>
      <c r="H105" s="4" t="str">
        <f t="shared" si="7"/>
        <v>，2924375</v>
      </c>
      <c r="I105" s="4" t="str">
        <f>VLOOKUP(A105,HOP!A:U,21,0)</f>
        <v>直连</v>
      </c>
    </row>
    <row r="106" s="4" customFormat="1" spans="1:9">
      <c r="A106" s="5">
        <v>999222093453300</v>
      </c>
      <c r="B106" s="6">
        <v>44932</v>
      </c>
      <c r="C106" s="6">
        <v>44933</v>
      </c>
      <c r="D106" s="4">
        <v>202</v>
      </c>
      <c r="E106" s="4" t="str">
        <f>VLOOKUP(A106,HOP!A:L,12,0)</f>
        <v>202.00</v>
      </c>
      <c r="F106" s="4" t="str">
        <f>VLOOKUP(A106,HOP!A:C,3,0)</f>
        <v>2924379</v>
      </c>
      <c r="G106" s="4">
        <f t="shared" si="6"/>
        <v>0</v>
      </c>
      <c r="H106" s="4" t="str">
        <f t="shared" si="7"/>
        <v>，2924379</v>
      </c>
      <c r="I106" s="4" t="str">
        <f>VLOOKUP(A106,HOP!A:U,21,0)</f>
        <v>直连</v>
      </c>
    </row>
    <row r="107" s="4" customFormat="1" spans="1:9">
      <c r="A107" s="5">
        <v>999222093713616</v>
      </c>
      <c r="B107" s="6">
        <v>44932</v>
      </c>
      <c r="C107" s="6">
        <v>44933</v>
      </c>
      <c r="D107" s="4">
        <v>562</v>
      </c>
      <c r="E107" s="4" t="str">
        <f>VLOOKUP(A107,HOP!A:L,12,0)</f>
        <v>562.00</v>
      </c>
      <c r="F107" s="4" t="str">
        <f>VLOOKUP(A107,HOP!A:C,3,0)</f>
        <v>2924471</v>
      </c>
      <c r="G107" s="4">
        <f t="shared" si="6"/>
        <v>0</v>
      </c>
      <c r="H107" s="4" t="str">
        <f t="shared" si="7"/>
        <v>，2924471</v>
      </c>
      <c r="I107" s="4" t="str">
        <f>VLOOKUP(A107,HOP!A:U,21,0)</f>
        <v>直连</v>
      </c>
    </row>
    <row r="108" s="4" customFormat="1" spans="1:9">
      <c r="A108" s="5">
        <v>999222093846569</v>
      </c>
      <c r="B108" s="6">
        <v>44932</v>
      </c>
      <c r="C108" s="6">
        <v>44933</v>
      </c>
      <c r="D108" s="4">
        <v>509</v>
      </c>
      <c r="E108" s="4" t="str">
        <f>VLOOKUP(A108,HOP!A:L,12,0)</f>
        <v>509.00</v>
      </c>
      <c r="F108" s="4" t="str">
        <f>VLOOKUP(A108,HOP!A:C,3,0)</f>
        <v>2924589</v>
      </c>
      <c r="G108" s="4">
        <f t="shared" si="6"/>
        <v>0</v>
      </c>
      <c r="H108" s="4" t="str">
        <f t="shared" si="7"/>
        <v>，2924589</v>
      </c>
      <c r="I108" s="4" t="str">
        <f>VLOOKUP(A108,HOP!A:U,21,0)</f>
        <v>直连</v>
      </c>
    </row>
    <row r="109" s="4" customFormat="1" spans="1:9">
      <c r="A109" s="5">
        <v>999222094105977</v>
      </c>
      <c r="B109" s="6">
        <v>44932</v>
      </c>
      <c r="C109" s="6">
        <v>44933</v>
      </c>
      <c r="D109" s="4">
        <v>942</v>
      </c>
      <c r="E109" s="4" t="str">
        <f>VLOOKUP(A109,HOP!A:L,12,0)</f>
        <v>942.00</v>
      </c>
      <c r="F109" s="4" t="str">
        <f>VLOOKUP(A109,HOP!A:C,3,0)</f>
        <v>2924718</v>
      </c>
      <c r="G109" s="4">
        <f t="shared" si="6"/>
        <v>0</v>
      </c>
      <c r="H109" s="4" t="str">
        <f t="shared" si="7"/>
        <v>，2924718</v>
      </c>
      <c r="I109" s="4" t="str">
        <f>VLOOKUP(A109,HOP!A:U,21,0)</f>
        <v>直连</v>
      </c>
    </row>
    <row r="110" s="4" customFormat="1" spans="1:9">
      <c r="A110" s="5">
        <v>999222094342123</v>
      </c>
      <c r="B110" s="6">
        <v>44932</v>
      </c>
      <c r="C110" s="6">
        <v>44933</v>
      </c>
      <c r="D110" s="4">
        <v>215</v>
      </c>
      <c r="E110" s="4" t="str">
        <f>VLOOKUP(A110,HOP!A:L,12,0)</f>
        <v>215.00</v>
      </c>
      <c r="F110" s="4" t="str">
        <f>VLOOKUP(A110,HOP!A:C,3,0)</f>
        <v>2924863</v>
      </c>
      <c r="G110" s="4">
        <f t="shared" si="6"/>
        <v>0</v>
      </c>
      <c r="H110" s="4" t="str">
        <f t="shared" si="7"/>
        <v>，2924863</v>
      </c>
      <c r="I110" s="4" t="str">
        <f>VLOOKUP(A110,HOP!A:U,21,0)</f>
        <v>直连</v>
      </c>
    </row>
    <row r="111" s="4" customFormat="1" spans="1:9">
      <c r="A111" s="5">
        <v>999222094417604</v>
      </c>
      <c r="B111" s="6">
        <v>44932</v>
      </c>
      <c r="C111" s="6">
        <v>44933</v>
      </c>
      <c r="D111" s="4">
        <v>410</v>
      </c>
      <c r="E111" s="4" t="str">
        <f>VLOOKUP(A111,HOP!A:L,12,0)</f>
        <v>410.00</v>
      </c>
      <c r="F111" s="4" t="str">
        <f>VLOOKUP(A111,HOP!A:C,3,0)</f>
        <v>2924906</v>
      </c>
      <c r="G111" s="4">
        <f t="shared" si="6"/>
        <v>0</v>
      </c>
      <c r="H111" s="4" t="str">
        <f t="shared" si="7"/>
        <v>，2924906</v>
      </c>
      <c r="I111" s="4" t="str">
        <f>VLOOKUP(A111,HOP!A:U,21,0)</f>
        <v>直连</v>
      </c>
    </row>
    <row r="112" s="4" customFormat="1" spans="1:9">
      <c r="A112" s="5">
        <v>999222094433395</v>
      </c>
      <c r="B112" s="6">
        <v>44932</v>
      </c>
      <c r="C112" s="6">
        <v>44933</v>
      </c>
      <c r="D112" s="4">
        <v>389</v>
      </c>
      <c r="E112" s="4" t="str">
        <f>VLOOKUP(A112,HOP!A:L,12,0)</f>
        <v>389.00</v>
      </c>
      <c r="F112" s="4" t="str">
        <f>VLOOKUP(A112,HOP!A:C,3,0)</f>
        <v>2924919</v>
      </c>
      <c r="G112" s="4">
        <f t="shared" si="6"/>
        <v>0</v>
      </c>
      <c r="H112" s="4" t="str">
        <f t="shared" si="7"/>
        <v>，2924919</v>
      </c>
      <c r="I112" s="4" t="str">
        <f>VLOOKUP(A112,HOP!A:U,21,0)</f>
        <v>直连</v>
      </c>
    </row>
    <row r="113" s="4" customFormat="1" spans="1:9">
      <c r="A113" s="5">
        <v>999222094559029</v>
      </c>
      <c r="B113" s="6">
        <v>44932</v>
      </c>
      <c r="C113" s="6">
        <v>44933</v>
      </c>
      <c r="D113" s="4">
        <v>633</v>
      </c>
      <c r="E113" s="4" t="str">
        <f>VLOOKUP(A113,HOP!A:L,12,0)</f>
        <v>633.00</v>
      </c>
      <c r="F113" s="4" t="str">
        <f>VLOOKUP(A113,HOP!A:C,3,0)</f>
        <v>2925002</v>
      </c>
      <c r="G113" s="4">
        <f t="shared" si="6"/>
        <v>0</v>
      </c>
      <c r="H113" s="4" t="str">
        <f t="shared" si="7"/>
        <v>，2925002</v>
      </c>
      <c r="I113" s="4" t="str">
        <f>VLOOKUP(A113,HOP!A:U,21,0)</f>
        <v>直连</v>
      </c>
    </row>
    <row r="114" s="4" customFormat="1" spans="1:9">
      <c r="A114" s="5">
        <v>999222094990616</v>
      </c>
      <c r="B114" s="6">
        <v>44932</v>
      </c>
      <c r="C114" s="6">
        <v>44933</v>
      </c>
      <c r="D114" s="4">
        <v>374</v>
      </c>
      <c r="E114" s="4" t="str">
        <f>VLOOKUP(A114,HOP!A:L,12,0)</f>
        <v>374.00</v>
      </c>
      <c r="F114" s="4" t="str">
        <f>VLOOKUP(A114,HOP!A:C,3,0)</f>
        <v>2925225</v>
      </c>
      <c r="G114" s="4">
        <f t="shared" si="6"/>
        <v>0</v>
      </c>
      <c r="H114" s="4" t="str">
        <f t="shared" si="7"/>
        <v>，2925225</v>
      </c>
      <c r="I114" s="4" t="str">
        <f>VLOOKUP(A114,HOP!A:U,21,0)</f>
        <v>直连</v>
      </c>
    </row>
    <row r="115" s="4" customFormat="1" spans="1:9">
      <c r="A115" s="5">
        <v>999222095189494</v>
      </c>
      <c r="B115" s="6">
        <v>44932</v>
      </c>
      <c r="C115" s="6">
        <v>44933</v>
      </c>
      <c r="D115" s="4">
        <v>445</v>
      </c>
      <c r="E115" s="4" t="str">
        <f>VLOOKUP(A115,HOP!A:L,12,0)</f>
        <v>445.00</v>
      </c>
      <c r="F115" s="4" t="str">
        <f>VLOOKUP(A115,HOP!A:C,3,0)</f>
        <v>2925324</v>
      </c>
      <c r="G115" s="4">
        <f t="shared" si="6"/>
        <v>0</v>
      </c>
      <c r="H115" s="4" t="str">
        <f t="shared" si="7"/>
        <v>，2925324</v>
      </c>
      <c r="I115" s="4" t="str">
        <f>VLOOKUP(A115,HOP!A:U,21,0)</f>
        <v>直连</v>
      </c>
    </row>
    <row r="116" s="4" customFormat="1" spans="1:9">
      <c r="A116" s="5">
        <v>999222095326639</v>
      </c>
      <c r="B116" s="6">
        <v>44932</v>
      </c>
      <c r="C116" s="6">
        <v>44933</v>
      </c>
      <c r="D116" s="4">
        <v>486</v>
      </c>
      <c r="E116" s="4" t="str">
        <f>VLOOKUP(A116,HOP!A:L,12,0)</f>
        <v>486.00</v>
      </c>
      <c r="F116" s="4" t="str">
        <f>VLOOKUP(A116,HOP!A:C,3,0)</f>
        <v>2925370</v>
      </c>
      <c r="G116" s="4">
        <f t="shared" si="6"/>
        <v>0</v>
      </c>
      <c r="H116" s="4" t="str">
        <f t="shared" si="7"/>
        <v>，2925370</v>
      </c>
      <c r="I116" s="4" t="str">
        <f>VLOOKUP(A116,HOP!A:U,21,0)</f>
        <v>直采</v>
      </c>
    </row>
    <row r="117" s="4" customFormat="1" spans="1:9">
      <c r="A117" s="5">
        <v>999222097017597</v>
      </c>
      <c r="B117" s="6">
        <v>44932</v>
      </c>
      <c r="C117" s="6">
        <v>44933</v>
      </c>
      <c r="D117" s="4">
        <v>1490</v>
      </c>
      <c r="E117" s="4" t="str">
        <f>VLOOKUP(A117,HOP!A:L,12,0)</f>
        <v>1490.00</v>
      </c>
      <c r="F117" s="4" t="str">
        <f>VLOOKUP(A117,HOP!A:C,3,0)</f>
        <v>2925455</v>
      </c>
      <c r="G117" s="4">
        <f t="shared" si="6"/>
        <v>0</v>
      </c>
      <c r="H117" s="4" t="str">
        <f t="shared" si="7"/>
        <v>，2925455</v>
      </c>
      <c r="I117" s="4" t="str">
        <f>VLOOKUP(A117,HOP!A:U,21,0)</f>
        <v>直连</v>
      </c>
    </row>
    <row r="118" s="4" customFormat="1" spans="1:9">
      <c r="A118" s="5">
        <v>999222097764539</v>
      </c>
      <c r="B118" s="6">
        <v>44932</v>
      </c>
      <c r="C118" s="6">
        <v>44933</v>
      </c>
      <c r="D118" s="4">
        <v>514</v>
      </c>
      <c r="E118" s="4" t="str">
        <f>VLOOKUP(A118,HOP!A:L,12,0)</f>
        <v>514.00</v>
      </c>
      <c r="F118" s="4" t="str">
        <f>VLOOKUP(A118,HOP!A:C,3,0)</f>
        <v>2925559</v>
      </c>
      <c r="G118" s="4">
        <f t="shared" si="6"/>
        <v>0</v>
      </c>
      <c r="H118" s="4" t="str">
        <f t="shared" si="7"/>
        <v>，2925559</v>
      </c>
      <c r="I118" s="4" t="str">
        <f>VLOOKUP(A118,HOP!A:U,21,0)</f>
        <v>直连</v>
      </c>
    </row>
    <row r="119" s="4" customFormat="1" spans="1:9">
      <c r="A119" s="5">
        <v>22097915837</v>
      </c>
      <c r="B119" s="6">
        <v>44932</v>
      </c>
      <c r="C119" s="6">
        <v>44933</v>
      </c>
      <c r="D119" s="4">
        <v>410</v>
      </c>
      <c r="E119" s="4" t="str">
        <f>VLOOKUP(A119,HOP!A:L,12,0)</f>
        <v>410.00</v>
      </c>
      <c r="F119" s="4" t="str">
        <f>VLOOKUP(A119,HOP!A:C,3,0)</f>
        <v>2925586</v>
      </c>
      <c r="G119" s="4">
        <f t="shared" si="6"/>
        <v>0</v>
      </c>
      <c r="H119" s="4" t="str">
        <f t="shared" si="7"/>
        <v>，2925586</v>
      </c>
      <c r="I119" s="4" t="str">
        <f>VLOOKUP(A119,HOP!A:U,21,0)</f>
        <v>直连</v>
      </c>
    </row>
    <row r="120" s="4" customFormat="1" spans="1:9">
      <c r="A120" s="5">
        <v>999222098262757</v>
      </c>
      <c r="B120" s="6">
        <v>44932</v>
      </c>
      <c r="C120" s="6">
        <v>44933</v>
      </c>
      <c r="D120" s="4">
        <v>999</v>
      </c>
      <c r="E120" s="4" t="str">
        <f>VLOOKUP(A120,HOP!A:L,12,0)</f>
        <v>999.00</v>
      </c>
      <c r="F120" s="4" t="str">
        <f>VLOOKUP(A120,HOP!A:C,3,0)</f>
        <v>2925651</v>
      </c>
      <c r="G120" s="4">
        <f t="shared" si="6"/>
        <v>0</v>
      </c>
      <c r="H120" s="4" t="str">
        <f t="shared" si="7"/>
        <v>，2925651</v>
      </c>
      <c r="I120" s="4" t="str">
        <f>VLOOKUP(A120,HOP!A:U,21,0)</f>
        <v>直连</v>
      </c>
    </row>
    <row r="121" s="4" customFormat="1" spans="1:9">
      <c r="A121" s="5">
        <v>999222098366311</v>
      </c>
      <c r="B121" s="6">
        <v>44932</v>
      </c>
      <c r="C121" s="6">
        <v>44933</v>
      </c>
      <c r="D121" s="4">
        <v>180</v>
      </c>
      <c r="E121" s="4" t="str">
        <f>VLOOKUP(A121,HOP!A:L,12,0)</f>
        <v>180.00</v>
      </c>
      <c r="F121" s="4" t="str">
        <f>VLOOKUP(A121,HOP!A:C,3,0)</f>
        <v>2925672</v>
      </c>
      <c r="G121" s="4">
        <f t="shared" si="6"/>
        <v>0</v>
      </c>
      <c r="H121" s="4" t="str">
        <f t="shared" si="7"/>
        <v>，2925672</v>
      </c>
      <c r="I121" s="4" t="str">
        <f>VLOOKUP(A121,HOP!A:U,21,0)</f>
        <v>直连</v>
      </c>
    </row>
    <row r="122" s="4" customFormat="1" spans="1:9">
      <c r="A122" s="5">
        <v>999222098593211</v>
      </c>
      <c r="B122" s="6">
        <v>44932</v>
      </c>
      <c r="C122" s="6">
        <v>44933</v>
      </c>
      <c r="D122" s="4">
        <v>1197</v>
      </c>
      <c r="E122" s="4" t="str">
        <f>VLOOKUP(A122,HOP!A:L,12,0)</f>
        <v>1197.00</v>
      </c>
      <c r="F122" s="4" t="str">
        <f>VLOOKUP(A122,HOP!A:C,3,0)</f>
        <v>2925726</v>
      </c>
      <c r="G122" s="4">
        <f t="shared" si="6"/>
        <v>0</v>
      </c>
      <c r="H122" s="4" t="str">
        <f t="shared" si="7"/>
        <v>，2925726</v>
      </c>
      <c r="I122" s="4" t="str">
        <f>VLOOKUP(A122,HOP!A:U,21,0)</f>
        <v>直连</v>
      </c>
    </row>
    <row r="123" s="4" customFormat="1" spans="1:9">
      <c r="A123" s="5">
        <v>999222099209981</v>
      </c>
      <c r="B123" s="6">
        <v>44932</v>
      </c>
      <c r="C123" s="6">
        <v>44933</v>
      </c>
      <c r="D123" s="4">
        <v>3236</v>
      </c>
      <c r="E123" s="4" t="str">
        <f>VLOOKUP(A123,HOP!A:L,12,0)</f>
        <v>3236.00</v>
      </c>
      <c r="F123" s="4" t="str">
        <f>VLOOKUP(A123,HOP!A:C,3,0)</f>
        <v>2925871</v>
      </c>
      <c r="G123" s="4">
        <f t="shared" si="6"/>
        <v>0</v>
      </c>
      <c r="H123" s="4" t="str">
        <f t="shared" si="7"/>
        <v>，2925871</v>
      </c>
      <c r="I123" s="4" t="str">
        <f>VLOOKUP(A123,HOP!A:U,21,0)</f>
        <v>直连</v>
      </c>
    </row>
    <row r="124" s="4" customFormat="1" spans="1:9">
      <c r="A124" s="5">
        <v>999222099968596</v>
      </c>
      <c r="B124" s="6">
        <v>44932</v>
      </c>
      <c r="C124" s="6">
        <v>44933</v>
      </c>
      <c r="D124" s="4">
        <v>1260</v>
      </c>
      <c r="E124" s="4" t="str">
        <f>VLOOKUP(A124,HOP!A:L,12,0)</f>
        <v>1260.00</v>
      </c>
      <c r="F124" s="4" t="str">
        <f>VLOOKUP(A124,HOP!A:C,3,0)</f>
        <v>2926069</v>
      </c>
      <c r="G124" s="4">
        <f t="shared" si="6"/>
        <v>0</v>
      </c>
      <c r="H124" s="4" t="str">
        <f t="shared" si="7"/>
        <v>，2926069</v>
      </c>
      <c r="I124" s="4" t="str">
        <f>VLOOKUP(A124,HOP!A:U,21,0)</f>
        <v>直连</v>
      </c>
    </row>
    <row r="125" s="4" customFormat="1" spans="1:9">
      <c r="A125" s="5">
        <v>999222100176133</v>
      </c>
      <c r="B125" s="6">
        <v>44932</v>
      </c>
      <c r="C125" s="6">
        <v>44933</v>
      </c>
      <c r="D125" s="4">
        <v>1495</v>
      </c>
      <c r="E125" s="4" t="str">
        <f>VLOOKUP(A125,HOP!A:L,12,0)</f>
        <v>1495.00</v>
      </c>
      <c r="F125" s="4" t="str">
        <f>VLOOKUP(A125,HOP!A:C,3,0)</f>
        <v>2926171</v>
      </c>
      <c r="G125" s="4">
        <f t="shared" si="6"/>
        <v>0</v>
      </c>
      <c r="H125" s="4" t="str">
        <f t="shared" si="7"/>
        <v>，2926171</v>
      </c>
      <c r="I125" s="4" t="str">
        <f>VLOOKUP(A125,HOP!A:U,21,0)</f>
        <v>直连</v>
      </c>
    </row>
    <row r="126" s="4" customFormat="1" spans="1:9">
      <c r="A126" s="5">
        <v>999222100203255</v>
      </c>
      <c r="B126" s="6">
        <v>44932</v>
      </c>
      <c r="C126" s="6">
        <v>44933</v>
      </c>
      <c r="D126" s="4">
        <v>587</v>
      </c>
      <c r="E126" s="4" t="str">
        <f>VLOOKUP(A126,HOP!A:L,12,0)</f>
        <v>587.00</v>
      </c>
      <c r="F126" s="4" t="str">
        <f>VLOOKUP(A126,HOP!A:C,3,0)</f>
        <v>2926183</v>
      </c>
      <c r="G126" s="4">
        <f t="shared" si="6"/>
        <v>0</v>
      </c>
      <c r="H126" s="4" t="str">
        <f t="shared" si="7"/>
        <v>，2926183</v>
      </c>
      <c r="I126" s="4" t="str">
        <f>VLOOKUP(A126,HOP!A:U,21,0)</f>
        <v>直连</v>
      </c>
    </row>
    <row r="127" s="4" customFormat="1" spans="1:9">
      <c r="A127" s="5">
        <v>999222100346562</v>
      </c>
      <c r="B127" s="6">
        <v>44932</v>
      </c>
      <c r="C127" s="6">
        <v>44933</v>
      </c>
      <c r="D127" s="4">
        <v>155</v>
      </c>
      <c r="E127" s="4" t="str">
        <f>VLOOKUP(A127,HOP!A:L,12,0)</f>
        <v>155.00</v>
      </c>
      <c r="F127" s="4" t="str">
        <f>VLOOKUP(A127,HOP!A:C,3,0)</f>
        <v>2926261</v>
      </c>
      <c r="G127" s="4">
        <f t="shared" si="6"/>
        <v>0</v>
      </c>
      <c r="H127" s="4" t="str">
        <f t="shared" si="7"/>
        <v>，2926261</v>
      </c>
      <c r="I127" s="4" t="str">
        <f>VLOOKUP(A127,HOP!A:U,21,0)</f>
        <v>直连</v>
      </c>
    </row>
    <row r="128" s="4" customFormat="1" spans="1:9">
      <c r="A128" s="5">
        <v>999222100514961</v>
      </c>
      <c r="B128" s="6">
        <v>44932</v>
      </c>
      <c r="C128" s="6">
        <v>44933</v>
      </c>
      <c r="D128" s="4">
        <v>299</v>
      </c>
      <c r="E128" s="4" t="str">
        <f>VLOOKUP(A128,HOP!A:L,12,0)</f>
        <v>299.00</v>
      </c>
      <c r="F128" s="4" t="str">
        <f>VLOOKUP(A128,HOP!A:C,3,0)</f>
        <v>2926372</v>
      </c>
      <c r="G128" s="4">
        <f t="shared" si="6"/>
        <v>0</v>
      </c>
      <c r="H128" s="4" t="str">
        <f t="shared" si="7"/>
        <v>，2926372</v>
      </c>
      <c r="I128" s="4" t="str">
        <f>VLOOKUP(A128,HOP!A:U,21,0)</f>
        <v>直连</v>
      </c>
    </row>
    <row r="129" s="4" customFormat="1" spans="1:9">
      <c r="A129" s="5">
        <v>999222100787593</v>
      </c>
      <c r="B129" s="6">
        <v>44932</v>
      </c>
      <c r="C129" s="6">
        <v>44933</v>
      </c>
      <c r="D129" s="4">
        <v>87</v>
      </c>
      <c r="E129" s="4" t="str">
        <f>VLOOKUP(A129,HOP!A:L,12,0)</f>
        <v>87.00</v>
      </c>
      <c r="F129" s="4" t="str">
        <f>VLOOKUP(A129,HOP!A:C,3,0)</f>
        <v>2926472</v>
      </c>
      <c r="G129" s="4">
        <f t="shared" si="6"/>
        <v>0</v>
      </c>
      <c r="H129" s="4" t="str">
        <f t="shared" si="7"/>
        <v>，2926472</v>
      </c>
      <c r="I129" s="4" t="str">
        <f>VLOOKUP(A129,HOP!A:U,21,0)</f>
        <v>直连</v>
      </c>
    </row>
    <row r="130" s="4" customFormat="1" spans="1:9">
      <c r="A130" s="5">
        <v>999222100846204</v>
      </c>
      <c r="B130" s="6">
        <v>44932</v>
      </c>
      <c r="C130" s="6">
        <v>44933</v>
      </c>
      <c r="D130" s="4">
        <v>241</v>
      </c>
      <c r="E130" s="4" t="str">
        <f>VLOOKUP(A130,HOP!A:L,12,0)</f>
        <v>241.00</v>
      </c>
      <c r="F130" s="4" t="str">
        <f>VLOOKUP(A130,HOP!A:C,3,0)</f>
        <v>2926498</v>
      </c>
      <c r="G130" s="4">
        <f t="shared" si="6"/>
        <v>0</v>
      </c>
      <c r="H130" s="4" t="str">
        <f t="shared" si="7"/>
        <v>，2926498</v>
      </c>
      <c r="I130" s="4" t="str">
        <f>VLOOKUP(A130,HOP!A:U,21,0)</f>
        <v>直连</v>
      </c>
    </row>
    <row r="131" s="4" customFormat="1" spans="1:9">
      <c r="A131" s="5">
        <v>999222100903214</v>
      </c>
      <c r="B131" s="6">
        <v>44932</v>
      </c>
      <c r="C131" s="6">
        <v>44933</v>
      </c>
      <c r="D131" s="4">
        <v>1118</v>
      </c>
      <c r="E131" s="4" t="str">
        <f>VLOOKUP(A131,HOP!A:L,12,0)</f>
        <v>1118.00</v>
      </c>
      <c r="F131" s="4" t="str">
        <f>VLOOKUP(A131,HOP!A:C,3,0)</f>
        <v>2926527</v>
      </c>
      <c r="G131" s="4">
        <f>D131-E131</f>
        <v>0</v>
      </c>
      <c r="H131" s="4" t="str">
        <f>$H$1&amp;F131</f>
        <v>，2926527</v>
      </c>
      <c r="I131" s="4" t="str">
        <f>VLOOKUP(A131,HOP!A:U,21,0)</f>
        <v>直连</v>
      </c>
    </row>
    <row r="132" s="4" customFormat="1" spans="1:9">
      <c r="A132" s="5">
        <v>999222101012912</v>
      </c>
      <c r="B132" s="6">
        <v>44932</v>
      </c>
      <c r="C132" s="6">
        <v>44933</v>
      </c>
      <c r="D132" s="4">
        <v>328</v>
      </c>
      <c r="E132" s="4" t="str">
        <f>VLOOKUP(A132,HOP!A:L,12,0)</f>
        <v>328.00</v>
      </c>
      <c r="F132" s="4" t="str">
        <f>VLOOKUP(A132,HOP!A:C,3,0)</f>
        <v>2926571</v>
      </c>
      <c r="G132" s="4">
        <f>D132-E132</f>
        <v>0</v>
      </c>
      <c r="H132" s="4" t="str">
        <f>$H$1&amp;F132</f>
        <v>，2926571</v>
      </c>
      <c r="I132" s="4" t="str">
        <f>VLOOKUP(A132,HOP!A:U,21,0)</f>
        <v>直连</v>
      </c>
    </row>
    <row r="133" s="4" customFormat="1" spans="1:9">
      <c r="A133" s="5">
        <v>999222101138891</v>
      </c>
      <c r="B133" s="6">
        <v>44932</v>
      </c>
      <c r="C133" s="6">
        <v>44933</v>
      </c>
      <c r="D133" s="4">
        <v>103</v>
      </c>
      <c r="E133" s="4" t="str">
        <f>VLOOKUP(A133,HOP!A:L,12,0)</f>
        <v>103.00</v>
      </c>
      <c r="F133" s="4" t="str">
        <f>VLOOKUP(A133,HOP!A:C,3,0)</f>
        <v>2926626</v>
      </c>
      <c r="G133" s="4">
        <f>D133-E133</f>
        <v>0</v>
      </c>
      <c r="H133" s="4" t="str">
        <f>$H$1&amp;F133</f>
        <v>，2926626</v>
      </c>
      <c r="I133" s="4" t="str">
        <f>VLOOKUP(A133,HOP!A:U,21,0)</f>
        <v>直连</v>
      </c>
    </row>
    <row r="134" s="4" customFormat="1" spans="1:9">
      <c r="A134" s="5">
        <v>999222101235394</v>
      </c>
      <c r="B134" s="6">
        <v>44932</v>
      </c>
      <c r="C134" s="6">
        <v>44933</v>
      </c>
      <c r="D134" s="4">
        <v>312</v>
      </c>
      <c r="E134" s="4" t="str">
        <f>VLOOKUP(A134,HOP!A:L,12,0)</f>
        <v>312.00</v>
      </c>
      <c r="F134" s="4" t="str">
        <f>VLOOKUP(A134,HOP!A:C,3,0)</f>
        <v>2926681</v>
      </c>
      <c r="G134" s="4">
        <f>D134-E134</f>
        <v>0</v>
      </c>
      <c r="H134" s="4" t="str">
        <f>$H$1&amp;F134</f>
        <v>，2926681</v>
      </c>
      <c r="I134" s="4" t="str">
        <f>VLOOKUP(A134,HOP!A:U,21,0)</f>
        <v>直连</v>
      </c>
    </row>
    <row r="135" s="4" customFormat="1" spans="1:9">
      <c r="A135" s="5">
        <v>999222101289854</v>
      </c>
      <c r="B135" s="6">
        <v>44932</v>
      </c>
      <c r="C135" s="6">
        <v>44933</v>
      </c>
      <c r="D135" s="4">
        <v>812</v>
      </c>
      <c r="E135" s="4" t="str">
        <f>VLOOKUP(A135,HOP!A:L,12,0)</f>
        <v>812.00</v>
      </c>
      <c r="F135" s="4" t="str">
        <f>VLOOKUP(A135,HOP!A:C,3,0)</f>
        <v>2926718</v>
      </c>
      <c r="G135" s="4">
        <f>D135-E135</f>
        <v>0</v>
      </c>
      <c r="H135" s="4" t="str">
        <f>$H$1&amp;F135</f>
        <v>，2926718</v>
      </c>
      <c r="I135" s="4" t="str">
        <f>VLOOKUP(A135,HOP!A:U,21,0)</f>
        <v>直连</v>
      </c>
    </row>
    <row r="136" s="4" customFormat="1" spans="1:9">
      <c r="A136" s="5">
        <v>999222101648631</v>
      </c>
      <c r="B136" s="6">
        <v>44932</v>
      </c>
      <c r="C136" s="6">
        <v>44933</v>
      </c>
      <c r="D136" s="4">
        <v>627</v>
      </c>
      <c r="E136" s="4" t="str">
        <f>VLOOKUP(A136,HOP!A:L,12,0)</f>
        <v>627.00</v>
      </c>
      <c r="F136" s="4" t="str">
        <f>VLOOKUP(A136,HOP!A:C,3,0)</f>
        <v>2926873</v>
      </c>
      <c r="G136" s="4">
        <f>D136-E136</f>
        <v>0</v>
      </c>
      <c r="H136" s="4" t="str">
        <f>$H$1&amp;F136</f>
        <v>，2926873</v>
      </c>
      <c r="I136" s="4" t="str">
        <f>VLOOKUP(A136,HOP!A:U,21,0)</f>
        <v>直连</v>
      </c>
    </row>
    <row r="138" spans="4:4">
      <c r="D138" s="4">
        <f>SUM(D2:D137)</f>
        <v>249490</v>
      </c>
    </row>
    <row r="140" spans="4:4">
      <c r="D140" s="4" t="s">
        <v>741</v>
      </c>
    </row>
    <row r="143" spans="1:3">
      <c r="A143" s="4" t="s">
        <v>742</v>
      </c>
      <c r="C143" s="4">
        <v>21677</v>
      </c>
    </row>
    <row r="144" spans="1:3">
      <c r="A144" s="4" t="s">
        <v>743</v>
      </c>
      <c r="C144" s="4">
        <v>227813</v>
      </c>
    </row>
    <row r="145" spans="1:3">
      <c r="A145" s="4" t="s">
        <v>744</v>
      </c>
      <c r="C145" s="4">
        <f>SUM(C143:C144)</f>
        <v>249490</v>
      </c>
    </row>
  </sheetData>
  <autoFilter ref="A1:W13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745</v>
      </c>
      <c r="B1" s="2" t="s">
        <v>746</v>
      </c>
      <c r="C1" s="2" t="s">
        <v>747</v>
      </c>
      <c r="D1" s="2" t="s">
        <v>748</v>
      </c>
      <c r="E1" s="2" t="s">
        <v>13</v>
      </c>
      <c r="F1" s="2" t="s">
        <v>5</v>
      </c>
      <c r="G1" s="2" t="s">
        <v>6</v>
      </c>
      <c r="H1" s="2" t="s">
        <v>749</v>
      </c>
      <c r="I1" s="2" t="s">
        <v>750</v>
      </c>
      <c r="J1" s="2" t="s">
        <v>751</v>
      </c>
      <c r="K1" s="2" t="s">
        <v>752</v>
      </c>
      <c r="L1" s="2" t="s">
        <v>753</v>
      </c>
      <c r="M1" s="2" t="s">
        <v>754</v>
      </c>
      <c r="N1" s="2" t="s">
        <v>755</v>
      </c>
      <c r="O1" s="2" t="s">
        <v>756</v>
      </c>
      <c r="P1" s="2" t="s">
        <v>757</v>
      </c>
      <c r="Q1" s="2" t="s">
        <v>758</v>
      </c>
      <c r="R1" s="2" t="s">
        <v>759</v>
      </c>
      <c r="S1" s="2" t="s">
        <v>760</v>
      </c>
      <c r="T1" s="2" t="s">
        <v>761</v>
      </c>
      <c r="U1" s="2" t="s">
        <v>762</v>
      </c>
      <c r="V1" s="2" t="s">
        <v>763</v>
      </c>
    </row>
    <row r="2" s="1" customFormat="1" spans="1:22">
      <c r="A2" s="3">
        <v>999222101648631</v>
      </c>
      <c r="B2" s="1" t="s">
        <v>764</v>
      </c>
      <c r="C2" s="1" t="s">
        <v>765</v>
      </c>
      <c r="D2" s="1" t="s">
        <v>766</v>
      </c>
      <c r="E2" s="1" t="s">
        <v>767</v>
      </c>
      <c r="F2" s="1" t="s">
        <v>764</v>
      </c>
      <c r="G2" s="1" t="s">
        <v>768</v>
      </c>
      <c r="H2" s="1" t="s">
        <v>769</v>
      </c>
      <c r="I2" s="1" t="s">
        <v>770</v>
      </c>
      <c r="J2" s="1" t="s">
        <v>30</v>
      </c>
      <c r="K2" s="1" t="s">
        <v>771</v>
      </c>
      <c r="L2" s="1" t="s">
        <v>771</v>
      </c>
      <c r="M2" s="1" t="s">
        <v>772</v>
      </c>
      <c r="N2" s="1" t="s">
        <v>772</v>
      </c>
      <c r="O2" s="1" t="s">
        <v>773</v>
      </c>
      <c r="P2" s="1" t="s">
        <v>774</v>
      </c>
      <c r="Q2" s="1" t="s">
        <v>775</v>
      </c>
      <c r="R2" s="1" t="s">
        <v>776</v>
      </c>
      <c r="S2" s="1" t="s">
        <v>777</v>
      </c>
      <c r="T2" s="1" t="s">
        <v>778</v>
      </c>
      <c r="U2" s="1" t="s">
        <v>779</v>
      </c>
      <c r="V2" s="1" t="s">
        <v>780</v>
      </c>
    </row>
    <row r="3" s="1" customFormat="1" spans="1:22">
      <c r="A3" s="3">
        <v>999222101289854</v>
      </c>
      <c r="B3" s="1" t="s">
        <v>764</v>
      </c>
      <c r="C3" s="1" t="s">
        <v>781</v>
      </c>
      <c r="D3" s="1" t="s">
        <v>782</v>
      </c>
      <c r="E3" s="1" t="s">
        <v>783</v>
      </c>
      <c r="F3" s="1" t="s">
        <v>764</v>
      </c>
      <c r="G3" s="1" t="s">
        <v>768</v>
      </c>
      <c r="H3" s="1" t="s">
        <v>769</v>
      </c>
      <c r="I3" s="1" t="s">
        <v>784</v>
      </c>
      <c r="J3" s="1" t="s">
        <v>30</v>
      </c>
      <c r="K3" s="1" t="s">
        <v>785</v>
      </c>
      <c r="L3" s="1" t="s">
        <v>785</v>
      </c>
      <c r="M3" s="1" t="s">
        <v>772</v>
      </c>
      <c r="N3" s="1" t="s">
        <v>772</v>
      </c>
      <c r="O3" s="1" t="s">
        <v>773</v>
      </c>
      <c r="P3" s="1" t="s">
        <v>774</v>
      </c>
      <c r="Q3" s="1" t="s">
        <v>775</v>
      </c>
      <c r="R3" s="1" t="s">
        <v>786</v>
      </c>
      <c r="S3" s="1" t="s">
        <v>777</v>
      </c>
      <c r="T3" s="1" t="s">
        <v>778</v>
      </c>
      <c r="U3" s="1" t="s">
        <v>779</v>
      </c>
      <c r="V3" s="1" t="s">
        <v>787</v>
      </c>
    </row>
    <row r="4" s="1" customFormat="1" spans="1:22">
      <c r="A4" s="3">
        <v>999222101138891</v>
      </c>
      <c r="B4" s="1" t="s">
        <v>764</v>
      </c>
      <c r="C4" s="1" t="s">
        <v>788</v>
      </c>
      <c r="D4" s="1" t="s">
        <v>789</v>
      </c>
      <c r="E4" s="1" t="s">
        <v>790</v>
      </c>
      <c r="F4" s="1" t="s">
        <v>764</v>
      </c>
      <c r="G4" s="1" t="s">
        <v>768</v>
      </c>
      <c r="H4" s="1" t="s">
        <v>769</v>
      </c>
      <c r="I4" s="1" t="s">
        <v>791</v>
      </c>
      <c r="J4" s="1" t="s">
        <v>30</v>
      </c>
      <c r="K4" s="1" t="s">
        <v>792</v>
      </c>
      <c r="L4" s="1" t="s">
        <v>792</v>
      </c>
      <c r="M4" s="1" t="s">
        <v>772</v>
      </c>
      <c r="N4" s="1" t="s">
        <v>772</v>
      </c>
      <c r="O4" s="1" t="s">
        <v>773</v>
      </c>
      <c r="P4" s="1" t="s">
        <v>774</v>
      </c>
      <c r="Q4" s="1" t="s">
        <v>775</v>
      </c>
      <c r="R4" s="1" t="s">
        <v>793</v>
      </c>
      <c r="S4" s="1" t="s">
        <v>777</v>
      </c>
      <c r="T4" s="1" t="s">
        <v>778</v>
      </c>
      <c r="U4" s="1" t="s">
        <v>779</v>
      </c>
      <c r="V4" s="1" t="s">
        <v>794</v>
      </c>
    </row>
    <row r="5" s="1" customFormat="1" spans="1:22">
      <c r="A5" s="3">
        <v>999222101012912</v>
      </c>
      <c r="B5" s="1" t="s">
        <v>764</v>
      </c>
      <c r="C5" s="1" t="s">
        <v>795</v>
      </c>
      <c r="D5" s="1" t="s">
        <v>796</v>
      </c>
      <c r="E5" s="1" t="s">
        <v>797</v>
      </c>
      <c r="F5" s="1" t="s">
        <v>764</v>
      </c>
      <c r="G5" s="1" t="s">
        <v>768</v>
      </c>
      <c r="H5" s="1" t="s">
        <v>769</v>
      </c>
      <c r="I5" s="1" t="s">
        <v>798</v>
      </c>
      <c r="J5" s="1" t="s">
        <v>30</v>
      </c>
      <c r="K5" s="1" t="s">
        <v>799</v>
      </c>
      <c r="L5" s="1" t="s">
        <v>799</v>
      </c>
      <c r="M5" s="1" t="s">
        <v>772</v>
      </c>
      <c r="N5" s="1" t="s">
        <v>772</v>
      </c>
      <c r="O5" s="1" t="s">
        <v>773</v>
      </c>
      <c r="P5" s="1" t="s">
        <v>774</v>
      </c>
      <c r="Q5" s="1" t="s">
        <v>775</v>
      </c>
      <c r="R5" s="1" t="s">
        <v>800</v>
      </c>
      <c r="S5" s="1" t="s">
        <v>777</v>
      </c>
      <c r="T5" s="1" t="s">
        <v>778</v>
      </c>
      <c r="U5" s="1" t="s">
        <v>779</v>
      </c>
      <c r="V5" s="1" t="s">
        <v>801</v>
      </c>
    </row>
    <row r="6" s="1" customFormat="1" spans="1:22">
      <c r="A6" s="3">
        <v>999222100903214</v>
      </c>
      <c r="B6" s="1" t="s">
        <v>764</v>
      </c>
      <c r="C6" s="1" t="s">
        <v>802</v>
      </c>
      <c r="D6" s="1" t="s">
        <v>803</v>
      </c>
      <c r="E6" s="1" t="s">
        <v>804</v>
      </c>
      <c r="F6" s="1" t="s">
        <v>764</v>
      </c>
      <c r="G6" s="1" t="s">
        <v>768</v>
      </c>
      <c r="H6" s="1" t="s">
        <v>769</v>
      </c>
      <c r="I6" s="1" t="s">
        <v>805</v>
      </c>
      <c r="J6" s="1" t="s">
        <v>30</v>
      </c>
      <c r="K6" s="1" t="s">
        <v>806</v>
      </c>
      <c r="L6" s="1" t="s">
        <v>806</v>
      </c>
      <c r="M6" s="1" t="s">
        <v>772</v>
      </c>
      <c r="N6" s="1" t="s">
        <v>772</v>
      </c>
      <c r="O6" s="1" t="s">
        <v>773</v>
      </c>
      <c r="P6" s="1" t="s">
        <v>774</v>
      </c>
      <c r="Q6" s="1" t="s">
        <v>775</v>
      </c>
      <c r="R6" s="1" t="s">
        <v>807</v>
      </c>
      <c r="S6" s="1" t="s">
        <v>777</v>
      </c>
      <c r="T6" s="1" t="s">
        <v>778</v>
      </c>
      <c r="U6" s="1" t="s">
        <v>779</v>
      </c>
      <c r="V6" s="1" t="s">
        <v>794</v>
      </c>
    </row>
    <row r="7" s="1" customFormat="1" spans="1:22">
      <c r="A7" s="3">
        <v>999222100846204</v>
      </c>
      <c r="B7" s="1" t="s">
        <v>764</v>
      </c>
      <c r="C7" s="1" t="s">
        <v>808</v>
      </c>
      <c r="D7" s="1" t="s">
        <v>809</v>
      </c>
      <c r="E7" s="1" t="s">
        <v>810</v>
      </c>
      <c r="F7" s="1" t="s">
        <v>764</v>
      </c>
      <c r="G7" s="1" t="s">
        <v>768</v>
      </c>
      <c r="H7" s="1" t="s">
        <v>769</v>
      </c>
      <c r="I7" s="1" t="s">
        <v>811</v>
      </c>
      <c r="J7" s="1" t="s">
        <v>30</v>
      </c>
      <c r="K7" s="1" t="s">
        <v>812</v>
      </c>
      <c r="L7" s="1" t="s">
        <v>812</v>
      </c>
      <c r="M7" s="1" t="s">
        <v>772</v>
      </c>
      <c r="N7" s="1" t="s">
        <v>772</v>
      </c>
      <c r="O7" s="1" t="s">
        <v>773</v>
      </c>
      <c r="P7" s="1" t="s">
        <v>774</v>
      </c>
      <c r="Q7" s="1" t="s">
        <v>775</v>
      </c>
      <c r="R7" s="1" t="s">
        <v>813</v>
      </c>
      <c r="S7" s="1" t="s">
        <v>777</v>
      </c>
      <c r="T7" s="1" t="s">
        <v>778</v>
      </c>
      <c r="U7" s="1" t="s">
        <v>779</v>
      </c>
      <c r="V7" s="1" t="s">
        <v>801</v>
      </c>
    </row>
    <row r="8" s="1" customFormat="1" spans="1:22">
      <c r="A8" s="3">
        <v>999222100787593</v>
      </c>
      <c r="B8" s="1" t="s">
        <v>764</v>
      </c>
      <c r="C8" s="1" t="s">
        <v>814</v>
      </c>
      <c r="D8" s="1" t="s">
        <v>815</v>
      </c>
      <c r="E8" s="1" t="s">
        <v>816</v>
      </c>
      <c r="F8" s="1" t="s">
        <v>764</v>
      </c>
      <c r="G8" s="1" t="s">
        <v>768</v>
      </c>
      <c r="H8" s="1" t="s">
        <v>769</v>
      </c>
      <c r="I8" s="1" t="s">
        <v>817</v>
      </c>
      <c r="J8" s="1" t="s">
        <v>30</v>
      </c>
      <c r="K8" s="1" t="s">
        <v>818</v>
      </c>
      <c r="L8" s="1" t="s">
        <v>818</v>
      </c>
      <c r="M8" s="1" t="s">
        <v>772</v>
      </c>
      <c r="N8" s="1" t="s">
        <v>772</v>
      </c>
      <c r="O8" s="1" t="s">
        <v>773</v>
      </c>
      <c r="P8" s="1" t="s">
        <v>774</v>
      </c>
      <c r="Q8" s="1" t="s">
        <v>775</v>
      </c>
      <c r="R8" s="1" t="s">
        <v>819</v>
      </c>
      <c r="S8" s="1" t="s">
        <v>777</v>
      </c>
      <c r="T8" s="1" t="s">
        <v>778</v>
      </c>
      <c r="U8" s="1" t="s">
        <v>779</v>
      </c>
      <c r="V8" s="1" t="s">
        <v>794</v>
      </c>
    </row>
    <row r="9" s="1" customFormat="1" spans="1:22">
      <c r="A9" s="3">
        <v>999222100514961</v>
      </c>
      <c r="B9" s="1" t="s">
        <v>764</v>
      </c>
      <c r="C9" s="1" t="s">
        <v>820</v>
      </c>
      <c r="D9" s="1" t="s">
        <v>821</v>
      </c>
      <c r="E9" s="1" t="s">
        <v>822</v>
      </c>
      <c r="F9" s="1" t="s">
        <v>764</v>
      </c>
      <c r="G9" s="1" t="s">
        <v>768</v>
      </c>
      <c r="H9" s="1" t="s">
        <v>769</v>
      </c>
      <c r="I9" s="1" t="s">
        <v>823</v>
      </c>
      <c r="J9" s="1" t="s">
        <v>30</v>
      </c>
      <c r="K9" s="1" t="s">
        <v>824</v>
      </c>
      <c r="L9" s="1" t="s">
        <v>824</v>
      </c>
      <c r="M9" s="1" t="s">
        <v>772</v>
      </c>
      <c r="N9" s="1" t="s">
        <v>772</v>
      </c>
      <c r="O9" s="1" t="s">
        <v>773</v>
      </c>
      <c r="P9" s="1" t="s">
        <v>774</v>
      </c>
      <c r="Q9" s="1" t="s">
        <v>775</v>
      </c>
      <c r="R9" s="1" t="s">
        <v>825</v>
      </c>
      <c r="S9" s="1" t="s">
        <v>777</v>
      </c>
      <c r="T9" s="1" t="s">
        <v>778</v>
      </c>
      <c r="U9" s="1" t="s">
        <v>779</v>
      </c>
      <c r="V9" s="1" t="s">
        <v>826</v>
      </c>
    </row>
    <row r="10" s="1" customFormat="1" spans="1:22">
      <c r="A10" s="3">
        <v>999222100203255</v>
      </c>
      <c r="B10" s="1" t="s">
        <v>764</v>
      </c>
      <c r="C10" s="1" t="s">
        <v>827</v>
      </c>
      <c r="D10" s="1" t="s">
        <v>828</v>
      </c>
      <c r="E10" s="1" t="s">
        <v>829</v>
      </c>
      <c r="F10" s="1" t="s">
        <v>764</v>
      </c>
      <c r="G10" s="1" t="s">
        <v>768</v>
      </c>
      <c r="H10" s="1" t="s">
        <v>769</v>
      </c>
      <c r="I10" s="1" t="s">
        <v>830</v>
      </c>
      <c r="J10" s="1" t="s">
        <v>30</v>
      </c>
      <c r="K10" s="1" t="s">
        <v>831</v>
      </c>
      <c r="L10" s="1" t="s">
        <v>831</v>
      </c>
      <c r="M10" s="1" t="s">
        <v>772</v>
      </c>
      <c r="N10" s="1" t="s">
        <v>772</v>
      </c>
      <c r="O10" s="1" t="s">
        <v>773</v>
      </c>
      <c r="P10" s="1" t="s">
        <v>774</v>
      </c>
      <c r="Q10" s="1" t="s">
        <v>775</v>
      </c>
      <c r="R10" s="1" t="s">
        <v>832</v>
      </c>
      <c r="S10" s="1" t="s">
        <v>777</v>
      </c>
      <c r="T10" s="1" t="s">
        <v>778</v>
      </c>
      <c r="U10" s="1" t="s">
        <v>779</v>
      </c>
      <c r="V10" s="1" t="s">
        <v>833</v>
      </c>
    </row>
    <row r="11" s="1" customFormat="1" spans="1:22">
      <c r="A11" s="3">
        <v>999222100176133</v>
      </c>
      <c r="B11" s="1" t="s">
        <v>764</v>
      </c>
      <c r="C11" s="1" t="s">
        <v>834</v>
      </c>
      <c r="D11" s="1" t="s">
        <v>835</v>
      </c>
      <c r="E11" s="1" t="s">
        <v>836</v>
      </c>
      <c r="F11" s="1" t="s">
        <v>764</v>
      </c>
      <c r="G11" s="1" t="s">
        <v>768</v>
      </c>
      <c r="H11" s="1" t="s">
        <v>769</v>
      </c>
      <c r="I11" s="1" t="s">
        <v>837</v>
      </c>
      <c r="J11" s="1" t="s">
        <v>30</v>
      </c>
      <c r="K11" s="1" t="s">
        <v>838</v>
      </c>
      <c r="L11" s="1" t="s">
        <v>838</v>
      </c>
      <c r="M11" s="1" t="s">
        <v>772</v>
      </c>
      <c r="N11" s="1" t="s">
        <v>772</v>
      </c>
      <c r="O11" s="1" t="s">
        <v>773</v>
      </c>
      <c r="P11" s="1" t="s">
        <v>774</v>
      </c>
      <c r="Q11" s="1" t="s">
        <v>775</v>
      </c>
      <c r="R11" s="1" t="s">
        <v>839</v>
      </c>
      <c r="S11" s="1" t="s">
        <v>777</v>
      </c>
      <c r="T11" s="1" t="s">
        <v>778</v>
      </c>
      <c r="U11" s="1" t="s">
        <v>779</v>
      </c>
      <c r="V11" s="1" t="s">
        <v>840</v>
      </c>
    </row>
    <row r="12" s="1" customFormat="1" spans="1:22">
      <c r="A12" s="3">
        <v>999222099968596</v>
      </c>
      <c r="B12" s="1" t="s">
        <v>764</v>
      </c>
      <c r="C12" s="1" t="s">
        <v>841</v>
      </c>
      <c r="D12" s="1" t="s">
        <v>842</v>
      </c>
      <c r="E12" s="1" t="s">
        <v>843</v>
      </c>
      <c r="F12" s="1" t="s">
        <v>764</v>
      </c>
      <c r="G12" s="1" t="s">
        <v>768</v>
      </c>
      <c r="H12" s="1" t="s">
        <v>769</v>
      </c>
      <c r="I12" s="1" t="s">
        <v>844</v>
      </c>
      <c r="J12" s="1" t="s">
        <v>30</v>
      </c>
      <c r="K12" s="1" t="s">
        <v>845</v>
      </c>
      <c r="L12" s="1" t="s">
        <v>845</v>
      </c>
      <c r="M12" s="1" t="s">
        <v>772</v>
      </c>
      <c r="N12" s="1" t="s">
        <v>772</v>
      </c>
      <c r="O12" s="1" t="s">
        <v>773</v>
      </c>
      <c r="P12" s="1" t="s">
        <v>774</v>
      </c>
      <c r="Q12" s="1" t="s">
        <v>775</v>
      </c>
      <c r="R12" s="1" t="s">
        <v>846</v>
      </c>
      <c r="S12" s="1" t="s">
        <v>777</v>
      </c>
      <c r="T12" s="1" t="s">
        <v>778</v>
      </c>
      <c r="U12" s="1" t="s">
        <v>779</v>
      </c>
      <c r="V12" s="1" t="s">
        <v>840</v>
      </c>
    </row>
    <row r="13" s="1" customFormat="1" spans="1:22">
      <c r="A13" s="3">
        <v>999222099209981</v>
      </c>
      <c r="B13" s="1" t="s">
        <v>764</v>
      </c>
      <c r="C13" s="1" t="s">
        <v>847</v>
      </c>
      <c r="D13" s="1" t="s">
        <v>848</v>
      </c>
      <c r="E13" s="1" t="s">
        <v>849</v>
      </c>
      <c r="F13" s="1" t="s">
        <v>764</v>
      </c>
      <c r="G13" s="1" t="s">
        <v>768</v>
      </c>
      <c r="H13" s="1" t="s">
        <v>769</v>
      </c>
      <c r="I13" s="1" t="s">
        <v>850</v>
      </c>
      <c r="J13" s="1" t="s">
        <v>30</v>
      </c>
      <c r="K13" s="1" t="s">
        <v>851</v>
      </c>
      <c r="L13" s="1" t="s">
        <v>851</v>
      </c>
      <c r="M13" s="1" t="s">
        <v>772</v>
      </c>
      <c r="N13" s="1" t="s">
        <v>772</v>
      </c>
      <c r="O13" s="1" t="s">
        <v>773</v>
      </c>
      <c r="P13" s="1" t="s">
        <v>774</v>
      </c>
      <c r="Q13" s="1" t="s">
        <v>775</v>
      </c>
      <c r="R13" s="1" t="s">
        <v>852</v>
      </c>
      <c r="S13" s="1" t="s">
        <v>777</v>
      </c>
      <c r="T13" s="1" t="s">
        <v>778</v>
      </c>
      <c r="U13" s="1" t="s">
        <v>779</v>
      </c>
      <c r="V13" s="1" t="s">
        <v>853</v>
      </c>
    </row>
    <row r="14" s="1" customFormat="1" spans="1:22">
      <c r="A14" s="3">
        <v>999222098593211</v>
      </c>
      <c r="B14" s="1" t="s">
        <v>764</v>
      </c>
      <c r="C14" s="1" t="s">
        <v>854</v>
      </c>
      <c r="D14" s="1" t="s">
        <v>855</v>
      </c>
      <c r="E14" s="1" t="s">
        <v>856</v>
      </c>
      <c r="F14" s="1" t="s">
        <v>764</v>
      </c>
      <c r="G14" s="1" t="s">
        <v>768</v>
      </c>
      <c r="H14" s="1" t="s">
        <v>769</v>
      </c>
      <c r="I14" s="1" t="s">
        <v>857</v>
      </c>
      <c r="J14" s="1" t="s">
        <v>30</v>
      </c>
      <c r="K14" s="1" t="s">
        <v>858</v>
      </c>
      <c r="L14" s="1" t="s">
        <v>858</v>
      </c>
      <c r="M14" s="1" t="s">
        <v>772</v>
      </c>
      <c r="N14" s="1" t="s">
        <v>772</v>
      </c>
      <c r="O14" s="1" t="s">
        <v>773</v>
      </c>
      <c r="P14" s="1" t="s">
        <v>774</v>
      </c>
      <c r="Q14" s="1" t="s">
        <v>775</v>
      </c>
      <c r="R14" s="1" t="s">
        <v>859</v>
      </c>
      <c r="S14" s="1" t="s">
        <v>777</v>
      </c>
      <c r="T14" s="1" t="s">
        <v>778</v>
      </c>
      <c r="U14" s="1" t="s">
        <v>779</v>
      </c>
      <c r="V14" s="1" t="s">
        <v>794</v>
      </c>
    </row>
    <row r="15" s="1" customFormat="1" spans="1:22">
      <c r="A15" s="3">
        <v>999222098366311</v>
      </c>
      <c r="B15" s="1" t="s">
        <v>764</v>
      </c>
      <c r="C15" s="1" t="s">
        <v>860</v>
      </c>
      <c r="D15" s="1" t="s">
        <v>861</v>
      </c>
      <c r="E15" s="1" t="s">
        <v>862</v>
      </c>
      <c r="F15" s="1" t="s">
        <v>764</v>
      </c>
      <c r="G15" s="1" t="s">
        <v>768</v>
      </c>
      <c r="H15" s="1" t="s">
        <v>769</v>
      </c>
      <c r="I15" s="1" t="s">
        <v>863</v>
      </c>
      <c r="J15" s="1" t="s">
        <v>30</v>
      </c>
      <c r="K15" s="1" t="s">
        <v>864</v>
      </c>
      <c r="L15" s="1" t="s">
        <v>864</v>
      </c>
      <c r="M15" s="1" t="s">
        <v>772</v>
      </c>
      <c r="N15" s="1" t="s">
        <v>772</v>
      </c>
      <c r="O15" s="1" t="s">
        <v>773</v>
      </c>
      <c r="P15" s="1" t="s">
        <v>774</v>
      </c>
      <c r="Q15" s="1" t="s">
        <v>775</v>
      </c>
      <c r="R15" s="1" t="s">
        <v>865</v>
      </c>
      <c r="S15" s="1" t="s">
        <v>777</v>
      </c>
      <c r="T15" s="1" t="s">
        <v>778</v>
      </c>
      <c r="U15" s="1" t="s">
        <v>779</v>
      </c>
      <c r="V15" s="1" t="s">
        <v>801</v>
      </c>
    </row>
    <row r="16" s="1" customFormat="1" spans="1:22">
      <c r="A16" s="3">
        <v>999222098262757</v>
      </c>
      <c r="B16" s="1" t="s">
        <v>764</v>
      </c>
      <c r="C16" s="1" t="s">
        <v>866</v>
      </c>
      <c r="D16" s="1" t="s">
        <v>867</v>
      </c>
      <c r="E16" s="1" t="s">
        <v>868</v>
      </c>
      <c r="F16" s="1" t="s">
        <v>764</v>
      </c>
      <c r="G16" s="1" t="s">
        <v>768</v>
      </c>
      <c r="H16" s="1" t="s">
        <v>769</v>
      </c>
      <c r="I16" s="1" t="s">
        <v>869</v>
      </c>
      <c r="J16" s="1" t="s">
        <v>30</v>
      </c>
      <c r="K16" s="1" t="s">
        <v>870</v>
      </c>
      <c r="L16" s="1" t="s">
        <v>870</v>
      </c>
      <c r="M16" s="1" t="s">
        <v>772</v>
      </c>
      <c r="N16" s="1" t="s">
        <v>772</v>
      </c>
      <c r="O16" s="1" t="s">
        <v>773</v>
      </c>
      <c r="P16" s="1" t="s">
        <v>774</v>
      </c>
      <c r="Q16" s="1" t="s">
        <v>775</v>
      </c>
      <c r="R16" s="1" t="s">
        <v>871</v>
      </c>
      <c r="S16" s="1" t="s">
        <v>777</v>
      </c>
      <c r="T16" s="1" t="s">
        <v>778</v>
      </c>
      <c r="U16" s="1" t="s">
        <v>779</v>
      </c>
      <c r="V16" s="1" t="s">
        <v>794</v>
      </c>
    </row>
    <row r="17" s="1" customFormat="1" spans="1:22">
      <c r="A17" s="3">
        <v>22097915837</v>
      </c>
      <c r="B17" s="1" t="s">
        <v>764</v>
      </c>
      <c r="C17" s="1" t="s">
        <v>872</v>
      </c>
      <c r="D17" s="1" t="s">
        <v>873</v>
      </c>
      <c r="E17" s="1" t="s">
        <v>874</v>
      </c>
      <c r="F17" s="1" t="s">
        <v>764</v>
      </c>
      <c r="G17" s="1" t="s">
        <v>768</v>
      </c>
      <c r="H17" s="1" t="s">
        <v>769</v>
      </c>
      <c r="I17" s="1" t="s">
        <v>875</v>
      </c>
      <c r="J17" s="1" t="s">
        <v>30</v>
      </c>
      <c r="K17" s="1" t="s">
        <v>876</v>
      </c>
      <c r="L17" s="1" t="s">
        <v>876</v>
      </c>
      <c r="M17" s="1" t="s">
        <v>772</v>
      </c>
      <c r="N17" s="1" t="s">
        <v>772</v>
      </c>
      <c r="O17" s="1" t="s">
        <v>773</v>
      </c>
      <c r="P17" s="1" t="s">
        <v>774</v>
      </c>
      <c r="Q17" s="1" t="s">
        <v>775</v>
      </c>
      <c r="R17" s="1" t="s">
        <v>877</v>
      </c>
      <c r="S17" s="1" t="s">
        <v>777</v>
      </c>
      <c r="T17" s="1" t="s">
        <v>778</v>
      </c>
      <c r="U17" s="1" t="s">
        <v>779</v>
      </c>
      <c r="V17" s="1" t="s">
        <v>801</v>
      </c>
    </row>
    <row r="18" s="1" customFormat="1" spans="1:22">
      <c r="A18" s="3">
        <v>999222097764539</v>
      </c>
      <c r="B18" s="1" t="s">
        <v>764</v>
      </c>
      <c r="C18" s="1" t="s">
        <v>878</v>
      </c>
      <c r="D18" s="1" t="s">
        <v>879</v>
      </c>
      <c r="E18" s="1" t="s">
        <v>880</v>
      </c>
      <c r="F18" s="1" t="s">
        <v>764</v>
      </c>
      <c r="G18" s="1" t="s">
        <v>768</v>
      </c>
      <c r="H18" s="1" t="s">
        <v>769</v>
      </c>
      <c r="I18" s="1" t="s">
        <v>881</v>
      </c>
      <c r="J18" s="1" t="s">
        <v>30</v>
      </c>
      <c r="K18" s="1" t="s">
        <v>882</v>
      </c>
      <c r="L18" s="1" t="s">
        <v>882</v>
      </c>
      <c r="M18" s="1" t="s">
        <v>772</v>
      </c>
      <c r="N18" s="1" t="s">
        <v>772</v>
      </c>
      <c r="O18" s="1" t="s">
        <v>773</v>
      </c>
      <c r="P18" s="1" t="s">
        <v>774</v>
      </c>
      <c r="Q18" s="1" t="s">
        <v>775</v>
      </c>
      <c r="R18" s="1" t="s">
        <v>883</v>
      </c>
      <c r="S18" s="1" t="s">
        <v>777</v>
      </c>
      <c r="T18" s="1" t="s">
        <v>778</v>
      </c>
      <c r="U18" s="1" t="s">
        <v>779</v>
      </c>
      <c r="V18" s="1" t="s">
        <v>884</v>
      </c>
    </row>
    <row r="19" s="1" customFormat="1" spans="1:22">
      <c r="A19" s="3">
        <v>999222100346562</v>
      </c>
      <c r="B19" s="1" t="s">
        <v>764</v>
      </c>
      <c r="C19" s="1" t="s">
        <v>885</v>
      </c>
      <c r="D19" s="1" t="s">
        <v>886</v>
      </c>
      <c r="E19" s="1" t="s">
        <v>887</v>
      </c>
      <c r="F19" s="1" t="s">
        <v>764</v>
      </c>
      <c r="G19" s="1" t="s">
        <v>768</v>
      </c>
      <c r="H19" s="1" t="s">
        <v>769</v>
      </c>
      <c r="I19" s="1" t="s">
        <v>888</v>
      </c>
      <c r="J19" s="1" t="s">
        <v>30</v>
      </c>
      <c r="K19" s="1" t="s">
        <v>889</v>
      </c>
      <c r="L19" s="1" t="s">
        <v>889</v>
      </c>
      <c r="M19" s="1" t="s">
        <v>772</v>
      </c>
      <c r="N19" s="1" t="s">
        <v>772</v>
      </c>
      <c r="O19" s="1" t="s">
        <v>773</v>
      </c>
      <c r="P19" s="1" t="s">
        <v>774</v>
      </c>
      <c r="Q19" s="1" t="s">
        <v>775</v>
      </c>
      <c r="R19" s="1" t="s">
        <v>890</v>
      </c>
      <c r="S19" s="1" t="s">
        <v>777</v>
      </c>
      <c r="T19" s="1" t="s">
        <v>778</v>
      </c>
      <c r="U19" s="1" t="s">
        <v>779</v>
      </c>
      <c r="V19" s="1" t="s">
        <v>794</v>
      </c>
    </row>
    <row r="20" s="1" customFormat="1" spans="1:22">
      <c r="A20" s="3">
        <v>999222095189494</v>
      </c>
      <c r="B20" s="1" t="s">
        <v>764</v>
      </c>
      <c r="C20" s="1" t="s">
        <v>891</v>
      </c>
      <c r="D20" s="1" t="s">
        <v>892</v>
      </c>
      <c r="E20" s="1" t="s">
        <v>893</v>
      </c>
      <c r="F20" s="1" t="s">
        <v>764</v>
      </c>
      <c r="G20" s="1" t="s">
        <v>768</v>
      </c>
      <c r="H20" s="1" t="s">
        <v>769</v>
      </c>
      <c r="I20" s="1" t="s">
        <v>894</v>
      </c>
      <c r="J20" s="1" t="s">
        <v>30</v>
      </c>
      <c r="K20" s="1" t="s">
        <v>895</v>
      </c>
      <c r="L20" s="1" t="s">
        <v>895</v>
      </c>
      <c r="M20" s="1" t="s">
        <v>772</v>
      </c>
      <c r="N20" s="1" t="s">
        <v>772</v>
      </c>
      <c r="O20" s="1" t="s">
        <v>773</v>
      </c>
      <c r="P20" s="1" t="s">
        <v>774</v>
      </c>
      <c r="Q20" s="1" t="s">
        <v>775</v>
      </c>
      <c r="R20" s="1" t="s">
        <v>896</v>
      </c>
      <c r="S20" s="1" t="s">
        <v>777</v>
      </c>
      <c r="T20" s="1" t="s">
        <v>778</v>
      </c>
      <c r="U20" s="1" t="s">
        <v>779</v>
      </c>
      <c r="V20" s="1" t="s">
        <v>897</v>
      </c>
    </row>
    <row r="21" s="1" customFormat="1" spans="1:22">
      <c r="A21" s="3">
        <v>999222101235394</v>
      </c>
      <c r="B21" s="1" t="s">
        <v>764</v>
      </c>
      <c r="C21" s="1" t="s">
        <v>898</v>
      </c>
      <c r="D21" s="1" t="s">
        <v>899</v>
      </c>
      <c r="E21" s="1" t="s">
        <v>900</v>
      </c>
      <c r="F21" s="1" t="s">
        <v>764</v>
      </c>
      <c r="G21" s="1" t="s">
        <v>768</v>
      </c>
      <c r="H21" s="1" t="s">
        <v>769</v>
      </c>
      <c r="I21" s="1" t="s">
        <v>901</v>
      </c>
      <c r="J21" s="1" t="s">
        <v>30</v>
      </c>
      <c r="K21" s="1" t="s">
        <v>902</v>
      </c>
      <c r="L21" s="1" t="s">
        <v>902</v>
      </c>
      <c r="M21" s="1" t="s">
        <v>772</v>
      </c>
      <c r="N21" s="1" t="s">
        <v>772</v>
      </c>
      <c r="O21" s="1" t="s">
        <v>773</v>
      </c>
      <c r="P21" s="1" t="s">
        <v>774</v>
      </c>
      <c r="Q21" s="1" t="s">
        <v>775</v>
      </c>
      <c r="R21" s="1" t="s">
        <v>903</v>
      </c>
      <c r="S21" s="1" t="s">
        <v>777</v>
      </c>
      <c r="T21" s="1" t="s">
        <v>778</v>
      </c>
      <c r="U21" s="1" t="s">
        <v>779</v>
      </c>
      <c r="V21" s="1" t="s">
        <v>794</v>
      </c>
    </row>
    <row r="22" s="1" customFormat="1" spans="1:22">
      <c r="A22" s="3">
        <v>999222094559029</v>
      </c>
      <c r="B22" s="1" t="s">
        <v>764</v>
      </c>
      <c r="C22" s="1" t="s">
        <v>904</v>
      </c>
      <c r="D22" s="1" t="s">
        <v>905</v>
      </c>
      <c r="E22" s="1" t="s">
        <v>906</v>
      </c>
      <c r="F22" s="1" t="s">
        <v>764</v>
      </c>
      <c r="G22" s="1" t="s">
        <v>768</v>
      </c>
      <c r="H22" s="1" t="s">
        <v>769</v>
      </c>
      <c r="I22" s="1" t="s">
        <v>907</v>
      </c>
      <c r="J22" s="1" t="s">
        <v>30</v>
      </c>
      <c r="K22" s="1" t="s">
        <v>908</v>
      </c>
      <c r="L22" s="1" t="s">
        <v>908</v>
      </c>
      <c r="M22" s="1" t="s">
        <v>772</v>
      </c>
      <c r="N22" s="1" t="s">
        <v>772</v>
      </c>
      <c r="O22" s="1" t="s">
        <v>773</v>
      </c>
      <c r="P22" s="1" t="s">
        <v>774</v>
      </c>
      <c r="Q22" s="1" t="s">
        <v>775</v>
      </c>
      <c r="R22" s="1" t="s">
        <v>909</v>
      </c>
      <c r="S22" s="1" t="s">
        <v>777</v>
      </c>
      <c r="T22" s="1" t="s">
        <v>778</v>
      </c>
      <c r="U22" s="1" t="s">
        <v>779</v>
      </c>
      <c r="V22" s="1" t="s">
        <v>910</v>
      </c>
    </row>
    <row r="23" s="1" customFormat="1" spans="1:22">
      <c r="A23" s="3">
        <v>999222094433395</v>
      </c>
      <c r="B23" s="1" t="s">
        <v>764</v>
      </c>
      <c r="C23" s="1" t="s">
        <v>911</v>
      </c>
      <c r="D23" s="1" t="s">
        <v>912</v>
      </c>
      <c r="E23" s="1" t="s">
        <v>913</v>
      </c>
      <c r="F23" s="1" t="s">
        <v>764</v>
      </c>
      <c r="G23" s="1" t="s">
        <v>768</v>
      </c>
      <c r="H23" s="1" t="s">
        <v>769</v>
      </c>
      <c r="I23" s="1" t="s">
        <v>914</v>
      </c>
      <c r="J23" s="1" t="s">
        <v>30</v>
      </c>
      <c r="K23" s="1" t="s">
        <v>915</v>
      </c>
      <c r="L23" s="1" t="s">
        <v>915</v>
      </c>
      <c r="M23" s="1" t="s">
        <v>772</v>
      </c>
      <c r="N23" s="1" t="s">
        <v>772</v>
      </c>
      <c r="O23" s="1" t="s">
        <v>773</v>
      </c>
      <c r="P23" s="1" t="s">
        <v>774</v>
      </c>
      <c r="Q23" s="1" t="s">
        <v>775</v>
      </c>
      <c r="R23" s="1" t="s">
        <v>916</v>
      </c>
      <c r="S23" s="1" t="s">
        <v>777</v>
      </c>
      <c r="T23" s="1" t="s">
        <v>778</v>
      </c>
      <c r="U23" s="1" t="s">
        <v>779</v>
      </c>
      <c r="V23" s="1" t="s">
        <v>794</v>
      </c>
    </row>
    <row r="24" s="1" customFormat="1" spans="1:22">
      <c r="A24" s="3">
        <v>999222094417604</v>
      </c>
      <c r="B24" s="1" t="s">
        <v>764</v>
      </c>
      <c r="C24" s="1" t="s">
        <v>917</v>
      </c>
      <c r="D24" s="1" t="s">
        <v>873</v>
      </c>
      <c r="E24" s="1" t="s">
        <v>918</v>
      </c>
      <c r="F24" s="1" t="s">
        <v>764</v>
      </c>
      <c r="G24" s="1" t="s">
        <v>768</v>
      </c>
      <c r="H24" s="1" t="s">
        <v>769</v>
      </c>
      <c r="I24" s="1" t="s">
        <v>875</v>
      </c>
      <c r="J24" s="1" t="s">
        <v>30</v>
      </c>
      <c r="K24" s="1" t="s">
        <v>876</v>
      </c>
      <c r="L24" s="1" t="s">
        <v>876</v>
      </c>
      <c r="M24" s="1" t="s">
        <v>772</v>
      </c>
      <c r="N24" s="1" t="s">
        <v>772</v>
      </c>
      <c r="O24" s="1" t="s">
        <v>773</v>
      </c>
      <c r="P24" s="1" t="s">
        <v>774</v>
      </c>
      <c r="Q24" s="1" t="s">
        <v>775</v>
      </c>
      <c r="R24" s="1" t="s">
        <v>919</v>
      </c>
      <c r="S24" s="1" t="s">
        <v>777</v>
      </c>
      <c r="T24" s="1" t="s">
        <v>778</v>
      </c>
      <c r="U24" s="1" t="s">
        <v>779</v>
      </c>
      <c r="V24" s="1" t="s">
        <v>801</v>
      </c>
    </row>
    <row r="25" s="1" customFormat="1" spans="1:22">
      <c r="A25" s="3">
        <v>999222094342123</v>
      </c>
      <c r="B25" s="1" t="s">
        <v>764</v>
      </c>
      <c r="C25" s="1" t="s">
        <v>920</v>
      </c>
      <c r="D25" s="1" t="s">
        <v>921</v>
      </c>
      <c r="E25" s="1" t="s">
        <v>922</v>
      </c>
      <c r="F25" s="1" t="s">
        <v>764</v>
      </c>
      <c r="G25" s="1" t="s">
        <v>768</v>
      </c>
      <c r="H25" s="1" t="s">
        <v>769</v>
      </c>
      <c r="I25" s="1" t="s">
        <v>923</v>
      </c>
      <c r="J25" s="1" t="s">
        <v>30</v>
      </c>
      <c r="K25" s="1" t="s">
        <v>924</v>
      </c>
      <c r="L25" s="1" t="s">
        <v>924</v>
      </c>
      <c r="M25" s="1" t="s">
        <v>772</v>
      </c>
      <c r="N25" s="1" t="s">
        <v>772</v>
      </c>
      <c r="O25" s="1" t="s">
        <v>773</v>
      </c>
      <c r="P25" s="1" t="s">
        <v>774</v>
      </c>
      <c r="Q25" s="1" t="s">
        <v>775</v>
      </c>
      <c r="R25" s="1" t="s">
        <v>925</v>
      </c>
      <c r="S25" s="1" t="s">
        <v>777</v>
      </c>
      <c r="T25" s="1" t="s">
        <v>778</v>
      </c>
      <c r="U25" s="1" t="s">
        <v>779</v>
      </c>
      <c r="V25" s="1" t="s">
        <v>794</v>
      </c>
    </row>
    <row r="26" s="1" customFormat="1" spans="1:22">
      <c r="A26" s="3">
        <v>999222094105977</v>
      </c>
      <c r="B26" s="1" t="s">
        <v>764</v>
      </c>
      <c r="C26" s="1" t="s">
        <v>926</v>
      </c>
      <c r="D26" s="1" t="s">
        <v>927</v>
      </c>
      <c r="E26" s="1" t="s">
        <v>928</v>
      </c>
      <c r="F26" s="1" t="s">
        <v>764</v>
      </c>
      <c r="G26" s="1" t="s">
        <v>768</v>
      </c>
      <c r="H26" s="1" t="s">
        <v>769</v>
      </c>
      <c r="I26" s="1" t="s">
        <v>929</v>
      </c>
      <c r="J26" s="1" t="s">
        <v>30</v>
      </c>
      <c r="K26" s="1" t="s">
        <v>930</v>
      </c>
      <c r="L26" s="1" t="s">
        <v>930</v>
      </c>
      <c r="M26" s="1" t="s">
        <v>772</v>
      </c>
      <c r="N26" s="1" t="s">
        <v>772</v>
      </c>
      <c r="O26" s="1" t="s">
        <v>773</v>
      </c>
      <c r="P26" s="1" t="s">
        <v>774</v>
      </c>
      <c r="Q26" s="1" t="s">
        <v>775</v>
      </c>
      <c r="R26" s="1" t="s">
        <v>931</v>
      </c>
      <c r="S26" s="1" t="s">
        <v>777</v>
      </c>
      <c r="T26" s="1" t="s">
        <v>778</v>
      </c>
      <c r="U26" s="1" t="s">
        <v>779</v>
      </c>
      <c r="V26" s="1" t="s">
        <v>932</v>
      </c>
    </row>
    <row r="27" s="1" customFormat="1" spans="1:22">
      <c r="A27" s="3">
        <v>999222093846569</v>
      </c>
      <c r="B27" s="1" t="s">
        <v>764</v>
      </c>
      <c r="C27" s="1" t="s">
        <v>933</v>
      </c>
      <c r="D27" s="1" t="s">
        <v>934</v>
      </c>
      <c r="E27" s="1" t="s">
        <v>935</v>
      </c>
      <c r="F27" s="1" t="s">
        <v>764</v>
      </c>
      <c r="G27" s="1" t="s">
        <v>768</v>
      </c>
      <c r="H27" s="1" t="s">
        <v>769</v>
      </c>
      <c r="I27" s="1" t="s">
        <v>936</v>
      </c>
      <c r="J27" s="1" t="s">
        <v>30</v>
      </c>
      <c r="K27" s="1" t="s">
        <v>937</v>
      </c>
      <c r="L27" s="1" t="s">
        <v>937</v>
      </c>
      <c r="M27" s="1" t="s">
        <v>772</v>
      </c>
      <c r="N27" s="1" t="s">
        <v>772</v>
      </c>
      <c r="O27" s="1" t="s">
        <v>773</v>
      </c>
      <c r="P27" s="1" t="s">
        <v>774</v>
      </c>
      <c r="Q27" s="1" t="s">
        <v>775</v>
      </c>
      <c r="R27" s="1" t="s">
        <v>938</v>
      </c>
      <c r="S27" s="1" t="s">
        <v>777</v>
      </c>
      <c r="T27" s="1" t="s">
        <v>778</v>
      </c>
      <c r="U27" s="1" t="s">
        <v>779</v>
      </c>
      <c r="V27" s="1" t="s">
        <v>840</v>
      </c>
    </row>
    <row r="28" s="1" customFormat="1" spans="1:22">
      <c r="A28" s="3">
        <v>999222093713616</v>
      </c>
      <c r="B28" s="1" t="s">
        <v>764</v>
      </c>
      <c r="C28" s="1" t="s">
        <v>939</v>
      </c>
      <c r="D28" s="1" t="s">
        <v>940</v>
      </c>
      <c r="E28" s="1" t="s">
        <v>941</v>
      </c>
      <c r="F28" s="1" t="s">
        <v>764</v>
      </c>
      <c r="G28" s="1" t="s">
        <v>768</v>
      </c>
      <c r="H28" s="1" t="s">
        <v>769</v>
      </c>
      <c r="I28" s="1" t="s">
        <v>942</v>
      </c>
      <c r="J28" s="1" t="s">
        <v>30</v>
      </c>
      <c r="K28" s="1" t="s">
        <v>943</v>
      </c>
      <c r="L28" s="1" t="s">
        <v>943</v>
      </c>
      <c r="M28" s="1" t="s">
        <v>772</v>
      </c>
      <c r="N28" s="1" t="s">
        <v>772</v>
      </c>
      <c r="O28" s="1" t="s">
        <v>773</v>
      </c>
      <c r="P28" s="1" t="s">
        <v>774</v>
      </c>
      <c r="Q28" s="1" t="s">
        <v>775</v>
      </c>
      <c r="R28" s="1" t="s">
        <v>944</v>
      </c>
      <c r="S28" s="1" t="s">
        <v>777</v>
      </c>
      <c r="T28" s="1" t="s">
        <v>778</v>
      </c>
      <c r="U28" s="1" t="s">
        <v>779</v>
      </c>
      <c r="V28" s="1" t="s">
        <v>945</v>
      </c>
    </row>
    <row r="29" s="1" customFormat="1" spans="1:22">
      <c r="A29" s="3">
        <v>999222093453300</v>
      </c>
      <c r="B29" s="1" t="s">
        <v>764</v>
      </c>
      <c r="C29" s="1" t="s">
        <v>946</v>
      </c>
      <c r="D29" s="1" t="s">
        <v>947</v>
      </c>
      <c r="E29" s="1" t="s">
        <v>948</v>
      </c>
      <c r="F29" s="1" t="s">
        <v>764</v>
      </c>
      <c r="G29" s="1" t="s">
        <v>768</v>
      </c>
      <c r="H29" s="1" t="s">
        <v>769</v>
      </c>
      <c r="I29" s="1" t="s">
        <v>949</v>
      </c>
      <c r="J29" s="1" t="s">
        <v>30</v>
      </c>
      <c r="K29" s="1" t="s">
        <v>950</v>
      </c>
      <c r="L29" s="1" t="s">
        <v>950</v>
      </c>
      <c r="M29" s="1" t="s">
        <v>772</v>
      </c>
      <c r="N29" s="1" t="s">
        <v>772</v>
      </c>
      <c r="O29" s="1" t="s">
        <v>773</v>
      </c>
      <c r="P29" s="1" t="s">
        <v>774</v>
      </c>
      <c r="Q29" s="1" t="s">
        <v>775</v>
      </c>
      <c r="R29" s="1" t="s">
        <v>951</v>
      </c>
      <c r="S29" s="1" t="s">
        <v>777</v>
      </c>
      <c r="T29" s="1" t="s">
        <v>778</v>
      </c>
      <c r="U29" s="1" t="s">
        <v>779</v>
      </c>
      <c r="V29" s="1" t="s">
        <v>801</v>
      </c>
    </row>
    <row r="30" s="1" customFormat="1" spans="1:22">
      <c r="A30" s="3">
        <v>999222093447149</v>
      </c>
      <c r="B30" s="1" t="s">
        <v>764</v>
      </c>
      <c r="C30" s="1" t="s">
        <v>952</v>
      </c>
      <c r="D30" s="1" t="s">
        <v>953</v>
      </c>
      <c r="E30" s="1" t="s">
        <v>954</v>
      </c>
      <c r="F30" s="1" t="s">
        <v>764</v>
      </c>
      <c r="G30" s="1" t="s">
        <v>768</v>
      </c>
      <c r="H30" s="1" t="s">
        <v>769</v>
      </c>
      <c r="I30" s="1" t="s">
        <v>955</v>
      </c>
      <c r="J30" s="1" t="s">
        <v>30</v>
      </c>
      <c r="K30" s="1" t="s">
        <v>956</v>
      </c>
      <c r="L30" s="1" t="s">
        <v>956</v>
      </c>
      <c r="M30" s="1" t="s">
        <v>772</v>
      </c>
      <c r="N30" s="1" t="s">
        <v>772</v>
      </c>
      <c r="O30" s="1" t="s">
        <v>773</v>
      </c>
      <c r="P30" s="1" t="s">
        <v>774</v>
      </c>
      <c r="Q30" s="1" t="s">
        <v>775</v>
      </c>
      <c r="R30" s="1" t="s">
        <v>957</v>
      </c>
      <c r="S30" s="1" t="s">
        <v>777</v>
      </c>
      <c r="T30" s="1" t="s">
        <v>778</v>
      </c>
      <c r="U30" s="1" t="s">
        <v>779</v>
      </c>
      <c r="V30" s="1" t="s">
        <v>801</v>
      </c>
    </row>
    <row r="31" s="1" customFormat="1" spans="1:22">
      <c r="A31" s="3">
        <v>999222090812441</v>
      </c>
      <c r="B31" s="1" t="s">
        <v>958</v>
      </c>
      <c r="C31" s="1" t="s">
        <v>959</v>
      </c>
      <c r="D31" s="1" t="s">
        <v>960</v>
      </c>
      <c r="E31" s="1" t="s">
        <v>961</v>
      </c>
      <c r="F31" s="1" t="s">
        <v>764</v>
      </c>
      <c r="G31" s="1" t="s">
        <v>768</v>
      </c>
      <c r="H31" s="1" t="s">
        <v>769</v>
      </c>
      <c r="I31" s="1" t="s">
        <v>962</v>
      </c>
      <c r="J31" s="1" t="s">
        <v>30</v>
      </c>
      <c r="K31" s="1" t="s">
        <v>963</v>
      </c>
      <c r="L31" s="1" t="s">
        <v>963</v>
      </c>
      <c r="M31" s="1" t="s">
        <v>772</v>
      </c>
      <c r="N31" s="1" t="s">
        <v>772</v>
      </c>
      <c r="O31" s="1" t="s">
        <v>773</v>
      </c>
      <c r="P31" s="1" t="s">
        <v>774</v>
      </c>
      <c r="Q31" s="1" t="s">
        <v>775</v>
      </c>
      <c r="R31" s="1" t="s">
        <v>964</v>
      </c>
      <c r="S31" s="1" t="s">
        <v>777</v>
      </c>
      <c r="T31" s="1" t="s">
        <v>778</v>
      </c>
      <c r="U31" s="1" t="s">
        <v>779</v>
      </c>
      <c r="V31" s="1" t="s">
        <v>794</v>
      </c>
    </row>
    <row r="32" s="1" customFormat="1" spans="1:22">
      <c r="A32" s="3">
        <v>999222088323533</v>
      </c>
      <c r="B32" s="1" t="s">
        <v>958</v>
      </c>
      <c r="C32" s="1" t="s">
        <v>965</v>
      </c>
      <c r="D32" s="1" t="s">
        <v>966</v>
      </c>
      <c r="E32" s="1" t="s">
        <v>967</v>
      </c>
      <c r="F32" s="1" t="s">
        <v>764</v>
      </c>
      <c r="G32" s="1" t="s">
        <v>768</v>
      </c>
      <c r="H32" s="1" t="s">
        <v>769</v>
      </c>
      <c r="I32" s="1" t="s">
        <v>968</v>
      </c>
      <c r="J32" s="1" t="s">
        <v>30</v>
      </c>
      <c r="K32" s="1" t="s">
        <v>969</v>
      </c>
      <c r="L32" s="1" t="s">
        <v>969</v>
      </c>
      <c r="M32" s="1" t="s">
        <v>772</v>
      </c>
      <c r="N32" s="1" t="s">
        <v>772</v>
      </c>
      <c r="O32" s="1" t="s">
        <v>773</v>
      </c>
      <c r="P32" s="1" t="s">
        <v>774</v>
      </c>
      <c r="Q32" s="1" t="s">
        <v>775</v>
      </c>
      <c r="R32" s="1" t="s">
        <v>970</v>
      </c>
      <c r="S32" s="1" t="s">
        <v>777</v>
      </c>
      <c r="T32" s="1" t="s">
        <v>778</v>
      </c>
      <c r="U32" s="1" t="s">
        <v>779</v>
      </c>
      <c r="V32" s="1" t="s">
        <v>971</v>
      </c>
    </row>
    <row r="33" s="1" customFormat="1" spans="1:22">
      <c r="A33" s="3">
        <v>999222095326639</v>
      </c>
      <c r="B33" s="1" t="s">
        <v>764</v>
      </c>
      <c r="C33" s="1" t="s">
        <v>972</v>
      </c>
      <c r="D33" s="1" t="s">
        <v>973</v>
      </c>
      <c r="E33" s="1" t="s">
        <v>974</v>
      </c>
      <c r="F33" s="1" t="s">
        <v>764</v>
      </c>
      <c r="G33" s="1" t="s">
        <v>768</v>
      </c>
      <c r="H33" s="1" t="s">
        <v>769</v>
      </c>
      <c r="I33" s="1" t="s">
        <v>975</v>
      </c>
      <c r="J33" s="1" t="s">
        <v>30</v>
      </c>
      <c r="K33" s="1" t="s">
        <v>976</v>
      </c>
      <c r="L33" s="1" t="s">
        <v>976</v>
      </c>
      <c r="M33" s="1" t="s">
        <v>772</v>
      </c>
      <c r="N33" s="1" t="s">
        <v>772</v>
      </c>
      <c r="O33" s="1" t="s">
        <v>773</v>
      </c>
      <c r="P33" s="1" t="s">
        <v>774</v>
      </c>
      <c r="Q33" s="1" t="s">
        <v>775</v>
      </c>
      <c r="R33" s="1" t="s">
        <v>977</v>
      </c>
      <c r="S33" s="1" t="s">
        <v>777</v>
      </c>
      <c r="T33" s="1" t="s">
        <v>778</v>
      </c>
      <c r="U33" s="1" t="s">
        <v>978</v>
      </c>
      <c r="V33" s="1" t="s">
        <v>979</v>
      </c>
    </row>
    <row r="34" s="1" customFormat="1" spans="1:22">
      <c r="A34" s="3">
        <v>999222086261975</v>
      </c>
      <c r="B34" s="1" t="s">
        <v>958</v>
      </c>
      <c r="C34" s="1" t="s">
        <v>980</v>
      </c>
      <c r="D34" s="1" t="s">
        <v>981</v>
      </c>
      <c r="E34" s="1" t="s">
        <v>982</v>
      </c>
      <c r="F34" s="1" t="s">
        <v>958</v>
      </c>
      <c r="G34" s="1" t="s">
        <v>768</v>
      </c>
      <c r="H34" s="1" t="s">
        <v>769</v>
      </c>
      <c r="I34" s="1" t="s">
        <v>983</v>
      </c>
      <c r="J34" s="1" t="s">
        <v>30</v>
      </c>
      <c r="K34" s="1" t="s">
        <v>984</v>
      </c>
      <c r="L34" s="1" t="s">
        <v>984</v>
      </c>
      <c r="M34" s="1" t="s">
        <v>772</v>
      </c>
      <c r="N34" s="1" t="s">
        <v>772</v>
      </c>
      <c r="O34" s="1" t="s">
        <v>773</v>
      </c>
      <c r="P34" s="1" t="s">
        <v>774</v>
      </c>
      <c r="Q34" s="1" t="s">
        <v>775</v>
      </c>
      <c r="R34" s="1" t="s">
        <v>985</v>
      </c>
      <c r="S34" s="1" t="s">
        <v>777</v>
      </c>
      <c r="T34" s="1" t="s">
        <v>778</v>
      </c>
      <c r="U34" s="1" t="s">
        <v>779</v>
      </c>
      <c r="V34" s="1" t="s">
        <v>794</v>
      </c>
    </row>
    <row r="35" s="1" customFormat="1" spans="1:22">
      <c r="A35" s="3">
        <v>999222085490064</v>
      </c>
      <c r="B35" s="1" t="s">
        <v>958</v>
      </c>
      <c r="C35" s="1" t="s">
        <v>986</v>
      </c>
      <c r="D35" s="1" t="s">
        <v>987</v>
      </c>
      <c r="E35" s="1" t="s">
        <v>988</v>
      </c>
      <c r="F35" s="1" t="s">
        <v>764</v>
      </c>
      <c r="G35" s="1" t="s">
        <v>768</v>
      </c>
      <c r="H35" s="1" t="s">
        <v>769</v>
      </c>
      <c r="I35" s="1" t="s">
        <v>989</v>
      </c>
      <c r="J35" s="1" t="s">
        <v>30</v>
      </c>
      <c r="K35" s="1" t="s">
        <v>990</v>
      </c>
      <c r="L35" s="1" t="s">
        <v>990</v>
      </c>
      <c r="M35" s="1" t="s">
        <v>772</v>
      </c>
      <c r="N35" s="1" t="s">
        <v>772</v>
      </c>
      <c r="O35" s="1" t="s">
        <v>773</v>
      </c>
      <c r="P35" s="1" t="s">
        <v>774</v>
      </c>
      <c r="Q35" s="1" t="s">
        <v>775</v>
      </c>
      <c r="R35" s="1" t="s">
        <v>991</v>
      </c>
      <c r="S35" s="1" t="s">
        <v>777</v>
      </c>
      <c r="T35" s="1" t="s">
        <v>778</v>
      </c>
      <c r="U35" s="1" t="s">
        <v>779</v>
      </c>
      <c r="V35" s="1" t="s">
        <v>992</v>
      </c>
    </row>
    <row r="36" s="1" customFormat="1" spans="1:22">
      <c r="A36" s="3">
        <v>999222085457555</v>
      </c>
      <c r="B36" s="1" t="s">
        <v>958</v>
      </c>
      <c r="C36" s="1" t="s">
        <v>993</v>
      </c>
      <c r="D36" s="1" t="s">
        <v>994</v>
      </c>
      <c r="E36" s="1" t="s">
        <v>995</v>
      </c>
      <c r="F36" s="1" t="s">
        <v>958</v>
      </c>
      <c r="G36" s="1" t="s">
        <v>768</v>
      </c>
      <c r="H36" s="1" t="s">
        <v>769</v>
      </c>
      <c r="I36" s="1" t="s">
        <v>996</v>
      </c>
      <c r="J36" s="1" t="s">
        <v>30</v>
      </c>
      <c r="K36" s="1" t="s">
        <v>997</v>
      </c>
      <c r="L36" s="1" t="s">
        <v>997</v>
      </c>
      <c r="M36" s="1" t="s">
        <v>772</v>
      </c>
      <c r="N36" s="1" t="s">
        <v>772</v>
      </c>
      <c r="O36" s="1" t="s">
        <v>773</v>
      </c>
      <c r="P36" s="1" t="s">
        <v>774</v>
      </c>
      <c r="Q36" s="1" t="s">
        <v>775</v>
      </c>
      <c r="R36" s="1" t="s">
        <v>998</v>
      </c>
      <c r="S36" s="1" t="s">
        <v>777</v>
      </c>
      <c r="T36" s="1" t="s">
        <v>778</v>
      </c>
      <c r="U36" s="1" t="s">
        <v>779</v>
      </c>
      <c r="V36" s="1" t="s">
        <v>897</v>
      </c>
    </row>
    <row r="37" s="1" customFormat="1" spans="1:22">
      <c r="A37" s="3">
        <v>999222097017597</v>
      </c>
      <c r="B37" s="1" t="s">
        <v>764</v>
      </c>
      <c r="C37" s="1" t="s">
        <v>999</v>
      </c>
      <c r="D37" s="1" t="s">
        <v>1000</v>
      </c>
      <c r="E37" s="1" t="s">
        <v>1001</v>
      </c>
      <c r="F37" s="1" t="s">
        <v>764</v>
      </c>
      <c r="G37" s="1" t="s">
        <v>768</v>
      </c>
      <c r="H37" s="1" t="s">
        <v>769</v>
      </c>
      <c r="I37" s="1" t="s">
        <v>1002</v>
      </c>
      <c r="J37" s="1" t="s">
        <v>30</v>
      </c>
      <c r="K37" s="1" t="s">
        <v>1003</v>
      </c>
      <c r="L37" s="1" t="s">
        <v>1003</v>
      </c>
      <c r="M37" s="1" t="s">
        <v>772</v>
      </c>
      <c r="N37" s="1" t="s">
        <v>772</v>
      </c>
      <c r="O37" s="1" t="s">
        <v>773</v>
      </c>
      <c r="P37" s="1" t="s">
        <v>774</v>
      </c>
      <c r="Q37" s="1" t="s">
        <v>775</v>
      </c>
      <c r="R37" s="1" t="s">
        <v>1004</v>
      </c>
      <c r="S37" s="1" t="s">
        <v>777</v>
      </c>
      <c r="T37" s="1" t="s">
        <v>778</v>
      </c>
      <c r="U37" s="1" t="s">
        <v>779</v>
      </c>
      <c r="V37" s="1" t="s">
        <v>1005</v>
      </c>
    </row>
    <row r="38" s="1" customFormat="1" spans="1:22">
      <c r="A38" s="3">
        <v>999222082602980</v>
      </c>
      <c r="B38" s="1" t="s">
        <v>958</v>
      </c>
      <c r="C38" s="1" t="s">
        <v>1006</v>
      </c>
      <c r="D38" s="1" t="s">
        <v>1007</v>
      </c>
      <c r="E38" s="1" t="s">
        <v>1008</v>
      </c>
      <c r="F38" s="1" t="s">
        <v>958</v>
      </c>
      <c r="G38" s="1" t="s">
        <v>768</v>
      </c>
      <c r="H38" s="1" t="s">
        <v>769</v>
      </c>
      <c r="I38" s="1" t="s">
        <v>1009</v>
      </c>
      <c r="J38" s="1" t="s">
        <v>30</v>
      </c>
      <c r="K38" s="1" t="s">
        <v>1010</v>
      </c>
      <c r="L38" s="1" t="s">
        <v>1010</v>
      </c>
      <c r="M38" s="1" t="s">
        <v>772</v>
      </c>
      <c r="N38" s="1" t="s">
        <v>772</v>
      </c>
      <c r="O38" s="1" t="s">
        <v>773</v>
      </c>
      <c r="P38" s="1" t="s">
        <v>774</v>
      </c>
      <c r="Q38" s="1" t="s">
        <v>775</v>
      </c>
      <c r="R38" s="1" t="s">
        <v>1011</v>
      </c>
      <c r="S38" s="1" t="s">
        <v>777</v>
      </c>
      <c r="T38" s="1" t="s">
        <v>778</v>
      </c>
      <c r="U38" s="1" t="s">
        <v>779</v>
      </c>
      <c r="V38" s="1" t="s">
        <v>992</v>
      </c>
    </row>
    <row r="39" s="1" customFormat="1" spans="1:22">
      <c r="A39" s="3">
        <v>999222082599283</v>
      </c>
      <c r="B39" s="1" t="s">
        <v>958</v>
      </c>
      <c r="C39" s="1" t="s">
        <v>1012</v>
      </c>
      <c r="D39" s="1" t="s">
        <v>1013</v>
      </c>
      <c r="E39" s="1" t="s">
        <v>1014</v>
      </c>
      <c r="F39" s="1" t="s">
        <v>958</v>
      </c>
      <c r="G39" s="1" t="s">
        <v>768</v>
      </c>
      <c r="H39" s="1" t="s">
        <v>769</v>
      </c>
      <c r="I39" s="1" t="s">
        <v>1015</v>
      </c>
      <c r="J39" s="1" t="s">
        <v>30</v>
      </c>
      <c r="K39" s="1" t="s">
        <v>1016</v>
      </c>
      <c r="L39" s="1" t="s">
        <v>1016</v>
      </c>
      <c r="M39" s="1" t="s">
        <v>772</v>
      </c>
      <c r="N39" s="1" t="s">
        <v>772</v>
      </c>
      <c r="O39" s="1" t="s">
        <v>773</v>
      </c>
      <c r="P39" s="1" t="s">
        <v>774</v>
      </c>
      <c r="Q39" s="1" t="s">
        <v>775</v>
      </c>
      <c r="R39" s="1" t="s">
        <v>1017</v>
      </c>
      <c r="S39" s="1" t="s">
        <v>777</v>
      </c>
      <c r="T39" s="1" t="s">
        <v>778</v>
      </c>
      <c r="U39" s="1" t="s">
        <v>779</v>
      </c>
      <c r="V39" s="1" t="s">
        <v>794</v>
      </c>
    </row>
    <row r="40" s="1" customFormat="1" spans="1:22">
      <c r="A40" s="3">
        <v>999222082567695</v>
      </c>
      <c r="B40" s="1" t="s">
        <v>958</v>
      </c>
      <c r="C40" s="1" t="s">
        <v>1018</v>
      </c>
      <c r="D40" s="1" t="s">
        <v>1019</v>
      </c>
      <c r="E40" s="1" t="s">
        <v>1020</v>
      </c>
      <c r="F40" s="1" t="s">
        <v>958</v>
      </c>
      <c r="G40" s="1" t="s">
        <v>768</v>
      </c>
      <c r="H40" s="1" t="s">
        <v>769</v>
      </c>
      <c r="I40" s="1" t="s">
        <v>1021</v>
      </c>
      <c r="J40" s="1" t="s">
        <v>30</v>
      </c>
      <c r="K40" s="1" t="s">
        <v>1022</v>
      </c>
      <c r="L40" s="1" t="s">
        <v>1022</v>
      </c>
      <c r="M40" s="1" t="s">
        <v>772</v>
      </c>
      <c r="N40" s="1" t="s">
        <v>772</v>
      </c>
      <c r="O40" s="1" t="s">
        <v>773</v>
      </c>
      <c r="P40" s="1" t="s">
        <v>774</v>
      </c>
      <c r="Q40" s="1" t="s">
        <v>775</v>
      </c>
      <c r="R40" s="1" t="s">
        <v>1023</v>
      </c>
      <c r="S40" s="1" t="s">
        <v>777</v>
      </c>
      <c r="T40" s="1" t="s">
        <v>778</v>
      </c>
      <c r="U40" s="1" t="s">
        <v>779</v>
      </c>
      <c r="V40" s="1" t="s">
        <v>1024</v>
      </c>
    </row>
    <row r="41" s="1" customFormat="1" spans="1:22">
      <c r="A41" s="3">
        <v>999222082339817</v>
      </c>
      <c r="B41" s="1" t="s">
        <v>958</v>
      </c>
      <c r="C41" s="1" t="s">
        <v>1025</v>
      </c>
      <c r="D41" s="1" t="s">
        <v>1026</v>
      </c>
      <c r="E41" s="1" t="s">
        <v>1027</v>
      </c>
      <c r="F41" s="1" t="s">
        <v>764</v>
      </c>
      <c r="G41" s="1" t="s">
        <v>768</v>
      </c>
      <c r="H41" s="1" t="s">
        <v>769</v>
      </c>
      <c r="I41" s="1" t="s">
        <v>1028</v>
      </c>
      <c r="J41" s="1" t="s">
        <v>30</v>
      </c>
      <c r="K41" s="1" t="s">
        <v>1029</v>
      </c>
      <c r="L41" s="1" t="s">
        <v>1029</v>
      </c>
      <c r="M41" s="1" t="s">
        <v>772</v>
      </c>
      <c r="N41" s="1" t="s">
        <v>772</v>
      </c>
      <c r="O41" s="1" t="s">
        <v>773</v>
      </c>
      <c r="P41" s="1" t="s">
        <v>774</v>
      </c>
      <c r="Q41" s="1" t="s">
        <v>775</v>
      </c>
      <c r="R41" s="1" t="s">
        <v>1030</v>
      </c>
      <c r="S41" s="1" t="s">
        <v>777</v>
      </c>
      <c r="T41" s="1" t="s">
        <v>778</v>
      </c>
      <c r="U41" s="1" t="s">
        <v>779</v>
      </c>
      <c r="V41" s="1" t="s">
        <v>979</v>
      </c>
    </row>
    <row r="42" s="1" customFormat="1" spans="1:22">
      <c r="A42" s="3">
        <v>999222082218249</v>
      </c>
      <c r="B42" s="1" t="s">
        <v>958</v>
      </c>
      <c r="C42" s="1" t="s">
        <v>1031</v>
      </c>
      <c r="D42" s="1" t="s">
        <v>1026</v>
      </c>
      <c r="E42" s="1" t="s">
        <v>1032</v>
      </c>
      <c r="F42" s="1" t="s">
        <v>958</v>
      </c>
      <c r="G42" s="1" t="s">
        <v>768</v>
      </c>
      <c r="H42" s="1" t="s">
        <v>769</v>
      </c>
      <c r="I42" s="1" t="s">
        <v>1033</v>
      </c>
      <c r="J42" s="1" t="s">
        <v>30</v>
      </c>
      <c r="K42" s="1" t="s">
        <v>1034</v>
      </c>
      <c r="L42" s="1" t="s">
        <v>1034</v>
      </c>
      <c r="M42" s="1" t="s">
        <v>772</v>
      </c>
      <c r="N42" s="1" t="s">
        <v>772</v>
      </c>
      <c r="O42" s="1" t="s">
        <v>773</v>
      </c>
      <c r="P42" s="1" t="s">
        <v>774</v>
      </c>
      <c r="Q42" s="1" t="s">
        <v>775</v>
      </c>
      <c r="R42" s="1" t="s">
        <v>1035</v>
      </c>
      <c r="S42" s="1" t="s">
        <v>777</v>
      </c>
      <c r="T42" s="1" t="s">
        <v>778</v>
      </c>
      <c r="U42" s="1" t="s">
        <v>779</v>
      </c>
      <c r="V42" s="1" t="s">
        <v>979</v>
      </c>
    </row>
    <row r="43" s="1" customFormat="1" spans="1:22">
      <c r="A43" s="3">
        <v>999222082077207</v>
      </c>
      <c r="B43" s="1" t="s">
        <v>958</v>
      </c>
      <c r="C43" s="1" t="s">
        <v>1036</v>
      </c>
      <c r="D43" s="1" t="s">
        <v>1037</v>
      </c>
      <c r="E43" s="1" t="s">
        <v>1038</v>
      </c>
      <c r="F43" s="1" t="s">
        <v>764</v>
      </c>
      <c r="G43" s="1" t="s">
        <v>768</v>
      </c>
      <c r="H43" s="1" t="s">
        <v>769</v>
      </c>
      <c r="I43" s="1" t="s">
        <v>1039</v>
      </c>
      <c r="J43" s="1" t="s">
        <v>30</v>
      </c>
      <c r="K43" s="1" t="s">
        <v>1040</v>
      </c>
      <c r="L43" s="1" t="s">
        <v>1040</v>
      </c>
      <c r="M43" s="1" t="s">
        <v>772</v>
      </c>
      <c r="N43" s="1" t="s">
        <v>772</v>
      </c>
      <c r="O43" s="1" t="s">
        <v>773</v>
      </c>
      <c r="P43" s="1" t="s">
        <v>774</v>
      </c>
      <c r="Q43" s="1" t="s">
        <v>775</v>
      </c>
      <c r="R43" s="1" t="s">
        <v>1041</v>
      </c>
      <c r="S43" s="1" t="s">
        <v>777</v>
      </c>
      <c r="T43" s="1" t="s">
        <v>778</v>
      </c>
      <c r="U43" s="1" t="s">
        <v>779</v>
      </c>
      <c r="V43" s="1" t="s">
        <v>801</v>
      </c>
    </row>
    <row r="44" s="1" customFormat="1" spans="1:22">
      <c r="A44" s="3">
        <v>22081816183</v>
      </c>
      <c r="B44" s="1" t="s">
        <v>1042</v>
      </c>
      <c r="C44" s="1" t="s">
        <v>1043</v>
      </c>
      <c r="D44" s="1" t="s">
        <v>1044</v>
      </c>
      <c r="E44" s="1" t="s">
        <v>1045</v>
      </c>
      <c r="F44" s="1" t="s">
        <v>958</v>
      </c>
      <c r="G44" s="1" t="s">
        <v>768</v>
      </c>
      <c r="H44" s="1" t="s">
        <v>769</v>
      </c>
      <c r="I44" s="1" t="s">
        <v>1046</v>
      </c>
      <c r="J44" s="1" t="s">
        <v>30</v>
      </c>
      <c r="K44" s="1" t="s">
        <v>1047</v>
      </c>
      <c r="L44" s="1" t="s">
        <v>1047</v>
      </c>
      <c r="M44" s="1" t="s">
        <v>772</v>
      </c>
      <c r="N44" s="1" t="s">
        <v>772</v>
      </c>
      <c r="O44" s="1" t="s">
        <v>773</v>
      </c>
      <c r="P44" s="1" t="s">
        <v>774</v>
      </c>
      <c r="Q44" s="1" t="s">
        <v>775</v>
      </c>
      <c r="R44" s="1" t="s">
        <v>1048</v>
      </c>
      <c r="S44" s="1" t="s">
        <v>777</v>
      </c>
      <c r="T44" s="1" t="s">
        <v>778</v>
      </c>
      <c r="U44" s="1" t="s">
        <v>779</v>
      </c>
      <c r="V44" s="1" t="s">
        <v>801</v>
      </c>
    </row>
    <row r="45" s="1" customFormat="1" spans="1:22">
      <c r="A45" s="3">
        <v>999222081756351</v>
      </c>
      <c r="B45" s="1" t="s">
        <v>1042</v>
      </c>
      <c r="C45" s="1" t="s">
        <v>1049</v>
      </c>
      <c r="D45" s="1" t="s">
        <v>1050</v>
      </c>
      <c r="E45" s="1" t="s">
        <v>1051</v>
      </c>
      <c r="F45" s="1" t="s">
        <v>1042</v>
      </c>
      <c r="G45" s="1" t="s">
        <v>768</v>
      </c>
      <c r="H45" s="1" t="s">
        <v>769</v>
      </c>
      <c r="I45" s="1" t="s">
        <v>1052</v>
      </c>
      <c r="J45" s="1" t="s">
        <v>30</v>
      </c>
      <c r="K45" s="1" t="s">
        <v>1053</v>
      </c>
      <c r="L45" s="1" t="s">
        <v>1053</v>
      </c>
      <c r="M45" s="1" t="s">
        <v>772</v>
      </c>
      <c r="N45" s="1" t="s">
        <v>772</v>
      </c>
      <c r="O45" s="1" t="s">
        <v>773</v>
      </c>
      <c r="P45" s="1" t="s">
        <v>774</v>
      </c>
      <c r="Q45" s="1" t="s">
        <v>775</v>
      </c>
      <c r="R45" s="1" t="s">
        <v>1054</v>
      </c>
      <c r="S45" s="1" t="s">
        <v>777</v>
      </c>
      <c r="T45" s="1" t="s">
        <v>778</v>
      </c>
      <c r="U45" s="1" t="s">
        <v>779</v>
      </c>
      <c r="V45" s="1" t="s">
        <v>826</v>
      </c>
    </row>
    <row r="46" s="1" customFormat="1" spans="1:22">
      <c r="A46" s="3">
        <v>999222081691634</v>
      </c>
      <c r="B46" s="1" t="s">
        <v>1042</v>
      </c>
      <c r="C46" s="1" t="s">
        <v>1055</v>
      </c>
      <c r="D46" s="1" t="s">
        <v>1056</v>
      </c>
      <c r="E46" s="1" t="s">
        <v>1057</v>
      </c>
      <c r="F46" s="1" t="s">
        <v>958</v>
      </c>
      <c r="G46" s="1" t="s">
        <v>768</v>
      </c>
      <c r="H46" s="1" t="s">
        <v>769</v>
      </c>
      <c r="I46" s="1" t="s">
        <v>1058</v>
      </c>
      <c r="J46" s="1" t="s">
        <v>30</v>
      </c>
      <c r="K46" s="1" t="s">
        <v>1059</v>
      </c>
      <c r="L46" s="1" t="s">
        <v>1059</v>
      </c>
      <c r="M46" s="1" t="s">
        <v>772</v>
      </c>
      <c r="N46" s="1" t="s">
        <v>772</v>
      </c>
      <c r="O46" s="1" t="s">
        <v>773</v>
      </c>
      <c r="P46" s="1" t="s">
        <v>774</v>
      </c>
      <c r="Q46" s="1" t="s">
        <v>775</v>
      </c>
      <c r="R46" s="1" t="s">
        <v>1060</v>
      </c>
      <c r="S46" s="1" t="s">
        <v>777</v>
      </c>
      <c r="T46" s="1" t="s">
        <v>778</v>
      </c>
      <c r="U46" s="1" t="s">
        <v>779</v>
      </c>
      <c r="V46" s="1" t="s">
        <v>971</v>
      </c>
    </row>
    <row r="47" s="1" customFormat="1" spans="1:22">
      <c r="A47" s="3">
        <v>999222079125513</v>
      </c>
      <c r="B47" s="1" t="s">
        <v>1042</v>
      </c>
      <c r="C47" s="1" t="s">
        <v>1061</v>
      </c>
      <c r="D47" s="1" t="s">
        <v>1062</v>
      </c>
      <c r="E47" s="1" t="s">
        <v>1063</v>
      </c>
      <c r="F47" s="1" t="s">
        <v>1042</v>
      </c>
      <c r="G47" s="1" t="s">
        <v>768</v>
      </c>
      <c r="H47" s="1" t="s">
        <v>769</v>
      </c>
      <c r="I47" s="1" t="s">
        <v>1064</v>
      </c>
      <c r="J47" s="1" t="s">
        <v>30</v>
      </c>
      <c r="K47" s="1" t="s">
        <v>1065</v>
      </c>
      <c r="L47" s="1" t="s">
        <v>1065</v>
      </c>
      <c r="M47" s="1" t="s">
        <v>772</v>
      </c>
      <c r="N47" s="1" t="s">
        <v>772</v>
      </c>
      <c r="O47" s="1" t="s">
        <v>773</v>
      </c>
      <c r="P47" s="1" t="s">
        <v>774</v>
      </c>
      <c r="Q47" s="1" t="s">
        <v>775</v>
      </c>
      <c r="R47" s="1" t="s">
        <v>1066</v>
      </c>
      <c r="S47" s="1" t="s">
        <v>777</v>
      </c>
      <c r="T47" s="1" t="s">
        <v>778</v>
      </c>
      <c r="U47" s="1" t="s">
        <v>779</v>
      </c>
      <c r="V47" s="1" t="s">
        <v>884</v>
      </c>
    </row>
    <row r="48" s="1" customFormat="1" spans="1:22">
      <c r="A48" s="3">
        <v>999222076595343</v>
      </c>
      <c r="B48" s="1" t="s">
        <v>1042</v>
      </c>
      <c r="C48" s="1" t="s">
        <v>1067</v>
      </c>
      <c r="D48" s="1" t="s">
        <v>1068</v>
      </c>
      <c r="E48" s="1" t="s">
        <v>1069</v>
      </c>
      <c r="F48" s="1" t="s">
        <v>764</v>
      </c>
      <c r="G48" s="1" t="s">
        <v>768</v>
      </c>
      <c r="H48" s="1" t="s">
        <v>769</v>
      </c>
      <c r="I48" s="1" t="s">
        <v>1070</v>
      </c>
      <c r="J48" s="1" t="s">
        <v>30</v>
      </c>
      <c r="K48" s="1" t="s">
        <v>1071</v>
      </c>
      <c r="L48" s="1" t="s">
        <v>1071</v>
      </c>
      <c r="M48" s="1" t="s">
        <v>772</v>
      </c>
      <c r="N48" s="1" t="s">
        <v>772</v>
      </c>
      <c r="O48" s="1" t="s">
        <v>773</v>
      </c>
      <c r="P48" s="1" t="s">
        <v>774</v>
      </c>
      <c r="Q48" s="1" t="s">
        <v>775</v>
      </c>
      <c r="R48" s="1" t="s">
        <v>1072</v>
      </c>
      <c r="S48" s="1" t="s">
        <v>777</v>
      </c>
      <c r="T48" s="1" t="s">
        <v>778</v>
      </c>
      <c r="U48" s="1" t="s">
        <v>779</v>
      </c>
      <c r="V48" s="1" t="s">
        <v>794</v>
      </c>
    </row>
    <row r="49" s="1" customFormat="1" spans="1:22">
      <c r="A49" s="3">
        <v>999222075958347</v>
      </c>
      <c r="B49" s="1" t="s">
        <v>1042</v>
      </c>
      <c r="C49" s="1" t="s">
        <v>1073</v>
      </c>
      <c r="D49" s="1" t="s">
        <v>1074</v>
      </c>
      <c r="E49" s="1" t="s">
        <v>1075</v>
      </c>
      <c r="F49" s="1" t="s">
        <v>1042</v>
      </c>
      <c r="G49" s="1" t="s">
        <v>768</v>
      </c>
      <c r="H49" s="1" t="s">
        <v>769</v>
      </c>
      <c r="I49" s="1" t="s">
        <v>1076</v>
      </c>
      <c r="J49" s="1" t="s">
        <v>30</v>
      </c>
      <c r="K49" s="1" t="s">
        <v>1077</v>
      </c>
      <c r="L49" s="1" t="s">
        <v>1077</v>
      </c>
      <c r="M49" s="1" t="s">
        <v>772</v>
      </c>
      <c r="N49" s="1" t="s">
        <v>772</v>
      </c>
      <c r="O49" s="1" t="s">
        <v>773</v>
      </c>
      <c r="P49" s="1" t="s">
        <v>774</v>
      </c>
      <c r="Q49" s="1" t="s">
        <v>775</v>
      </c>
      <c r="R49" s="1" t="s">
        <v>1078</v>
      </c>
      <c r="S49" s="1" t="s">
        <v>777</v>
      </c>
      <c r="T49" s="1" t="s">
        <v>778</v>
      </c>
      <c r="U49" s="1" t="s">
        <v>779</v>
      </c>
      <c r="V49" s="1" t="s">
        <v>794</v>
      </c>
    </row>
    <row r="50" s="1" customFormat="1" spans="1:22">
      <c r="A50" s="3">
        <v>999222074990869</v>
      </c>
      <c r="B50" s="1" t="s">
        <v>1042</v>
      </c>
      <c r="C50" s="1" t="s">
        <v>1079</v>
      </c>
      <c r="D50" s="1" t="s">
        <v>1080</v>
      </c>
      <c r="E50" s="1" t="s">
        <v>1081</v>
      </c>
      <c r="F50" s="1" t="s">
        <v>958</v>
      </c>
      <c r="G50" s="1" t="s">
        <v>768</v>
      </c>
      <c r="H50" s="1" t="s">
        <v>769</v>
      </c>
      <c r="I50" s="1" t="s">
        <v>1082</v>
      </c>
      <c r="J50" s="1" t="s">
        <v>30</v>
      </c>
      <c r="K50" s="1" t="s">
        <v>1083</v>
      </c>
      <c r="L50" s="1" t="s">
        <v>1083</v>
      </c>
      <c r="M50" s="1" t="s">
        <v>772</v>
      </c>
      <c r="N50" s="1" t="s">
        <v>772</v>
      </c>
      <c r="O50" s="1" t="s">
        <v>773</v>
      </c>
      <c r="P50" s="1" t="s">
        <v>774</v>
      </c>
      <c r="Q50" s="1" t="s">
        <v>775</v>
      </c>
      <c r="R50" s="1" t="s">
        <v>1084</v>
      </c>
      <c r="S50" s="1" t="s">
        <v>777</v>
      </c>
      <c r="T50" s="1" t="s">
        <v>778</v>
      </c>
      <c r="U50" s="1" t="s">
        <v>779</v>
      </c>
      <c r="V50" s="1" t="s">
        <v>1085</v>
      </c>
    </row>
    <row r="51" s="1" customFormat="1" spans="1:22">
      <c r="A51" s="3">
        <v>999222074743956</v>
      </c>
      <c r="B51" s="1" t="s">
        <v>1042</v>
      </c>
      <c r="C51" s="1" t="s">
        <v>1086</v>
      </c>
      <c r="D51" s="1" t="s">
        <v>1087</v>
      </c>
      <c r="E51" s="1" t="s">
        <v>1088</v>
      </c>
      <c r="F51" s="1" t="s">
        <v>1042</v>
      </c>
      <c r="G51" s="1" t="s">
        <v>768</v>
      </c>
      <c r="H51" s="1" t="s">
        <v>769</v>
      </c>
      <c r="I51" s="1" t="s">
        <v>1089</v>
      </c>
      <c r="J51" s="1" t="s">
        <v>30</v>
      </c>
      <c r="K51" s="1" t="s">
        <v>1090</v>
      </c>
      <c r="L51" s="1" t="s">
        <v>1090</v>
      </c>
      <c r="M51" s="1" t="s">
        <v>772</v>
      </c>
      <c r="N51" s="1" t="s">
        <v>772</v>
      </c>
      <c r="O51" s="1" t="s">
        <v>773</v>
      </c>
      <c r="P51" s="1" t="s">
        <v>774</v>
      </c>
      <c r="Q51" s="1" t="s">
        <v>775</v>
      </c>
      <c r="R51" s="1" t="s">
        <v>1091</v>
      </c>
      <c r="S51" s="1" t="s">
        <v>777</v>
      </c>
      <c r="T51" s="1" t="s">
        <v>778</v>
      </c>
      <c r="U51" s="1" t="s">
        <v>779</v>
      </c>
      <c r="V51" s="1" t="s">
        <v>1092</v>
      </c>
    </row>
    <row r="52" s="1" customFormat="1" spans="1:22">
      <c r="A52" s="3">
        <v>999222074683046</v>
      </c>
      <c r="B52" s="1" t="s">
        <v>1042</v>
      </c>
      <c r="C52" s="1" t="s">
        <v>1093</v>
      </c>
      <c r="D52" s="1" t="s">
        <v>1094</v>
      </c>
      <c r="E52" s="1" t="s">
        <v>1095</v>
      </c>
      <c r="F52" s="1" t="s">
        <v>764</v>
      </c>
      <c r="G52" s="1" t="s">
        <v>768</v>
      </c>
      <c r="H52" s="1" t="s">
        <v>769</v>
      </c>
      <c r="I52" s="1" t="s">
        <v>1096</v>
      </c>
      <c r="J52" s="1" t="s">
        <v>30</v>
      </c>
      <c r="K52" s="1" t="s">
        <v>1097</v>
      </c>
      <c r="L52" s="1" t="s">
        <v>1097</v>
      </c>
      <c r="M52" s="1" t="s">
        <v>772</v>
      </c>
      <c r="N52" s="1" t="s">
        <v>772</v>
      </c>
      <c r="O52" s="1" t="s">
        <v>773</v>
      </c>
      <c r="P52" s="1" t="s">
        <v>774</v>
      </c>
      <c r="Q52" s="1" t="s">
        <v>775</v>
      </c>
      <c r="R52" s="1" t="s">
        <v>1098</v>
      </c>
      <c r="S52" s="1" t="s">
        <v>777</v>
      </c>
      <c r="T52" s="1" t="s">
        <v>778</v>
      </c>
      <c r="U52" s="1" t="s">
        <v>779</v>
      </c>
      <c r="V52" s="1" t="s">
        <v>992</v>
      </c>
    </row>
    <row r="53" s="1" customFormat="1" spans="1:22">
      <c r="A53" s="3">
        <v>999222074679850</v>
      </c>
      <c r="B53" s="1" t="s">
        <v>1042</v>
      </c>
      <c r="C53" s="1" t="s">
        <v>1099</v>
      </c>
      <c r="D53" s="1" t="s">
        <v>1094</v>
      </c>
      <c r="E53" s="1" t="s">
        <v>1100</v>
      </c>
      <c r="F53" s="1" t="s">
        <v>764</v>
      </c>
      <c r="G53" s="1" t="s">
        <v>768</v>
      </c>
      <c r="H53" s="1" t="s">
        <v>769</v>
      </c>
      <c r="I53" s="1" t="s">
        <v>1096</v>
      </c>
      <c r="J53" s="1" t="s">
        <v>30</v>
      </c>
      <c r="K53" s="1" t="s">
        <v>1097</v>
      </c>
      <c r="L53" s="1" t="s">
        <v>1097</v>
      </c>
      <c r="M53" s="1" t="s">
        <v>772</v>
      </c>
      <c r="N53" s="1" t="s">
        <v>772</v>
      </c>
      <c r="O53" s="1" t="s">
        <v>773</v>
      </c>
      <c r="P53" s="1" t="s">
        <v>774</v>
      </c>
      <c r="Q53" s="1" t="s">
        <v>775</v>
      </c>
      <c r="R53" s="1" t="s">
        <v>1101</v>
      </c>
      <c r="S53" s="1" t="s">
        <v>777</v>
      </c>
      <c r="T53" s="1" t="s">
        <v>778</v>
      </c>
      <c r="U53" s="1" t="s">
        <v>779</v>
      </c>
      <c r="V53" s="1" t="s">
        <v>992</v>
      </c>
    </row>
    <row r="54" s="1" customFormat="1" spans="1:22">
      <c r="A54" s="3">
        <v>999222074342804</v>
      </c>
      <c r="B54" s="1" t="s">
        <v>1042</v>
      </c>
      <c r="C54" s="1" t="s">
        <v>1102</v>
      </c>
      <c r="D54" s="1" t="s">
        <v>1103</v>
      </c>
      <c r="E54" s="1" t="s">
        <v>1104</v>
      </c>
      <c r="F54" s="1" t="s">
        <v>958</v>
      </c>
      <c r="G54" s="1" t="s">
        <v>768</v>
      </c>
      <c r="H54" s="1" t="s">
        <v>769</v>
      </c>
      <c r="I54" s="1" t="s">
        <v>1105</v>
      </c>
      <c r="J54" s="1" t="s">
        <v>30</v>
      </c>
      <c r="K54" s="1" t="s">
        <v>1106</v>
      </c>
      <c r="L54" s="1" t="s">
        <v>1106</v>
      </c>
      <c r="M54" s="1" t="s">
        <v>772</v>
      </c>
      <c r="N54" s="1" t="s">
        <v>772</v>
      </c>
      <c r="O54" s="1" t="s">
        <v>773</v>
      </c>
      <c r="P54" s="1" t="s">
        <v>774</v>
      </c>
      <c r="Q54" s="1" t="s">
        <v>775</v>
      </c>
      <c r="R54" s="1" t="s">
        <v>1107</v>
      </c>
      <c r="S54" s="1" t="s">
        <v>777</v>
      </c>
      <c r="T54" s="1" t="s">
        <v>778</v>
      </c>
      <c r="U54" s="1" t="s">
        <v>779</v>
      </c>
      <c r="V54" s="1" t="s">
        <v>833</v>
      </c>
    </row>
    <row r="55" s="1" customFormat="1" spans="1:22">
      <c r="A55" s="3">
        <v>999222074315538</v>
      </c>
      <c r="B55" s="1" t="s">
        <v>1042</v>
      </c>
      <c r="C55" s="1" t="s">
        <v>1108</v>
      </c>
      <c r="D55" s="1" t="s">
        <v>1109</v>
      </c>
      <c r="E55" s="1" t="s">
        <v>1110</v>
      </c>
      <c r="F55" s="1" t="s">
        <v>958</v>
      </c>
      <c r="G55" s="1" t="s">
        <v>768</v>
      </c>
      <c r="H55" s="1" t="s">
        <v>769</v>
      </c>
      <c r="I55" s="1" t="s">
        <v>1111</v>
      </c>
      <c r="J55" s="1" t="s">
        <v>30</v>
      </c>
      <c r="K55" s="1" t="s">
        <v>1112</v>
      </c>
      <c r="L55" s="1" t="s">
        <v>1112</v>
      </c>
      <c r="M55" s="1" t="s">
        <v>772</v>
      </c>
      <c r="N55" s="1" t="s">
        <v>772</v>
      </c>
      <c r="O55" s="1" t="s">
        <v>773</v>
      </c>
      <c r="P55" s="1" t="s">
        <v>774</v>
      </c>
      <c r="Q55" s="1" t="s">
        <v>775</v>
      </c>
      <c r="R55" s="1" t="s">
        <v>1113</v>
      </c>
      <c r="S55" s="1" t="s">
        <v>777</v>
      </c>
      <c r="T55" s="1" t="s">
        <v>778</v>
      </c>
      <c r="U55" s="1" t="s">
        <v>779</v>
      </c>
      <c r="V55" s="1" t="s">
        <v>840</v>
      </c>
    </row>
    <row r="56" s="1" customFormat="1" spans="1:22">
      <c r="A56" s="3">
        <v>999222073747913</v>
      </c>
      <c r="B56" s="1" t="s">
        <v>1114</v>
      </c>
      <c r="C56" s="1" t="s">
        <v>1115</v>
      </c>
      <c r="D56" s="1" t="s">
        <v>1116</v>
      </c>
      <c r="E56" s="1" t="s">
        <v>1117</v>
      </c>
      <c r="F56" s="1" t="s">
        <v>958</v>
      </c>
      <c r="G56" s="1" t="s">
        <v>768</v>
      </c>
      <c r="H56" s="1" t="s">
        <v>769</v>
      </c>
      <c r="I56" s="1" t="s">
        <v>1118</v>
      </c>
      <c r="J56" s="1" t="s">
        <v>30</v>
      </c>
      <c r="K56" s="1" t="s">
        <v>1119</v>
      </c>
      <c r="L56" s="1" t="s">
        <v>1119</v>
      </c>
      <c r="M56" s="1" t="s">
        <v>772</v>
      </c>
      <c r="N56" s="1" t="s">
        <v>772</v>
      </c>
      <c r="O56" s="1" t="s">
        <v>773</v>
      </c>
      <c r="P56" s="1" t="s">
        <v>774</v>
      </c>
      <c r="Q56" s="1" t="s">
        <v>775</v>
      </c>
      <c r="R56" s="1" t="s">
        <v>1120</v>
      </c>
      <c r="S56" s="1" t="s">
        <v>777</v>
      </c>
      <c r="T56" s="1" t="s">
        <v>778</v>
      </c>
      <c r="U56" s="1" t="s">
        <v>779</v>
      </c>
      <c r="V56" s="1" t="s">
        <v>897</v>
      </c>
    </row>
    <row r="57" s="1" customFormat="1" spans="1:22">
      <c r="A57" s="3">
        <v>999222073657604</v>
      </c>
      <c r="B57" s="1" t="s">
        <v>1114</v>
      </c>
      <c r="C57" s="1" t="s">
        <v>1121</v>
      </c>
      <c r="D57" s="1" t="s">
        <v>1122</v>
      </c>
      <c r="E57" s="1" t="s">
        <v>1123</v>
      </c>
      <c r="F57" s="1" t="s">
        <v>764</v>
      </c>
      <c r="G57" s="1" t="s">
        <v>768</v>
      </c>
      <c r="H57" s="1" t="s">
        <v>769</v>
      </c>
      <c r="I57" s="1" t="s">
        <v>1124</v>
      </c>
      <c r="J57" s="1" t="s">
        <v>30</v>
      </c>
      <c r="K57" s="1" t="s">
        <v>1125</v>
      </c>
      <c r="L57" s="1" t="s">
        <v>1125</v>
      </c>
      <c r="M57" s="1" t="s">
        <v>772</v>
      </c>
      <c r="N57" s="1" t="s">
        <v>772</v>
      </c>
      <c r="O57" s="1" t="s">
        <v>773</v>
      </c>
      <c r="P57" s="1" t="s">
        <v>774</v>
      </c>
      <c r="Q57" s="1" t="s">
        <v>775</v>
      </c>
      <c r="R57" s="1" t="s">
        <v>1126</v>
      </c>
      <c r="S57" s="1" t="s">
        <v>777</v>
      </c>
      <c r="T57" s="1" t="s">
        <v>778</v>
      </c>
      <c r="U57" s="1" t="s">
        <v>978</v>
      </c>
      <c r="V57" s="1" t="s">
        <v>794</v>
      </c>
    </row>
    <row r="58" s="1" customFormat="1" spans="1:22">
      <c r="A58" s="3">
        <v>999222094990616</v>
      </c>
      <c r="B58" s="1" t="s">
        <v>764</v>
      </c>
      <c r="C58" s="1" t="s">
        <v>1127</v>
      </c>
      <c r="D58" s="1" t="s">
        <v>1122</v>
      </c>
      <c r="E58" s="1" t="s">
        <v>1128</v>
      </c>
      <c r="F58" s="1" t="s">
        <v>764</v>
      </c>
      <c r="G58" s="1" t="s">
        <v>768</v>
      </c>
      <c r="H58" s="1" t="s">
        <v>769</v>
      </c>
      <c r="I58" s="1" t="s">
        <v>1129</v>
      </c>
      <c r="J58" s="1" t="s">
        <v>30</v>
      </c>
      <c r="K58" s="1" t="s">
        <v>1130</v>
      </c>
      <c r="L58" s="1" t="s">
        <v>1130</v>
      </c>
      <c r="M58" s="1" t="s">
        <v>772</v>
      </c>
      <c r="N58" s="1" t="s">
        <v>772</v>
      </c>
      <c r="O58" s="1" t="s">
        <v>773</v>
      </c>
      <c r="P58" s="1" t="s">
        <v>774</v>
      </c>
      <c r="Q58" s="1" t="s">
        <v>775</v>
      </c>
      <c r="R58" s="1" t="s">
        <v>1131</v>
      </c>
      <c r="S58" s="1" t="s">
        <v>777</v>
      </c>
      <c r="T58" s="1" t="s">
        <v>778</v>
      </c>
      <c r="U58" s="1" t="s">
        <v>779</v>
      </c>
      <c r="V58" s="1" t="s">
        <v>794</v>
      </c>
    </row>
    <row r="59" s="1" customFormat="1" spans="1:22">
      <c r="A59" s="3">
        <v>999222068211258</v>
      </c>
      <c r="B59" s="1" t="s">
        <v>1114</v>
      </c>
      <c r="C59" s="1" t="s">
        <v>1132</v>
      </c>
      <c r="D59" s="1" t="s">
        <v>1133</v>
      </c>
      <c r="E59" s="1" t="s">
        <v>1134</v>
      </c>
      <c r="F59" s="1" t="s">
        <v>1042</v>
      </c>
      <c r="G59" s="1" t="s">
        <v>768</v>
      </c>
      <c r="H59" s="1" t="s">
        <v>769</v>
      </c>
      <c r="I59" s="1" t="s">
        <v>1135</v>
      </c>
      <c r="J59" s="1" t="s">
        <v>30</v>
      </c>
      <c r="K59" s="1" t="s">
        <v>1136</v>
      </c>
      <c r="L59" s="1" t="s">
        <v>1136</v>
      </c>
      <c r="M59" s="1" t="s">
        <v>772</v>
      </c>
      <c r="N59" s="1" t="s">
        <v>772</v>
      </c>
      <c r="O59" s="1" t="s">
        <v>773</v>
      </c>
      <c r="P59" s="1" t="s">
        <v>774</v>
      </c>
      <c r="Q59" s="1" t="s">
        <v>775</v>
      </c>
      <c r="R59" s="1" t="s">
        <v>1137</v>
      </c>
      <c r="S59" s="1" t="s">
        <v>777</v>
      </c>
      <c r="T59" s="1" t="s">
        <v>778</v>
      </c>
      <c r="U59" s="1" t="s">
        <v>779</v>
      </c>
      <c r="V59" s="1" t="s">
        <v>794</v>
      </c>
    </row>
    <row r="60" s="1" customFormat="1" spans="1:22">
      <c r="A60" s="3">
        <v>999222068209642</v>
      </c>
      <c r="B60" s="1" t="s">
        <v>1114</v>
      </c>
      <c r="C60" s="1" t="s">
        <v>1138</v>
      </c>
      <c r="D60" s="1" t="s">
        <v>1139</v>
      </c>
      <c r="E60" s="1" t="s">
        <v>1140</v>
      </c>
      <c r="F60" s="1" t="s">
        <v>958</v>
      </c>
      <c r="G60" s="1" t="s">
        <v>768</v>
      </c>
      <c r="H60" s="1" t="s">
        <v>769</v>
      </c>
      <c r="I60" s="1" t="s">
        <v>1141</v>
      </c>
      <c r="J60" s="1" t="s">
        <v>30</v>
      </c>
      <c r="K60" s="1" t="s">
        <v>1142</v>
      </c>
      <c r="L60" s="1" t="s">
        <v>1142</v>
      </c>
      <c r="M60" s="1" t="s">
        <v>772</v>
      </c>
      <c r="N60" s="1" t="s">
        <v>772</v>
      </c>
      <c r="O60" s="1" t="s">
        <v>773</v>
      </c>
      <c r="P60" s="1" t="s">
        <v>774</v>
      </c>
      <c r="Q60" s="1" t="s">
        <v>775</v>
      </c>
      <c r="R60" s="1" t="s">
        <v>1143</v>
      </c>
      <c r="S60" s="1" t="s">
        <v>777</v>
      </c>
      <c r="T60" s="1" t="s">
        <v>778</v>
      </c>
      <c r="U60" s="1" t="s">
        <v>779</v>
      </c>
      <c r="V60" s="1" t="s">
        <v>794</v>
      </c>
    </row>
    <row r="61" s="1" customFormat="1" spans="1:22">
      <c r="A61" s="3">
        <v>999222068002039</v>
      </c>
      <c r="B61" s="1" t="s">
        <v>1114</v>
      </c>
      <c r="C61" s="1" t="s">
        <v>1144</v>
      </c>
      <c r="D61" s="1" t="s">
        <v>1145</v>
      </c>
      <c r="E61" s="1" t="s">
        <v>1146</v>
      </c>
      <c r="F61" s="1" t="s">
        <v>958</v>
      </c>
      <c r="G61" s="1" t="s">
        <v>768</v>
      </c>
      <c r="H61" s="1" t="s">
        <v>769</v>
      </c>
      <c r="I61" s="1" t="s">
        <v>1147</v>
      </c>
      <c r="J61" s="1" t="s">
        <v>30</v>
      </c>
      <c r="K61" s="1" t="s">
        <v>1148</v>
      </c>
      <c r="L61" s="1" t="s">
        <v>1148</v>
      </c>
      <c r="M61" s="1" t="s">
        <v>772</v>
      </c>
      <c r="N61" s="1" t="s">
        <v>772</v>
      </c>
      <c r="O61" s="1" t="s">
        <v>773</v>
      </c>
      <c r="P61" s="1" t="s">
        <v>774</v>
      </c>
      <c r="Q61" s="1" t="s">
        <v>775</v>
      </c>
      <c r="R61" s="1" t="s">
        <v>1149</v>
      </c>
      <c r="S61" s="1" t="s">
        <v>777</v>
      </c>
      <c r="T61" s="1" t="s">
        <v>778</v>
      </c>
      <c r="U61" s="1" t="s">
        <v>779</v>
      </c>
      <c r="V61" s="1" t="s">
        <v>979</v>
      </c>
    </row>
    <row r="62" s="1" customFormat="1" spans="1:22">
      <c r="A62" s="3">
        <v>999222065526162</v>
      </c>
      <c r="B62" s="1" t="s">
        <v>1114</v>
      </c>
      <c r="C62" s="1" t="s">
        <v>1150</v>
      </c>
      <c r="D62" s="1" t="s">
        <v>1151</v>
      </c>
      <c r="E62" s="1" t="s">
        <v>1152</v>
      </c>
      <c r="F62" s="1" t="s">
        <v>958</v>
      </c>
      <c r="G62" s="1" t="s">
        <v>768</v>
      </c>
      <c r="H62" s="1" t="s">
        <v>769</v>
      </c>
      <c r="I62" s="1" t="s">
        <v>1153</v>
      </c>
      <c r="J62" s="1" t="s">
        <v>30</v>
      </c>
      <c r="K62" s="1" t="s">
        <v>1154</v>
      </c>
      <c r="L62" s="1" t="s">
        <v>1154</v>
      </c>
      <c r="M62" s="1" t="s">
        <v>772</v>
      </c>
      <c r="N62" s="1" t="s">
        <v>772</v>
      </c>
      <c r="O62" s="1" t="s">
        <v>773</v>
      </c>
      <c r="P62" s="1" t="s">
        <v>774</v>
      </c>
      <c r="Q62" s="1" t="s">
        <v>775</v>
      </c>
      <c r="R62" s="1" t="s">
        <v>1155</v>
      </c>
      <c r="S62" s="1" t="s">
        <v>777</v>
      </c>
      <c r="T62" s="1" t="s">
        <v>778</v>
      </c>
      <c r="U62" s="1" t="s">
        <v>779</v>
      </c>
      <c r="V62" s="1" t="s">
        <v>945</v>
      </c>
    </row>
    <row r="63" s="1" customFormat="1" spans="1:22">
      <c r="A63" s="3">
        <v>999222065491116</v>
      </c>
      <c r="B63" s="1" t="s">
        <v>1114</v>
      </c>
      <c r="C63" s="1" t="s">
        <v>1156</v>
      </c>
      <c r="D63" s="1" t="s">
        <v>1157</v>
      </c>
      <c r="E63" s="1" t="s">
        <v>1158</v>
      </c>
      <c r="F63" s="1" t="s">
        <v>1042</v>
      </c>
      <c r="G63" s="1" t="s">
        <v>768</v>
      </c>
      <c r="H63" s="1" t="s">
        <v>769</v>
      </c>
      <c r="I63" s="1" t="s">
        <v>1159</v>
      </c>
      <c r="J63" s="1" t="s">
        <v>30</v>
      </c>
      <c r="K63" s="1" t="s">
        <v>1160</v>
      </c>
      <c r="L63" s="1" t="s">
        <v>1160</v>
      </c>
      <c r="M63" s="1" t="s">
        <v>772</v>
      </c>
      <c r="N63" s="1" t="s">
        <v>772</v>
      </c>
      <c r="O63" s="1" t="s">
        <v>773</v>
      </c>
      <c r="P63" s="1" t="s">
        <v>774</v>
      </c>
      <c r="Q63" s="1" t="s">
        <v>775</v>
      </c>
      <c r="R63" s="1" t="s">
        <v>1161</v>
      </c>
      <c r="S63" s="1" t="s">
        <v>777</v>
      </c>
      <c r="T63" s="1" t="s">
        <v>778</v>
      </c>
      <c r="U63" s="1" t="s">
        <v>779</v>
      </c>
      <c r="V63" s="1" t="s">
        <v>992</v>
      </c>
    </row>
    <row r="64" s="1" customFormat="1" spans="1:22">
      <c r="A64" s="3">
        <v>999222065421411</v>
      </c>
      <c r="B64" s="1" t="s">
        <v>1114</v>
      </c>
      <c r="C64" s="1" t="s">
        <v>1162</v>
      </c>
      <c r="D64" s="1" t="s">
        <v>1163</v>
      </c>
      <c r="E64" s="1" t="s">
        <v>1164</v>
      </c>
      <c r="F64" s="1" t="s">
        <v>764</v>
      </c>
      <c r="G64" s="1" t="s">
        <v>768</v>
      </c>
      <c r="H64" s="1" t="s">
        <v>769</v>
      </c>
      <c r="I64" s="1" t="s">
        <v>1165</v>
      </c>
      <c r="J64" s="1" t="s">
        <v>30</v>
      </c>
      <c r="K64" s="1" t="s">
        <v>1166</v>
      </c>
      <c r="L64" s="1" t="s">
        <v>1166</v>
      </c>
      <c r="M64" s="1" t="s">
        <v>772</v>
      </c>
      <c r="N64" s="1" t="s">
        <v>772</v>
      </c>
      <c r="O64" s="1" t="s">
        <v>773</v>
      </c>
      <c r="P64" s="1" t="s">
        <v>774</v>
      </c>
      <c r="Q64" s="1" t="s">
        <v>775</v>
      </c>
      <c r="R64" s="1" t="s">
        <v>1167</v>
      </c>
      <c r="S64" s="1" t="s">
        <v>777</v>
      </c>
      <c r="T64" s="1" t="s">
        <v>778</v>
      </c>
      <c r="U64" s="1" t="s">
        <v>779</v>
      </c>
      <c r="V64" s="1" t="s">
        <v>945</v>
      </c>
    </row>
    <row r="65" s="1" customFormat="1" spans="1:22">
      <c r="A65" s="3">
        <v>999222064034248</v>
      </c>
      <c r="B65" s="1" t="s">
        <v>1168</v>
      </c>
      <c r="C65" s="1" t="s">
        <v>1169</v>
      </c>
      <c r="D65" s="1" t="s">
        <v>1170</v>
      </c>
      <c r="E65" s="1" t="s">
        <v>1171</v>
      </c>
      <c r="F65" s="1" t="s">
        <v>1042</v>
      </c>
      <c r="G65" s="1" t="s">
        <v>768</v>
      </c>
      <c r="H65" s="1" t="s">
        <v>769</v>
      </c>
      <c r="I65" s="1" t="s">
        <v>1172</v>
      </c>
      <c r="J65" s="1" t="s">
        <v>30</v>
      </c>
      <c r="K65" s="1" t="s">
        <v>1173</v>
      </c>
      <c r="L65" s="1" t="s">
        <v>1173</v>
      </c>
      <c r="M65" s="1" t="s">
        <v>772</v>
      </c>
      <c r="N65" s="1" t="s">
        <v>772</v>
      </c>
      <c r="O65" s="1" t="s">
        <v>773</v>
      </c>
      <c r="P65" s="1" t="s">
        <v>774</v>
      </c>
      <c r="Q65" s="1" t="s">
        <v>775</v>
      </c>
      <c r="R65" s="1" t="s">
        <v>1174</v>
      </c>
      <c r="S65" s="1" t="s">
        <v>777</v>
      </c>
      <c r="T65" s="1" t="s">
        <v>778</v>
      </c>
      <c r="U65" s="1" t="s">
        <v>779</v>
      </c>
      <c r="V65" s="1" t="s">
        <v>945</v>
      </c>
    </row>
    <row r="66" s="1" customFormat="1" spans="1:22">
      <c r="A66" s="3">
        <v>22085043039</v>
      </c>
      <c r="B66" s="1" t="s">
        <v>958</v>
      </c>
      <c r="C66" s="1" t="s">
        <v>1175</v>
      </c>
      <c r="D66" s="1" t="s">
        <v>1176</v>
      </c>
      <c r="E66" s="1" t="s">
        <v>1177</v>
      </c>
      <c r="F66" s="1" t="s">
        <v>764</v>
      </c>
      <c r="G66" s="1" t="s">
        <v>768</v>
      </c>
      <c r="H66" s="1" t="s">
        <v>769</v>
      </c>
      <c r="I66" s="1" t="s">
        <v>1178</v>
      </c>
      <c r="J66" s="1" t="s">
        <v>30</v>
      </c>
      <c r="K66" s="1" t="s">
        <v>1179</v>
      </c>
      <c r="L66" s="1" t="s">
        <v>1179</v>
      </c>
      <c r="M66" s="1" t="s">
        <v>772</v>
      </c>
      <c r="N66" s="1" t="s">
        <v>772</v>
      </c>
      <c r="O66" s="1" t="s">
        <v>773</v>
      </c>
      <c r="P66" s="1" t="s">
        <v>774</v>
      </c>
      <c r="Q66" s="1" t="s">
        <v>775</v>
      </c>
      <c r="R66" s="1" t="s">
        <v>1180</v>
      </c>
      <c r="S66" s="1" t="s">
        <v>777</v>
      </c>
      <c r="T66" s="1" t="s">
        <v>778</v>
      </c>
      <c r="U66" s="1" t="s">
        <v>779</v>
      </c>
      <c r="V66" s="1" t="s">
        <v>971</v>
      </c>
    </row>
    <row r="67" s="1" customFormat="1" spans="1:22">
      <c r="A67" s="3">
        <v>999222070213848</v>
      </c>
      <c r="B67" s="1" t="s">
        <v>1114</v>
      </c>
      <c r="C67" s="1" t="s">
        <v>1181</v>
      </c>
      <c r="D67" s="1" t="s">
        <v>1182</v>
      </c>
      <c r="E67" s="1" t="s">
        <v>1183</v>
      </c>
      <c r="F67" s="1" t="s">
        <v>764</v>
      </c>
      <c r="G67" s="1" t="s">
        <v>768</v>
      </c>
      <c r="H67" s="1" t="s">
        <v>769</v>
      </c>
      <c r="I67" s="1" t="s">
        <v>1184</v>
      </c>
      <c r="J67" s="1" t="s">
        <v>30</v>
      </c>
      <c r="K67" s="1" t="s">
        <v>1185</v>
      </c>
      <c r="L67" s="1" t="s">
        <v>1185</v>
      </c>
      <c r="M67" s="1" t="s">
        <v>772</v>
      </c>
      <c r="N67" s="1" t="s">
        <v>772</v>
      </c>
      <c r="O67" s="1" t="s">
        <v>773</v>
      </c>
      <c r="P67" s="1" t="s">
        <v>774</v>
      </c>
      <c r="Q67" s="1" t="s">
        <v>775</v>
      </c>
      <c r="R67" s="1" t="s">
        <v>1186</v>
      </c>
      <c r="S67" s="1" t="s">
        <v>777</v>
      </c>
      <c r="T67" s="1" t="s">
        <v>778</v>
      </c>
      <c r="U67" s="1" t="s">
        <v>779</v>
      </c>
      <c r="V67" s="1" t="s">
        <v>1187</v>
      </c>
    </row>
    <row r="68" s="1" customFormat="1" spans="1:22">
      <c r="A68" s="3">
        <v>999222088320675</v>
      </c>
      <c r="B68" s="1" t="s">
        <v>958</v>
      </c>
      <c r="C68" s="1" t="s">
        <v>1188</v>
      </c>
      <c r="D68" s="1" t="s">
        <v>1145</v>
      </c>
      <c r="E68" s="1" t="s">
        <v>1189</v>
      </c>
      <c r="F68" s="1" t="s">
        <v>764</v>
      </c>
      <c r="G68" s="1" t="s">
        <v>768</v>
      </c>
      <c r="H68" s="1" t="s">
        <v>769</v>
      </c>
      <c r="I68" s="1" t="s">
        <v>1190</v>
      </c>
      <c r="J68" s="1" t="s">
        <v>30</v>
      </c>
      <c r="K68" s="1" t="s">
        <v>1191</v>
      </c>
      <c r="L68" s="1" t="s">
        <v>1191</v>
      </c>
      <c r="M68" s="1" t="s">
        <v>772</v>
      </c>
      <c r="N68" s="1" t="s">
        <v>772</v>
      </c>
      <c r="O68" s="1" t="s">
        <v>773</v>
      </c>
      <c r="P68" s="1" t="s">
        <v>774</v>
      </c>
      <c r="Q68" s="1" t="s">
        <v>775</v>
      </c>
      <c r="R68" s="1" t="s">
        <v>1192</v>
      </c>
      <c r="S68" s="1" t="s">
        <v>777</v>
      </c>
      <c r="T68" s="1" t="s">
        <v>778</v>
      </c>
      <c r="U68" s="1" t="s">
        <v>779</v>
      </c>
      <c r="V68" s="1" t="s">
        <v>979</v>
      </c>
    </row>
    <row r="69" s="1" customFormat="1" spans="1:22">
      <c r="A69" s="3">
        <v>999222059802133</v>
      </c>
      <c r="B69" s="1" t="s">
        <v>1168</v>
      </c>
      <c r="C69" s="1" t="s">
        <v>1193</v>
      </c>
      <c r="D69" s="1" t="s">
        <v>1194</v>
      </c>
      <c r="E69" s="1" t="s">
        <v>1195</v>
      </c>
      <c r="F69" s="1" t="s">
        <v>1042</v>
      </c>
      <c r="G69" s="1" t="s">
        <v>768</v>
      </c>
      <c r="H69" s="1" t="s">
        <v>769</v>
      </c>
      <c r="I69" s="1" t="s">
        <v>1196</v>
      </c>
      <c r="J69" s="1" t="s">
        <v>30</v>
      </c>
      <c r="K69" s="1" t="s">
        <v>1197</v>
      </c>
      <c r="L69" s="1" t="s">
        <v>1197</v>
      </c>
      <c r="M69" s="1" t="s">
        <v>772</v>
      </c>
      <c r="N69" s="1" t="s">
        <v>772</v>
      </c>
      <c r="O69" s="1" t="s">
        <v>773</v>
      </c>
      <c r="P69" s="1" t="s">
        <v>774</v>
      </c>
      <c r="Q69" s="1" t="s">
        <v>775</v>
      </c>
      <c r="R69" s="1" t="s">
        <v>1198</v>
      </c>
      <c r="S69" s="1" t="s">
        <v>777</v>
      </c>
      <c r="T69" s="1" t="s">
        <v>778</v>
      </c>
      <c r="U69" s="1" t="s">
        <v>779</v>
      </c>
      <c r="V69" s="1" t="s">
        <v>992</v>
      </c>
    </row>
    <row r="70" s="1" customFormat="1" spans="1:22">
      <c r="A70" s="3">
        <v>999222061748825</v>
      </c>
      <c r="B70" s="1" t="s">
        <v>1168</v>
      </c>
      <c r="C70" s="1" t="s">
        <v>1199</v>
      </c>
      <c r="D70" s="1" t="s">
        <v>1200</v>
      </c>
      <c r="E70" s="1" t="s">
        <v>1201</v>
      </c>
      <c r="F70" s="1" t="s">
        <v>1114</v>
      </c>
      <c r="G70" s="1" t="s">
        <v>768</v>
      </c>
      <c r="H70" s="1" t="s">
        <v>769</v>
      </c>
      <c r="I70" s="1" t="s">
        <v>1202</v>
      </c>
      <c r="J70" s="1" t="s">
        <v>30</v>
      </c>
      <c r="K70" s="1" t="s">
        <v>1203</v>
      </c>
      <c r="L70" s="1" t="s">
        <v>1203</v>
      </c>
      <c r="M70" s="1" t="s">
        <v>772</v>
      </c>
      <c r="N70" s="1" t="s">
        <v>772</v>
      </c>
      <c r="O70" s="1" t="s">
        <v>773</v>
      </c>
      <c r="P70" s="1" t="s">
        <v>774</v>
      </c>
      <c r="Q70" s="1" t="s">
        <v>775</v>
      </c>
      <c r="R70" s="1" t="s">
        <v>1204</v>
      </c>
      <c r="S70" s="1" t="s">
        <v>777</v>
      </c>
      <c r="T70" s="1" t="s">
        <v>778</v>
      </c>
      <c r="U70" s="1" t="s">
        <v>779</v>
      </c>
      <c r="V70" s="1" t="s">
        <v>801</v>
      </c>
    </row>
    <row r="71" s="1" customFormat="1" spans="1:22">
      <c r="A71" s="3">
        <v>999222057564995</v>
      </c>
      <c r="B71" s="1" t="s">
        <v>1168</v>
      </c>
      <c r="C71" s="1" t="s">
        <v>1205</v>
      </c>
      <c r="D71" s="1" t="s">
        <v>1206</v>
      </c>
      <c r="E71" s="1" t="s">
        <v>1207</v>
      </c>
      <c r="F71" s="1" t="s">
        <v>764</v>
      </c>
      <c r="G71" s="1" t="s">
        <v>768</v>
      </c>
      <c r="H71" s="1" t="s">
        <v>769</v>
      </c>
      <c r="I71" s="1" t="s">
        <v>1208</v>
      </c>
      <c r="J71" s="1" t="s">
        <v>30</v>
      </c>
      <c r="K71" s="1" t="s">
        <v>1209</v>
      </c>
      <c r="L71" s="1" t="s">
        <v>1209</v>
      </c>
      <c r="M71" s="1" t="s">
        <v>772</v>
      </c>
      <c r="N71" s="1" t="s">
        <v>772</v>
      </c>
      <c r="O71" s="1" t="s">
        <v>773</v>
      </c>
      <c r="P71" s="1" t="s">
        <v>774</v>
      </c>
      <c r="Q71" s="1" t="s">
        <v>775</v>
      </c>
      <c r="R71" s="1" t="s">
        <v>1210</v>
      </c>
      <c r="S71" s="1" t="s">
        <v>777</v>
      </c>
      <c r="T71" s="1" t="s">
        <v>778</v>
      </c>
      <c r="U71" s="1" t="s">
        <v>779</v>
      </c>
      <c r="V71" s="1" t="s">
        <v>992</v>
      </c>
    </row>
    <row r="72" s="1" customFormat="1" spans="1:22">
      <c r="A72" s="3">
        <v>999222055926218</v>
      </c>
      <c r="B72" s="1" t="s">
        <v>1211</v>
      </c>
      <c r="C72" s="1" t="s">
        <v>1212</v>
      </c>
      <c r="D72" s="1" t="s">
        <v>1213</v>
      </c>
      <c r="E72" s="1" t="s">
        <v>1214</v>
      </c>
      <c r="F72" s="1" t="s">
        <v>1042</v>
      </c>
      <c r="G72" s="1" t="s">
        <v>768</v>
      </c>
      <c r="H72" s="1" t="s">
        <v>769</v>
      </c>
      <c r="I72" s="1" t="s">
        <v>1215</v>
      </c>
      <c r="J72" s="1" t="s">
        <v>30</v>
      </c>
      <c r="K72" s="1" t="s">
        <v>1216</v>
      </c>
      <c r="L72" s="1" t="s">
        <v>1216</v>
      </c>
      <c r="M72" s="1" t="s">
        <v>772</v>
      </c>
      <c r="N72" s="1" t="s">
        <v>772</v>
      </c>
      <c r="O72" s="1" t="s">
        <v>773</v>
      </c>
      <c r="P72" s="1" t="s">
        <v>774</v>
      </c>
      <c r="Q72" s="1" t="s">
        <v>775</v>
      </c>
      <c r="R72" s="1" t="s">
        <v>1217</v>
      </c>
      <c r="S72" s="1" t="s">
        <v>777</v>
      </c>
      <c r="T72" s="1" t="s">
        <v>778</v>
      </c>
      <c r="U72" s="1" t="s">
        <v>779</v>
      </c>
      <c r="V72" s="1" t="s">
        <v>853</v>
      </c>
    </row>
    <row r="73" s="1" customFormat="1" spans="1:22">
      <c r="A73" s="3">
        <v>999222011427562</v>
      </c>
      <c r="B73" s="1" t="s">
        <v>1218</v>
      </c>
      <c r="C73" s="1" t="s">
        <v>1219</v>
      </c>
      <c r="D73" s="1" t="s">
        <v>1220</v>
      </c>
      <c r="E73" s="1" t="s">
        <v>1221</v>
      </c>
      <c r="F73" s="1" t="s">
        <v>764</v>
      </c>
      <c r="G73" s="1" t="s">
        <v>768</v>
      </c>
      <c r="H73" s="1" t="s">
        <v>769</v>
      </c>
      <c r="I73" s="1" t="s">
        <v>1222</v>
      </c>
      <c r="J73" s="1" t="s">
        <v>30</v>
      </c>
      <c r="K73" s="1" t="s">
        <v>1223</v>
      </c>
      <c r="L73" s="1" t="s">
        <v>1223</v>
      </c>
      <c r="M73" s="1" t="s">
        <v>772</v>
      </c>
      <c r="N73" s="1" t="s">
        <v>772</v>
      </c>
      <c r="O73" s="1" t="s">
        <v>773</v>
      </c>
      <c r="P73" s="1" t="s">
        <v>774</v>
      </c>
      <c r="Q73" s="1" t="s">
        <v>775</v>
      </c>
      <c r="R73" s="1" t="s">
        <v>1224</v>
      </c>
      <c r="S73" s="1" t="s">
        <v>777</v>
      </c>
      <c r="T73" s="1" t="s">
        <v>778</v>
      </c>
      <c r="U73" s="1" t="s">
        <v>779</v>
      </c>
      <c r="V73" s="1" t="s">
        <v>979</v>
      </c>
    </row>
    <row r="74" s="1" customFormat="1" spans="1:22">
      <c r="A74" s="3">
        <v>999222032892254</v>
      </c>
      <c r="B74" s="1" t="s">
        <v>1225</v>
      </c>
      <c r="C74" s="1" t="s">
        <v>1226</v>
      </c>
      <c r="D74" s="1" t="s">
        <v>1227</v>
      </c>
      <c r="E74" s="1" t="s">
        <v>1228</v>
      </c>
      <c r="F74" s="1" t="s">
        <v>1042</v>
      </c>
      <c r="G74" s="1" t="s">
        <v>768</v>
      </c>
      <c r="H74" s="1" t="s">
        <v>769</v>
      </c>
      <c r="I74" s="1" t="s">
        <v>1229</v>
      </c>
      <c r="J74" s="1" t="s">
        <v>30</v>
      </c>
      <c r="K74" s="1" t="s">
        <v>1230</v>
      </c>
      <c r="L74" s="1" t="s">
        <v>1230</v>
      </c>
      <c r="M74" s="1" t="s">
        <v>772</v>
      </c>
      <c r="N74" s="1" t="s">
        <v>772</v>
      </c>
      <c r="O74" s="1" t="s">
        <v>773</v>
      </c>
      <c r="P74" s="1" t="s">
        <v>774</v>
      </c>
      <c r="Q74" s="1" t="s">
        <v>775</v>
      </c>
      <c r="R74" s="1" t="s">
        <v>1231</v>
      </c>
      <c r="S74" s="1" t="s">
        <v>777</v>
      </c>
      <c r="T74" s="1" t="s">
        <v>778</v>
      </c>
      <c r="U74" s="1" t="s">
        <v>779</v>
      </c>
      <c r="V74" s="1" t="s">
        <v>794</v>
      </c>
    </row>
    <row r="75" s="1" customFormat="1" spans="1:22">
      <c r="A75" s="3">
        <v>999221933727632</v>
      </c>
      <c r="B75" s="1" t="s">
        <v>1232</v>
      </c>
      <c r="C75" s="1" t="s">
        <v>1233</v>
      </c>
      <c r="D75" s="1" t="s">
        <v>1234</v>
      </c>
      <c r="E75" s="1" t="s">
        <v>1235</v>
      </c>
      <c r="F75" s="1" t="s">
        <v>1042</v>
      </c>
      <c r="G75" s="1" t="s">
        <v>768</v>
      </c>
      <c r="H75" s="1" t="s">
        <v>769</v>
      </c>
      <c r="I75" s="1" t="s">
        <v>1236</v>
      </c>
      <c r="J75" s="1" t="s">
        <v>30</v>
      </c>
      <c r="K75" s="1" t="s">
        <v>1237</v>
      </c>
      <c r="L75" s="1" t="s">
        <v>1238</v>
      </c>
      <c r="M75" s="1" t="s">
        <v>1239</v>
      </c>
      <c r="N75" s="1" t="s">
        <v>1240</v>
      </c>
      <c r="O75" s="1" t="s">
        <v>773</v>
      </c>
      <c r="P75" s="1" t="s">
        <v>774</v>
      </c>
      <c r="Q75" s="1" t="s">
        <v>775</v>
      </c>
      <c r="R75" s="1" t="s">
        <v>1241</v>
      </c>
      <c r="S75" s="1" t="s">
        <v>777</v>
      </c>
      <c r="T75" s="1" t="s">
        <v>778</v>
      </c>
      <c r="U75" s="1" t="s">
        <v>779</v>
      </c>
      <c r="V75" s="1" t="s">
        <v>794</v>
      </c>
    </row>
    <row r="76" s="1" customFormat="1" spans="1:22">
      <c r="A76" s="3">
        <v>999222039750454</v>
      </c>
      <c r="B76" s="1" t="s">
        <v>1242</v>
      </c>
      <c r="C76" s="1" t="s">
        <v>1243</v>
      </c>
      <c r="D76" s="1" t="s">
        <v>1244</v>
      </c>
      <c r="E76" s="1" t="s">
        <v>1245</v>
      </c>
      <c r="F76" s="1" t="s">
        <v>764</v>
      </c>
      <c r="G76" s="1" t="s">
        <v>768</v>
      </c>
      <c r="H76" s="1" t="s">
        <v>769</v>
      </c>
      <c r="I76" s="1" t="s">
        <v>1246</v>
      </c>
      <c r="J76" s="1" t="s">
        <v>30</v>
      </c>
      <c r="K76" s="1" t="s">
        <v>1247</v>
      </c>
      <c r="L76" s="1" t="s">
        <v>1247</v>
      </c>
      <c r="M76" s="1" t="s">
        <v>772</v>
      </c>
      <c r="N76" s="1" t="s">
        <v>772</v>
      </c>
      <c r="O76" s="1" t="s">
        <v>773</v>
      </c>
      <c r="P76" s="1" t="s">
        <v>774</v>
      </c>
      <c r="Q76" s="1" t="s">
        <v>775</v>
      </c>
      <c r="R76" s="1" t="s">
        <v>1248</v>
      </c>
      <c r="S76" s="1" t="s">
        <v>777</v>
      </c>
      <c r="T76" s="1" t="s">
        <v>778</v>
      </c>
      <c r="U76" s="1" t="s">
        <v>779</v>
      </c>
      <c r="V76" s="1" t="s">
        <v>979</v>
      </c>
    </row>
    <row r="77" s="1" customFormat="1" spans="1:22">
      <c r="A77" s="3">
        <v>999222023799630</v>
      </c>
      <c r="B77" s="1" t="s">
        <v>1249</v>
      </c>
      <c r="C77" s="1" t="s">
        <v>1250</v>
      </c>
      <c r="D77" s="1" t="s">
        <v>1251</v>
      </c>
      <c r="E77" s="1" t="s">
        <v>1252</v>
      </c>
      <c r="F77" s="1" t="s">
        <v>764</v>
      </c>
      <c r="G77" s="1" t="s">
        <v>768</v>
      </c>
      <c r="H77" s="1" t="s">
        <v>769</v>
      </c>
      <c r="I77" s="1" t="s">
        <v>1253</v>
      </c>
      <c r="J77" s="1" t="s">
        <v>30</v>
      </c>
      <c r="K77" s="1" t="s">
        <v>1254</v>
      </c>
      <c r="L77" s="1" t="s">
        <v>1254</v>
      </c>
      <c r="M77" s="1" t="s">
        <v>772</v>
      </c>
      <c r="N77" s="1" t="s">
        <v>772</v>
      </c>
      <c r="O77" s="1" t="s">
        <v>773</v>
      </c>
      <c r="P77" s="1" t="s">
        <v>774</v>
      </c>
      <c r="Q77" s="1" t="s">
        <v>775</v>
      </c>
      <c r="R77" s="1" t="s">
        <v>1255</v>
      </c>
      <c r="S77" s="1" t="s">
        <v>777</v>
      </c>
      <c r="T77" s="1" t="s">
        <v>778</v>
      </c>
      <c r="U77" s="1" t="s">
        <v>978</v>
      </c>
      <c r="V77" s="1" t="s">
        <v>979</v>
      </c>
    </row>
    <row r="78" s="1" customFormat="1" spans="1:22">
      <c r="A78" s="3">
        <v>999222053971697</v>
      </c>
      <c r="B78" s="1" t="s">
        <v>1211</v>
      </c>
      <c r="C78" s="1" t="s">
        <v>1256</v>
      </c>
      <c r="D78" s="1" t="s">
        <v>1257</v>
      </c>
      <c r="E78" s="1" t="s">
        <v>1258</v>
      </c>
      <c r="F78" s="1" t="s">
        <v>764</v>
      </c>
      <c r="G78" s="1" t="s">
        <v>768</v>
      </c>
      <c r="H78" s="1" t="s">
        <v>769</v>
      </c>
      <c r="I78" s="1" t="s">
        <v>1259</v>
      </c>
      <c r="J78" s="1" t="s">
        <v>30</v>
      </c>
      <c r="K78" s="1" t="s">
        <v>937</v>
      </c>
      <c r="L78" s="1" t="s">
        <v>937</v>
      </c>
      <c r="M78" s="1" t="s">
        <v>772</v>
      </c>
      <c r="N78" s="1" t="s">
        <v>772</v>
      </c>
      <c r="O78" s="1" t="s">
        <v>773</v>
      </c>
      <c r="P78" s="1" t="s">
        <v>774</v>
      </c>
      <c r="Q78" s="1" t="s">
        <v>775</v>
      </c>
      <c r="R78" s="1" t="s">
        <v>1260</v>
      </c>
      <c r="S78" s="1" t="s">
        <v>777</v>
      </c>
      <c r="T78" s="1" t="s">
        <v>778</v>
      </c>
      <c r="U78" s="1" t="s">
        <v>978</v>
      </c>
      <c r="V78" s="1" t="s">
        <v>794</v>
      </c>
    </row>
    <row r="79" s="1" customFormat="1" spans="1:22">
      <c r="A79" s="3">
        <v>999221994575151</v>
      </c>
      <c r="B79" s="1" t="s">
        <v>1261</v>
      </c>
      <c r="C79" s="1" t="s">
        <v>1262</v>
      </c>
      <c r="D79" s="1" t="s">
        <v>1263</v>
      </c>
      <c r="E79" s="1" t="s">
        <v>1264</v>
      </c>
      <c r="F79" s="1" t="s">
        <v>958</v>
      </c>
      <c r="G79" s="1" t="s">
        <v>768</v>
      </c>
      <c r="H79" s="1" t="s">
        <v>769</v>
      </c>
      <c r="I79" s="1" t="s">
        <v>1265</v>
      </c>
      <c r="J79" s="1" t="s">
        <v>30</v>
      </c>
      <c r="K79" s="1" t="s">
        <v>1266</v>
      </c>
      <c r="L79" s="1" t="s">
        <v>1266</v>
      </c>
      <c r="M79" s="1" t="s">
        <v>772</v>
      </c>
      <c r="N79" s="1" t="s">
        <v>772</v>
      </c>
      <c r="O79" s="1" t="s">
        <v>773</v>
      </c>
      <c r="P79" s="1" t="s">
        <v>774</v>
      </c>
      <c r="Q79" s="1" t="s">
        <v>775</v>
      </c>
      <c r="R79" s="1" t="s">
        <v>1267</v>
      </c>
      <c r="S79" s="1" t="s">
        <v>777</v>
      </c>
      <c r="T79" s="1" t="s">
        <v>778</v>
      </c>
      <c r="U79" s="1" t="s">
        <v>779</v>
      </c>
      <c r="V79" s="1" t="s">
        <v>945</v>
      </c>
    </row>
    <row r="80" s="1" customFormat="1" spans="1:22">
      <c r="A80" s="3">
        <v>22043382460</v>
      </c>
      <c r="B80" s="1" t="s">
        <v>1242</v>
      </c>
      <c r="C80" s="1" t="s">
        <v>1268</v>
      </c>
      <c r="D80" s="1" t="s">
        <v>1269</v>
      </c>
      <c r="E80" s="1" t="s">
        <v>1270</v>
      </c>
      <c r="F80" s="1" t="s">
        <v>764</v>
      </c>
      <c r="G80" s="1" t="s">
        <v>768</v>
      </c>
      <c r="H80" s="1" t="s">
        <v>769</v>
      </c>
      <c r="I80" s="1" t="s">
        <v>1271</v>
      </c>
      <c r="J80" s="1" t="s">
        <v>30</v>
      </c>
      <c r="K80" s="1" t="s">
        <v>1272</v>
      </c>
      <c r="L80" s="1" t="s">
        <v>1272</v>
      </c>
      <c r="M80" s="1" t="s">
        <v>772</v>
      </c>
      <c r="N80" s="1" t="s">
        <v>772</v>
      </c>
      <c r="O80" s="1" t="s">
        <v>773</v>
      </c>
      <c r="P80" s="1" t="s">
        <v>774</v>
      </c>
      <c r="Q80" s="1" t="s">
        <v>775</v>
      </c>
      <c r="R80" s="1" t="s">
        <v>1273</v>
      </c>
      <c r="S80" s="1" t="s">
        <v>777</v>
      </c>
      <c r="T80" s="1" t="s">
        <v>778</v>
      </c>
      <c r="U80" s="1" t="s">
        <v>779</v>
      </c>
      <c r="V80" s="1" t="s">
        <v>801</v>
      </c>
    </row>
    <row r="81" s="1" customFormat="1" spans="1:22">
      <c r="A81" s="3">
        <v>999222023052693</v>
      </c>
      <c r="B81" s="1" t="s">
        <v>1249</v>
      </c>
      <c r="C81" s="1" t="s">
        <v>1274</v>
      </c>
      <c r="D81" s="1" t="s">
        <v>1275</v>
      </c>
      <c r="E81" s="1" t="s">
        <v>1276</v>
      </c>
      <c r="F81" s="1" t="s">
        <v>1168</v>
      </c>
      <c r="G81" s="1" t="s">
        <v>768</v>
      </c>
      <c r="H81" s="1" t="s">
        <v>769</v>
      </c>
      <c r="I81" s="1" t="s">
        <v>1277</v>
      </c>
      <c r="J81" s="1" t="s">
        <v>30</v>
      </c>
      <c r="K81" s="1" t="s">
        <v>1278</v>
      </c>
      <c r="L81" s="1" t="s">
        <v>1278</v>
      </c>
      <c r="M81" s="1" t="s">
        <v>772</v>
      </c>
      <c r="N81" s="1" t="s">
        <v>772</v>
      </c>
      <c r="O81" s="1" t="s">
        <v>773</v>
      </c>
      <c r="P81" s="1" t="s">
        <v>774</v>
      </c>
      <c r="Q81" s="1" t="s">
        <v>775</v>
      </c>
      <c r="R81" s="1" t="s">
        <v>1279</v>
      </c>
      <c r="S81" s="1" t="s">
        <v>777</v>
      </c>
      <c r="T81" s="1" t="s">
        <v>778</v>
      </c>
      <c r="U81" s="1" t="s">
        <v>779</v>
      </c>
      <c r="V81" s="1" t="s">
        <v>801</v>
      </c>
    </row>
    <row r="82" s="1" customFormat="1" spans="1:22">
      <c r="A82" s="3">
        <v>999222023440840</v>
      </c>
      <c r="B82" s="1" t="s">
        <v>1249</v>
      </c>
      <c r="C82" s="1" t="s">
        <v>1280</v>
      </c>
      <c r="D82" s="1" t="s">
        <v>1281</v>
      </c>
      <c r="E82" s="1" t="s">
        <v>1282</v>
      </c>
      <c r="F82" s="1" t="s">
        <v>764</v>
      </c>
      <c r="G82" s="1" t="s">
        <v>768</v>
      </c>
      <c r="H82" s="1" t="s">
        <v>769</v>
      </c>
      <c r="I82" s="1" t="s">
        <v>1283</v>
      </c>
      <c r="J82" s="1" t="s">
        <v>30</v>
      </c>
      <c r="K82" s="1" t="s">
        <v>1284</v>
      </c>
      <c r="L82" s="1" t="s">
        <v>1284</v>
      </c>
      <c r="M82" s="1" t="s">
        <v>772</v>
      </c>
      <c r="N82" s="1" t="s">
        <v>772</v>
      </c>
      <c r="O82" s="1" t="s">
        <v>773</v>
      </c>
      <c r="P82" s="1" t="s">
        <v>774</v>
      </c>
      <c r="Q82" s="1" t="s">
        <v>775</v>
      </c>
      <c r="R82" s="1" t="s">
        <v>1285</v>
      </c>
      <c r="S82" s="1" t="s">
        <v>777</v>
      </c>
      <c r="T82" s="1" t="s">
        <v>778</v>
      </c>
      <c r="U82" s="1" t="s">
        <v>779</v>
      </c>
      <c r="V82" s="1" t="s">
        <v>853</v>
      </c>
    </row>
    <row r="83" s="1" customFormat="1" spans="1:22">
      <c r="A83" s="3">
        <v>999222046363909</v>
      </c>
      <c r="B83" s="1" t="s">
        <v>1242</v>
      </c>
      <c r="C83" s="1" t="s">
        <v>1286</v>
      </c>
      <c r="D83" s="1" t="s">
        <v>1287</v>
      </c>
      <c r="E83" s="1" t="s">
        <v>1288</v>
      </c>
      <c r="F83" s="1" t="s">
        <v>1168</v>
      </c>
      <c r="G83" s="1" t="s">
        <v>768</v>
      </c>
      <c r="H83" s="1" t="s">
        <v>769</v>
      </c>
      <c r="I83" s="1" t="s">
        <v>1289</v>
      </c>
      <c r="J83" s="1" t="s">
        <v>30</v>
      </c>
      <c r="K83" s="1" t="s">
        <v>1290</v>
      </c>
      <c r="L83" s="1" t="s">
        <v>1290</v>
      </c>
      <c r="M83" s="1" t="s">
        <v>772</v>
      </c>
      <c r="N83" s="1" t="s">
        <v>772</v>
      </c>
      <c r="O83" s="1" t="s">
        <v>773</v>
      </c>
      <c r="P83" s="1" t="s">
        <v>774</v>
      </c>
      <c r="Q83" s="1" t="s">
        <v>775</v>
      </c>
      <c r="R83" s="1" t="s">
        <v>1291</v>
      </c>
      <c r="S83" s="1" t="s">
        <v>777</v>
      </c>
      <c r="T83" s="1" t="s">
        <v>778</v>
      </c>
      <c r="U83" s="1" t="s">
        <v>779</v>
      </c>
      <c r="V83" s="1" t="s">
        <v>971</v>
      </c>
    </row>
    <row r="84" s="1" customFormat="1" spans="1:22">
      <c r="A84" s="3">
        <v>21851138829</v>
      </c>
      <c r="B84" s="1" t="s">
        <v>1292</v>
      </c>
      <c r="C84" s="1" t="s">
        <v>1293</v>
      </c>
      <c r="D84" s="1" t="s">
        <v>1294</v>
      </c>
      <c r="E84" s="1" t="s">
        <v>1295</v>
      </c>
      <c r="F84" s="1" t="s">
        <v>1211</v>
      </c>
      <c r="G84" s="1" t="s">
        <v>768</v>
      </c>
      <c r="H84" s="1" t="s">
        <v>769</v>
      </c>
      <c r="I84" s="1" t="s">
        <v>1296</v>
      </c>
      <c r="J84" s="1" t="s">
        <v>30</v>
      </c>
      <c r="K84" s="1" t="s">
        <v>1297</v>
      </c>
      <c r="L84" s="1" t="s">
        <v>1297</v>
      </c>
      <c r="M84" s="1" t="s">
        <v>772</v>
      </c>
      <c r="N84" s="1" t="s">
        <v>772</v>
      </c>
      <c r="O84" s="1" t="s">
        <v>773</v>
      </c>
      <c r="P84" s="1" t="s">
        <v>774</v>
      </c>
      <c r="Q84" s="1" t="s">
        <v>775</v>
      </c>
      <c r="R84" s="1" t="s">
        <v>1298</v>
      </c>
      <c r="S84" s="1" t="s">
        <v>777</v>
      </c>
      <c r="T84" s="1" t="s">
        <v>778</v>
      </c>
      <c r="U84" s="1" t="s">
        <v>779</v>
      </c>
      <c r="V84" s="1" t="s">
        <v>971</v>
      </c>
    </row>
    <row r="85" s="1" customFormat="1" spans="1:22">
      <c r="A85" s="3">
        <v>999221910916538</v>
      </c>
      <c r="B85" s="1" t="s">
        <v>1299</v>
      </c>
      <c r="C85" s="1" t="s">
        <v>1300</v>
      </c>
      <c r="D85" s="1" t="s">
        <v>1301</v>
      </c>
      <c r="E85" s="1" t="s">
        <v>1302</v>
      </c>
      <c r="F85" s="1" t="s">
        <v>1042</v>
      </c>
      <c r="G85" s="1" t="s">
        <v>768</v>
      </c>
      <c r="H85" s="1" t="s">
        <v>769</v>
      </c>
      <c r="I85" s="1" t="s">
        <v>1303</v>
      </c>
      <c r="J85" s="1" t="s">
        <v>30</v>
      </c>
      <c r="K85" s="1" t="s">
        <v>1304</v>
      </c>
      <c r="L85" s="1" t="s">
        <v>1304</v>
      </c>
      <c r="M85" s="1" t="s">
        <v>772</v>
      </c>
      <c r="N85" s="1" t="s">
        <v>772</v>
      </c>
      <c r="O85" s="1" t="s">
        <v>773</v>
      </c>
      <c r="P85" s="1" t="s">
        <v>774</v>
      </c>
      <c r="Q85" s="1" t="s">
        <v>775</v>
      </c>
      <c r="R85" s="1" t="s">
        <v>1305</v>
      </c>
      <c r="S85" s="1" t="s">
        <v>777</v>
      </c>
      <c r="T85" s="1" t="s">
        <v>778</v>
      </c>
      <c r="U85" s="1" t="s">
        <v>978</v>
      </c>
      <c r="V85" s="1" t="s">
        <v>794</v>
      </c>
    </row>
    <row r="86" s="1" customFormat="1" spans="1:22">
      <c r="A86" s="3">
        <v>999222003361385</v>
      </c>
      <c r="B86" s="1" t="s">
        <v>1306</v>
      </c>
      <c r="C86" s="1" t="s">
        <v>1307</v>
      </c>
      <c r="D86" s="1" t="s">
        <v>1308</v>
      </c>
      <c r="E86" s="1" t="s">
        <v>1309</v>
      </c>
      <c r="F86" s="1" t="s">
        <v>958</v>
      </c>
      <c r="G86" s="1" t="s">
        <v>768</v>
      </c>
      <c r="H86" s="1" t="s">
        <v>769</v>
      </c>
      <c r="I86" s="1" t="s">
        <v>1310</v>
      </c>
      <c r="J86" s="1" t="s">
        <v>30</v>
      </c>
      <c r="K86" s="1" t="s">
        <v>1311</v>
      </c>
      <c r="L86" s="1" t="s">
        <v>1311</v>
      </c>
      <c r="M86" s="1" t="s">
        <v>772</v>
      </c>
      <c r="N86" s="1" t="s">
        <v>772</v>
      </c>
      <c r="O86" s="1" t="s">
        <v>773</v>
      </c>
      <c r="P86" s="1" t="s">
        <v>774</v>
      </c>
      <c r="Q86" s="1" t="s">
        <v>775</v>
      </c>
      <c r="R86" s="1" t="s">
        <v>1312</v>
      </c>
      <c r="S86" s="1" t="s">
        <v>777</v>
      </c>
      <c r="T86" s="1" t="s">
        <v>778</v>
      </c>
      <c r="U86" s="1" t="s">
        <v>779</v>
      </c>
      <c r="V86" s="1" t="s">
        <v>945</v>
      </c>
    </row>
    <row r="87" s="1" customFormat="1" spans="1:22">
      <c r="A87" s="3">
        <v>999222052659761</v>
      </c>
      <c r="B87" s="1" t="s">
        <v>1211</v>
      </c>
      <c r="C87" s="1" t="s">
        <v>1313</v>
      </c>
      <c r="D87" s="1" t="s">
        <v>1314</v>
      </c>
      <c r="E87" s="1" t="s">
        <v>1315</v>
      </c>
      <c r="F87" s="1" t="s">
        <v>764</v>
      </c>
      <c r="G87" s="1" t="s">
        <v>768</v>
      </c>
      <c r="H87" s="1" t="s">
        <v>769</v>
      </c>
      <c r="I87" s="1" t="s">
        <v>1316</v>
      </c>
      <c r="J87" s="1" t="s">
        <v>30</v>
      </c>
      <c r="K87" s="1" t="s">
        <v>1317</v>
      </c>
      <c r="L87" s="1" t="s">
        <v>1317</v>
      </c>
      <c r="M87" s="1" t="s">
        <v>772</v>
      </c>
      <c r="N87" s="1" t="s">
        <v>772</v>
      </c>
      <c r="O87" s="1" t="s">
        <v>773</v>
      </c>
      <c r="P87" s="1" t="s">
        <v>774</v>
      </c>
      <c r="Q87" s="1" t="s">
        <v>775</v>
      </c>
      <c r="R87" s="1" t="s">
        <v>1318</v>
      </c>
      <c r="S87" s="1" t="s">
        <v>777</v>
      </c>
      <c r="T87" s="1" t="s">
        <v>778</v>
      </c>
      <c r="U87" s="1" t="s">
        <v>779</v>
      </c>
      <c r="V87" s="1" t="s">
        <v>801</v>
      </c>
    </row>
    <row r="88" s="1" customFormat="1" spans="1:22">
      <c r="A88" s="3">
        <v>999222058280193</v>
      </c>
      <c r="B88" s="1" t="s">
        <v>1168</v>
      </c>
      <c r="C88" s="1" t="s">
        <v>1319</v>
      </c>
      <c r="D88" s="1" t="s">
        <v>1320</v>
      </c>
      <c r="E88" s="1" t="s">
        <v>1321</v>
      </c>
      <c r="F88" s="1" t="s">
        <v>764</v>
      </c>
      <c r="G88" s="1" t="s">
        <v>768</v>
      </c>
      <c r="H88" s="1" t="s">
        <v>769</v>
      </c>
      <c r="I88" s="1" t="s">
        <v>1322</v>
      </c>
      <c r="J88" s="1" t="s">
        <v>30</v>
      </c>
      <c r="K88" s="1" t="s">
        <v>1323</v>
      </c>
      <c r="L88" s="1" t="s">
        <v>1323</v>
      </c>
      <c r="M88" s="1" t="s">
        <v>772</v>
      </c>
      <c r="N88" s="1" t="s">
        <v>772</v>
      </c>
      <c r="O88" s="1" t="s">
        <v>773</v>
      </c>
      <c r="P88" s="1" t="s">
        <v>774</v>
      </c>
      <c r="Q88" s="1" t="s">
        <v>775</v>
      </c>
      <c r="R88" s="1" t="s">
        <v>1324</v>
      </c>
      <c r="S88" s="1" t="s">
        <v>777</v>
      </c>
      <c r="T88" s="1" t="s">
        <v>778</v>
      </c>
      <c r="U88" s="1" t="s">
        <v>779</v>
      </c>
      <c r="V88" s="1" t="s">
        <v>992</v>
      </c>
    </row>
    <row r="89" s="1" customFormat="1" spans="1:22">
      <c r="A89" s="3">
        <v>999222008782442</v>
      </c>
      <c r="B89" s="1" t="s">
        <v>1306</v>
      </c>
      <c r="C89" s="1" t="s">
        <v>1325</v>
      </c>
      <c r="D89" s="1" t="s">
        <v>1326</v>
      </c>
      <c r="E89" s="1" t="s">
        <v>1327</v>
      </c>
      <c r="F89" s="1" t="s">
        <v>958</v>
      </c>
      <c r="G89" s="1" t="s">
        <v>768</v>
      </c>
      <c r="H89" s="1" t="s">
        <v>769</v>
      </c>
      <c r="I89" s="1" t="s">
        <v>1328</v>
      </c>
      <c r="J89" s="1" t="s">
        <v>30</v>
      </c>
      <c r="K89" s="1" t="s">
        <v>1329</v>
      </c>
      <c r="L89" s="1" t="s">
        <v>1329</v>
      </c>
      <c r="M89" s="1" t="s">
        <v>772</v>
      </c>
      <c r="N89" s="1" t="s">
        <v>772</v>
      </c>
      <c r="O89" s="1" t="s">
        <v>773</v>
      </c>
      <c r="P89" s="1" t="s">
        <v>774</v>
      </c>
      <c r="Q89" s="1" t="s">
        <v>775</v>
      </c>
      <c r="R89" s="1" t="s">
        <v>1330</v>
      </c>
      <c r="S89" s="1" t="s">
        <v>777</v>
      </c>
      <c r="T89" s="1" t="s">
        <v>778</v>
      </c>
      <c r="U89" s="1" t="s">
        <v>779</v>
      </c>
      <c r="V89" s="1" t="s">
        <v>1187</v>
      </c>
    </row>
    <row r="90" s="1" customFormat="1" spans="1:22">
      <c r="A90" s="3">
        <v>999222012223142</v>
      </c>
      <c r="B90" s="1" t="s">
        <v>1218</v>
      </c>
      <c r="C90" s="1" t="s">
        <v>1331</v>
      </c>
      <c r="D90" s="1" t="s">
        <v>1332</v>
      </c>
      <c r="E90" s="1" t="s">
        <v>1333</v>
      </c>
      <c r="F90" s="1" t="s">
        <v>1242</v>
      </c>
      <c r="G90" s="1" t="s">
        <v>768</v>
      </c>
      <c r="H90" s="1" t="s">
        <v>769</v>
      </c>
      <c r="I90" s="1" t="s">
        <v>1334</v>
      </c>
      <c r="J90" s="1" t="s">
        <v>30</v>
      </c>
      <c r="K90" s="1" t="s">
        <v>1335</v>
      </c>
      <c r="L90" s="1" t="s">
        <v>1335</v>
      </c>
      <c r="M90" s="1" t="s">
        <v>772</v>
      </c>
      <c r="N90" s="1" t="s">
        <v>772</v>
      </c>
      <c r="O90" s="1" t="s">
        <v>773</v>
      </c>
      <c r="P90" s="1" t="s">
        <v>774</v>
      </c>
      <c r="Q90" s="1" t="s">
        <v>775</v>
      </c>
      <c r="R90" s="1" t="s">
        <v>1336</v>
      </c>
      <c r="S90" s="1" t="s">
        <v>777</v>
      </c>
      <c r="T90" s="1" t="s">
        <v>778</v>
      </c>
      <c r="U90" s="1" t="s">
        <v>779</v>
      </c>
      <c r="V90" s="1" t="s">
        <v>979</v>
      </c>
    </row>
    <row r="91" s="1" customFormat="1" spans="1:22">
      <c r="A91" s="3">
        <v>21902411896</v>
      </c>
      <c r="B91" s="1" t="s">
        <v>1337</v>
      </c>
      <c r="C91" s="1" t="s">
        <v>1338</v>
      </c>
      <c r="D91" s="1" t="s">
        <v>1339</v>
      </c>
      <c r="E91" s="1" t="s">
        <v>1340</v>
      </c>
      <c r="F91" s="1" t="s">
        <v>764</v>
      </c>
      <c r="G91" s="1" t="s">
        <v>768</v>
      </c>
      <c r="H91" s="1" t="s">
        <v>769</v>
      </c>
      <c r="I91" s="1" t="s">
        <v>1341</v>
      </c>
      <c r="J91" s="1" t="s">
        <v>30</v>
      </c>
      <c r="K91" s="1" t="s">
        <v>1342</v>
      </c>
      <c r="L91" s="1" t="s">
        <v>1342</v>
      </c>
      <c r="M91" s="1" t="s">
        <v>772</v>
      </c>
      <c r="N91" s="1" t="s">
        <v>772</v>
      </c>
      <c r="O91" s="1" t="s">
        <v>773</v>
      </c>
      <c r="P91" s="1" t="s">
        <v>774</v>
      </c>
      <c r="Q91" s="1" t="s">
        <v>775</v>
      </c>
      <c r="R91" s="1" t="s">
        <v>1343</v>
      </c>
      <c r="S91" s="1" t="s">
        <v>777</v>
      </c>
      <c r="T91" s="1" t="s">
        <v>778</v>
      </c>
      <c r="U91" s="1" t="s">
        <v>779</v>
      </c>
      <c r="V91" s="1" t="s">
        <v>979</v>
      </c>
    </row>
    <row r="92" s="1" customFormat="1" spans="1:22">
      <c r="A92" s="3">
        <v>21869076117</v>
      </c>
      <c r="B92" s="1" t="s">
        <v>1344</v>
      </c>
      <c r="C92" s="1" t="s">
        <v>1345</v>
      </c>
      <c r="D92" s="1" t="s">
        <v>1346</v>
      </c>
      <c r="E92" s="1" t="s">
        <v>1347</v>
      </c>
      <c r="F92" s="1" t="s">
        <v>764</v>
      </c>
      <c r="G92" s="1" t="s">
        <v>768</v>
      </c>
      <c r="H92" s="1" t="s">
        <v>769</v>
      </c>
      <c r="I92" s="1" t="s">
        <v>1348</v>
      </c>
      <c r="J92" s="1" t="s">
        <v>30</v>
      </c>
      <c r="K92" s="1" t="s">
        <v>1349</v>
      </c>
      <c r="L92" s="1" t="s">
        <v>1349</v>
      </c>
      <c r="M92" s="1" t="s">
        <v>772</v>
      </c>
      <c r="N92" s="1" t="s">
        <v>772</v>
      </c>
      <c r="O92" s="1" t="s">
        <v>773</v>
      </c>
      <c r="P92" s="1" t="s">
        <v>774</v>
      </c>
      <c r="Q92" s="1" t="s">
        <v>775</v>
      </c>
      <c r="R92" s="1" t="s">
        <v>1350</v>
      </c>
      <c r="S92" s="1" t="s">
        <v>777</v>
      </c>
      <c r="T92" s="1" t="s">
        <v>778</v>
      </c>
      <c r="U92" s="1" t="s">
        <v>779</v>
      </c>
      <c r="V92" s="1" t="s">
        <v>979</v>
      </c>
    </row>
    <row r="93" s="1" customFormat="1" spans="1:22">
      <c r="A93" s="3">
        <v>999222057615416</v>
      </c>
      <c r="B93" s="1" t="s">
        <v>1168</v>
      </c>
      <c r="C93" s="1" t="s">
        <v>1351</v>
      </c>
      <c r="D93" s="1" t="s">
        <v>1352</v>
      </c>
      <c r="E93" s="1" t="s">
        <v>1353</v>
      </c>
      <c r="F93" s="1" t="s">
        <v>1168</v>
      </c>
      <c r="G93" s="1" t="s">
        <v>768</v>
      </c>
      <c r="H93" s="1" t="s">
        <v>769</v>
      </c>
      <c r="I93" s="1" t="s">
        <v>1354</v>
      </c>
      <c r="J93" s="1" t="s">
        <v>30</v>
      </c>
      <c r="K93" s="1" t="s">
        <v>1355</v>
      </c>
      <c r="L93" s="1" t="s">
        <v>1355</v>
      </c>
      <c r="M93" s="1" t="s">
        <v>772</v>
      </c>
      <c r="N93" s="1" t="s">
        <v>772</v>
      </c>
      <c r="O93" s="1" t="s">
        <v>773</v>
      </c>
      <c r="P93" s="1" t="s">
        <v>774</v>
      </c>
      <c r="Q93" s="1" t="s">
        <v>775</v>
      </c>
      <c r="R93" s="1" t="s">
        <v>1356</v>
      </c>
      <c r="S93" s="1" t="s">
        <v>777</v>
      </c>
      <c r="T93" s="1" t="s">
        <v>778</v>
      </c>
      <c r="U93" s="1" t="s">
        <v>779</v>
      </c>
      <c r="V93" s="1" t="s">
        <v>1357</v>
      </c>
    </row>
    <row r="94" s="1" customFormat="1" spans="1:22">
      <c r="A94" s="3">
        <v>999222034809454</v>
      </c>
      <c r="B94" s="1" t="s">
        <v>1225</v>
      </c>
      <c r="C94" s="1" t="s">
        <v>1358</v>
      </c>
      <c r="D94" s="1" t="s">
        <v>1145</v>
      </c>
      <c r="E94" s="1" t="s">
        <v>1359</v>
      </c>
      <c r="F94" s="1" t="s">
        <v>958</v>
      </c>
      <c r="G94" s="1" t="s">
        <v>768</v>
      </c>
      <c r="H94" s="1" t="s">
        <v>769</v>
      </c>
      <c r="I94" s="1" t="s">
        <v>1360</v>
      </c>
      <c r="J94" s="1" t="s">
        <v>30</v>
      </c>
      <c r="K94" s="1" t="s">
        <v>1361</v>
      </c>
      <c r="L94" s="1" t="s">
        <v>1361</v>
      </c>
      <c r="M94" s="1" t="s">
        <v>772</v>
      </c>
      <c r="N94" s="1" t="s">
        <v>772</v>
      </c>
      <c r="O94" s="1" t="s">
        <v>773</v>
      </c>
      <c r="P94" s="1" t="s">
        <v>774</v>
      </c>
      <c r="Q94" s="1" t="s">
        <v>775</v>
      </c>
      <c r="R94" s="1" t="s">
        <v>1362</v>
      </c>
      <c r="S94" s="1" t="s">
        <v>777</v>
      </c>
      <c r="T94" s="1" t="s">
        <v>778</v>
      </c>
      <c r="U94" s="1" t="s">
        <v>779</v>
      </c>
      <c r="V94" s="1" t="s">
        <v>979</v>
      </c>
    </row>
    <row r="95" s="1" customFormat="1" spans="1:22">
      <c r="A95" s="3">
        <v>21864498086</v>
      </c>
      <c r="B95" s="1" t="s">
        <v>1363</v>
      </c>
      <c r="C95" s="1" t="s">
        <v>1364</v>
      </c>
      <c r="D95" s="1" t="s">
        <v>1365</v>
      </c>
      <c r="E95" s="1" t="s">
        <v>1366</v>
      </c>
      <c r="F95" s="1" t="s">
        <v>958</v>
      </c>
      <c r="G95" s="1" t="s">
        <v>768</v>
      </c>
      <c r="H95" s="1" t="s">
        <v>769</v>
      </c>
      <c r="I95" s="1" t="s">
        <v>1367</v>
      </c>
      <c r="J95" s="1" t="s">
        <v>30</v>
      </c>
      <c r="K95" s="1" t="s">
        <v>1368</v>
      </c>
      <c r="L95" s="1" t="s">
        <v>1368</v>
      </c>
      <c r="M95" s="1" t="s">
        <v>772</v>
      </c>
      <c r="N95" s="1" t="s">
        <v>772</v>
      </c>
      <c r="O95" s="1" t="s">
        <v>773</v>
      </c>
      <c r="P95" s="1" t="s">
        <v>774</v>
      </c>
      <c r="Q95" s="1" t="s">
        <v>775</v>
      </c>
      <c r="R95" s="1" t="s">
        <v>1369</v>
      </c>
      <c r="S95" s="1" t="s">
        <v>777</v>
      </c>
      <c r="T95" s="1" t="s">
        <v>778</v>
      </c>
      <c r="U95" s="1" t="s">
        <v>779</v>
      </c>
      <c r="V95" s="1" t="s">
        <v>794</v>
      </c>
    </row>
    <row r="96" s="1" customFormat="1" spans="1:22">
      <c r="A96" s="3">
        <v>21893018254</v>
      </c>
      <c r="B96" s="1" t="s">
        <v>1370</v>
      </c>
      <c r="C96" s="1" t="s">
        <v>1371</v>
      </c>
      <c r="D96" s="1" t="s">
        <v>1372</v>
      </c>
      <c r="E96" s="1" t="s">
        <v>1373</v>
      </c>
      <c r="F96" s="1" t="s">
        <v>764</v>
      </c>
      <c r="G96" s="1" t="s">
        <v>768</v>
      </c>
      <c r="H96" s="1" t="s">
        <v>769</v>
      </c>
      <c r="I96" s="1" t="s">
        <v>1374</v>
      </c>
      <c r="J96" s="1" t="s">
        <v>30</v>
      </c>
      <c r="K96" s="1" t="s">
        <v>1375</v>
      </c>
      <c r="L96" s="1" t="s">
        <v>1375</v>
      </c>
      <c r="M96" s="1" t="s">
        <v>772</v>
      </c>
      <c r="N96" s="1" t="s">
        <v>772</v>
      </c>
      <c r="O96" s="1" t="s">
        <v>773</v>
      </c>
      <c r="P96" s="1" t="s">
        <v>774</v>
      </c>
      <c r="Q96" s="1" t="s">
        <v>775</v>
      </c>
      <c r="R96" s="1" t="s">
        <v>1376</v>
      </c>
      <c r="S96" s="1" t="s">
        <v>777</v>
      </c>
      <c r="T96" s="1" t="s">
        <v>778</v>
      </c>
      <c r="U96" s="1" t="s">
        <v>779</v>
      </c>
      <c r="V96" s="1" t="s">
        <v>979</v>
      </c>
    </row>
    <row r="97" s="1" customFormat="1" spans="1:22">
      <c r="A97" s="3">
        <v>21983561747</v>
      </c>
      <c r="B97" s="1" t="s">
        <v>1377</v>
      </c>
      <c r="C97" s="1" t="s">
        <v>1378</v>
      </c>
      <c r="D97" s="1" t="s">
        <v>1379</v>
      </c>
      <c r="E97" s="1" t="s">
        <v>1380</v>
      </c>
      <c r="F97" s="1" t="s">
        <v>1168</v>
      </c>
      <c r="G97" s="1" t="s">
        <v>768</v>
      </c>
      <c r="H97" s="1" t="s">
        <v>769</v>
      </c>
      <c r="I97" s="1" t="s">
        <v>1381</v>
      </c>
      <c r="J97" s="1" t="s">
        <v>30</v>
      </c>
      <c r="K97" s="1" t="s">
        <v>1382</v>
      </c>
      <c r="L97" s="1" t="s">
        <v>1382</v>
      </c>
      <c r="M97" s="1" t="s">
        <v>772</v>
      </c>
      <c r="N97" s="1" t="s">
        <v>772</v>
      </c>
      <c r="O97" s="1" t="s">
        <v>773</v>
      </c>
      <c r="P97" s="1" t="s">
        <v>774</v>
      </c>
      <c r="Q97" s="1" t="s">
        <v>775</v>
      </c>
      <c r="R97" s="1" t="s">
        <v>1383</v>
      </c>
      <c r="S97" s="1" t="s">
        <v>777</v>
      </c>
      <c r="T97" s="1" t="s">
        <v>778</v>
      </c>
      <c r="U97" s="1" t="s">
        <v>779</v>
      </c>
      <c r="V97" s="1" t="s">
        <v>992</v>
      </c>
    </row>
    <row r="98" s="1" customFormat="1" spans="1:22">
      <c r="A98" s="3">
        <v>999221911773417</v>
      </c>
      <c r="B98" s="1" t="s">
        <v>1384</v>
      </c>
      <c r="C98" s="1" t="s">
        <v>1385</v>
      </c>
      <c r="D98" s="1" t="s">
        <v>1386</v>
      </c>
      <c r="E98" s="1" t="s">
        <v>1387</v>
      </c>
      <c r="F98" s="1" t="s">
        <v>1114</v>
      </c>
      <c r="G98" s="1" t="s">
        <v>768</v>
      </c>
      <c r="H98" s="1" t="s">
        <v>769</v>
      </c>
      <c r="I98" s="1" t="s">
        <v>1388</v>
      </c>
      <c r="J98" s="1" t="s">
        <v>30</v>
      </c>
      <c r="K98" s="1" t="s">
        <v>1389</v>
      </c>
      <c r="L98" s="1" t="s">
        <v>1389</v>
      </c>
      <c r="M98" s="1" t="s">
        <v>772</v>
      </c>
      <c r="N98" s="1" t="s">
        <v>772</v>
      </c>
      <c r="O98" s="1" t="s">
        <v>773</v>
      </c>
      <c r="P98" s="1" t="s">
        <v>774</v>
      </c>
      <c r="Q98" s="1" t="s">
        <v>775</v>
      </c>
      <c r="R98" s="1" t="s">
        <v>1390</v>
      </c>
      <c r="S98" s="1" t="s">
        <v>777</v>
      </c>
      <c r="T98" s="1" t="s">
        <v>778</v>
      </c>
      <c r="U98" s="1" t="s">
        <v>779</v>
      </c>
      <c r="V98" s="1" t="s">
        <v>853</v>
      </c>
    </row>
    <row r="99" s="1" customFormat="1" spans="1:22">
      <c r="A99" s="3">
        <v>999222056101428</v>
      </c>
      <c r="B99" s="1" t="s">
        <v>1211</v>
      </c>
      <c r="C99" s="1" t="s">
        <v>1391</v>
      </c>
      <c r="D99" s="1" t="s">
        <v>1392</v>
      </c>
      <c r="E99" s="1" t="s">
        <v>1393</v>
      </c>
      <c r="F99" s="1" t="s">
        <v>1114</v>
      </c>
      <c r="G99" s="1" t="s">
        <v>768</v>
      </c>
      <c r="H99" s="1" t="s">
        <v>769</v>
      </c>
      <c r="I99" s="1" t="s">
        <v>1394</v>
      </c>
      <c r="J99" s="1" t="s">
        <v>30</v>
      </c>
      <c r="K99" s="1" t="s">
        <v>1395</v>
      </c>
      <c r="L99" s="1" t="s">
        <v>1395</v>
      </c>
      <c r="M99" s="1" t="s">
        <v>772</v>
      </c>
      <c r="N99" s="1" t="s">
        <v>772</v>
      </c>
      <c r="O99" s="1" t="s">
        <v>773</v>
      </c>
      <c r="P99" s="1" t="s">
        <v>774</v>
      </c>
      <c r="Q99" s="1" t="s">
        <v>775</v>
      </c>
      <c r="R99" s="1" t="s">
        <v>1396</v>
      </c>
      <c r="S99" s="1" t="s">
        <v>777</v>
      </c>
      <c r="T99" s="1" t="s">
        <v>778</v>
      </c>
      <c r="U99" s="1" t="s">
        <v>779</v>
      </c>
      <c r="V99" s="1" t="s">
        <v>992</v>
      </c>
    </row>
    <row r="100" s="1" customFormat="1" spans="1:22">
      <c r="A100" s="3">
        <v>999221938231011</v>
      </c>
      <c r="B100" s="1" t="s">
        <v>1232</v>
      </c>
      <c r="C100" s="1" t="s">
        <v>1397</v>
      </c>
      <c r="D100" s="1" t="s">
        <v>1398</v>
      </c>
      <c r="E100" s="1" t="s">
        <v>1399</v>
      </c>
      <c r="F100" s="1" t="s">
        <v>958</v>
      </c>
      <c r="G100" s="1" t="s">
        <v>768</v>
      </c>
      <c r="H100" s="1" t="s">
        <v>769</v>
      </c>
      <c r="I100" s="1" t="s">
        <v>1400</v>
      </c>
      <c r="J100" s="1" t="s">
        <v>30</v>
      </c>
      <c r="K100" s="1" t="s">
        <v>1401</v>
      </c>
      <c r="L100" s="1" t="s">
        <v>1401</v>
      </c>
      <c r="M100" s="1" t="s">
        <v>772</v>
      </c>
      <c r="N100" s="1" t="s">
        <v>772</v>
      </c>
      <c r="O100" s="1" t="s">
        <v>773</v>
      </c>
      <c r="P100" s="1" t="s">
        <v>774</v>
      </c>
      <c r="Q100" s="1" t="s">
        <v>775</v>
      </c>
      <c r="R100" s="1" t="s">
        <v>1402</v>
      </c>
      <c r="S100" s="1" t="s">
        <v>777</v>
      </c>
      <c r="T100" s="1" t="s">
        <v>778</v>
      </c>
      <c r="U100" s="1" t="s">
        <v>779</v>
      </c>
      <c r="V100" s="1" t="s">
        <v>979</v>
      </c>
    </row>
    <row r="101" s="1" customFormat="1" spans="1:22">
      <c r="A101" s="3">
        <v>999221949274735</v>
      </c>
      <c r="B101" s="1" t="s">
        <v>1403</v>
      </c>
      <c r="C101" s="1" t="s">
        <v>1404</v>
      </c>
      <c r="D101" s="1" t="s">
        <v>1405</v>
      </c>
      <c r="E101" s="1" t="s">
        <v>1406</v>
      </c>
      <c r="F101" s="1" t="s">
        <v>1042</v>
      </c>
      <c r="G101" s="1" t="s">
        <v>768</v>
      </c>
      <c r="H101" s="1" t="s">
        <v>769</v>
      </c>
      <c r="I101" s="1" t="s">
        <v>1407</v>
      </c>
      <c r="J101" s="1" t="s">
        <v>30</v>
      </c>
      <c r="K101" s="1" t="s">
        <v>1408</v>
      </c>
      <c r="L101" s="1" t="s">
        <v>1408</v>
      </c>
      <c r="M101" s="1" t="s">
        <v>772</v>
      </c>
      <c r="N101" s="1" t="s">
        <v>772</v>
      </c>
      <c r="O101" s="1" t="s">
        <v>773</v>
      </c>
      <c r="P101" s="1" t="s">
        <v>774</v>
      </c>
      <c r="Q101" s="1" t="s">
        <v>775</v>
      </c>
      <c r="R101" s="1" t="s">
        <v>1409</v>
      </c>
      <c r="S101" s="1" t="s">
        <v>777</v>
      </c>
      <c r="T101" s="1" t="s">
        <v>778</v>
      </c>
      <c r="U101" s="1" t="s">
        <v>779</v>
      </c>
      <c r="V101" s="1" t="s">
        <v>992</v>
      </c>
    </row>
    <row r="102" s="1" customFormat="1" spans="1:22">
      <c r="A102" s="3">
        <v>999222030538389</v>
      </c>
      <c r="B102" s="1" t="s">
        <v>1225</v>
      </c>
      <c r="C102" s="1" t="s">
        <v>1410</v>
      </c>
      <c r="D102" s="1" t="s">
        <v>1411</v>
      </c>
      <c r="E102" s="1" t="s">
        <v>1412</v>
      </c>
      <c r="F102" s="1" t="s">
        <v>1042</v>
      </c>
      <c r="G102" s="1" t="s">
        <v>768</v>
      </c>
      <c r="H102" s="1" t="s">
        <v>769</v>
      </c>
      <c r="I102" s="1" t="s">
        <v>1413</v>
      </c>
      <c r="J102" s="1" t="s">
        <v>30</v>
      </c>
      <c r="K102" s="1" t="s">
        <v>1414</v>
      </c>
      <c r="L102" s="1" t="s">
        <v>1414</v>
      </c>
      <c r="M102" s="1" t="s">
        <v>772</v>
      </c>
      <c r="N102" s="1" t="s">
        <v>772</v>
      </c>
      <c r="O102" s="1" t="s">
        <v>773</v>
      </c>
      <c r="P102" s="1" t="s">
        <v>774</v>
      </c>
      <c r="Q102" s="1" t="s">
        <v>775</v>
      </c>
      <c r="R102" s="1" t="s">
        <v>1415</v>
      </c>
      <c r="S102" s="1" t="s">
        <v>777</v>
      </c>
      <c r="T102" s="1" t="s">
        <v>778</v>
      </c>
      <c r="U102" s="1" t="s">
        <v>779</v>
      </c>
      <c r="V102" s="1" t="s">
        <v>932</v>
      </c>
    </row>
    <row r="103" s="1" customFormat="1" spans="1:22">
      <c r="A103" s="3">
        <v>999221988609177</v>
      </c>
      <c r="B103" s="1" t="s">
        <v>1377</v>
      </c>
      <c r="C103" s="1" t="s">
        <v>1416</v>
      </c>
      <c r="D103" s="1" t="s">
        <v>1417</v>
      </c>
      <c r="E103" s="1" t="s">
        <v>1418</v>
      </c>
      <c r="F103" s="1" t="s">
        <v>958</v>
      </c>
      <c r="G103" s="1" t="s">
        <v>768</v>
      </c>
      <c r="H103" s="1" t="s">
        <v>769</v>
      </c>
      <c r="I103" s="1" t="s">
        <v>1419</v>
      </c>
      <c r="J103" s="1" t="s">
        <v>30</v>
      </c>
      <c r="K103" s="1" t="s">
        <v>1420</v>
      </c>
      <c r="L103" s="1" t="s">
        <v>1420</v>
      </c>
      <c r="M103" s="1" t="s">
        <v>772</v>
      </c>
      <c r="N103" s="1" t="s">
        <v>772</v>
      </c>
      <c r="O103" s="1" t="s">
        <v>773</v>
      </c>
      <c r="P103" s="1" t="s">
        <v>774</v>
      </c>
      <c r="Q103" s="1" t="s">
        <v>775</v>
      </c>
      <c r="R103" s="1" t="s">
        <v>1421</v>
      </c>
      <c r="S103" s="1" t="s">
        <v>777</v>
      </c>
      <c r="T103" s="1" t="s">
        <v>778</v>
      </c>
      <c r="U103" s="1" t="s">
        <v>978</v>
      </c>
      <c r="V103" s="1" t="s">
        <v>794</v>
      </c>
    </row>
    <row r="104" s="1" customFormat="1" spans="1:22">
      <c r="A104" s="3">
        <v>21870614435</v>
      </c>
      <c r="B104" s="1" t="s">
        <v>1344</v>
      </c>
      <c r="C104" s="1" t="s">
        <v>1422</v>
      </c>
      <c r="D104" s="1" t="s">
        <v>1423</v>
      </c>
      <c r="E104" s="1" t="s">
        <v>1424</v>
      </c>
      <c r="F104" s="1" t="s">
        <v>958</v>
      </c>
      <c r="G104" s="1" t="s">
        <v>768</v>
      </c>
      <c r="H104" s="1" t="s">
        <v>769</v>
      </c>
      <c r="I104" s="1" t="s">
        <v>1425</v>
      </c>
      <c r="J104" s="1" t="s">
        <v>30</v>
      </c>
      <c r="K104" s="1" t="s">
        <v>1426</v>
      </c>
      <c r="L104" s="1" t="s">
        <v>1426</v>
      </c>
      <c r="M104" s="1" t="s">
        <v>772</v>
      </c>
      <c r="N104" s="1" t="s">
        <v>772</v>
      </c>
      <c r="O104" s="1" t="s">
        <v>773</v>
      </c>
      <c r="P104" s="1" t="s">
        <v>774</v>
      </c>
      <c r="Q104" s="1" t="s">
        <v>775</v>
      </c>
      <c r="R104" s="1" t="s">
        <v>1427</v>
      </c>
      <c r="S104" s="1" t="s">
        <v>777</v>
      </c>
      <c r="T104" s="1" t="s">
        <v>778</v>
      </c>
      <c r="U104" s="1" t="s">
        <v>779</v>
      </c>
      <c r="V104" s="1" t="s">
        <v>979</v>
      </c>
    </row>
    <row r="105" s="1" customFormat="1" spans="1:22">
      <c r="A105" s="3">
        <v>999222009618977</v>
      </c>
      <c r="B105" s="1" t="s">
        <v>1218</v>
      </c>
      <c r="C105" s="1" t="s">
        <v>1428</v>
      </c>
      <c r="D105" s="1" t="s">
        <v>1429</v>
      </c>
      <c r="E105" s="1" t="s">
        <v>1430</v>
      </c>
      <c r="F105" s="1" t="s">
        <v>1242</v>
      </c>
      <c r="G105" s="1" t="s">
        <v>768</v>
      </c>
      <c r="H105" s="1" t="s">
        <v>769</v>
      </c>
      <c r="I105" s="1" t="s">
        <v>1431</v>
      </c>
      <c r="J105" s="1" t="s">
        <v>30</v>
      </c>
      <c r="K105" s="1" t="s">
        <v>1432</v>
      </c>
      <c r="L105" s="1" t="s">
        <v>1432</v>
      </c>
      <c r="M105" s="1" t="s">
        <v>772</v>
      </c>
      <c r="N105" s="1" t="s">
        <v>772</v>
      </c>
      <c r="O105" s="1" t="s">
        <v>773</v>
      </c>
      <c r="P105" s="1" t="s">
        <v>774</v>
      </c>
      <c r="Q105" s="1" t="s">
        <v>775</v>
      </c>
      <c r="R105" s="1" t="s">
        <v>1433</v>
      </c>
      <c r="S105" s="1" t="s">
        <v>777</v>
      </c>
      <c r="T105" s="1" t="s">
        <v>778</v>
      </c>
      <c r="U105" s="1" t="s">
        <v>779</v>
      </c>
      <c r="V105" s="1" t="s">
        <v>853</v>
      </c>
    </row>
    <row r="106" s="1" customFormat="1" spans="1:22">
      <c r="A106" s="3">
        <v>999222009578376</v>
      </c>
      <c r="B106" s="1" t="s">
        <v>1218</v>
      </c>
      <c r="C106" s="1" t="s">
        <v>1434</v>
      </c>
      <c r="D106" s="1" t="s">
        <v>1435</v>
      </c>
      <c r="E106" s="1" t="s">
        <v>1436</v>
      </c>
      <c r="F106" s="1" t="s">
        <v>1042</v>
      </c>
      <c r="G106" s="1" t="s">
        <v>768</v>
      </c>
      <c r="H106" s="1" t="s">
        <v>769</v>
      </c>
      <c r="I106" s="1" t="s">
        <v>1437</v>
      </c>
      <c r="J106" s="1" t="s">
        <v>30</v>
      </c>
      <c r="K106" s="1" t="s">
        <v>1438</v>
      </c>
      <c r="L106" s="1" t="s">
        <v>1438</v>
      </c>
      <c r="M106" s="1" t="s">
        <v>772</v>
      </c>
      <c r="N106" s="1" t="s">
        <v>772</v>
      </c>
      <c r="O106" s="1" t="s">
        <v>773</v>
      </c>
      <c r="P106" s="1" t="s">
        <v>774</v>
      </c>
      <c r="Q106" s="1" t="s">
        <v>775</v>
      </c>
      <c r="R106" s="1" t="s">
        <v>1439</v>
      </c>
      <c r="S106" s="1" t="s">
        <v>777</v>
      </c>
      <c r="T106" s="1" t="s">
        <v>778</v>
      </c>
      <c r="U106" s="1" t="s">
        <v>779</v>
      </c>
      <c r="V106" s="1" t="s">
        <v>1440</v>
      </c>
    </row>
    <row r="107" s="1" customFormat="1" spans="1:22">
      <c r="A107" s="3">
        <v>18884587132</v>
      </c>
      <c r="B107" s="1" t="s">
        <v>1441</v>
      </c>
      <c r="C107" s="1" t="s">
        <v>1442</v>
      </c>
      <c r="D107" s="1" t="s">
        <v>1443</v>
      </c>
      <c r="E107" s="1" t="s">
        <v>1444</v>
      </c>
      <c r="F107" s="1" t="s">
        <v>958</v>
      </c>
      <c r="G107" s="1" t="s">
        <v>768</v>
      </c>
      <c r="H107" s="1" t="s">
        <v>769</v>
      </c>
      <c r="I107" s="1" t="s">
        <v>1445</v>
      </c>
      <c r="J107" s="1" t="s">
        <v>30</v>
      </c>
      <c r="K107" s="1" t="s">
        <v>1446</v>
      </c>
      <c r="L107" s="1" t="s">
        <v>1446</v>
      </c>
      <c r="M107" s="1" t="s">
        <v>772</v>
      </c>
      <c r="N107" s="1" t="s">
        <v>772</v>
      </c>
      <c r="O107" s="1" t="s">
        <v>773</v>
      </c>
      <c r="P107" s="1" t="s">
        <v>774</v>
      </c>
      <c r="Q107" s="1" t="s">
        <v>775</v>
      </c>
      <c r="R107" s="1" t="s">
        <v>1447</v>
      </c>
      <c r="S107" s="1" t="s">
        <v>777</v>
      </c>
      <c r="T107" s="1" t="s">
        <v>778</v>
      </c>
      <c r="U107" s="1" t="s">
        <v>779</v>
      </c>
      <c r="V107" s="1" t="s">
        <v>801</v>
      </c>
    </row>
    <row r="108" s="1" customFormat="1" spans="1:22">
      <c r="A108" s="3">
        <v>999222047685386</v>
      </c>
      <c r="B108" s="1" t="s">
        <v>1211</v>
      </c>
      <c r="C108" s="1" t="s">
        <v>1448</v>
      </c>
      <c r="D108" s="1" t="s">
        <v>1449</v>
      </c>
      <c r="E108" s="1" t="s">
        <v>1450</v>
      </c>
      <c r="F108" s="1" t="s">
        <v>764</v>
      </c>
      <c r="G108" s="1" t="s">
        <v>768</v>
      </c>
      <c r="H108" s="1" t="s">
        <v>769</v>
      </c>
      <c r="I108" s="1" t="s">
        <v>1451</v>
      </c>
      <c r="J108" s="1" t="s">
        <v>30</v>
      </c>
      <c r="K108" s="1" t="s">
        <v>1452</v>
      </c>
      <c r="L108" s="1" t="s">
        <v>1452</v>
      </c>
      <c r="M108" s="1" t="s">
        <v>772</v>
      </c>
      <c r="N108" s="1" t="s">
        <v>772</v>
      </c>
      <c r="O108" s="1" t="s">
        <v>773</v>
      </c>
      <c r="P108" s="1" t="s">
        <v>774</v>
      </c>
      <c r="Q108" s="1" t="s">
        <v>775</v>
      </c>
      <c r="R108" s="1" t="s">
        <v>1453</v>
      </c>
      <c r="S108" s="1" t="s">
        <v>777</v>
      </c>
      <c r="T108" s="1" t="s">
        <v>778</v>
      </c>
      <c r="U108" s="1" t="s">
        <v>779</v>
      </c>
      <c r="V108" s="1" t="s">
        <v>992</v>
      </c>
    </row>
    <row r="109" s="1" customFormat="1" spans="1:22">
      <c r="A109" s="3">
        <v>21580204572</v>
      </c>
      <c r="B109" s="1" t="s">
        <v>1454</v>
      </c>
      <c r="C109" s="1" t="s">
        <v>1455</v>
      </c>
      <c r="D109" s="1" t="s">
        <v>1456</v>
      </c>
      <c r="E109" s="1" t="s">
        <v>1457</v>
      </c>
      <c r="F109" s="1" t="s">
        <v>1114</v>
      </c>
      <c r="G109" s="1" t="s">
        <v>768</v>
      </c>
      <c r="H109" s="1" t="s">
        <v>769</v>
      </c>
      <c r="I109" s="1" t="s">
        <v>1458</v>
      </c>
      <c r="J109" s="1" t="s">
        <v>30</v>
      </c>
      <c r="K109" s="1" t="s">
        <v>1459</v>
      </c>
      <c r="L109" s="1" t="s">
        <v>1459</v>
      </c>
      <c r="M109" s="1" t="s">
        <v>772</v>
      </c>
      <c r="N109" s="1" t="s">
        <v>772</v>
      </c>
      <c r="O109" s="1" t="s">
        <v>773</v>
      </c>
      <c r="P109" s="1" t="s">
        <v>774</v>
      </c>
      <c r="Q109" s="1" t="s">
        <v>775</v>
      </c>
      <c r="R109" s="1" t="s">
        <v>1460</v>
      </c>
      <c r="S109" s="1" t="s">
        <v>777</v>
      </c>
      <c r="T109" s="1" t="s">
        <v>778</v>
      </c>
      <c r="U109" s="1" t="s">
        <v>978</v>
      </c>
      <c r="V109" s="1" t="s">
        <v>794</v>
      </c>
    </row>
    <row r="110" s="1" customFormat="1" spans="1:22">
      <c r="A110" s="3">
        <v>999221834235261</v>
      </c>
      <c r="B110" s="1" t="s">
        <v>1461</v>
      </c>
      <c r="C110" s="1" t="s">
        <v>1462</v>
      </c>
      <c r="D110" s="1" t="s">
        <v>1463</v>
      </c>
      <c r="E110" s="1" t="s">
        <v>1464</v>
      </c>
      <c r="F110" s="1" t="s">
        <v>764</v>
      </c>
      <c r="G110" s="1" t="s">
        <v>768</v>
      </c>
      <c r="H110" s="1" t="s">
        <v>769</v>
      </c>
      <c r="I110" s="1" t="s">
        <v>1465</v>
      </c>
      <c r="J110" s="1" t="s">
        <v>30</v>
      </c>
      <c r="K110" s="1" t="s">
        <v>1466</v>
      </c>
      <c r="L110" s="1" t="s">
        <v>1466</v>
      </c>
      <c r="M110" s="1" t="s">
        <v>772</v>
      </c>
      <c r="N110" s="1" t="s">
        <v>772</v>
      </c>
      <c r="O110" s="1" t="s">
        <v>773</v>
      </c>
      <c r="P110" s="1" t="s">
        <v>774</v>
      </c>
      <c r="Q110" s="1" t="s">
        <v>775</v>
      </c>
      <c r="R110" s="1" t="s">
        <v>1467</v>
      </c>
      <c r="S110" s="1" t="s">
        <v>777</v>
      </c>
      <c r="T110" s="1" t="s">
        <v>778</v>
      </c>
      <c r="U110" s="1" t="s">
        <v>779</v>
      </c>
      <c r="V110" s="1" t="s">
        <v>1085</v>
      </c>
    </row>
    <row r="111" s="1" customFormat="1" spans="1:22">
      <c r="A111" s="3">
        <v>22047643356</v>
      </c>
      <c r="B111" s="1" t="s">
        <v>1211</v>
      </c>
      <c r="C111" s="1" t="s">
        <v>1468</v>
      </c>
      <c r="D111" s="1" t="s">
        <v>1469</v>
      </c>
      <c r="E111" s="1" t="s">
        <v>1470</v>
      </c>
      <c r="F111" s="1" t="s">
        <v>764</v>
      </c>
      <c r="G111" s="1" t="s">
        <v>768</v>
      </c>
      <c r="H111" s="1" t="s">
        <v>769</v>
      </c>
      <c r="I111" s="1" t="s">
        <v>1471</v>
      </c>
      <c r="J111" s="1" t="s">
        <v>30</v>
      </c>
      <c r="K111" s="1" t="s">
        <v>1472</v>
      </c>
      <c r="L111" s="1" t="s">
        <v>1472</v>
      </c>
      <c r="M111" s="1" t="s">
        <v>772</v>
      </c>
      <c r="N111" s="1" t="s">
        <v>772</v>
      </c>
      <c r="O111" s="1" t="s">
        <v>773</v>
      </c>
      <c r="P111" s="1" t="s">
        <v>774</v>
      </c>
      <c r="Q111" s="1" t="s">
        <v>775</v>
      </c>
      <c r="R111" s="1" t="s">
        <v>1473</v>
      </c>
      <c r="S111" s="1" t="s">
        <v>777</v>
      </c>
      <c r="T111" s="1" t="s">
        <v>778</v>
      </c>
      <c r="U111" s="1" t="s">
        <v>779</v>
      </c>
      <c r="V111" s="1" t="s">
        <v>1474</v>
      </c>
    </row>
    <row r="112" s="1" customFormat="1" spans="1:22">
      <c r="A112" s="3">
        <v>999222016500498</v>
      </c>
      <c r="B112" s="1" t="s">
        <v>1475</v>
      </c>
      <c r="C112" s="1" t="s">
        <v>1476</v>
      </c>
      <c r="D112" s="1" t="s">
        <v>1477</v>
      </c>
      <c r="E112" s="1" t="s">
        <v>1478</v>
      </c>
      <c r="F112" s="1" t="s">
        <v>958</v>
      </c>
      <c r="G112" s="1" t="s">
        <v>768</v>
      </c>
      <c r="H112" s="1" t="s">
        <v>769</v>
      </c>
      <c r="I112" s="1" t="s">
        <v>1479</v>
      </c>
      <c r="J112" s="1" t="s">
        <v>30</v>
      </c>
      <c r="K112" s="1" t="s">
        <v>1480</v>
      </c>
      <c r="L112" s="1" t="s">
        <v>1480</v>
      </c>
      <c r="M112" s="1" t="s">
        <v>772</v>
      </c>
      <c r="N112" s="1" t="s">
        <v>772</v>
      </c>
      <c r="O112" s="1" t="s">
        <v>773</v>
      </c>
      <c r="P112" s="1" t="s">
        <v>774</v>
      </c>
      <c r="Q112" s="1" t="s">
        <v>775</v>
      </c>
      <c r="R112" s="1" t="s">
        <v>1481</v>
      </c>
      <c r="S112" s="1" t="s">
        <v>777</v>
      </c>
      <c r="T112" s="1" t="s">
        <v>778</v>
      </c>
      <c r="U112" s="1" t="s">
        <v>779</v>
      </c>
      <c r="V112" s="1" t="s">
        <v>1482</v>
      </c>
    </row>
    <row r="113" s="1" customFormat="1" spans="1:22">
      <c r="A113" s="3">
        <v>999221989227556</v>
      </c>
      <c r="B113" s="1" t="s">
        <v>1377</v>
      </c>
      <c r="C113" s="1" t="s">
        <v>1483</v>
      </c>
      <c r="D113" s="1" t="s">
        <v>1484</v>
      </c>
      <c r="E113" s="1" t="s">
        <v>1485</v>
      </c>
      <c r="F113" s="1" t="s">
        <v>1114</v>
      </c>
      <c r="G113" s="1" t="s">
        <v>768</v>
      </c>
      <c r="H113" s="1" t="s">
        <v>769</v>
      </c>
      <c r="I113" s="1" t="s">
        <v>1486</v>
      </c>
      <c r="J113" s="1" t="s">
        <v>30</v>
      </c>
      <c r="K113" s="1" t="s">
        <v>1487</v>
      </c>
      <c r="L113" s="1" t="s">
        <v>1487</v>
      </c>
      <c r="M113" s="1" t="s">
        <v>772</v>
      </c>
      <c r="N113" s="1" t="s">
        <v>772</v>
      </c>
      <c r="O113" s="1" t="s">
        <v>773</v>
      </c>
      <c r="P113" s="1" t="s">
        <v>774</v>
      </c>
      <c r="Q113" s="1" t="s">
        <v>775</v>
      </c>
      <c r="R113" s="1" t="s">
        <v>1488</v>
      </c>
      <c r="S113" s="1" t="s">
        <v>777</v>
      </c>
      <c r="T113" s="1" t="s">
        <v>778</v>
      </c>
      <c r="U113" s="1" t="s">
        <v>978</v>
      </c>
      <c r="V113" s="1" t="s">
        <v>979</v>
      </c>
    </row>
    <row r="114" s="1" customFormat="1" spans="1:22">
      <c r="A114" s="3">
        <v>999222053889909</v>
      </c>
      <c r="B114" s="1" t="s">
        <v>1211</v>
      </c>
      <c r="C114" s="1" t="s">
        <v>1489</v>
      </c>
      <c r="D114" s="1" t="s">
        <v>1490</v>
      </c>
      <c r="E114" s="1" t="s">
        <v>1491</v>
      </c>
      <c r="F114" s="1" t="s">
        <v>1114</v>
      </c>
      <c r="G114" s="1" t="s">
        <v>768</v>
      </c>
      <c r="H114" s="1" t="s">
        <v>769</v>
      </c>
      <c r="I114" s="1" t="s">
        <v>1492</v>
      </c>
      <c r="J114" s="1" t="s">
        <v>30</v>
      </c>
      <c r="K114" s="1" t="s">
        <v>1493</v>
      </c>
      <c r="L114" s="1" t="s">
        <v>1493</v>
      </c>
      <c r="M114" s="1" t="s">
        <v>772</v>
      </c>
      <c r="N114" s="1" t="s">
        <v>772</v>
      </c>
      <c r="O114" s="1" t="s">
        <v>773</v>
      </c>
      <c r="P114" s="1" t="s">
        <v>774</v>
      </c>
      <c r="Q114" s="1" t="s">
        <v>775</v>
      </c>
      <c r="R114" s="1" t="s">
        <v>1494</v>
      </c>
      <c r="S114" s="1" t="s">
        <v>777</v>
      </c>
      <c r="T114" s="1" t="s">
        <v>778</v>
      </c>
      <c r="U114" s="1" t="s">
        <v>779</v>
      </c>
      <c r="V114" s="1" t="s">
        <v>794</v>
      </c>
    </row>
    <row r="115" s="1" customFormat="1" spans="1:22">
      <c r="A115" s="3">
        <v>999222010790065</v>
      </c>
      <c r="B115" s="1" t="s">
        <v>1218</v>
      </c>
      <c r="C115" s="1" t="s">
        <v>1495</v>
      </c>
      <c r="D115" s="1" t="s">
        <v>1496</v>
      </c>
      <c r="E115" s="1" t="s">
        <v>1497</v>
      </c>
      <c r="F115" s="1" t="s">
        <v>1042</v>
      </c>
      <c r="G115" s="1" t="s">
        <v>768</v>
      </c>
      <c r="H115" s="1" t="s">
        <v>769</v>
      </c>
      <c r="I115" s="1" t="s">
        <v>1498</v>
      </c>
      <c r="J115" s="1" t="s">
        <v>30</v>
      </c>
      <c r="K115" s="1" t="s">
        <v>1499</v>
      </c>
      <c r="L115" s="1" t="s">
        <v>1499</v>
      </c>
      <c r="M115" s="1" t="s">
        <v>772</v>
      </c>
      <c r="N115" s="1" t="s">
        <v>772</v>
      </c>
      <c r="O115" s="1" t="s">
        <v>773</v>
      </c>
      <c r="P115" s="1" t="s">
        <v>774</v>
      </c>
      <c r="Q115" s="1" t="s">
        <v>775</v>
      </c>
      <c r="R115" s="1" t="s">
        <v>1500</v>
      </c>
      <c r="S115" s="1" t="s">
        <v>777</v>
      </c>
      <c r="T115" s="1" t="s">
        <v>778</v>
      </c>
      <c r="U115" s="1" t="s">
        <v>779</v>
      </c>
      <c r="V115" s="1" t="s">
        <v>979</v>
      </c>
    </row>
    <row r="116" s="1" customFormat="1" spans="1:22">
      <c r="A116" s="3">
        <v>999221998532207</v>
      </c>
      <c r="B116" s="1" t="s">
        <v>1501</v>
      </c>
      <c r="C116" s="1" t="s">
        <v>1502</v>
      </c>
      <c r="D116" s="1" t="s">
        <v>1503</v>
      </c>
      <c r="E116" s="1" t="s">
        <v>1504</v>
      </c>
      <c r="F116" s="1" t="s">
        <v>1114</v>
      </c>
      <c r="G116" s="1" t="s">
        <v>768</v>
      </c>
      <c r="H116" s="1" t="s">
        <v>769</v>
      </c>
      <c r="I116" s="1" t="s">
        <v>1505</v>
      </c>
      <c r="J116" s="1" t="s">
        <v>30</v>
      </c>
      <c r="K116" s="1" t="s">
        <v>1506</v>
      </c>
      <c r="L116" s="1" t="s">
        <v>1506</v>
      </c>
      <c r="M116" s="1" t="s">
        <v>772</v>
      </c>
      <c r="N116" s="1" t="s">
        <v>772</v>
      </c>
      <c r="O116" s="1" t="s">
        <v>773</v>
      </c>
      <c r="P116" s="1" t="s">
        <v>774</v>
      </c>
      <c r="Q116" s="1" t="s">
        <v>775</v>
      </c>
      <c r="R116" s="1" t="s">
        <v>1507</v>
      </c>
      <c r="S116" s="1" t="s">
        <v>777</v>
      </c>
      <c r="T116" s="1" t="s">
        <v>778</v>
      </c>
      <c r="U116" s="1" t="s">
        <v>779</v>
      </c>
      <c r="V116" s="1" t="s">
        <v>992</v>
      </c>
    </row>
    <row r="117" s="1" customFormat="1" spans="1:22">
      <c r="A117" s="3">
        <v>999221980501073</v>
      </c>
      <c r="B117" s="1" t="s">
        <v>1508</v>
      </c>
      <c r="C117" s="1" t="s">
        <v>1509</v>
      </c>
      <c r="D117" s="1" t="s">
        <v>1510</v>
      </c>
      <c r="E117" s="1" t="s">
        <v>1511</v>
      </c>
      <c r="F117" s="1" t="s">
        <v>764</v>
      </c>
      <c r="G117" s="1" t="s">
        <v>768</v>
      </c>
      <c r="H117" s="1" t="s">
        <v>769</v>
      </c>
      <c r="I117" s="1" t="s">
        <v>1512</v>
      </c>
      <c r="J117" s="1" t="s">
        <v>30</v>
      </c>
      <c r="K117" s="1" t="s">
        <v>1513</v>
      </c>
      <c r="L117" s="1" t="s">
        <v>1513</v>
      </c>
      <c r="M117" s="1" t="s">
        <v>772</v>
      </c>
      <c r="N117" s="1" t="s">
        <v>772</v>
      </c>
      <c r="O117" s="1" t="s">
        <v>773</v>
      </c>
      <c r="P117" s="1" t="s">
        <v>774</v>
      </c>
      <c r="Q117" s="1" t="s">
        <v>775</v>
      </c>
      <c r="R117" s="1" t="s">
        <v>1514</v>
      </c>
      <c r="S117" s="1" t="s">
        <v>777</v>
      </c>
      <c r="T117" s="1" t="s">
        <v>778</v>
      </c>
      <c r="U117" s="1" t="s">
        <v>779</v>
      </c>
      <c r="V117" s="1" t="s">
        <v>992</v>
      </c>
    </row>
    <row r="118" s="1" customFormat="1" spans="1:22">
      <c r="A118" s="3">
        <v>999222039678521</v>
      </c>
      <c r="B118" s="1" t="s">
        <v>1242</v>
      </c>
      <c r="C118" s="1" t="s">
        <v>1515</v>
      </c>
      <c r="D118" s="1" t="s">
        <v>1516</v>
      </c>
      <c r="E118" s="1" t="s">
        <v>1517</v>
      </c>
      <c r="F118" s="1" t="s">
        <v>764</v>
      </c>
      <c r="G118" s="1" t="s">
        <v>768</v>
      </c>
      <c r="H118" s="1" t="s">
        <v>769</v>
      </c>
      <c r="I118" s="1" t="s">
        <v>1518</v>
      </c>
      <c r="J118" s="1" t="s">
        <v>30</v>
      </c>
      <c r="K118" s="1" t="s">
        <v>1519</v>
      </c>
      <c r="L118" s="1" t="s">
        <v>1519</v>
      </c>
      <c r="M118" s="1" t="s">
        <v>772</v>
      </c>
      <c r="N118" s="1" t="s">
        <v>772</v>
      </c>
      <c r="O118" s="1" t="s">
        <v>773</v>
      </c>
      <c r="P118" s="1" t="s">
        <v>774</v>
      </c>
      <c r="Q118" s="1" t="s">
        <v>775</v>
      </c>
      <c r="R118" s="1" t="s">
        <v>1520</v>
      </c>
      <c r="S118" s="1" t="s">
        <v>777</v>
      </c>
      <c r="T118" s="1" t="s">
        <v>778</v>
      </c>
      <c r="U118" s="1" t="s">
        <v>978</v>
      </c>
      <c r="V118" s="1" t="s">
        <v>1187</v>
      </c>
    </row>
    <row r="119" s="1" customFormat="1" spans="1:22">
      <c r="A119" s="3">
        <v>999221890528652</v>
      </c>
      <c r="B119" s="1" t="s">
        <v>1370</v>
      </c>
      <c r="C119" s="1" t="s">
        <v>1521</v>
      </c>
      <c r="D119" s="1" t="s">
        <v>1522</v>
      </c>
      <c r="E119" s="1" t="s">
        <v>1523</v>
      </c>
      <c r="F119" s="1" t="s">
        <v>764</v>
      </c>
      <c r="G119" s="1" t="s">
        <v>768</v>
      </c>
      <c r="H119" s="1" t="s">
        <v>769</v>
      </c>
      <c r="I119" s="1" t="s">
        <v>1524</v>
      </c>
      <c r="J119" s="1" t="s">
        <v>30</v>
      </c>
      <c r="K119" s="1" t="s">
        <v>1525</v>
      </c>
      <c r="L119" s="1" t="s">
        <v>1525</v>
      </c>
      <c r="M119" s="1" t="s">
        <v>772</v>
      </c>
      <c r="N119" s="1" t="s">
        <v>772</v>
      </c>
      <c r="O119" s="1" t="s">
        <v>773</v>
      </c>
      <c r="P119" s="1" t="s">
        <v>774</v>
      </c>
      <c r="Q119" s="1" t="s">
        <v>775</v>
      </c>
      <c r="R119" s="1" t="s">
        <v>1526</v>
      </c>
      <c r="S119" s="1" t="s">
        <v>777</v>
      </c>
      <c r="T119" s="1" t="s">
        <v>778</v>
      </c>
      <c r="U119" s="1" t="s">
        <v>779</v>
      </c>
      <c r="V119" s="1" t="s">
        <v>992</v>
      </c>
    </row>
    <row r="120" s="1" customFormat="1" spans="1:22">
      <c r="A120" s="3">
        <v>999222010854966</v>
      </c>
      <c r="B120" s="1" t="s">
        <v>1218</v>
      </c>
      <c r="C120" s="1" t="s">
        <v>1527</v>
      </c>
      <c r="D120" s="1" t="s">
        <v>1496</v>
      </c>
      <c r="E120" s="1" t="s">
        <v>1528</v>
      </c>
      <c r="F120" s="1" t="s">
        <v>1042</v>
      </c>
      <c r="G120" s="1" t="s">
        <v>768</v>
      </c>
      <c r="H120" s="1" t="s">
        <v>769</v>
      </c>
      <c r="I120" s="1" t="s">
        <v>1529</v>
      </c>
      <c r="J120" s="1" t="s">
        <v>30</v>
      </c>
      <c r="K120" s="1" t="s">
        <v>1530</v>
      </c>
      <c r="L120" s="1" t="s">
        <v>1530</v>
      </c>
      <c r="M120" s="1" t="s">
        <v>772</v>
      </c>
      <c r="N120" s="1" t="s">
        <v>772</v>
      </c>
      <c r="O120" s="1" t="s">
        <v>773</v>
      </c>
      <c r="P120" s="1" t="s">
        <v>774</v>
      </c>
      <c r="Q120" s="1" t="s">
        <v>775</v>
      </c>
      <c r="R120" s="1" t="s">
        <v>1531</v>
      </c>
      <c r="S120" s="1" t="s">
        <v>777</v>
      </c>
      <c r="T120" s="1" t="s">
        <v>778</v>
      </c>
      <c r="U120" s="1" t="s">
        <v>779</v>
      </c>
      <c r="V120" s="1" t="s">
        <v>979</v>
      </c>
    </row>
    <row r="121" s="1" customFormat="1" spans="1:22">
      <c r="A121" s="3">
        <v>22016543906</v>
      </c>
      <c r="B121" s="1" t="s">
        <v>1475</v>
      </c>
      <c r="C121" s="1" t="s">
        <v>1532</v>
      </c>
      <c r="D121" s="1" t="s">
        <v>1533</v>
      </c>
      <c r="E121" s="1" t="s">
        <v>1534</v>
      </c>
      <c r="F121" s="1" t="s">
        <v>1114</v>
      </c>
      <c r="G121" s="1" t="s">
        <v>768</v>
      </c>
      <c r="H121" s="1" t="s">
        <v>769</v>
      </c>
      <c r="I121" s="1" t="s">
        <v>1535</v>
      </c>
      <c r="J121" s="1" t="s">
        <v>30</v>
      </c>
      <c r="K121" s="1" t="s">
        <v>1536</v>
      </c>
      <c r="L121" s="1" t="s">
        <v>1536</v>
      </c>
      <c r="M121" s="1" t="s">
        <v>772</v>
      </c>
      <c r="N121" s="1" t="s">
        <v>772</v>
      </c>
      <c r="O121" s="1" t="s">
        <v>773</v>
      </c>
      <c r="P121" s="1" t="s">
        <v>774</v>
      </c>
      <c r="Q121" s="1" t="s">
        <v>775</v>
      </c>
      <c r="R121" s="1" t="s">
        <v>1537</v>
      </c>
      <c r="S121" s="1" t="s">
        <v>777</v>
      </c>
      <c r="T121" s="1" t="s">
        <v>778</v>
      </c>
      <c r="U121" s="1" t="s">
        <v>779</v>
      </c>
      <c r="V121" s="1" t="s">
        <v>840</v>
      </c>
    </row>
    <row r="122" s="1" customFormat="1" spans="1:22">
      <c r="A122" s="3">
        <v>999222003439487</v>
      </c>
      <c r="B122" s="1" t="s">
        <v>1306</v>
      </c>
      <c r="C122" s="1" t="s">
        <v>1538</v>
      </c>
      <c r="D122" s="1" t="s">
        <v>1539</v>
      </c>
      <c r="E122" s="1" t="s">
        <v>1540</v>
      </c>
      <c r="F122" s="1" t="s">
        <v>1168</v>
      </c>
      <c r="G122" s="1" t="s">
        <v>768</v>
      </c>
      <c r="H122" s="1" t="s">
        <v>769</v>
      </c>
      <c r="I122" s="1" t="s">
        <v>1541</v>
      </c>
      <c r="J122" s="1" t="s">
        <v>30</v>
      </c>
      <c r="K122" s="1" t="s">
        <v>1542</v>
      </c>
      <c r="L122" s="1" t="s">
        <v>1542</v>
      </c>
      <c r="M122" s="1" t="s">
        <v>772</v>
      </c>
      <c r="N122" s="1" t="s">
        <v>772</v>
      </c>
      <c r="O122" s="1" t="s">
        <v>773</v>
      </c>
      <c r="P122" s="1" t="s">
        <v>774</v>
      </c>
      <c r="Q122" s="1" t="s">
        <v>775</v>
      </c>
      <c r="R122" s="1" t="s">
        <v>1543</v>
      </c>
      <c r="S122" s="1" t="s">
        <v>777</v>
      </c>
      <c r="T122" s="1" t="s">
        <v>778</v>
      </c>
      <c r="U122" s="1" t="s">
        <v>779</v>
      </c>
      <c r="V122" s="1" t="s">
        <v>992</v>
      </c>
    </row>
    <row r="123" s="1" customFormat="1" spans="1:22">
      <c r="A123" s="3">
        <v>999221997669074</v>
      </c>
      <c r="B123" s="1" t="s">
        <v>1501</v>
      </c>
      <c r="C123" s="1" t="s">
        <v>1544</v>
      </c>
      <c r="D123" s="1" t="s">
        <v>1545</v>
      </c>
      <c r="E123" s="1" t="s">
        <v>1546</v>
      </c>
      <c r="F123" s="1" t="s">
        <v>1242</v>
      </c>
      <c r="G123" s="1" t="s">
        <v>768</v>
      </c>
      <c r="H123" s="1" t="s">
        <v>769</v>
      </c>
      <c r="I123" s="1" t="s">
        <v>1547</v>
      </c>
      <c r="J123" s="1" t="s">
        <v>30</v>
      </c>
      <c r="K123" s="1" t="s">
        <v>1548</v>
      </c>
      <c r="L123" s="1" t="s">
        <v>1548</v>
      </c>
      <c r="M123" s="1" t="s">
        <v>772</v>
      </c>
      <c r="N123" s="1" t="s">
        <v>772</v>
      </c>
      <c r="O123" s="1" t="s">
        <v>773</v>
      </c>
      <c r="P123" s="1" t="s">
        <v>774</v>
      </c>
      <c r="Q123" s="1" t="s">
        <v>775</v>
      </c>
      <c r="R123" s="1" t="s">
        <v>1549</v>
      </c>
      <c r="S123" s="1" t="s">
        <v>777</v>
      </c>
      <c r="T123" s="1" t="s">
        <v>778</v>
      </c>
      <c r="U123" s="1" t="s">
        <v>779</v>
      </c>
      <c r="V123" s="1" t="s">
        <v>992</v>
      </c>
    </row>
    <row r="124" s="1" customFormat="1" spans="1:22">
      <c r="A124" s="3">
        <v>21875706817</v>
      </c>
      <c r="B124" s="1" t="s">
        <v>1344</v>
      </c>
      <c r="C124" s="1" t="s">
        <v>1550</v>
      </c>
      <c r="D124" s="1" t="s">
        <v>1551</v>
      </c>
      <c r="E124" s="1" t="s">
        <v>1552</v>
      </c>
      <c r="F124" s="1" t="s">
        <v>764</v>
      </c>
      <c r="G124" s="1" t="s">
        <v>768</v>
      </c>
      <c r="H124" s="1" t="s">
        <v>769</v>
      </c>
      <c r="I124" s="1" t="s">
        <v>1553</v>
      </c>
      <c r="J124" s="1" t="s">
        <v>30</v>
      </c>
      <c r="K124" s="1" t="s">
        <v>1554</v>
      </c>
      <c r="L124" s="1" t="s">
        <v>1554</v>
      </c>
      <c r="M124" s="1" t="s">
        <v>772</v>
      </c>
      <c r="N124" s="1" t="s">
        <v>772</v>
      </c>
      <c r="O124" s="1" t="s">
        <v>773</v>
      </c>
      <c r="P124" s="1" t="s">
        <v>774</v>
      </c>
      <c r="Q124" s="1" t="s">
        <v>775</v>
      </c>
      <c r="R124" s="1" t="s">
        <v>1555</v>
      </c>
      <c r="S124" s="1" t="s">
        <v>777</v>
      </c>
      <c r="T124" s="1" t="s">
        <v>778</v>
      </c>
      <c r="U124" s="1" t="s">
        <v>779</v>
      </c>
      <c r="V124" s="1" t="s">
        <v>794</v>
      </c>
    </row>
    <row r="125" s="1" customFormat="1" spans="1:22">
      <c r="A125" s="3">
        <v>999222046762697</v>
      </c>
      <c r="B125" s="1" t="s">
        <v>1242</v>
      </c>
      <c r="C125" s="1" t="s">
        <v>1556</v>
      </c>
      <c r="D125" s="1" t="s">
        <v>1557</v>
      </c>
      <c r="E125" s="1" t="s">
        <v>1558</v>
      </c>
      <c r="F125" s="1" t="s">
        <v>1042</v>
      </c>
      <c r="G125" s="1" t="s">
        <v>768</v>
      </c>
      <c r="H125" s="1" t="s">
        <v>769</v>
      </c>
      <c r="I125" s="1" t="s">
        <v>1559</v>
      </c>
      <c r="J125" s="1" t="s">
        <v>30</v>
      </c>
      <c r="K125" s="1" t="s">
        <v>1560</v>
      </c>
      <c r="L125" s="1" t="s">
        <v>1560</v>
      </c>
      <c r="M125" s="1" t="s">
        <v>772</v>
      </c>
      <c r="N125" s="1" t="s">
        <v>772</v>
      </c>
      <c r="O125" s="1" t="s">
        <v>773</v>
      </c>
      <c r="P125" s="1" t="s">
        <v>774</v>
      </c>
      <c r="Q125" s="1" t="s">
        <v>775</v>
      </c>
      <c r="R125" s="1" t="s">
        <v>1561</v>
      </c>
      <c r="S125" s="1" t="s">
        <v>777</v>
      </c>
      <c r="T125" s="1" t="s">
        <v>778</v>
      </c>
      <c r="U125" s="1" t="s">
        <v>779</v>
      </c>
      <c r="V125" s="1" t="s">
        <v>992</v>
      </c>
    </row>
    <row r="126" s="1" customFormat="1" spans="1:22">
      <c r="A126" s="3">
        <v>999221926076129</v>
      </c>
      <c r="B126" s="1" t="s">
        <v>1562</v>
      </c>
      <c r="C126" s="1" t="s">
        <v>1563</v>
      </c>
      <c r="D126" s="1" t="s">
        <v>1564</v>
      </c>
      <c r="E126" s="1" t="s">
        <v>1565</v>
      </c>
      <c r="F126" s="1" t="s">
        <v>958</v>
      </c>
      <c r="G126" s="1" t="s">
        <v>768</v>
      </c>
      <c r="H126" s="1" t="s">
        <v>769</v>
      </c>
      <c r="I126" s="1" t="s">
        <v>1566</v>
      </c>
      <c r="J126" s="1" t="s">
        <v>30</v>
      </c>
      <c r="K126" s="1" t="s">
        <v>1567</v>
      </c>
      <c r="L126" s="1" t="s">
        <v>1567</v>
      </c>
      <c r="M126" s="1" t="s">
        <v>772</v>
      </c>
      <c r="N126" s="1" t="s">
        <v>772</v>
      </c>
      <c r="O126" s="1" t="s">
        <v>773</v>
      </c>
      <c r="P126" s="1" t="s">
        <v>774</v>
      </c>
      <c r="Q126" s="1" t="s">
        <v>775</v>
      </c>
      <c r="R126" s="1" t="s">
        <v>1568</v>
      </c>
      <c r="S126" s="1" t="s">
        <v>777</v>
      </c>
      <c r="T126" s="1" t="s">
        <v>778</v>
      </c>
      <c r="U126" s="1" t="s">
        <v>779</v>
      </c>
      <c r="V126" s="1" t="s">
        <v>840</v>
      </c>
    </row>
    <row r="127" s="1" customFormat="1" spans="1:22">
      <c r="A127" s="3">
        <v>999222045772080</v>
      </c>
      <c r="B127" s="1" t="s">
        <v>1242</v>
      </c>
      <c r="C127" s="1" t="s">
        <v>1569</v>
      </c>
      <c r="D127" s="1" t="s">
        <v>1570</v>
      </c>
      <c r="E127" s="1" t="s">
        <v>1571</v>
      </c>
      <c r="F127" s="1" t="s">
        <v>1114</v>
      </c>
      <c r="G127" s="1" t="s">
        <v>768</v>
      </c>
      <c r="H127" s="1" t="s">
        <v>769</v>
      </c>
      <c r="I127" s="1" t="s">
        <v>1572</v>
      </c>
      <c r="J127" s="1" t="s">
        <v>30</v>
      </c>
      <c r="K127" s="1" t="s">
        <v>1573</v>
      </c>
      <c r="L127" s="1" t="s">
        <v>1573</v>
      </c>
      <c r="M127" s="1" t="s">
        <v>772</v>
      </c>
      <c r="N127" s="1" t="s">
        <v>772</v>
      </c>
      <c r="O127" s="1" t="s">
        <v>773</v>
      </c>
      <c r="P127" s="1" t="s">
        <v>774</v>
      </c>
      <c r="Q127" s="1" t="s">
        <v>775</v>
      </c>
      <c r="R127" s="1" t="s">
        <v>1574</v>
      </c>
      <c r="S127" s="1" t="s">
        <v>777</v>
      </c>
      <c r="T127" s="1" t="s">
        <v>778</v>
      </c>
      <c r="U127" s="1" t="s">
        <v>779</v>
      </c>
      <c r="V127" s="1" t="s">
        <v>801</v>
      </c>
    </row>
    <row r="128" s="1" customFormat="1" spans="1:22">
      <c r="A128" s="3">
        <v>999222047807129</v>
      </c>
      <c r="B128" s="1" t="s">
        <v>1211</v>
      </c>
      <c r="C128" s="1" t="s">
        <v>1575</v>
      </c>
      <c r="D128" s="1" t="s">
        <v>1576</v>
      </c>
      <c r="E128" s="1" t="s">
        <v>1577</v>
      </c>
      <c r="F128" s="1" t="s">
        <v>1211</v>
      </c>
      <c r="G128" s="1" t="s">
        <v>768</v>
      </c>
      <c r="H128" s="1" t="s">
        <v>769</v>
      </c>
      <c r="I128" s="1" t="s">
        <v>1578</v>
      </c>
      <c r="J128" s="1" t="s">
        <v>30</v>
      </c>
      <c r="K128" s="1" t="s">
        <v>1579</v>
      </c>
      <c r="L128" s="1" t="s">
        <v>1579</v>
      </c>
      <c r="M128" s="1" t="s">
        <v>772</v>
      </c>
      <c r="N128" s="1" t="s">
        <v>772</v>
      </c>
      <c r="O128" s="1" t="s">
        <v>773</v>
      </c>
      <c r="P128" s="1" t="s">
        <v>774</v>
      </c>
      <c r="Q128" s="1" t="s">
        <v>775</v>
      </c>
      <c r="R128" s="1" t="s">
        <v>1580</v>
      </c>
      <c r="S128" s="1" t="s">
        <v>777</v>
      </c>
      <c r="T128" s="1" t="s">
        <v>778</v>
      </c>
      <c r="U128" s="1" t="s">
        <v>779</v>
      </c>
      <c r="V128" s="1" t="s">
        <v>826</v>
      </c>
    </row>
    <row r="129" s="1" customFormat="1" spans="1:22">
      <c r="A129" s="3">
        <v>999222023414895</v>
      </c>
      <c r="B129" s="1" t="s">
        <v>1249</v>
      </c>
      <c r="C129" s="1" t="s">
        <v>1581</v>
      </c>
      <c r="D129" s="1" t="s">
        <v>1582</v>
      </c>
      <c r="E129" s="1" t="s">
        <v>1583</v>
      </c>
      <c r="F129" s="1" t="s">
        <v>764</v>
      </c>
      <c r="G129" s="1" t="s">
        <v>768</v>
      </c>
      <c r="H129" s="1" t="s">
        <v>769</v>
      </c>
      <c r="I129" s="1" t="s">
        <v>1584</v>
      </c>
      <c r="J129" s="1" t="s">
        <v>30</v>
      </c>
      <c r="K129" s="1" t="s">
        <v>1585</v>
      </c>
      <c r="L129" s="1" t="s">
        <v>1585</v>
      </c>
      <c r="M129" s="1" t="s">
        <v>772</v>
      </c>
      <c r="N129" s="1" t="s">
        <v>772</v>
      </c>
      <c r="O129" s="1" t="s">
        <v>773</v>
      </c>
      <c r="P129" s="1" t="s">
        <v>774</v>
      </c>
      <c r="Q129" s="1" t="s">
        <v>775</v>
      </c>
      <c r="R129" s="1" t="s">
        <v>1586</v>
      </c>
      <c r="S129" s="1" t="s">
        <v>777</v>
      </c>
      <c r="T129" s="1" t="s">
        <v>778</v>
      </c>
      <c r="U129" s="1" t="s">
        <v>779</v>
      </c>
      <c r="V129" s="1" t="s">
        <v>840</v>
      </c>
    </row>
    <row r="130" s="1" customFormat="1" spans="1:22">
      <c r="A130" s="3">
        <v>999222044929553</v>
      </c>
      <c r="B130" s="1" t="s">
        <v>1242</v>
      </c>
      <c r="C130" s="1" t="s">
        <v>1587</v>
      </c>
      <c r="D130" s="1" t="s">
        <v>1588</v>
      </c>
      <c r="E130" s="1" t="s">
        <v>1589</v>
      </c>
      <c r="F130" s="1" t="s">
        <v>1114</v>
      </c>
      <c r="G130" s="1" t="s">
        <v>768</v>
      </c>
      <c r="H130" s="1" t="s">
        <v>769</v>
      </c>
      <c r="I130" s="1" t="s">
        <v>1590</v>
      </c>
      <c r="J130" s="1" t="s">
        <v>30</v>
      </c>
      <c r="K130" s="1" t="s">
        <v>1591</v>
      </c>
      <c r="L130" s="1" t="s">
        <v>1591</v>
      </c>
      <c r="M130" s="1" t="s">
        <v>772</v>
      </c>
      <c r="N130" s="1" t="s">
        <v>772</v>
      </c>
      <c r="O130" s="1" t="s">
        <v>773</v>
      </c>
      <c r="P130" s="1" t="s">
        <v>774</v>
      </c>
      <c r="Q130" s="1" t="s">
        <v>775</v>
      </c>
      <c r="R130" s="1" t="s">
        <v>1592</v>
      </c>
      <c r="S130" s="1" t="s">
        <v>777</v>
      </c>
      <c r="T130" s="1" t="s">
        <v>778</v>
      </c>
      <c r="U130" s="1" t="s">
        <v>779</v>
      </c>
      <c r="V130" s="1" t="s">
        <v>1440</v>
      </c>
    </row>
    <row r="131" s="1" customFormat="1" spans="1:22">
      <c r="A131" s="3">
        <v>999222042876905</v>
      </c>
      <c r="B131" s="1" t="s">
        <v>1242</v>
      </c>
      <c r="C131" s="1" t="s">
        <v>1593</v>
      </c>
      <c r="D131" s="1" t="s">
        <v>1594</v>
      </c>
      <c r="E131" s="1" t="s">
        <v>1595</v>
      </c>
      <c r="F131" s="1" t="s">
        <v>1114</v>
      </c>
      <c r="G131" s="1" t="s">
        <v>768</v>
      </c>
      <c r="H131" s="1" t="s">
        <v>769</v>
      </c>
      <c r="I131" s="1" t="s">
        <v>1596</v>
      </c>
      <c r="J131" s="1" t="s">
        <v>30</v>
      </c>
      <c r="K131" s="1" t="s">
        <v>1597</v>
      </c>
      <c r="L131" s="1" t="s">
        <v>1597</v>
      </c>
      <c r="M131" s="1" t="s">
        <v>772</v>
      </c>
      <c r="N131" s="1" t="s">
        <v>772</v>
      </c>
      <c r="O131" s="1" t="s">
        <v>773</v>
      </c>
      <c r="P131" s="1" t="s">
        <v>774</v>
      </c>
      <c r="Q131" s="1" t="s">
        <v>775</v>
      </c>
      <c r="R131" s="1" t="s">
        <v>1598</v>
      </c>
      <c r="S131" s="1" t="s">
        <v>777</v>
      </c>
      <c r="T131" s="1" t="s">
        <v>778</v>
      </c>
      <c r="U131" s="1" t="s">
        <v>779</v>
      </c>
      <c r="V131" s="1" t="s">
        <v>794</v>
      </c>
    </row>
    <row r="132" s="1" customFormat="1" spans="1:22">
      <c r="A132" s="3">
        <v>999222014965452</v>
      </c>
      <c r="B132" s="1" t="s">
        <v>1218</v>
      </c>
      <c r="C132" s="1" t="s">
        <v>1599</v>
      </c>
      <c r="D132" s="1" t="s">
        <v>1594</v>
      </c>
      <c r="E132" s="1" t="s">
        <v>1600</v>
      </c>
      <c r="F132" s="1" t="s">
        <v>1242</v>
      </c>
      <c r="G132" s="1" t="s">
        <v>768</v>
      </c>
      <c r="H132" s="1" t="s">
        <v>769</v>
      </c>
      <c r="I132" s="1" t="s">
        <v>1601</v>
      </c>
      <c r="J132" s="1" t="s">
        <v>30</v>
      </c>
      <c r="K132" s="1" t="s">
        <v>1602</v>
      </c>
      <c r="L132" s="1" t="s">
        <v>1602</v>
      </c>
      <c r="M132" s="1" t="s">
        <v>772</v>
      </c>
      <c r="N132" s="1" t="s">
        <v>772</v>
      </c>
      <c r="O132" s="1" t="s">
        <v>773</v>
      </c>
      <c r="P132" s="1" t="s">
        <v>774</v>
      </c>
      <c r="Q132" s="1" t="s">
        <v>775</v>
      </c>
      <c r="R132" s="1" t="s">
        <v>1603</v>
      </c>
      <c r="S132" s="1" t="s">
        <v>777</v>
      </c>
      <c r="T132" s="1" t="s">
        <v>778</v>
      </c>
      <c r="U132" s="1" t="s">
        <v>779</v>
      </c>
      <c r="V132" s="1" t="s">
        <v>794</v>
      </c>
    </row>
    <row r="133" s="1" customFormat="1" spans="1:22">
      <c r="A133" s="3">
        <v>999222039189693</v>
      </c>
      <c r="B133" s="1" t="s">
        <v>1242</v>
      </c>
      <c r="C133" s="1" t="s">
        <v>1604</v>
      </c>
      <c r="D133" s="1" t="s">
        <v>1605</v>
      </c>
      <c r="E133" s="1" t="s">
        <v>1606</v>
      </c>
      <c r="F133" s="1" t="s">
        <v>764</v>
      </c>
      <c r="G133" s="1" t="s">
        <v>768</v>
      </c>
      <c r="H133" s="1" t="s">
        <v>769</v>
      </c>
      <c r="I133" s="1" t="s">
        <v>1607</v>
      </c>
      <c r="J133" s="1" t="s">
        <v>30</v>
      </c>
      <c r="K133" s="1" t="s">
        <v>1608</v>
      </c>
      <c r="L133" s="1" t="s">
        <v>1608</v>
      </c>
      <c r="M133" s="1" t="s">
        <v>772</v>
      </c>
      <c r="N133" s="1" t="s">
        <v>772</v>
      </c>
      <c r="O133" s="1" t="s">
        <v>773</v>
      </c>
      <c r="P133" s="1" t="s">
        <v>774</v>
      </c>
      <c r="Q133" s="1" t="s">
        <v>775</v>
      </c>
      <c r="R133" s="1" t="s">
        <v>1609</v>
      </c>
      <c r="S133" s="1" t="s">
        <v>777</v>
      </c>
      <c r="T133" s="1" t="s">
        <v>778</v>
      </c>
      <c r="U133" s="1" t="s">
        <v>779</v>
      </c>
      <c r="V133" s="1" t="s">
        <v>1610</v>
      </c>
    </row>
    <row r="134" s="1" customFormat="1" spans="1:22">
      <c r="A134" s="3">
        <v>999222017569750</v>
      </c>
      <c r="B134" s="1" t="s">
        <v>1475</v>
      </c>
      <c r="C134" s="1" t="s">
        <v>1611</v>
      </c>
      <c r="D134" s="1" t="s">
        <v>1612</v>
      </c>
      <c r="E134" s="1" t="s">
        <v>1613</v>
      </c>
      <c r="F134" s="1" t="s">
        <v>764</v>
      </c>
      <c r="G134" s="1" t="s">
        <v>768</v>
      </c>
      <c r="H134" s="1" t="s">
        <v>769</v>
      </c>
      <c r="I134" s="1" t="s">
        <v>1614</v>
      </c>
      <c r="J134" s="1" t="s">
        <v>30</v>
      </c>
      <c r="K134" s="1" t="s">
        <v>1615</v>
      </c>
      <c r="L134" s="1" t="s">
        <v>1615</v>
      </c>
      <c r="M134" s="1" t="s">
        <v>772</v>
      </c>
      <c r="N134" s="1" t="s">
        <v>772</v>
      </c>
      <c r="O134" s="1" t="s">
        <v>773</v>
      </c>
      <c r="P134" s="1" t="s">
        <v>774</v>
      </c>
      <c r="Q134" s="1" t="s">
        <v>775</v>
      </c>
      <c r="R134" s="1" t="s">
        <v>1616</v>
      </c>
      <c r="S134" s="1" t="s">
        <v>777</v>
      </c>
      <c r="T134" s="1" t="s">
        <v>778</v>
      </c>
      <c r="U134" s="1" t="s">
        <v>779</v>
      </c>
      <c r="V134" s="1" t="s">
        <v>801</v>
      </c>
    </row>
    <row r="135" s="1" customFormat="1" spans="1:22">
      <c r="A135" s="3">
        <v>21846670448</v>
      </c>
      <c r="B135" s="1" t="s">
        <v>1617</v>
      </c>
      <c r="C135" s="1" t="s">
        <v>1618</v>
      </c>
      <c r="D135" s="1" t="s">
        <v>1619</v>
      </c>
      <c r="E135" s="1" t="s">
        <v>1620</v>
      </c>
      <c r="F135" s="1" t="s">
        <v>1211</v>
      </c>
      <c r="G135" s="1" t="s">
        <v>768</v>
      </c>
      <c r="H135" s="1" t="s">
        <v>769</v>
      </c>
      <c r="I135" s="1" t="s">
        <v>1621</v>
      </c>
      <c r="J135" s="1" t="s">
        <v>30</v>
      </c>
      <c r="K135" s="1" t="s">
        <v>1622</v>
      </c>
      <c r="L135" s="1" t="s">
        <v>1622</v>
      </c>
      <c r="M135" s="1" t="s">
        <v>772</v>
      </c>
      <c r="N135" s="1" t="s">
        <v>772</v>
      </c>
      <c r="O135" s="1" t="s">
        <v>773</v>
      </c>
      <c r="P135" s="1" t="s">
        <v>774</v>
      </c>
      <c r="Q135" s="1" t="s">
        <v>775</v>
      </c>
      <c r="R135" s="1" t="s">
        <v>1623</v>
      </c>
      <c r="S135" s="1" t="s">
        <v>777</v>
      </c>
      <c r="T135" s="1" t="s">
        <v>778</v>
      </c>
      <c r="U135" s="1" t="s">
        <v>779</v>
      </c>
      <c r="V135" s="1" t="s">
        <v>971</v>
      </c>
    </row>
    <row r="136" s="1" customFormat="1" spans="1:22">
      <c r="A136" s="3">
        <v>999222050837770</v>
      </c>
      <c r="B136" s="1" t="s">
        <v>1211</v>
      </c>
      <c r="C136" s="1" t="s">
        <v>1624</v>
      </c>
      <c r="D136" s="1" t="s">
        <v>1625</v>
      </c>
      <c r="E136" s="1" t="s">
        <v>1626</v>
      </c>
      <c r="F136" s="1" t="s">
        <v>1211</v>
      </c>
      <c r="G136" s="1" t="s">
        <v>768</v>
      </c>
      <c r="H136" s="1" t="s">
        <v>769</v>
      </c>
      <c r="I136" s="1" t="s">
        <v>1627</v>
      </c>
      <c r="J136" s="1" t="s">
        <v>30</v>
      </c>
      <c r="K136" s="1" t="s">
        <v>1628</v>
      </c>
      <c r="L136" s="1" t="s">
        <v>1628</v>
      </c>
      <c r="M136" s="1" t="s">
        <v>772</v>
      </c>
      <c r="N136" s="1" t="s">
        <v>772</v>
      </c>
      <c r="O136" s="1" t="s">
        <v>773</v>
      </c>
      <c r="P136" s="1" t="s">
        <v>774</v>
      </c>
      <c r="Q136" s="1" t="s">
        <v>775</v>
      </c>
      <c r="R136" s="1" t="s">
        <v>1629</v>
      </c>
      <c r="S136" s="1" t="s">
        <v>777</v>
      </c>
      <c r="T136" s="1" t="s">
        <v>778</v>
      </c>
      <c r="U136" s="1" t="s">
        <v>779</v>
      </c>
      <c r="V136" s="1" t="s">
        <v>992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2023-01-10T02:14:00Z</dcterms:created>
  <dcterms:modified xsi:type="dcterms:W3CDTF">2023-01-10T02:24:12Z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D20FD6FFE8E849A680DAE0B25EEFA317</vt:lpwstr>
  </property>
  <property fmtid="{D5CDD505-2E9C-101B-9397-08002B2CF9AE}" pid="3" name="KSOProductBuildVer">
    <vt:lpwstr>2052-11.1.0.12980</vt:lpwstr>
  </property>
</Properties>
</file>