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Sheet1" sheetId="1" r:id="rId1"/>
    <sheet name="Sheet2" sheetId="2" r:id="rId2"/>
    <sheet name="HKD" sheetId="3" r:id="rId3"/>
    <sheet name="CNY" sheetId="4" r:id="rId4"/>
    <sheet name="HOP" sheetId="5" r:id="rId5"/>
  </sheets>
  <definedNames>
    <definedName name="_xlnm._FilterDatabase" localSheetId="2" hidden="1">HKD!$A$1:$X$237</definedName>
  </definedNames>
  <calcPr calcId="144525"/>
</workbook>
</file>

<file path=xl/sharedStrings.xml><?xml version="1.0" encoding="utf-8"?>
<sst xmlns="http://schemas.openxmlformats.org/spreadsheetml/2006/main" count="7826" uniqueCount="2621">
  <si>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</si>
  <si>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</si>
  <si>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</si>
  <si>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</si>
  <si>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</si>
  <si>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</si>
  <si>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</si>
  <si>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</si>
  <si>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</si>
  <si>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</si>
  <si>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</si>
  <si>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</si>
  <si>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</si>
  <si>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</si>
  <si>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</si>
  <si>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</si>
  <si>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</si>
  <si>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</si>
  <si>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</si>
  <si>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</si>
  <si>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</si>
  <si>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</si>
  <si>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</si>
  <si>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</si>
  <si>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</si>
  <si>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21180522506	</t>
  </si>
  <si>
    <t>Ctrip</t>
  </si>
  <si>
    <t>正常</t>
  </si>
  <si>
    <t>[曼谷]Cross氛围曼谷素坤逸酒店(Cross Vibe Bangkok Sukhumvit)(55270406)</t>
  </si>
  <si>
    <t>高级房（双床）&lt;2人入住&gt;&lt;不退款&gt;</t>
  </si>
  <si>
    <t>HKD</t>
  </si>
  <si>
    <t>NG/CHAI HOONG</t>
  </si>
  <si>
    <t>CA13030230111HKD</t>
  </si>
  <si>
    <t>未提现</t>
  </si>
  <si>
    <t>携程开票</t>
  </si>
  <si>
    <t xml:space="preserve">	</t>
  </si>
  <si>
    <t xml:space="preserve">117423706	</t>
  </si>
  <si>
    <t xml:space="preserve">21209546023	</t>
  </si>
  <si>
    <t>[曼谷]诺富特暹罗广场酒店 (SHA Plus+)(Novotel Bangkok on Siam Square (SHA Plus+))(55320613)</t>
  </si>
  <si>
    <t>高级房&lt;2人入住&gt;&lt;不退款&gt;</t>
  </si>
  <si>
    <t>Wong/Wai Shing Eric</t>
  </si>
  <si>
    <t xml:space="preserve">2712052	</t>
  </si>
  <si>
    <t xml:space="preserve">859329	</t>
  </si>
  <si>
    <t xml:space="preserve">21464136139	</t>
  </si>
  <si>
    <t>[维也纳]维也纳爱米迪亚贝斯特韦斯特优质酒店(Best Western Plus Amedia Wien)(55346038)</t>
  </si>
  <si>
    <t>标准双人房&lt;2人入住&gt;&lt;不退款&gt;</t>
  </si>
  <si>
    <t>Dawson/Tyson Scott,Herrera/Sayaka Jesica</t>
  </si>
  <si>
    <t xml:space="preserve">21493267188	</t>
  </si>
  <si>
    <t>[新加坡]新加坡卡尔登酒店(Carlton Hotel Singapore)(55851906)</t>
  </si>
  <si>
    <t>豪华特大床房&lt;2人入住&gt;&lt;不退款&gt;&lt;早餐&gt;</t>
  </si>
  <si>
    <t>YEU/JIHYEUN</t>
  </si>
  <si>
    <t>取消</t>
  </si>
  <si>
    <t xml:space="preserve">21782874091	</t>
  </si>
  <si>
    <t>[宿务]宿务文华大酒店(Mandarin Plaza Hotel)(55320556)</t>
  </si>
  <si>
    <t>高级房-2张单人床&lt;2人入住&gt;&lt;不退款&gt;</t>
  </si>
  <si>
    <t>WILWAYCO/JILL PRINCESS</t>
  </si>
  <si>
    <t xml:space="preserve">2793538	</t>
  </si>
  <si>
    <t xml:space="preserve">acknowledge	</t>
  </si>
  <si>
    <t xml:space="preserve">999221857605065	</t>
  </si>
  <si>
    <t>[希登梅多斯]The Welk by Vacation Club Rentals(70393836)</t>
  </si>
  <si>
    <t>绿化别墅一卧套房&lt;2人入住&gt;&lt;不退款&gt;</t>
  </si>
  <si>
    <t>HONG/YAN,TAN/QIAO</t>
  </si>
  <si>
    <t xml:space="preserve">2852859	</t>
  </si>
  <si>
    <t xml:space="preserve">121384792	</t>
  </si>
  <si>
    <t xml:space="preserve">999221859385371	</t>
  </si>
  <si>
    <t>[檀香山]阿洛希拉尼威基基海滩度假村('Alohilani Resort Waikiki Beach)(55862069)</t>
  </si>
  <si>
    <t>客房, 2 张大床, 海景&lt;2人入住&gt;&lt;不退款&gt;</t>
  </si>
  <si>
    <t>Ling/Albert</t>
  </si>
  <si>
    <t xml:space="preserve">2855627	</t>
  </si>
  <si>
    <t xml:space="preserve">21859854905	</t>
  </si>
  <si>
    <t>[曼谷]曼谷素坤逸11号巷美居酒店(Mercure Bangkok Sukhumvit 11)(55478167)</t>
  </si>
  <si>
    <t>riley/mark</t>
  </si>
  <si>
    <t xml:space="preserve">2855922	</t>
  </si>
  <si>
    <t xml:space="preserve">21864259511	</t>
  </si>
  <si>
    <t>[曼谷]曼谷素坤逸十一酒店 (SHA Extra Plus)(Eleven Hotel Bangkok Sukhumvit 11 (SHA Extra Plus))(95084404)</t>
  </si>
  <si>
    <t>家庭房（双层床）&lt;2人入住&gt;&lt;不退款&gt;&lt;早餐&gt;</t>
  </si>
  <si>
    <t>FUNG/TSZ YAN</t>
  </si>
  <si>
    <t xml:space="preserve">2857557	</t>
  </si>
  <si>
    <t xml:space="preserve">33743	</t>
  </si>
  <si>
    <t xml:space="preserve">999221876277308	</t>
  </si>
  <si>
    <t>[都柏林]奥康奈尔桥阿灵顿酒店(Arlington Hotel O'Connell Bridge)(89918075)</t>
  </si>
  <si>
    <t>双床房&lt;2人入住&gt;&lt;不退款&gt;</t>
  </si>
  <si>
    <t>Murphy/Declan</t>
  </si>
  <si>
    <t xml:space="preserve">2861623	</t>
  </si>
  <si>
    <t xml:space="preserve">21890433361	</t>
  </si>
  <si>
    <t>[曼谷]曼谷阿文苏昆维特酒店(Avani Sukhumvit Bangkok)(70165254)</t>
  </si>
  <si>
    <t>阿瓦尼客房&lt;2人入住&gt;&lt;不退款&gt;&lt;早餐&gt;</t>
  </si>
  <si>
    <t>YANG/TSAOHSIANG</t>
  </si>
  <si>
    <t xml:space="preserve">2865845	</t>
  </si>
  <si>
    <t xml:space="preserve">442948	</t>
  </si>
  <si>
    <t xml:space="preserve">999221891422710	</t>
  </si>
  <si>
    <t>[伯明翰]贝尔特伯明翰酒店(Pentahotel Birmingham)(55426508)</t>
  </si>
  <si>
    <t>贝尔特标准房&lt;2人入住&gt;&lt;不退款&gt;</t>
  </si>
  <si>
    <t>Angus/Barry</t>
  </si>
  <si>
    <t xml:space="preserve">2866105	</t>
  </si>
  <si>
    <t xml:space="preserve">121604040	</t>
  </si>
  <si>
    <t xml:space="preserve">21892211833	</t>
  </si>
  <si>
    <t>[斯里巴加湾市]汶萊丽筠酒店(Radisson Hotel Brunei Darussalam)(55289732)</t>
  </si>
  <si>
    <t>KRISTINA/YENNY</t>
  </si>
  <si>
    <t xml:space="preserve">2866352	</t>
  </si>
  <si>
    <t xml:space="preserve">543055	</t>
  </si>
  <si>
    <t xml:space="preserve">999221893497538	</t>
  </si>
  <si>
    <t>[多哈]多哈W酒店(W Doha)(60467219)</t>
  </si>
  <si>
    <t>壮观城景特大床房&lt;2人入住&gt;&lt;不退款&gt;</t>
  </si>
  <si>
    <t>Abu Hlayel/Omar</t>
  </si>
  <si>
    <t xml:space="preserve">2866717	</t>
  </si>
  <si>
    <t xml:space="preserve">89163596	</t>
  </si>
  <si>
    <t xml:space="preserve">999221893883646	</t>
  </si>
  <si>
    <t>[柏林]玛丽蒂姆柏林普洛艾特酒店(Maritim proArte Hotel Berlin)(55831917)</t>
  </si>
  <si>
    <t>经典双人房&lt;2人入住&gt;&lt;不退款&gt;</t>
  </si>
  <si>
    <t>LI/YUANG</t>
  </si>
  <si>
    <t xml:space="preserve">2866902	</t>
  </si>
  <si>
    <t xml:space="preserve">999221901718775	</t>
  </si>
  <si>
    <t>[大邱]大邱新格兰德酒店(New Grand Hotel)(77372228)</t>
  </si>
  <si>
    <t>Drapeau/Julie</t>
  </si>
  <si>
    <t xml:space="preserve">2868865	</t>
  </si>
  <si>
    <t xml:space="preserve">1423106289	</t>
  </si>
  <si>
    <t xml:space="preserve">21904678259	</t>
  </si>
  <si>
    <t>[兰卡威]四季度假酒店(Four Seasons Resort Langkawi)(55895767)</t>
  </si>
  <si>
    <t>园景楼上楼阁&lt;2人入住&gt;&lt;不退款&gt;&lt;早餐&gt;</t>
  </si>
  <si>
    <t>LE/HONG BICH</t>
  </si>
  <si>
    <t xml:space="preserve">2869502	</t>
  </si>
  <si>
    <t xml:space="preserve">2377799	</t>
  </si>
  <si>
    <t xml:space="preserve">999221905458177	</t>
  </si>
  <si>
    <t>[拉斯维加斯]亚历克西斯公园全套房度假村(Alexis Park All Suite Resort)(55707884)</t>
  </si>
  <si>
    <t>长住两张双人床房&lt;2人入住&gt;&lt;不退款&gt;</t>
  </si>
  <si>
    <t>Xiao/Tao,ZHOU/YANNA,LI/ZHAO</t>
  </si>
  <si>
    <t xml:space="preserve">2869648	</t>
  </si>
  <si>
    <t xml:space="preserve">121688301	</t>
  </si>
  <si>
    <t xml:space="preserve">999221905940333	</t>
  </si>
  <si>
    <t>[里约热内卢]欧神诺科帕卡巴纳酒店(Oceano Copacabana Hotel)(70393855)</t>
  </si>
  <si>
    <t>标准间&lt;2人入住&gt;&lt;不退款&gt;&lt;早餐&gt;</t>
  </si>
  <si>
    <t>Do Nascimento De Oliveira/Selma Izaias</t>
  </si>
  <si>
    <t xml:space="preserve">2869769	</t>
  </si>
  <si>
    <t xml:space="preserve">67545494	</t>
  </si>
  <si>
    <t xml:space="preserve">999221906598225	</t>
  </si>
  <si>
    <t>[盐湖城]盐湖城机场西假日酒店(Holiday Inn Salt Lake City - Airport West, an IHG Hotel)(55329389)</t>
  </si>
  <si>
    <t>特大床房&lt;2人入住&gt;&lt;不退款&gt;</t>
  </si>
  <si>
    <t>CHEN/JUNYUAN</t>
  </si>
  <si>
    <t xml:space="preserve">2870065	</t>
  </si>
  <si>
    <t xml:space="preserve">45936123	</t>
  </si>
  <si>
    <t xml:space="preserve">999221911840937	</t>
  </si>
  <si>
    <t>[拉斯维加斯]博尔德公路长角酒店(Longhorn Boulder Highway)(91812179)</t>
  </si>
  <si>
    <t>2张双人床房&lt;2人入住&gt;&lt;不退款&gt;</t>
  </si>
  <si>
    <t>Christensen/John</t>
  </si>
  <si>
    <t xml:space="preserve">2871774	</t>
  </si>
  <si>
    <t xml:space="preserve">1423867635	</t>
  </si>
  <si>
    <t xml:space="preserve">999221923158972	</t>
  </si>
  <si>
    <t>[特伦托]NH兰托酒店(NH Trento)(55720326)</t>
  </si>
  <si>
    <t>标准房&lt;2人入住&gt;&lt;不退款&gt;</t>
  </si>
  <si>
    <t>Rossi/Claudio</t>
  </si>
  <si>
    <t xml:space="preserve">2874183	</t>
  </si>
  <si>
    <t xml:space="preserve">999221927106002	</t>
  </si>
  <si>
    <t>[拉斯维加斯]皇宫站娱乐场酒店(Palace Station Hotel and Casino)(55666056)</t>
  </si>
  <si>
    <t>城景至尊特大床房（新装修）&lt;2人入住&gt;&lt;不退款&gt;</t>
  </si>
  <si>
    <t>SHIM/JONGHYUN</t>
  </si>
  <si>
    <t xml:space="preserve">2874891	</t>
  </si>
  <si>
    <t xml:space="preserve">822MwanLWf	</t>
  </si>
  <si>
    <t xml:space="preserve">999221933020475	</t>
  </si>
  <si>
    <t>[新山]新山阿玛瑞度假酒店(Amari Johor Bahru)(55694736)</t>
  </si>
  <si>
    <t>高级特大床房&lt;2人入住&gt;&lt;不退款&gt;&lt;早餐&gt;</t>
  </si>
  <si>
    <t>AIN/NUREEN</t>
  </si>
  <si>
    <t xml:space="preserve">2876843	</t>
  </si>
  <si>
    <t>77251SE127634</t>
  </si>
  <si>
    <t>77251SE127636</t>
  </si>
  <si>
    <t xml:space="preserve">77251SE127635	</t>
  </si>
  <si>
    <t xml:space="preserve">999221933741222	</t>
  </si>
  <si>
    <t>[曼谷]曼谷香格里拉大酒店 (SHA Extra Plus)(Shangri-La Bangkok)(55944616)</t>
  </si>
  <si>
    <t>奢华客房&lt;2人入住&gt;&lt;不退款&gt;&lt;早餐&gt;</t>
  </si>
  <si>
    <t>Kirk/Richard</t>
  </si>
  <si>
    <t xml:space="preserve">2877330	</t>
  </si>
  <si>
    <t xml:space="preserve">999221937262828	</t>
  </si>
  <si>
    <t>[拉斯维加斯]奥尔良娱乐场酒店(The Orleans Hotel &amp; Casino)(55281192)</t>
  </si>
  <si>
    <t>豪华特大床房&lt;2人入住&gt;&lt;不退款&gt;</t>
  </si>
  <si>
    <t>Lee/Stacy S</t>
  </si>
  <si>
    <t xml:space="preserve">2878513	</t>
  </si>
  <si>
    <t xml:space="preserve">121840775	</t>
  </si>
  <si>
    <t xml:space="preserve">999221956148293	</t>
  </si>
  <si>
    <t>[布达佩斯]因帕索时尚酒店(Impulso Fashion Hotel)(55281277)</t>
  </si>
  <si>
    <t>舒适房&lt;2人入住&gt;&lt;不退款&gt;</t>
  </si>
  <si>
    <t>Nahshonov/Yelena</t>
  </si>
  <si>
    <t xml:space="preserve">2885090	</t>
  </si>
  <si>
    <t xml:space="preserve">1425875275	</t>
  </si>
  <si>
    <t xml:space="preserve">999221956205564	</t>
  </si>
  <si>
    <t>[威廉堡]亚历山大酒店(Alexandra Hotel)(55680525)</t>
  </si>
  <si>
    <t>经典双人房&lt;2人入住&gt;&lt;不退款&gt;&lt;早餐&gt;</t>
  </si>
  <si>
    <t>Tam/Ka Ki,LEUNG/WING YEE</t>
  </si>
  <si>
    <t xml:space="preserve">2885159	</t>
  </si>
  <si>
    <t xml:space="preserve">RL30663551	</t>
  </si>
  <si>
    <t xml:space="preserve">999221962058774	</t>
  </si>
  <si>
    <t>[拉斯维加斯]拉斯维加斯丽笙金银岛娱乐场酒店(Treasure Island – TI Las Vegas Hotel  &amp; Casino, a Radisson Hotel)(60480387)</t>
  </si>
  <si>
    <t>客房（入住时确定房型）&lt;2人入住&gt;&lt;不退款&gt;</t>
  </si>
  <si>
    <t>HAMMER/JOHN</t>
  </si>
  <si>
    <t xml:space="preserve">2886775	</t>
  </si>
  <si>
    <t>退单</t>
  </si>
  <si>
    <t xml:space="preserve">999221962788949	</t>
  </si>
  <si>
    <t>[吉隆坡]吉隆坡美利亚酒店(Meliá Kuala Lumpur)(55665890)</t>
  </si>
  <si>
    <t>美利亚房&lt;2人入住&gt;&lt;不退款&gt;</t>
  </si>
  <si>
    <t>SOON/NATASHA</t>
  </si>
  <si>
    <t xml:space="preserve">2887328	</t>
  </si>
  <si>
    <t xml:space="preserve">999221968770408	</t>
  </si>
  <si>
    <t>[纽约]帕布里克伊恩施拉格酒店(PUBLIC, an Ian Schrager hotel)(55745360)</t>
  </si>
  <si>
    <t>大床房&lt;2人入住&gt;</t>
  </si>
  <si>
    <t>ZHU/MIAOER,WU/YUE</t>
  </si>
  <si>
    <t xml:space="preserve">2889250	</t>
  </si>
  <si>
    <t xml:space="preserve">999221969702900	</t>
  </si>
  <si>
    <t>[洛杉矶]卡拉明哥游客牧场和海滩俱乐部度假村(Calamigos Guest Ranch and Beach Club)(70392930)</t>
  </si>
  <si>
    <t>高级私人别墅&lt;2人入住&gt;&lt;不退款&gt;</t>
  </si>
  <si>
    <t>Wood/Eric Lucas</t>
  </si>
  <si>
    <t xml:space="preserve">2889896	</t>
  </si>
  <si>
    <t xml:space="preserve">-1426747125	</t>
  </si>
  <si>
    <t xml:space="preserve">999221976345848	</t>
  </si>
  <si>
    <t>[雪邦]国际机场 KLIA-KLIA2途恩酒店(Tune Hotel KLIA-KLIA2)(60514018)</t>
  </si>
  <si>
    <t>标准双床房&lt;2人入住&gt;&lt;不退款&gt;</t>
  </si>
  <si>
    <t>ONG/WEI SHAN RENARD</t>
  </si>
  <si>
    <t xml:space="preserve">2892396	</t>
  </si>
  <si>
    <t xml:space="preserve">168478006	</t>
  </si>
  <si>
    <t xml:space="preserve">999221980389133	</t>
  </si>
  <si>
    <t>[卡姆登]斯文顿酒店(Swinton Hotel)(95387717)</t>
  </si>
  <si>
    <t>双人房&lt;2人入住&gt;&lt;不退款&gt;</t>
  </si>
  <si>
    <t>LEE/SEOYOUNG</t>
  </si>
  <si>
    <t xml:space="preserve">2893376	</t>
  </si>
  <si>
    <t xml:space="preserve">1427473623	</t>
  </si>
  <si>
    <t xml:space="preserve">999221980533401	</t>
  </si>
  <si>
    <t>[华盛顿]特区市区舒适酒店及会议中心(Comfort Inn Downtown DC/Convention Center)(91547147)</t>
  </si>
  <si>
    <t>大号床房&lt;2人入住&gt;&lt;不退款&gt;&lt;早餐&gt;</t>
  </si>
  <si>
    <t>SER/JUNHO</t>
  </si>
  <si>
    <t xml:space="preserve">2893427	</t>
  </si>
  <si>
    <t xml:space="preserve">999221981906479	</t>
  </si>
  <si>
    <t>[迈阿密]迈阿密财富之家套房公寓式酒店(Fortune House Hotel Suites)(55599032)</t>
  </si>
  <si>
    <t>标准一卧室套房 - 带阳台&lt;2人入住&gt;&lt;不退款&gt;</t>
  </si>
  <si>
    <t>CHINGCHE/CHI,SHIAHE/LIN</t>
  </si>
  <si>
    <t xml:space="preserve">2894013	</t>
  </si>
  <si>
    <t xml:space="preserve">1427525173	</t>
  </si>
  <si>
    <t xml:space="preserve">21983064062	</t>
  </si>
  <si>
    <t>[吉隆坡]吉隆坡四季酒店(Four Seasons Hotel Kuala Lumpur)(55542782)</t>
  </si>
  <si>
    <t>两卧室豪华公寓&lt;4人入住&gt;&lt;不退款&gt;&lt;早餐&gt;</t>
  </si>
  <si>
    <t>PERLITA/SIMONLUAN,LU/XIZHEN,CHEN/CUIPING,JASON/JOE</t>
  </si>
  <si>
    <t xml:space="preserve">2894681	</t>
  </si>
  <si>
    <t xml:space="preserve">999221983294746	</t>
  </si>
  <si>
    <t>Hawkins/Tony</t>
  </si>
  <si>
    <t xml:space="preserve">2894852	</t>
  </si>
  <si>
    <t xml:space="preserve">122137479	</t>
  </si>
  <si>
    <t xml:space="preserve">999221989392726	</t>
  </si>
  <si>
    <t>[爱丁堡]爱丁堡西区希尔顿欢朋酒店(Hampton by Hilton Edinburgh West End)(55707895)</t>
  </si>
  <si>
    <t>双床房&lt;2人入住&gt;&lt;不退款&gt;&lt;早餐&gt;</t>
  </si>
  <si>
    <t>ZHU/YIHONG,Xiaohan/Wang</t>
  </si>
  <si>
    <t xml:space="preserve">2896703	</t>
  </si>
  <si>
    <t xml:space="preserve">999221989728367	</t>
  </si>
  <si>
    <t>[迈阿密海滩]柏克莱海岸酒店(Berkeley Shore Hotel)(70394811)</t>
  </si>
  <si>
    <t>标准房(特大床)&lt;2人入住&gt;&lt;不退款&gt;</t>
  </si>
  <si>
    <t>Beraldi/Marisa Lombello</t>
  </si>
  <si>
    <t xml:space="preserve">2896868	</t>
  </si>
  <si>
    <t xml:space="preserve">122193543	</t>
  </si>
  <si>
    <t xml:space="preserve">999221990688100	</t>
  </si>
  <si>
    <t>[夸垂寇思]毛里求斯瑞僖敦度假村(The Residence Mauritius)(55653313)</t>
  </si>
  <si>
    <t>殖民风格园景房&lt;2人入住&gt;&lt;早餐&gt;</t>
  </si>
  <si>
    <t>TIN/SHUK YI</t>
  </si>
  <si>
    <t xml:space="preserve">2896984	</t>
  </si>
  <si>
    <t xml:space="preserve">999221994078917	</t>
  </si>
  <si>
    <t>[贝洛奥里藏特]贝洛奥里藏特广场酒店(Belo Horizonte Plaza)(90206027)</t>
  </si>
  <si>
    <t>高级客房1张双人床&lt;2人入住&gt;&lt;不退款&gt;&lt;早餐&gt;</t>
  </si>
  <si>
    <t>Frederico Strelow/Gustavo</t>
  </si>
  <si>
    <t xml:space="preserve">2898118	</t>
  </si>
  <si>
    <t xml:space="preserve">67890814	</t>
  </si>
  <si>
    <t xml:space="preserve">999221996795395	</t>
  </si>
  <si>
    <t>[沙朗通勒蓬]巴黎博泰贝西宜必思酒店(Ibis Paris Porte de Bercy)(55572817)</t>
  </si>
  <si>
    <t>大床房&lt;2人入住&gt;&lt;不退款&gt;&lt;早餐&gt;</t>
  </si>
  <si>
    <t>van Hassel/Frank</t>
  </si>
  <si>
    <t xml:space="preserve">2898705	</t>
  </si>
  <si>
    <t xml:space="preserve">999221997563142	</t>
  </si>
  <si>
    <t>[乔治市]槟城尼奥酒店 (槟城对抗新冠肺炎认证)(Neo+ Penang (PenangFightCovid-19 Certified))(55665849)</t>
  </si>
  <si>
    <t>猎户座房&lt;2人入住&gt;&lt;不退款&gt;</t>
  </si>
  <si>
    <t>WONG/CHONG HSIEN</t>
  </si>
  <si>
    <t xml:space="preserve">2898884	</t>
  </si>
  <si>
    <t xml:space="preserve">170335	</t>
  </si>
  <si>
    <t xml:space="preserve">999221998851631	</t>
  </si>
  <si>
    <t>[曼谷]曼谷京华大酒店 (SHA Plus+)(Hotel Royal Bangkok@Chinatown)(55932568)</t>
  </si>
  <si>
    <t>高级双床房(无窗)&lt;2人入住&gt;&lt;不退款&gt;</t>
  </si>
  <si>
    <t>LY/KIMCHOUHENG</t>
  </si>
  <si>
    <t xml:space="preserve">2899500	</t>
  </si>
  <si>
    <t xml:space="preserve">326444	</t>
  </si>
  <si>
    <t xml:space="preserve">999222002775339	</t>
  </si>
  <si>
    <t>[马德里]美洲门酒店(Hotel Puerta America)(55832119)</t>
  </si>
  <si>
    <t>豪华房&lt;2人入住&gt;&lt;不退款&gt;</t>
  </si>
  <si>
    <t>AGRELO SOBRADO/MARCO ANTONIO</t>
  </si>
  <si>
    <t xml:space="preserve">2900709	</t>
  </si>
  <si>
    <t xml:space="preserve">122260384	</t>
  </si>
  <si>
    <t xml:space="preserve">999222009755623	</t>
  </si>
  <si>
    <t>[蒙特雷]费斯塔蒙特雷拉费酒店(Fiesta Inn Monterrey la Fe)(55851775)</t>
  </si>
  <si>
    <t>高级两张双人床房&lt;2人入住&gt;&lt;不退款&gt;</t>
  </si>
  <si>
    <t>TREJO LEZAMA/CARLOS</t>
  </si>
  <si>
    <t xml:space="preserve">2902995	</t>
  </si>
  <si>
    <t xml:space="preserve">999222010467619	</t>
  </si>
  <si>
    <t>[新加坡]新加坡 Studio M 酒店(Studio M Hotel)(55799118)</t>
  </si>
  <si>
    <t>至尊阁楼&lt;2人入住&gt;&lt;不退款&gt;&lt;早餐&gt;</t>
  </si>
  <si>
    <t>ABDULLAH/RAZALI</t>
  </si>
  <si>
    <t xml:space="preserve">2903318	</t>
  </si>
  <si>
    <t xml:space="preserve">999222010998069	</t>
  </si>
  <si>
    <t>[曼谷]素坤逸中心饭店 (SHA Extra Plus)(Centre Point Sukhumvit 10 (SHA Extra Plus))(68545425)</t>
  </si>
  <si>
    <t>一卧室套房&lt;2人入住&gt;&lt;不退款&gt;&lt;早餐&gt;</t>
  </si>
  <si>
    <t>Gao/Chenzhi,Sasaki/Yusuke</t>
  </si>
  <si>
    <t xml:space="preserve">2903668	</t>
  </si>
  <si>
    <t xml:space="preserve">7086694	</t>
  </si>
  <si>
    <t xml:space="preserve">999222016004231	</t>
  </si>
  <si>
    <t>大道景观特大床房&lt;2人入住&gt;&lt;不退款&gt;</t>
  </si>
  <si>
    <t>VAN DE STADT/BRENT</t>
  </si>
  <si>
    <t xml:space="preserve">2905037	</t>
  </si>
  <si>
    <t xml:space="preserve">122345079	</t>
  </si>
  <si>
    <t xml:space="preserve">999222016956896	</t>
  </si>
  <si>
    <t>[曼谷]拉曼池特广场酒店(Ruamchitt Plaza Hotel)(55367591)</t>
  </si>
  <si>
    <t>豪华大床房&lt;2人入住&gt;&lt;不退款&gt;</t>
  </si>
  <si>
    <t>LAROSE/ALAIN GILBERT</t>
  </si>
  <si>
    <t xml:space="preserve">2905472	</t>
  </si>
  <si>
    <t xml:space="preserve">RZ-1429892544	</t>
  </si>
  <si>
    <t xml:space="preserve">999222017757018	</t>
  </si>
  <si>
    <t>[曼谷]曼谷拉玛九萨默赛特酒店(Somerset Rama 9 Bangkok)(94361514)</t>
  </si>
  <si>
    <t>行政一室房&lt;2人入住&gt;&lt;不退款&gt;&lt;早餐&gt;</t>
  </si>
  <si>
    <t>Chen/Yongxin,Chen/Shufei</t>
  </si>
  <si>
    <t xml:space="preserve">2905869	</t>
  </si>
  <si>
    <t xml:space="preserve">7959837	</t>
  </si>
  <si>
    <t xml:space="preserve">22018497785	</t>
  </si>
  <si>
    <t>[卡萨布兰卡]卡萨布兰卡大莫加多尔城市中心酒店(Grand Mogador City Center Casablanca)(90400414)</t>
  </si>
  <si>
    <t>豪华双人房&lt;2人入住&gt;&lt;不退款&gt;&lt;早餐&gt;</t>
  </si>
  <si>
    <t>Cheng/Xiang</t>
  </si>
  <si>
    <t xml:space="preserve">2906240	</t>
  </si>
  <si>
    <t xml:space="preserve">22022036521	</t>
  </si>
  <si>
    <t>LI/MENGDIE</t>
  </si>
  <si>
    <t xml:space="preserve">2906836	</t>
  </si>
  <si>
    <t xml:space="preserve">7971502	</t>
  </si>
  <si>
    <t xml:space="preserve">22022251238	</t>
  </si>
  <si>
    <t>RODRIGUES/REGINALDO</t>
  </si>
  <si>
    <t xml:space="preserve">2906868	</t>
  </si>
  <si>
    <t xml:space="preserve">999222022614226	</t>
  </si>
  <si>
    <t>[巴黎]皇宫大酒店(Grand Hôtel du Palais Royal)(56196469)</t>
  </si>
  <si>
    <t>WANG/XIA</t>
  </si>
  <si>
    <t xml:space="preserve">2906990	</t>
  </si>
  <si>
    <t xml:space="preserve">29542	</t>
  </si>
  <si>
    <t xml:space="preserve">999222023207704	</t>
  </si>
  <si>
    <t>[爱丁堡]天使分享酒店(Angels Share Hotel)(90355484)</t>
  </si>
  <si>
    <t>标准间1双人床&lt;2人入住&gt;&lt;不退款&gt;</t>
  </si>
  <si>
    <t>HARRISON/THOMAS</t>
  </si>
  <si>
    <t xml:space="preserve">2907291	</t>
  </si>
  <si>
    <t xml:space="preserve">RL30658033	</t>
  </si>
  <si>
    <t xml:space="preserve">999222023445931	</t>
  </si>
  <si>
    <t>[福斯－杜伊瓜苏]塔拉巴酒店(Tarobá Hotel)(55611824)</t>
  </si>
  <si>
    <t>标准房&lt;2人入住&gt;&lt;不退款&gt;&lt;早餐&gt;</t>
  </si>
  <si>
    <t>DE SOUZA/ANDERSON EDUARDO,DE SOUZA/HILBERTO PEDRO</t>
  </si>
  <si>
    <t xml:space="preserve">2907420	</t>
  </si>
  <si>
    <t xml:space="preserve">68016609	</t>
  </si>
  <si>
    <t xml:space="preserve">999222027014129	</t>
  </si>
  <si>
    <t>[慕尼黑]慕尼黑设计酒店(Hotel Munich Inn - Design Hotel)(55354775)</t>
  </si>
  <si>
    <t>双人床房&lt;2人入住&gt;&lt;不退款&gt;</t>
  </si>
  <si>
    <t>EISENSTOECK/THOMAS</t>
  </si>
  <si>
    <t xml:space="preserve">2908819	</t>
  </si>
  <si>
    <t xml:space="preserve">-1430538003	</t>
  </si>
  <si>
    <t xml:space="preserve">999222028933813	</t>
  </si>
  <si>
    <t>[檀香山]太平洋码头酒店(Pacific Marina Inn)(55354847)</t>
  </si>
  <si>
    <t>标准大号床房&lt;2人入住&gt;</t>
  </si>
  <si>
    <t>YANG/ZHIHUI</t>
  </si>
  <si>
    <t xml:space="preserve">2909769	</t>
  </si>
  <si>
    <t xml:space="preserve">25731383	</t>
  </si>
  <si>
    <t xml:space="preserve">999222030420340	</t>
  </si>
  <si>
    <t>[新加坡]新加坡码头酒店-西海岸(The Quay Hotel West Coast)(55320578)</t>
  </si>
  <si>
    <t>豪华双床房&lt;2人入住&gt;&lt;不退款&gt;</t>
  </si>
  <si>
    <t>LEE/MIA</t>
  </si>
  <si>
    <t xml:space="preserve">2910699	</t>
  </si>
  <si>
    <t xml:space="preserve">91750965	</t>
  </si>
  <si>
    <t xml:space="preserve">999222031872775	</t>
  </si>
  <si>
    <t>[迪拜]迪拜 - 阿勒马克图姆机场假日酒店(Holiday Inn Dubai Al-Maktoum Airport)(90204579)</t>
  </si>
  <si>
    <t>城景标准双床房&lt;2人入住&gt;&lt;不退款&gt;&lt;早餐&gt;</t>
  </si>
  <si>
    <t>Yin/Jianguang</t>
  </si>
  <si>
    <t xml:space="preserve">2910983	</t>
  </si>
  <si>
    <t xml:space="preserve">45975936	</t>
  </si>
  <si>
    <t xml:space="preserve">999222032937702	</t>
  </si>
  <si>
    <t>BAI/YIYAO,MAO/ZHUQING</t>
  </si>
  <si>
    <t xml:space="preserve">2911097	</t>
  </si>
  <si>
    <t xml:space="preserve">327120	</t>
  </si>
  <si>
    <t xml:space="preserve">999222039672271	</t>
  </si>
  <si>
    <t>[富查伊拉]翠鸟度假酒店(Kingfisher Retreat)(89916708)</t>
  </si>
  <si>
    <t>单卧室帐篷海景&lt;2人入住&gt;&lt;不退款&gt;&lt;早餐&gt;</t>
  </si>
  <si>
    <t>Obeid/May</t>
  </si>
  <si>
    <t xml:space="preserve">2912832	</t>
  </si>
  <si>
    <t xml:space="preserve">117493	</t>
  </si>
  <si>
    <t xml:space="preserve">999222043546559	</t>
  </si>
  <si>
    <t>[首尔]中央明洞空中公園酒店(Hotel Skypark Central Myeongdong)(55653039)</t>
  </si>
  <si>
    <t>SIM/KEM HEE</t>
  </si>
  <si>
    <t xml:space="preserve">2913282	</t>
  </si>
  <si>
    <t xml:space="preserve">TL480080981	</t>
  </si>
  <si>
    <t xml:space="preserve">999222046649075	</t>
  </si>
  <si>
    <t>[兰贝斯区]伦敦滑铁卢丽亭酒店(Park Plaza London Waterloo)(55851857)</t>
  </si>
  <si>
    <t>高级双人房&lt;2人入住&gt;&lt;不退款&gt;</t>
  </si>
  <si>
    <t>Yahaya/Fatima Goya</t>
  </si>
  <si>
    <t xml:space="preserve">2913658	</t>
  </si>
  <si>
    <t xml:space="preserve">0045653243	</t>
  </si>
  <si>
    <t xml:space="preserve">999222047683049	</t>
  </si>
  <si>
    <t>[Gadog]铂尔曼嘉威维马拉山度假村(Pullman Ciawi Vimala Hills Resort)(89001203)</t>
  </si>
  <si>
    <t>SHI/CHANGLONG</t>
  </si>
  <si>
    <t xml:space="preserve">2913853	</t>
  </si>
  <si>
    <t xml:space="preserve">9061XA6586;XM	</t>
  </si>
  <si>
    <t xml:space="preserve">999222049410321	</t>
  </si>
  <si>
    <t>[多伦多]多伦多中心假日酒店(Holiday Inn Toronto Downtown Centre, an IHG Hotel)(55612021)</t>
  </si>
  <si>
    <t>两张双人床房&lt;2人入住&gt;&lt;不退款&gt;</t>
  </si>
  <si>
    <t>HILDERBRANDSOLER/TAINARA,FERRACA/RAQUEL</t>
  </si>
  <si>
    <t xml:space="preserve">2913982	</t>
  </si>
  <si>
    <t xml:space="preserve">27336088	</t>
  </si>
  <si>
    <t xml:space="preserve">999222051160686	</t>
  </si>
  <si>
    <t>粹美阁房&lt;2人入住&gt;&lt;不退款&gt;</t>
  </si>
  <si>
    <t>ZULKIFFLIE/NUR AZURA</t>
  </si>
  <si>
    <t xml:space="preserve">2914219	</t>
  </si>
  <si>
    <t xml:space="preserve">999222051516883	</t>
  </si>
  <si>
    <t>[帕赛市]马尼拉亚洲购物中心温德姆提普酒店(TRYP by Wyndham Mall of Asia Manila)(53472713)</t>
  </si>
  <si>
    <t>湾景甄选房&lt;2人入住&gt;&lt;不退款&gt;</t>
  </si>
  <si>
    <t>Villanueva/David Angelo</t>
  </si>
  <si>
    <t xml:space="preserve">2914280	</t>
  </si>
  <si>
    <t xml:space="preserve">311571	</t>
  </si>
  <si>
    <t xml:space="preserve">999222051563107	</t>
  </si>
  <si>
    <t xml:space="preserve">2914284	</t>
  </si>
  <si>
    <t xml:space="preserve">311579	</t>
  </si>
  <si>
    <t xml:space="preserve">999222053581709	</t>
  </si>
  <si>
    <t>[吉隆坡]吉隆坡双威太子酒店(Sunway Putra Hotel Kuala Lumpur)(55290388)</t>
  </si>
  <si>
    <t>Sun/Meng,Chan/Tsz yin</t>
  </si>
  <si>
    <t xml:space="preserve">2914984	</t>
  </si>
  <si>
    <t xml:space="preserve">822694372	</t>
  </si>
  <si>
    <t xml:space="preserve">999222056308632	</t>
  </si>
  <si>
    <t>[斯图加特]斯图加特雷佳诺富姆酒店(Novum Hotel Rega Stuttgart)(55519568)</t>
  </si>
  <si>
    <t>Starick/Christian</t>
  </si>
  <si>
    <t xml:space="preserve">2915331	</t>
  </si>
  <si>
    <t xml:space="preserve">_1431984112	</t>
  </si>
  <si>
    <t xml:space="preserve">999222056478375	</t>
  </si>
  <si>
    <t>[曼谷]曼谷世纪公园酒店(Century Park Hotel)(56185613)</t>
  </si>
  <si>
    <t>LUO/XUEMEI</t>
  </si>
  <si>
    <t xml:space="preserve">2915348	</t>
  </si>
  <si>
    <t xml:space="preserve">999222057390408	</t>
  </si>
  <si>
    <t>[布鲁日]布鲁日中央车站宜必思快捷酒店(ibis budget Brugge Centrum Station)(55320778)</t>
  </si>
  <si>
    <t>YILMAZ/OGUZ</t>
  </si>
  <si>
    <t xml:space="preserve">2915504	</t>
  </si>
  <si>
    <t xml:space="preserve">5046XA5606	</t>
  </si>
  <si>
    <t xml:space="preserve">999222057625700	</t>
  </si>
  <si>
    <t>[纽约]纽约市中心康莱德酒店(Conrad New York Downtown)(55299072)</t>
  </si>
  <si>
    <t>豪华特大床套房&lt;2人入住&gt;&lt;不退款&gt;</t>
  </si>
  <si>
    <t>QIAN/YIBO</t>
  </si>
  <si>
    <t xml:space="preserve">2915603	</t>
  </si>
  <si>
    <t xml:space="preserve">3328480863	</t>
  </si>
  <si>
    <t xml:space="preserve">999222058550244	</t>
  </si>
  <si>
    <t>[八打灵再也]皇家朱兰白沙罗酒店(Royale Chulan Damansara)(55491792)</t>
  </si>
  <si>
    <t>THOR/JAMES THOR BOON CHYE</t>
  </si>
  <si>
    <t xml:space="preserve">2915922	</t>
  </si>
  <si>
    <t xml:space="preserve">1070923743	</t>
  </si>
  <si>
    <t xml:space="preserve">999222059452423	</t>
  </si>
  <si>
    <t>[吉隆坡]萨布夏季套房公寓(Summer Suites Residences by Subhome)(55402690)</t>
  </si>
  <si>
    <t>标准套房&lt;2人入住&gt;&lt;不退款&gt;</t>
  </si>
  <si>
    <t>NUR BAITI MOHD NADZRI/BAITYAMIN</t>
  </si>
  <si>
    <t xml:space="preserve">2916295	</t>
  </si>
  <si>
    <t xml:space="preserve">7115110	</t>
  </si>
  <si>
    <t xml:space="preserve">999222060248721	</t>
  </si>
  <si>
    <t>[曼谷]思考行政套房酒店(Hotel Amber Sukhumvit 85)(60480483)</t>
  </si>
  <si>
    <t>至尊转角套房&lt;2人入住&gt;&lt;不退款&gt;&lt;早餐&gt;</t>
  </si>
  <si>
    <t>POOCHAN/PARAWEE</t>
  </si>
  <si>
    <t xml:space="preserve">2916657	</t>
  </si>
  <si>
    <t xml:space="preserve">999222062074528	</t>
  </si>
  <si>
    <t>[South Cikarang]芝卡朗奎斯特酒店 - 阿斯顿酒店(Quest Hotel Cikarang by Aston)(94358542)</t>
  </si>
  <si>
    <t>SURYAWIYANA /FAHRIZKI</t>
  </si>
  <si>
    <t xml:space="preserve">2916800	</t>
  </si>
  <si>
    <t xml:space="preserve">RZ-1432374086	</t>
  </si>
  <si>
    <t xml:space="preserve">999222063252536	</t>
  </si>
  <si>
    <t>[阿维尼翁]圣玛尔特公寓式酒店(ApartHotel Sainte-Marthe)(55560275)</t>
  </si>
  <si>
    <t>一室公寓&lt;2人入住&gt;&lt;不退款&gt;</t>
  </si>
  <si>
    <t>SHAO/CHIAOWEN</t>
  </si>
  <si>
    <t xml:space="preserve">2916982	</t>
  </si>
  <si>
    <t xml:space="preserve">1432401129	</t>
  </si>
  <si>
    <t xml:space="preserve">999222063742521	</t>
  </si>
  <si>
    <t>[芭堤雅]芭堤雅梅拉马尔酒店 (SHA Extra Plus)(Mera Mare Pattaya)(55254239)</t>
  </si>
  <si>
    <t>海景豪华房（双床）&lt;2人入住&gt;&lt;不退款&gt;</t>
  </si>
  <si>
    <t>SIU/YAT NAM,LAM/LEE WAN</t>
  </si>
  <si>
    <t xml:space="preserve">2917090	</t>
  </si>
  <si>
    <t xml:space="preserve">9164920386503	</t>
  </si>
  <si>
    <t xml:space="preserve">999222063893093	</t>
  </si>
  <si>
    <t>[马六甲]斯里哥斯达酒店(Seri Costa Hotel)(91545621)</t>
  </si>
  <si>
    <t>豪华房&lt;2人入住&gt;&lt;不退款&gt;&lt;早餐&gt;</t>
  </si>
  <si>
    <t>KHAZELI/ILYANA HUSNA</t>
  </si>
  <si>
    <t xml:space="preserve">2917111	</t>
  </si>
  <si>
    <t xml:space="preserve">22065465137	</t>
  </si>
  <si>
    <t>[科罗拉多]洛伊斯科罗拉多湾度假酒店(Loews Coronado Bay Resort)(55944810)</t>
  </si>
  <si>
    <t>局部湾景房（1张特大床）&lt;2人入住&gt;&lt;不退款&gt;</t>
  </si>
  <si>
    <t>WYSOCKI/CHRISTOPHER JAMES</t>
  </si>
  <si>
    <t xml:space="preserve">2917377	</t>
  </si>
  <si>
    <t xml:space="preserve">70563SE168916	</t>
  </si>
  <si>
    <t xml:space="preserve">999222065594865	</t>
  </si>
  <si>
    <t>[马德里]卡斯蒂利亚二世太阳门旅馆(Hostal Castilla II Puerta del Sol)(55779745)</t>
  </si>
  <si>
    <t>MARTINEZGARCIA/RICARDO DANIEL,FUENTEABAD/IRUNE</t>
  </si>
  <si>
    <t xml:space="preserve">2917420	</t>
  </si>
  <si>
    <t xml:space="preserve">999222066391674	</t>
  </si>
  <si>
    <t>[沃尔瑟姆]美国波士顿沃尔瑟姆第四大道52号长住酒店(Extended Stay America Suites - Boston - Waltham - 52 4th Ave)(90367395)</t>
  </si>
  <si>
    <t>1号工作室大床&lt;2人入住&gt;&lt;不退款&gt;&lt;早餐&gt;</t>
  </si>
  <si>
    <t>Perry/Lisa K</t>
  </si>
  <si>
    <t xml:space="preserve">2917634	</t>
  </si>
  <si>
    <t xml:space="preserve">999222070323063	</t>
  </si>
  <si>
    <t>Cao/Yinping</t>
  </si>
  <si>
    <t xml:space="preserve">2918171	</t>
  </si>
  <si>
    <t xml:space="preserve">823566356	</t>
  </si>
  <si>
    <t xml:space="preserve">999222070877030	</t>
  </si>
  <si>
    <t>[三宝垄]三宝拢探索酒店(Quest Hotel Simpang Lima - Semarang by Aston)(56206357)</t>
  </si>
  <si>
    <t>Soetadji/Julia Trivena</t>
  </si>
  <si>
    <t xml:space="preserve">2918390	</t>
  </si>
  <si>
    <t xml:space="preserve">999222070752738	</t>
  </si>
  <si>
    <t>[普吉岛]普吉岛西瑞湾威斯汀水疗度假酒店(SHA Extra Plus)(The Westin Siray Bay Resort &amp; Spa, Phuket(SHA Extra Plus))(55270327)</t>
  </si>
  <si>
    <t>高级特大床房&lt;2人入住&gt;&lt;不退款&gt;</t>
  </si>
  <si>
    <t>张继旺,刘姗姗</t>
  </si>
  <si>
    <t xml:space="preserve">2918347	</t>
  </si>
  <si>
    <t xml:space="preserve">85053699	</t>
  </si>
  <si>
    <t xml:space="preserve">999222071089756	</t>
  </si>
  <si>
    <t>Ismail/Taufik</t>
  </si>
  <si>
    <t xml:space="preserve">2918479	</t>
  </si>
  <si>
    <t xml:space="preserve">999222071103386	</t>
  </si>
  <si>
    <t>[谢勒]谢勒城市公寓酒店(City Résidence Chelles)(90386354)</t>
  </si>
  <si>
    <t>工作室&lt;2人入住&gt;&lt;不退款&gt;</t>
  </si>
  <si>
    <t>HENRIQUES/ELISABETH</t>
  </si>
  <si>
    <t xml:space="preserve">2918482	</t>
  </si>
  <si>
    <t xml:space="preserve">16490163	</t>
  </si>
  <si>
    <t xml:space="preserve">22071920742	</t>
  </si>
  <si>
    <t>[拉纳卡]莱斯酒店(Rise Street Art Hotel)(55831921)</t>
  </si>
  <si>
    <t>双人房&lt;2人入住&gt;&lt;不退款&gt;&lt;早餐&gt;</t>
  </si>
  <si>
    <t>DIAZ/BENJAMIN</t>
  </si>
  <si>
    <t xml:space="preserve">2918843	</t>
  </si>
  <si>
    <t xml:space="preserve">8103	</t>
  </si>
  <si>
    <t xml:space="preserve">22074728381	</t>
  </si>
  <si>
    <t>[昂蒂布]安提伯玛斯图里亚泽尼图德酒店(Zenitude Hôtel-Résidences Antibes le Maestria)(55560361)</t>
  </si>
  <si>
    <t>一室双人房&lt;2人入住&gt;&lt;不退款&gt;</t>
  </si>
  <si>
    <t>BENLARIBI/Mohamed</t>
  </si>
  <si>
    <t xml:space="preserve">2919429	</t>
  </si>
  <si>
    <t xml:space="preserve">999222074733274	</t>
  </si>
  <si>
    <t>[卡塞勒蒂索玛坎普]莎卡迪水疗酒店 - 仅供成人入住(Hotel Saccardi &amp; Spa - Adults Only)(55745298)</t>
  </si>
  <si>
    <t>标准双人床房&lt;2人入住&gt;&lt;不退款&gt;&lt;早餐&gt;</t>
  </si>
  <si>
    <t>Holzmann/Horst Samuel,Marquardt/Aaliyah Michelle</t>
  </si>
  <si>
    <t xml:space="preserve">2919434	</t>
  </si>
  <si>
    <t xml:space="preserve">25743712	</t>
  </si>
  <si>
    <t xml:space="preserve">999222074816194	</t>
  </si>
  <si>
    <t>[伊丽莎白]丽笙新泽西州纽瓦克机场乡村套房酒店(Hampton Inn &amp; Suites Elizabeth Newark Airport)(91595566)</t>
  </si>
  <si>
    <t>2张大床房&lt;2人入住&gt;&lt;不退款&gt;&lt;早餐&gt;</t>
  </si>
  <si>
    <t>Mejia/Julio</t>
  </si>
  <si>
    <t xml:space="preserve">2919485	</t>
  </si>
  <si>
    <t xml:space="preserve">53746433	</t>
  </si>
  <si>
    <t xml:space="preserve">999222075413166	</t>
  </si>
  <si>
    <t>[布达佩斯]布达佩斯帕拉泽欧泽奇酒店(Hotel Palazzo Zichy Budapest)(55519652)</t>
  </si>
  <si>
    <t>GUZZINI/STEFANO</t>
  </si>
  <si>
    <t xml:space="preserve">2919686	</t>
  </si>
  <si>
    <t xml:space="preserve">999222076232323	</t>
  </si>
  <si>
    <t>[新山]新山成功滨水酒店(Berjaya Waterfront Hotel)(55439542)</t>
  </si>
  <si>
    <t>套房&lt;2人入住&gt;&lt;不退款&gt;</t>
  </si>
  <si>
    <t>VISNU/THIRU</t>
  </si>
  <si>
    <t xml:space="preserve">2920104	</t>
  </si>
  <si>
    <t xml:space="preserve">999222076580706	</t>
  </si>
  <si>
    <t>[迪拜]迪拜沙发公园智选假日酒店(Holiday Inn Express Dubai Safa Park, an IHG Hotel)(55666239)</t>
  </si>
  <si>
    <t>客房, 1 张特大床和 1 张沙发床, 吸烟房 (With Sofa Bed)&lt;2人入住&gt;&lt;不退款&gt;&lt;早餐&gt;</t>
  </si>
  <si>
    <t>LIU/XICHEN</t>
  </si>
  <si>
    <t xml:space="preserve">2920262	</t>
  </si>
  <si>
    <t xml:space="preserve">29132532	</t>
  </si>
  <si>
    <t xml:space="preserve">999222076950695	</t>
  </si>
  <si>
    <t>高级房（无窗）&lt;2人入住&gt;&lt;不退款&gt;</t>
  </si>
  <si>
    <t>PHIWSAARD/CHANCHAI</t>
  </si>
  <si>
    <t xml:space="preserve">2920405	</t>
  </si>
  <si>
    <t xml:space="preserve">328113	</t>
  </si>
  <si>
    <t xml:space="preserve">22077074318	</t>
  </si>
  <si>
    <t>[西归浦市]济州甜蜜五月西归浦酒店(Jeju Sweetmay Seogwipo Hotel)(90200386)</t>
  </si>
  <si>
    <t>海景豪华家庭房&lt;2人入住&gt;&lt;不退款&gt;</t>
  </si>
  <si>
    <t>MOON/JIA</t>
  </si>
  <si>
    <t xml:space="preserve">2920437	</t>
  </si>
  <si>
    <t xml:space="preserve">999222077198611	</t>
  </si>
  <si>
    <t>行政特大床房&lt;2人入住&gt;&lt;不退款&gt;</t>
  </si>
  <si>
    <t>Yao/Tengkai,Li/Renji</t>
  </si>
  <si>
    <t xml:space="preserve">2920495	</t>
  </si>
  <si>
    <t xml:space="preserve">47071618	</t>
  </si>
  <si>
    <t xml:space="preserve">999222081272803	</t>
  </si>
  <si>
    <t>[尼甘布]卡米洛特海滩酒店(Camelot Beach Hotel)(56185663)</t>
  </si>
  <si>
    <t>滨海豪华双床间 - 带阳台&lt;2人入住&gt;&lt;不退款&gt;&lt;早餐&gt;</t>
  </si>
  <si>
    <t>GAO/CHENXIAN</t>
  </si>
  <si>
    <t xml:space="preserve">2921392	</t>
  </si>
  <si>
    <t xml:space="preserve">674763b57f18e6f8f	</t>
  </si>
  <si>
    <t xml:space="preserve">999222081352063	</t>
  </si>
  <si>
    <t>[普吉岛]普吉岛皇冠假日攀瓦海滩酒店(SHA Extra Plus)(Crowne Plaza Phuket Panwa Beach(SHA Extra Plus))(55312433)</t>
  </si>
  <si>
    <t>安达曼海景房&lt;2人入住&gt;&lt;不退款&gt;&lt;早餐&gt;</t>
  </si>
  <si>
    <t>GAGNON/KIELWILLIAM,MANDRI /DEVONA</t>
  </si>
  <si>
    <t xml:space="preserve">2921429	</t>
  </si>
  <si>
    <t xml:space="preserve">16114876	</t>
  </si>
  <si>
    <t xml:space="preserve">999222081699474	</t>
  </si>
  <si>
    <t>[Castle]丽亭加的夫酒店(Park Plaza Cardiff)(89917782)</t>
  </si>
  <si>
    <t>特级房&lt;2人入住&gt;&lt;不退款&gt;&lt;早餐&gt;</t>
  </si>
  <si>
    <t>LAU/YIN FUN</t>
  </si>
  <si>
    <t xml:space="preserve">2921622	</t>
  </si>
  <si>
    <t xml:space="preserve">0045988174	</t>
  </si>
  <si>
    <t xml:space="preserve">999222082186051	</t>
  </si>
  <si>
    <t>[吉隆坡]瑟迪特尔米德山谷(Cititel Mid Valley)(55861868)</t>
  </si>
  <si>
    <t>高级双人床房&lt;2人入住&gt;&lt;不退款&gt;</t>
  </si>
  <si>
    <t>PANG/JUN QUAN</t>
  </si>
  <si>
    <t xml:space="preserve">2921846	</t>
  </si>
  <si>
    <t xml:space="preserve">78916SE220149-14	</t>
  </si>
  <si>
    <t xml:space="preserve">999222082460155	</t>
  </si>
  <si>
    <t>[旧金山]格兰特酒店(Grant Hotel)(89917617)</t>
  </si>
  <si>
    <t>客房&lt;2人入住&gt;&lt;不退款&gt;</t>
  </si>
  <si>
    <t>Rosa/Elis Piera</t>
  </si>
  <si>
    <t xml:space="preserve">2921953	</t>
  </si>
  <si>
    <t xml:space="preserve">B701E651-9731-759291 131857	</t>
  </si>
  <si>
    <t xml:space="preserve">999222082652226	</t>
  </si>
  <si>
    <t>[布宜诺斯艾利斯]欧洲 725 号酒店(725 Continental)(55328678)</t>
  </si>
  <si>
    <t>高级双人床房&lt;2人入住&gt;&lt;不退款&gt;&lt;早餐&gt;</t>
  </si>
  <si>
    <t>Ulrich/Niklas</t>
  </si>
  <si>
    <t xml:space="preserve">2922080	</t>
  </si>
  <si>
    <t xml:space="preserve">9145850706353	</t>
  </si>
  <si>
    <t xml:space="preserve">999222084123662	</t>
  </si>
  <si>
    <t>[卡利斯托加]索拉嘉 - 阿尔贝格度假村精选(Solage, Auberge Resorts Collection)(75220890)</t>
  </si>
  <si>
    <t>开放式客房, 1 张特大床 (Calistoga)&lt;2人入住&gt;&lt;不退款&gt;</t>
  </si>
  <si>
    <t>GHIRARDELLI/ASHLEY</t>
  </si>
  <si>
    <t xml:space="preserve">2922131	</t>
  </si>
  <si>
    <t xml:space="preserve">60898SE130657	</t>
  </si>
  <si>
    <t>[普吉岛]普吉岛西瑞湾威斯汀水疗度假酒店(SHA Extra Plus)(The Westin Siray Bay Resort &amp; Spa, Phuket(SHA Extra Plus))(46053022)</t>
  </si>
  <si>
    <t xml:space="preserve">999222085817455	</t>
  </si>
  <si>
    <t>[拉古纳海滩]路途家庭旅馆(La Casa del Camino)(70393869)</t>
  </si>
  <si>
    <t>卡萨冲浪间&lt;2人入住&gt;&lt;不退款&gt;</t>
  </si>
  <si>
    <t>Siens/Elva</t>
  </si>
  <si>
    <t xml:space="preserve">2922473	</t>
  </si>
  <si>
    <t xml:space="preserve">122820533	</t>
  </si>
  <si>
    <t xml:space="preserve">999222086256532	</t>
  </si>
  <si>
    <t>[帕朗卡巴亚]新帕尔马帕朗卡拉亚酒店(Hotel Neo Palma - Palangkaraya by Aston)(60494103)</t>
  </si>
  <si>
    <t>尼欧房&lt;2人入住&gt;&lt;不退款&gt;&lt;早餐&gt;</t>
  </si>
  <si>
    <t>WIDIANTI/IRA</t>
  </si>
  <si>
    <t xml:space="preserve">2922552	</t>
  </si>
  <si>
    <t xml:space="preserve">RZ-1434003448	</t>
  </si>
  <si>
    <t xml:space="preserve">999222086991533	</t>
  </si>
  <si>
    <t>[吉隆坡]奥克伍德酒店及公寓吉隆坡(Oakwood Hotel and Residence Kuala Lumpur)(55851894)</t>
  </si>
  <si>
    <t>一居尊贵公寓&lt;2人入住&gt;&lt;不退款&gt;</t>
  </si>
  <si>
    <t>ISMAIL/MOHD FAHD</t>
  </si>
  <si>
    <t xml:space="preserve">2922844	</t>
  </si>
  <si>
    <t xml:space="preserve">122825492	</t>
  </si>
  <si>
    <t xml:space="preserve">999222087259258	</t>
  </si>
  <si>
    <t>[布拉格]国王殿酒店(Hotel Kings Court)(55666139)</t>
  </si>
  <si>
    <t>豪华尊贵房&lt;2人入住&gt;&lt;不退款&gt;</t>
  </si>
  <si>
    <t>SON/YEONGEUN</t>
  </si>
  <si>
    <t xml:space="preserve">2922940	</t>
  </si>
  <si>
    <t xml:space="preserve">122826792	</t>
  </si>
  <si>
    <t xml:space="preserve">22090163142	</t>
  </si>
  <si>
    <t>[奎松市]北埃德萨丽柏酒店(Park Inn by Radisson North Edsa)(80330351)</t>
  </si>
  <si>
    <t>精致套房&lt;2人入住&gt;&lt;不退款&gt;&lt;早餐&gt;</t>
  </si>
  <si>
    <t>HERNANDO/JAZEL CAMILLE,SALAZAR/MARIELLE</t>
  </si>
  <si>
    <t xml:space="preserve">2923605	</t>
  </si>
  <si>
    <t xml:space="preserve">0046074514	</t>
  </si>
  <si>
    <t xml:space="preserve">999222090999302	</t>
  </si>
  <si>
    <t>[布拉格]布拉格金字塔奥雷阿酒店(OREA Hotel Pyramida Praha)(55707723)</t>
  </si>
  <si>
    <t>行政双人床房&lt;2人入住&gt;&lt;不退款&gt;</t>
  </si>
  <si>
    <t>KHOSHIMOVA/SHABNAM,SHODMONOV/UMED</t>
  </si>
  <si>
    <t xml:space="preserve">2923728	</t>
  </si>
  <si>
    <t xml:space="preserve">999222092230686	</t>
  </si>
  <si>
    <t>[哈默史密斯-富勒姆区]伦敦K西酒店&amp;Spa(K West Hotel &amp; Spa)(56196404)</t>
  </si>
  <si>
    <t>精致双人床房&lt;2人入住&gt;&lt;不退款&gt;</t>
  </si>
  <si>
    <t>Hebni/Abdullah</t>
  </si>
  <si>
    <t xml:space="preserve">2924011	</t>
  </si>
  <si>
    <t xml:space="preserve">122842511	</t>
  </si>
  <si>
    <t xml:space="preserve">999222092366773	</t>
  </si>
  <si>
    <t>猎户座房&lt;2人入住&gt;&lt;不退款&gt;&lt;早餐&gt;</t>
  </si>
  <si>
    <t>Tun/Han Win,Lwin/SuSu Saw</t>
  </si>
  <si>
    <t xml:space="preserve">2924052	</t>
  </si>
  <si>
    <t xml:space="preserve">999222092524042	</t>
  </si>
  <si>
    <t>[关丹]斯里曼加精品酒店(Sri Manja Boutique Hotel)(68545514)</t>
  </si>
  <si>
    <t>MOHAMED TAMIZI/SITI NURSYAHIRAH</t>
  </si>
  <si>
    <t xml:space="preserve">报客人名字办理入住	</t>
  </si>
  <si>
    <t xml:space="preserve">999222092664291	</t>
  </si>
  <si>
    <t>[华欣]华欣沃斯瓦兰达精选酒店（SHA Plus+）(VERSO Hua Hin - a Veranda Collection (SHA Plus+))(97965306)</t>
  </si>
  <si>
    <t>豪华双床房&lt;2人入住&gt;&lt;不退款&gt;&lt;早餐&gt;</t>
  </si>
  <si>
    <t>SITSANG/KANOKWAN</t>
  </si>
  <si>
    <t xml:space="preserve">2924122	</t>
  </si>
  <si>
    <t xml:space="preserve">999222093051545	</t>
  </si>
  <si>
    <t>[马六甲]马六甲宜必思酒店(ibis Melaka)(80333290)</t>
  </si>
  <si>
    <t>标准房, 1 张大床&lt;2人入住&gt;&lt;不退款&gt;&lt;早餐&gt;</t>
  </si>
  <si>
    <t>TAY/SHEAU MEI</t>
  </si>
  <si>
    <t xml:space="preserve">2924227	</t>
  </si>
  <si>
    <t xml:space="preserve">Amy | Reservation Agent	</t>
  </si>
  <si>
    <t xml:space="preserve">999222093571357	</t>
  </si>
  <si>
    <t>标准房, 2 张单人床&lt;2人入住&gt;&lt;不退款&gt;&lt;早餐&gt;</t>
  </si>
  <si>
    <t>SAPUTRA/MASAGUS RIFQIE</t>
  </si>
  <si>
    <t xml:space="preserve">2924430	</t>
  </si>
  <si>
    <t xml:space="preserve">by Amy | Reservation Agent	</t>
  </si>
  <si>
    <t xml:space="preserve">999222093786854	</t>
  </si>
  <si>
    <t>[斯坦斯特德]伦敦斯坦斯特德机场丽笙酒店(Radisson Blu Hotel London Stansted Airport)(55321090)</t>
  </si>
  <si>
    <t>Shao/Zihan,He/Jingwen</t>
  </si>
  <si>
    <t xml:space="preserve">2924523	</t>
  </si>
  <si>
    <t xml:space="preserve">999222093831737	</t>
  </si>
  <si>
    <t>[East Bogor]阿玛里斯帕库安茂物酒店(Amaris Hotel Pakuan Bogor)(68545400)</t>
  </si>
  <si>
    <t>智能大床房&lt;2人入住&gt;&lt;不退款&gt;&lt;早餐&gt;</t>
  </si>
  <si>
    <t>Handoyo/Linggo</t>
  </si>
  <si>
    <t xml:space="preserve">2924572	</t>
  </si>
  <si>
    <t xml:space="preserve">999222093851722	</t>
  </si>
  <si>
    <t>[塔穆宁]关岛都喜天丽度假酒店(Dusit Thani Guam Resort)(55299047)</t>
  </si>
  <si>
    <t>尊贵海滨房&lt;2人入住&gt;&lt;不退款&gt;</t>
  </si>
  <si>
    <t>WANG/YUMENG</t>
  </si>
  <si>
    <t xml:space="preserve">2924596	</t>
  </si>
  <si>
    <t xml:space="preserve">999222093857980	</t>
  </si>
  <si>
    <t>JIANG/QIAOLIN,JIANG/ZHONGCUN</t>
  </si>
  <si>
    <t xml:space="preserve">2924601	</t>
  </si>
  <si>
    <t xml:space="preserve">825476796	</t>
  </si>
  <si>
    <t xml:space="preserve">999222093889384	</t>
  </si>
  <si>
    <t>[阿姆斯特丹]莱兹广场区NL酒店(NL Hotel District Leidseplein)(92029167)</t>
  </si>
  <si>
    <t>舒适双人房（地下楼层）&lt;2人入住&gt;&lt;不退款&gt;</t>
  </si>
  <si>
    <t>Castro/Gustavo Marques</t>
  </si>
  <si>
    <t xml:space="preserve">2924632	</t>
  </si>
  <si>
    <t xml:space="preserve">999222094190674	</t>
  </si>
  <si>
    <t>[莱昂]莱昂圣弗朗西斯科酒店(Hotel San Francisco Leon)(90357948)</t>
  </si>
  <si>
    <t>Real/Veronica</t>
  </si>
  <si>
    <t xml:space="preserve">2924775	</t>
  </si>
  <si>
    <t xml:space="preserve">9145870743791	</t>
  </si>
  <si>
    <t xml:space="preserve">999222094776836	</t>
  </si>
  <si>
    <t>[哈仙达岗]哈仙达岗瓦加邦德酒店(Vagabond Inn Hacienda Heights)(94359204)</t>
  </si>
  <si>
    <t>标准特大床房&lt;2人入住&gt;&lt;不退款&gt;</t>
  </si>
  <si>
    <t>RUIZ/GABRIEL,MONTOYA/JOCELYN</t>
  </si>
  <si>
    <t xml:space="preserve">S6AAQF2FL	</t>
  </si>
  <si>
    <t xml:space="preserve">999222094931476	</t>
  </si>
  <si>
    <t>[亚罗士打]马来西亚奥罗塞塔苏瑞酒店(Hotel Seri Malaysia Alor Setar)(77364148)</t>
  </si>
  <si>
    <t>家庭房&lt;2人入住&gt;&lt;不退款&gt;&lt;早餐&gt;</t>
  </si>
  <si>
    <t>SAPURA MOHD KADIR/SHARIFAH A SALAHUDIN</t>
  </si>
  <si>
    <t xml:space="preserve">2925193	</t>
  </si>
  <si>
    <t xml:space="preserve">999222097555246	</t>
  </si>
  <si>
    <t>[洛杉矶]E中心洛杉矶市中心酒店(E-Central Downtown Los Angeles Hotel)(55745271)</t>
  </si>
  <si>
    <t>豪华两张双人床房&lt;2人入住&gt;&lt;不退款&gt;</t>
  </si>
  <si>
    <t>XU/YIFAN</t>
  </si>
  <si>
    <t xml:space="preserve">2925529	</t>
  </si>
  <si>
    <t xml:space="preserve">28087SE090331	</t>
  </si>
  <si>
    <t xml:space="preserve">999222098399025	</t>
  </si>
  <si>
    <t>[西雅图]西雅图毕业酒店(Graduate Seattle)(55254008)</t>
  </si>
  <si>
    <t>豪华特大床房（Graduate）&lt;2人入住&gt;&lt;不退款&gt;</t>
  </si>
  <si>
    <t>MA/DI</t>
  </si>
  <si>
    <t xml:space="preserve">2925687	</t>
  </si>
  <si>
    <t xml:space="preserve">CI47EL40	</t>
  </si>
  <si>
    <t xml:space="preserve">999222098769739	</t>
  </si>
  <si>
    <t>[利兹]利兹市中心丽笙蓝标酒店(Radisson Blu Hotel, Leeds City Centre)(55402741)</t>
  </si>
  <si>
    <t>XU/LINGJING,CHENG/HANBO</t>
  </si>
  <si>
    <t xml:space="preserve">2925762	</t>
  </si>
  <si>
    <t xml:space="preserve">0046157437	</t>
  </si>
  <si>
    <t xml:space="preserve">999222098774128	</t>
  </si>
  <si>
    <t>[曼谷]曼谷H2酒店(H2 Hotel Bangkok)(55289924)</t>
  </si>
  <si>
    <t>NATPAVORN/AKARAPOL</t>
  </si>
  <si>
    <t xml:space="preserve">2925763	</t>
  </si>
  <si>
    <t xml:space="preserve">999222098815294	</t>
  </si>
  <si>
    <t>[Central Bogor]茂物帕德加加兰法维酒店(favehotel Padjajaran Bogor)(56196573)</t>
  </si>
  <si>
    <t>致爱房&lt;2人入住&gt;&lt;不退款&gt;</t>
  </si>
  <si>
    <t>BAE/KARIS</t>
  </si>
  <si>
    <t xml:space="preserve">2925774	</t>
  </si>
  <si>
    <t xml:space="preserve">9150878747164	</t>
  </si>
  <si>
    <t xml:space="preserve">999222099580821	</t>
  </si>
  <si>
    <t>[维也纳]诺维姆玉静王子酒店(Novum Hotel Prinz Eugen)(55452126)</t>
  </si>
  <si>
    <t>KOLESNICHENKO/KIRILL</t>
  </si>
  <si>
    <t xml:space="preserve">2925935	</t>
  </si>
  <si>
    <t xml:space="preserve">_1434677405	</t>
  </si>
  <si>
    <t xml:space="preserve">22099644711	</t>
  </si>
  <si>
    <t>[班贾尔马辛]银河大酒店(Galaxy Hotel Banjarmasin)(55439443)</t>
  </si>
  <si>
    <t>ROSIANSYAH/ROSIANSYAH</t>
  </si>
  <si>
    <t xml:space="preserve">2925952	</t>
  </si>
  <si>
    <t xml:space="preserve">97758	</t>
  </si>
  <si>
    <t xml:space="preserve">999222099800009	</t>
  </si>
  <si>
    <t>[哥打京那巴鲁]阿皮亚伊纳南因宜必思尚品酒店(Ibis Styles Kota Kinabalu Inanam Hotel)(70391794)</t>
  </si>
  <si>
    <t>高级大床房&lt;2人入住&gt;&lt;不退款&gt;&lt;早餐&gt;</t>
  </si>
  <si>
    <t>NG/CHEE KEONG,TAN/GIM EANG</t>
  </si>
  <si>
    <t xml:space="preserve">2925990	</t>
  </si>
  <si>
    <t xml:space="preserve">999222100156489	</t>
  </si>
  <si>
    <t>[卡兰巴卡]迪瓦尼迈奥泰拉酒店(Divani Meteora Hotel)(60532399)</t>
  </si>
  <si>
    <t>高级房&lt;2人入住&gt;&lt;不退款&gt;&lt;早餐&gt;</t>
  </si>
  <si>
    <t>Dimopoulos/Theodoros</t>
  </si>
  <si>
    <t xml:space="preserve">2926158	</t>
  </si>
  <si>
    <t xml:space="preserve">999222100330503	</t>
  </si>
  <si>
    <t>ABU BAKAR/SITH IRWAN</t>
  </si>
  <si>
    <t xml:space="preserve">2926248	</t>
  </si>
  <si>
    <t xml:space="preserve">cfmd by email	</t>
  </si>
  <si>
    <t xml:space="preserve">999222100460115	</t>
  </si>
  <si>
    <t>[芭堤雅]芭堤雅皇家克里夫豪华酒店 (SHA Extra Plus)(Royal Cliff Grand Hotel  (SHA Extra Plus))(56196288)</t>
  </si>
  <si>
    <t>至尊海景房&lt;2人入住&gt;&lt;不退款&gt;</t>
  </si>
  <si>
    <t>SCHUSTER/PHILIPP</t>
  </si>
  <si>
    <t xml:space="preserve">2926330	</t>
  </si>
  <si>
    <t xml:space="preserve">-1434716953	</t>
  </si>
  <si>
    <t xml:space="preserve">999222100489375	</t>
  </si>
  <si>
    <t>[廊开]廊开怀特假日酒店(White Inn Nongkhai)(89920060)</t>
  </si>
  <si>
    <t>标准双人床房&lt;2人入住&gt;&lt;不退款&gt;</t>
  </si>
  <si>
    <t>ANONH/PHANAVANH</t>
  </si>
  <si>
    <t xml:space="preserve">2926350	</t>
  </si>
  <si>
    <t xml:space="preserve">22100465090	</t>
  </si>
  <si>
    <t>至尊高级海景房&lt;2人入住&gt;&lt;不退款&gt;</t>
  </si>
  <si>
    <t xml:space="preserve">2926342	</t>
  </si>
  <si>
    <t xml:space="preserve">-1434718366	</t>
  </si>
  <si>
    <t xml:space="preserve">999222100586173	</t>
  </si>
  <si>
    <t>[巴厘岛]捷兰蒂克库塔尼奥酒店(Hotel Neo - Kuta, Jelantik)(55439286)</t>
  </si>
  <si>
    <t>Abdullah/Agi</t>
  </si>
  <si>
    <t xml:space="preserve">2926404	</t>
  </si>
  <si>
    <t xml:space="preserve">999222100738887	</t>
  </si>
  <si>
    <t>[阿德莱德]阿德莱德帕荣嘎酒店(Adelaide Paringa)(55465468)</t>
  </si>
  <si>
    <t>大号床房&lt;2人入住&gt;&lt;不退款&gt;</t>
  </si>
  <si>
    <t>JARVIS/TYLER</t>
  </si>
  <si>
    <t xml:space="preserve">2926457	</t>
  </si>
  <si>
    <t xml:space="preserve">38535297	</t>
  </si>
  <si>
    <t xml:space="preserve">999222100837372	</t>
  </si>
  <si>
    <t>[班达楠榜]阿斯顿楠榜城市酒店(ASTON Lampung City Hotel)(55321056)</t>
  </si>
  <si>
    <t>PRASETYO/SHELLY</t>
  </si>
  <si>
    <t xml:space="preserve">2926493	</t>
  </si>
  <si>
    <t xml:space="preserve">RZ-1434731790	</t>
  </si>
  <si>
    <t xml:space="preserve">22101002615	</t>
  </si>
  <si>
    <t>[乌汶]帕登酒店(Phadaeng Hotel)(94359151)</t>
  </si>
  <si>
    <t>标准双人间&lt;2人入住&gt;&lt;不退款&gt;</t>
  </si>
  <si>
    <t>Klop/Alex</t>
  </si>
  <si>
    <t xml:space="preserve">2926649	</t>
  </si>
  <si>
    <t xml:space="preserve">999222101545815	</t>
  </si>
  <si>
    <t>[泗水]泗水宾托罗阿马里斯酒店(Amaris Hotel Darmo - Surabaya)(90358003)</t>
  </si>
  <si>
    <t>智能房&lt;2人入住&gt;&lt;不退款&gt;&lt;早餐&gt;</t>
  </si>
  <si>
    <t>NASUTION/NURAINUN</t>
  </si>
  <si>
    <t xml:space="preserve">2926834	</t>
  </si>
  <si>
    <t xml:space="preserve">999222101571894	</t>
  </si>
  <si>
    <t>[吉隆坡]吉隆坡弗拉斯尔商业园区戴斯套房酒店(Days Hotel &amp; Suites by Wyndham Fraser Business Park Kuala Lumpur)(77366173)</t>
  </si>
  <si>
    <t>NAZAHA/MOHD NAZAHA BIN MOHAMED NASIR</t>
  </si>
  <si>
    <t xml:space="preserve">2926847	</t>
  </si>
  <si>
    <t xml:space="preserve">88575EE013851	</t>
  </si>
  <si>
    <t xml:space="preserve">999222101716166	</t>
  </si>
  <si>
    <t>[墨尔本]墨尔本全套房酒店(Melbourne All Suites)(55768742)</t>
  </si>
  <si>
    <t>普通套房, 1 张大床&lt;2人入住&gt;&lt;不退款&gt;&lt;早餐&gt;</t>
  </si>
  <si>
    <t>RAINES /CRAIG</t>
  </si>
  <si>
    <t xml:space="preserve">2926895	</t>
  </si>
  <si>
    <t xml:space="preserve">999222101739660	</t>
  </si>
  <si>
    <t>[北雅加达]卡拉巴酒店(favehotel Kelapa Gading)(60467439)</t>
  </si>
  <si>
    <t>趣味房&lt;2人入住&gt;&lt;不退款&gt;</t>
  </si>
  <si>
    <t>PURWANDI/ELI</t>
  </si>
  <si>
    <t xml:space="preserve">2926904	</t>
  </si>
  <si>
    <t xml:space="preserve">197054	</t>
  </si>
  <si>
    <t xml:space="preserve">999222103908473	</t>
  </si>
  <si>
    <t>[图班]图班法福酒店(favehotel Tuban)(91812392)</t>
  </si>
  <si>
    <t>fave客房&lt;2人入住&gt;&lt;不退款&gt;</t>
  </si>
  <si>
    <t>NURHIDAYAT/MUCHLIS</t>
  </si>
  <si>
    <t xml:space="preserve">2927055	</t>
  </si>
  <si>
    <t xml:space="preserve">RZ-1434837919	</t>
  </si>
  <si>
    <t xml:space="preserve">999222103910882	</t>
  </si>
  <si>
    <t>[马六甲]马六甲富礼酒店(Hotel Puri Melaka)(55680229)</t>
  </si>
  <si>
    <t>小型套房&lt;2人入住&gt;&lt;不退款&gt;&lt;早餐&gt;</t>
  </si>
  <si>
    <t>BIN JAAFAR/M NAZMI</t>
  </si>
  <si>
    <t xml:space="preserve">2927056	</t>
  </si>
  <si>
    <t xml:space="preserve">999222103854502	</t>
  </si>
  <si>
    <t>[芭堤雅]科思芭堤雅屋阿玛海滩 (SHA Plus+)(COSI Pattaya Wong Amat Beach (SHA Plus+))(70787722)</t>
  </si>
  <si>
    <t>克斯特大床房&lt;2人入住&gt;&lt;不退款&gt;</t>
  </si>
  <si>
    <t>BOONRUAM/INTIRA</t>
  </si>
  <si>
    <t xml:space="preserve">2927042	</t>
  </si>
  <si>
    <t xml:space="preserve">34959SE032502	</t>
  </si>
  <si>
    <t xml:space="preserve">999222104044859	</t>
  </si>
  <si>
    <t>TEH/CHUN YEN</t>
  </si>
  <si>
    <t xml:space="preserve">2927080	</t>
  </si>
  <si>
    <t xml:space="preserve">143283	</t>
  </si>
  <si>
    <t xml:space="preserve">999222104096260	</t>
  </si>
  <si>
    <t>AGUNG /AGUNG</t>
  </si>
  <si>
    <t xml:space="preserve">2927086	</t>
  </si>
  <si>
    <t xml:space="preserve">999222104188987	</t>
  </si>
  <si>
    <t>ISA/SYED</t>
  </si>
  <si>
    <t xml:space="preserve">2927106	</t>
  </si>
  <si>
    <t xml:space="preserve">122918436	</t>
  </si>
  <si>
    <t xml:space="preserve">999222104553112	</t>
  </si>
  <si>
    <t>[科尔多瓦]科尔多瓦中心酒店(Hotel Cordoba Center)(55337448)</t>
  </si>
  <si>
    <t>FERNANDEZ MUNOZ/ANTONIO JESUS</t>
  </si>
  <si>
    <t xml:space="preserve">2927176	</t>
  </si>
  <si>
    <t xml:space="preserve">-1434910281	</t>
  </si>
  <si>
    <t xml:space="preserve">999222104803474	</t>
  </si>
  <si>
    <t>[坎比亚古]加比雅戈酒店(As Hotel Cambiago)(55414353)</t>
  </si>
  <si>
    <t>Del gaudio/Barbara</t>
  </si>
  <si>
    <t xml:space="preserve">2927231	</t>
  </si>
  <si>
    <t xml:space="preserve">22959336	</t>
  </si>
  <si>
    <t xml:space="preserve">999222104830557	</t>
  </si>
  <si>
    <t>[曼谷]半人马旅馆(Centaur Inn)(55768692)</t>
  </si>
  <si>
    <t>经典风扇房&lt;2人入住&gt;&lt;不退款&gt;</t>
  </si>
  <si>
    <t>CHOI/CHAK FUNG TERENCE</t>
  </si>
  <si>
    <t xml:space="preserve">2927249	</t>
  </si>
  <si>
    <t xml:space="preserve">999222104860971	</t>
  </si>
  <si>
    <t>[北干巴鲁]北干巴鲁飞舞酒店(favehotel Pekanbaru)(55812266)</t>
  </si>
  <si>
    <t>时尚加大房&lt;2人入住&gt;&lt;不退款&gt;</t>
  </si>
  <si>
    <t>Saputra/ilham bayu</t>
  </si>
  <si>
    <t xml:space="preserve">2927263	</t>
  </si>
  <si>
    <t xml:space="preserve">999222104933614	</t>
  </si>
  <si>
    <t>[霍姆斯泰德]霍姆斯德花园酒店(Garden Inn Homestead)(77364000)</t>
  </si>
  <si>
    <t>高级客房1张特大床&lt;2人入住&gt;&lt;不退款&gt;&lt;早餐&gt;</t>
  </si>
  <si>
    <t>ding/mengning,LIANG/JUN</t>
  </si>
  <si>
    <t xml:space="preserve">2927274	</t>
  </si>
  <si>
    <t xml:space="preserve">999222104962668	</t>
  </si>
  <si>
    <t>[维克]科里亚 酒店(Hótel Kría)(55304408)</t>
  </si>
  <si>
    <t>标准双人房/双床房&lt;2人入住&gt;&lt;不退款&gt;&lt;早餐&gt;</t>
  </si>
  <si>
    <t>Porciatti/Alessandra</t>
  </si>
  <si>
    <t xml:space="preserve">2927297	</t>
  </si>
  <si>
    <t xml:space="preserve">37318459	</t>
  </si>
  <si>
    <t xml:space="preserve">999222105016648	</t>
  </si>
  <si>
    <t>[洛斯皮塔莱-德略布雷加特]赫斯珀里亚(Hesperia Fira)(55720114)</t>
  </si>
  <si>
    <t>公寓房&lt;2人入住&gt;&lt;不退款&gt;</t>
  </si>
  <si>
    <t>Vogel/Sonja,Sanchez Antolin/Jose Miguel</t>
  </si>
  <si>
    <t xml:space="preserve">2927325	</t>
  </si>
  <si>
    <t xml:space="preserve">122938172	</t>
  </si>
  <si>
    <t xml:space="preserve">999222105165797	</t>
  </si>
  <si>
    <t>[Braga]布拉加法福酒店(favehotel Braga)(60514388)</t>
  </si>
  <si>
    <t>susanto/erman</t>
  </si>
  <si>
    <t xml:space="preserve">2927398	</t>
  </si>
  <si>
    <t xml:space="preserve">999222105173126	</t>
  </si>
  <si>
    <t>MUHAMAD/ALIMI</t>
  </si>
  <si>
    <t xml:space="preserve">2927399	</t>
  </si>
  <si>
    <t xml:space="preserve">CONF BY Amy | Reservation Agent	</t>
  </si>
  <si>
    <t xml:space="preserve">999222105185411	</t>
  </si>
  <si>
    <t>[打横]塔西克马拉雅法维酒店(favehotel Tasikmalaya)(55812331)</t>
  </si>
  <si>
    <t>ARYANA/YONGKI FAHMI</t>
  </si>
  <si>
    <t xml:space="preserve">2927404	</t>
  </si>
  <si>
    <t xml:space="preserve">999222105200274	</t>
  </si>
  <si>
    <t>[瓜拉丁加奴]帕雅邦家登嘉楼酒店(Paya Bunga Hotel Terengganu)(90402562)</t>
  </si>
  <si>
    <t>高级双床房（无窗）&lt;2人入住&gt;&lt;不退款&gt;&lt;早餐&gt;</t>
  </si>
  <si>
    <t>INTAN/MURSYAIDAH AJIS</t>
  </si>
  <si>
    <t xml:space="preserve">2927409	</t>
  </si>
  <si>
    <t xml:space="preserve">999222105226291	</t>
  </si>
  <si>
    <t>Morales Aban/Miguel Angel</t>
  </si>
  <si>
    <t xml:space="preserve">2927420	</t>
  </si>
  <si>
    <t xml:space="preserve">122941188	</t>
  </si>
  <si>
    <t xml:space="preserve">999222105532533	</t>
  </si>
  <si>
    <t>[芭堤雅]拜伦海滩酒店 (SHA Extra Plus)(Baron Beach Hotel)(56128367)</t>
  </si>
  <si>
    <t>PUGACHEV/DENIS</t>
  </si>
  <si>
    <t xml:space="preserve">2927474	</t>
  </si>
  <si>
    <t xml:space="preserve">999222105741914	</t>
  </si>
  <si>
    <t>加大致爱房&lt;2人入住&gt;&lt;不退款&gt;</t>
  </si>
  <si>
    <t>YANI/APPANGGRIYANI</t>
  </si>
  <si>
    <t xml:space="preserve">2927521	</t>
  </si>
  <si>
    <t xml:space="preserve">999222105756132	</t>
  </si>
  <si>
    <t>[贝克斯菲尔德]南帕酒店(Padre Hotel)(68545142)</t>
  </si>
  <si>
    <t>一张特大床 (Maverick Room)&lt;2人入住&gt;&lt;不退款&gt;</t>
  </si>
  <si>
    <t>Finch/Zachary</t>
  </si>
  <si>
    <t xml:space="preserve">2927527	</t>
  </si>
  <si>
    <t xml:space="preserve">RZ-1435103121	</t>
  </si>
  <si>
    <t xml:space="preserve">999222105863560	</t>
  </si>
  <si>
    <t>[芭堤雅]芭堤雅阿瓦尼度假酒店 (SHA Extra Plus)(Avani Pattaya Resort (SHA Extra Plus))(69338173)</t>
  </si>
  <si>
    <t>阿瓦尼海景高级房（双人床或双床）&lt;2人入住&gt;&lt;不退款&gt;&lt;早餐&gt;</t>
  </si>
  <si>
    <t>WEN/WEN CHIEH</t>
  </si>
  <si>
    <t xml:space="preserve">2927555	</t>
  </si>
  <si>
    <t xml:space="preserve">999222105866214	</t>
  </si>
  <si>
    <t>TUTONG/HERNAH</t>
  </si>
  <si>
    <t xml:space="preserve">2927556	</t>
  </si>
  <si>
    <t xml:space="preserve">122944599	</t>
  </si>
  <si>
    <t xml:space="preserve">999222105883617	</t>
  </si>
  <si>
    <t>[伊斯灵顿]蒙特卡姆皇家伦敦之家酒店(Montcalm Royal London House - City of London)(55768765)</t>
  </si>
  <si>
    <t>俱乐部双人房&lt;2人入住&gt;&lt;不退款&gt;</t>
  </si>
  <si>
    <t>Qu/Chenge</t>
  </si>
  <si>
    <t xml:space="preserve">2927563	</t>
  </si>
  <si>
    <t xml:space="preserve">1435110382	</t>
  </si>
  <si>
    <t xml:space="preserve">999222106093336	</t>
  </si>
  <si>
    <t>[巴厘岛]巴厘岛火星城市酒店(Mars City Hotel Bali)(91811066)</t>
  </si>
  <si>
    <t>Satrya/Kresna</t>
  </si>
  <si>
    <t xml:space="preserve">2927618	</t>
  </si>
  <si>
    <t xml:space="preserve">999222106302267	</t>
  </si>
  <si>
    <t>HONG/MISUN</t>
  </si>
  <si>
    <t xml:space="preserve">2927695	</t>
  </si>
  <si>
    <t xml:space="preserve">999222106393923	</t>
  </si>
  <si>
    <t>[唐格朗]奇利亚雅加达机场酒店(Kyriad Hotel Airport Jakarta)(89931037)</t>
  </si>
  <si>
    <t>PURNAMA SARI/CAHYA</t>
  </si>
  <si>
    <t xml:space="preserve">2927720	</t>
  </si>
  <si>
    <t xml:space="preserve">999222106603405	</t>
  </si>
  <si>
    <t>[Bancarkembar]阿斯顿帝国普禾加多(ASTON Imperium Purwokerto)(55573074)</t>
  </si>
  <si>
    <t>豪华间&lt;2人入住&gt;&lt;不退款&gt;</t>
  </si>
  <si>
    <t>IQBAL PASA/FERHATMOHAMAD</t>
  </si>
  <si>
    <t xml:space="preserve">2927764	</t>
  </si>
  <si>
    <t xml:space="preserve">117254	</t>
  </si>
  <si>
    <t xml:space="preserve">999222106972979	</t>
  </si>
  <si>
    <t>TONG/SIAN LIM</t>
  </si>
  <si>
    <t xml:space="preserve">2927871	</t>
  </si>
  <si>
    <t xml:space="preserve">808308	</t>
  </si>
  <si>
    <t xml:space="preserve">999222106906168	</t>
  </si>
  <si>
    <t>[洛杉矶]洛杉矶国际机场索内斯塔酒店(Sonesta Los Angeles Airport LAX)(55299106)</t>
  </si>
  <si>
    <t>无障碍特大床房带浴缸（Mobility）&lt;2人入住&gt;&lt;不退款&gt;</t>
  </si>
  <si>
    <t>TOOLE/Patrick Ellen</t>
  </si>
  <si>
    <t xml:space="preserve">2927858	</t>
  </si>
  <si>
    <t xml:space="preserve">31849SE340759	</t>
  </si>
  <si>
    <t xml:space="preserve">999222107061862	</t>
  </si>
  <si>
    <t>[迈阿密]迈阿密国际机场酒店(Miami International Airport Hotel)(55694594)</t>
  </si>
  <si>
    <t>Brodner/Curtis David</t>
  </si>
  <si>
    <t xml:space="preserve">2927896	</t>
  </si>
  <si>
    <t xml:space="preserve">LLKDTVQ3PW	</t>
  </si>
  <si>
    <t xml:space="preserve">999222107188529	</t>
  </si>
  <si>
    <t>[乔治市]槟城希迪特酒店(又称槟城龙城酒店) (槟城对抗新冠肺炎认证)(Cititel Penang)(55851880)</t>
  </si>
  <si>
    <t>MUSA/NURUL AIDA</t>
  </si>
  <si>
    <t xml:space="preserve">2927965	</t>
  </si>
  <si>
    <t xml:space="preserve">2164426	</t>
  </si>
  <si>
    <t xml:space="preserve">999222107636623	</t>
  </si>
  <si>
    <t>[普吉岛]订张床位旅舍(SHA Extra Plus)(Book a Bed Poshtel(SHA Extra Plus))(97596755)</t>
  </si>
  <si>
    <t>夹层双人床房&lt;2人入住&gt;&lt;不退款&gt;</t>
  </si>
  <si>
    <t>BUNNUAM/TERDSAK</t>
  </si>
  <si>
    <t xml:space="preserve">2928189	</t>
  </si>
  <si>
    <t xml:space="preserve">92130356	</t>
  </si>
  <si>
    <t xml:space="preserve">999222107815479	</t>
  </si>
  <si>
    <t>SUHAIDEH/SALBIAH</t>
  </si>
  <si>
    <t xml:space="preserve">2928291	</t>
  </si>
  <si>
    <t xml:space="preserve">826343484	</t>
  </si>
  <si>
    <t xml:space="preserve">999222107863181	</t>
  </si>
  <si>
    <t>[古尔冈]古尔冈区 50 号智选假日酒店 - IHG 酒店(Holiday Inn Express Gurugram Sector 50, an IHG Hotel)(55572824)</t>
  </si>
  <si>
    <t>ROHILLA/VIPIN KUMAR</t>
  </si>
  <si>
    <t xml:space="preserve">2928307	</t>
  </si>
  <si>
    <t xml:space="preserve">29862131	</t>
  </si>
  <si>
    <t xml:space="preserve">999222107915791	</t>
  </si>
  <si>
    <t>[null](92028095)</t>
  </si>
  <si>
    <t xml:space="preserve">999222108228851	</t>
  </si>
  <si>
    <t>Pozos Esquivel/David</t>
  </si>
  <si>
    <t xml:space="preserve">122954704	</t>
  </si>
  <si>
    <t xml:space="preserve">999222108287022	</t>
  </si>
  <si>
    <t>[芭堤雅]芭堤雅花园广场公寓(The Garden Place Pattaya)(94358846)</t>
  </si>
  <si>
    <t>标准间&lt;2人入住&gt;&lt;不退款&gt;</t>
  </si>
  <si>
    <t>LEE/JUNNO</t>
  </si>
  <si>
    <t xml:space="preserve">2928497	</t>
  </si>
  <si>
    <t xml:space="preserve">999222108398321	</t>
  </si>
  <si>
    <t>[阿布扎比]阿布扎比雅乐轩酒店(Aloft Abu Dhabi)(68026753)</t>
  </si>
  <si>
    <t>雅乐轩房&lt;2人入住&gt;&lt;不退款&gt;&lt;早餐&gt;</t>
  </si>
  <si>
    <t>CARNO/CHRISTINA</t>
  </si>
  <si>
    <t xml:space="preserve">2928552	</t>
  </si>
  <si>
    <t xml:space="preserve">90638995	</t>
  </si>
  <si>
    <t xml:space="preserve">999222108438614	</t>
  </si>
  <si>
    <t>Jeffrynn/Eyqrham</t>
  </si>
  <si>
    <t xml:space="preserve">2928571	</t>
  </si>
  <si>
    <t xml:space="preserve">122955655	</t>
  </si>
  <si>
    <t xml:space="preserve">999222108483734	</t>
  </si>
  <si>
    <t>[马西]雷斯迪家巴黎马西(Residhome Paris-Massy)(55639796)</t>
  </si>
  <si>
    <t>大型一室房&lt;2人入住&gt;&lt;不退款&gt;</t>
  </si>
  <si>
    <t>GARCIA COLLAO/MIRIAN</t>
  </si>
  <si>
    <t xml:space="preserve">2928596	</t>
  </si>
  <si>
    <t xml:space="preserve">999222108516386	</t>
  </si>
  <si>
    <t>KATHIRAIN/LETCHUMI</t>
  </si>
  <si>
    <t xml:space="preserve">2928614	</t>
  </si>
  <si>
    <t xml:space="preserve">826423468	</t>
  </si>
  <si>
    <t xml:space="preserve">999222108623822	</t>
  </si>
  <si>
    <t>[安邦]艺术马拉维蒂酒店(Ark Malawti Hotel)(77372358)</t>
  </si>
  <si>
    <t>双人间&lt;2人入住&gt;&lt;不退款&gt;</t>
  </si>
  <si>
    <t>LOW/KING SIANG</t>
  </si>
  <si>
    <t xml:space="preserve">2928659	</t>
  </si>
  <si>
    <t xml:space="preserve">999222108653966	</t>
  </si>
  <si>
    <t>[null](89920426)</t>
  </si>
  <si>
    <t xml:space="preserve">999222108889512	</t>
  </si>
  <si>
    <t>[避兰东]圣淘沙豪华酒店(Grand Sentosa Hotel)(55944632)</t>
  </si>
  <si>
    <t>高级房(双床)&lt;2人入住&gt;&lt;不退款&gt;</t>
  </si>
  <si>
    <t>LEE/WEN FEI</t>
  </si>
  <si>
    <t xml:space="preserve">2928776	</t>
  </si>
  <si>
    <t xml:space="preserve">999222110115400	</t>
  </si>
  <si>
    <t>[Tarok Dipo]武吉丁普萨可酒店(Pusako Bukittinggi)(94358425)</t>
  </si>
  <si>
    <t>NASUTION/ABDUL HAKIM</t>
  </si>
  <si>
    <t xml:space="preserve">2928827	</t>
  </si>
  <si>
    <t xml:space="preserve">999222109976034	</t>
  </si>
  <si>
    <t>[威森肖]大不列颠机场酒店(Britannia Airport Hotel)(60494044)</t>
  </si>
  <si>
    <t>Wadood/Ajaz,Mirza/Maryum</t>
  </si>
  <si>
    <t xml:space="preserve">2928805	</t>
  </si>
  <si>
    <t xml:space="preserve">999222110219189	</t>
  </si>
  <si>
    <t>[芭堤雅]芭堤雅沙妮酒店(The Zign Hotel)(55542731)</t>
  </si>
  <si>
    <t>UNGWANITBAN/SOMCHAI</t>
  </si>
  <si>
    <t xml:space="preserve">2928841	</t>
  </si>
  <si>
    <t xml:space="preserve">999222110741621	</t>
  </si>
  <si>
    <t>[华盛顿]加劳德特大学凯洛格会议酒店(Kellogg Conference Hotel at Gallaudet University)(55861879)</t>
  </si>
  <si>
    <t>Bai/liQing</t>
  </si>
  <si>
    <t xml:space="preserve">2928932	</t>
  </si>
  <si>
    <t xml:space="preserve">999222110745873	</t>
  </si>
  <si>
    <t>[卡姆登]伦敦布赖森酒店(The Bryson Hotel)(90367224)</t>
  </si>
  <si>
    <t>Chen/Tianshi</t>
  </si>
  <si>
    <t xml:space="preserve">2928934	</t>
  </si>
  <si>
    <t xml:space="preserve">-1435245998	</t>
  </si>
  <si>
    <t xml:space="preserve">999222110762469	</t>
  </si>
  <si>
    <t>[北雅加达]雅加达东荟城智选假日酒店(Holiday Inn Express Jakarta Pluit Citygate, an IHG Hotel)(55426409)</t>
  </si>
  <si>
    <t>BAO/MINQI</t>
  </si>
  <si>
    <t xml:space="preserve">2928938	</t>
  </si>
  <si>
    <t xml:space="preserve">999222111063930	</t>
  </si>
  <si>
    <t>[北雅加达]普鲁特村最爱酒店(favehotel Pluit Junction)(60514415)</t>
  </si>
  <si>
    <t>ZHANG/XIANHONG</t>
  </si>
  <si>
    <t xml:space="preserve">2929021	</t>
  </si>
  <si>
    <t xml:space="preserve">999222111200437	</t>
  </si>
  <si>
    <t>PARDI/PARDI</t>
  </si>
  <si>
    <t xml:space="preserve">2929067	</t>
  </si>
  <si>
    <t xml:space="preserve">999222111232819	</t>
  </si>
  <si>
    <t>[哥打京那巴鲁]欧胜娜酒店(Oceania Hotel)(55321137)</t>
  </si>
  <si>
    <t>ABD RAHMAN/ROGAYAH</t>
  </si>
  <si>
    <t xml:space="preserve">2929076	</t>
  </si>
  <si>
    <t xml:space="preserve">HBD-195390-320-2310629	</t>
  </si>
  <si>
    <t xml:space="preserve">999222111253017	</t>
  </si>
  <si>
    <t>[迪沙鲁]迪沙鲁阿曼萨里酒店(Amansari Hotel Desaru)(91808934)</t>
  </si>
  <si>
    <t>超级豪华房&lt;2人入住&gt;&lt;不退款&gt;&lt;早餐&gt;</t>
  </si>
  <si>
    <t>AHMAD FADILAH/MUHAMMAD SYAHMI</t>
  </si>
  <si>
    <t xml:space="preserve">2929086	</t>
  </si>
  <si>
    <t xml:space="preserve">1435254152	</t>
  </si>
  <si>
    <t xml:space="preserve">999222111343688	</t>
  </si>
  <si>
    <t>[芭堤雅]芭堤雅T酒店 (SHA Extra Plus)(T Pattaya Hotel (SHA Extra Plus))(90400839)</t>
  </si>
  <si>
    <t>SMITH/DANIEL DEMETRIOUS</t>
  </si>
  <si>
    <t xml:space="preserve">2929112	</t>
  </si>
  <si>
    <t xml:space="preserve">999222111451951	</t>
  </si>
  <si>
    <t>[吉隆坡]吉隆坡柏威年酒店 · 悦榕管理(Pavilion Hotel Kuala Lumpur Managed by Banyan Tree)(68545146)</t>
  </si>
  <si>
    <t>城市绿洲房&lt;2人入住&gt;&lt;不退款&gt;</t>
  </si>
  <si>
    <t>Umar/Azizul</t>
  </si>
  <si>
    <t xml:space="preserve">2929137	</t>
  </si>
  <si>
    <t xml:space="preserve">999222111527374	</t>
  </si>
  <si>
    <t>[土龙木]米拉酒店(The Mira Hotel)(55414177)</t>
  </si>
  <si>
    <t>HUANG/JIFENG</t>
  </si>
  <si>
    <t xml:space="preserve">2929155	</t>
  </si>
  <si>
    <t xml:space="preserve">1435258493	</t>
  </si>
  <si>
    <t xml:space="preserve">999222111580239	</t>
  </si>
  <si>
    <t>[曼谷]彩虹套房酒店 (SHA Certified)(Baiyoke Suite Hotel)(55653319)</t>
  </si>
  <si>
    <t>高级套房&lt;2人入住&gt;&lt;不退款&gt;</t>
  </si>
  <si>
    <t>TENG/SOKUNTHEA,CHHAI/KOEMCHHENG</t>
  </si>
  <si>
    <t xml:space="preserve">2929167	</t>
  </si>
  <si>
    <t xml:space="preserve">999222111638627	</t>
  </si>
  <si>
    <t>[弗赖堡]佛赖堡施泰根博阁城际酒店(IntercityHotel Freiburg)(55414398)</t>
  </si>
  <si>
    <t>EISENBERG/UTE</t>
  </si>
  <si>
    <t xml:space="preserve">2929188	</t>
  </si>
  <si>
    <t xml:space="preserve">900730800206648	</t>
  </si>
  <si>
    <t xml:space="preserve">999222111663835	</t>
  </si>
  <si>
    <t>[马六甲]马六甲中环酒店(Hotel Sentral Melaka)(55884397)</t>
  </si>
  <si>
    <t>DZUL/DZULFIKRI</t>
  </si>
  <si>
    <t xml:space="preserve">2929193	</t>
  </si>
  <si>
    <t xml:space="preserve">1071110278	</t>
  </si>
  <si>
    <t xml:space="preserve">999222111682402	</t>
  </si>
  <si>
    <t>[迪拜]迪拜卡尔顿塔酒店(Carlton Tower Hotel)(70391260)</t>
  </si>
  <si>
    <t>溪景豪华房&lt;2人入住&gt;&lt;不退款&gt;</t>
  </si>
  <si>
    <t>Wang/Linlin</t>
  </si>
  <si>
    <t xml:space="preserve">2929201	</t>
  </si>
  <si>
    <t xml:space="preserve">From Allocation	</t>
  </si>
  <si>
    <t xml:space="preserve">999222111692789	</t>
  </si>
  <si>
    <t>绝妙房&lt;2人入住&gt;&lt;不退款&gt;&lt;早餐&gt;</t>
  </si>
  <si>
    <t>HASTUTISMB/YUSI</t>
  </si>
  <si>
    <t xml:space="preserve">2929204	</t>
  </si>
  <si>
    <t xml:space="preserve">999222111736076	</t>
  </si>
  <si>
    <t>[曼谷]曼谷68酒店(Bangkok 68)(55345951)</t>
  </si>
  <si>
    <t>Khamkaew/Jakkrawut</t>
  </si>
  <si>
    <t xml:space="preserve">2929214	</t>
  </si>
  <si>
    <t xml:space="preserve">999222111825859	</t>
  </si>
  <si>
    <t>[占碑]占碑阿斯顿会议中心酒店(ASTON Jambi Hotel &amp; Conference Center)(55822053)</t>
  </si>
  <si>
    <t>Haviz/Muhammad Farid</t>
  </si>
  <si>
    <t xml:space="preserve">2929240	</t>
  </si>
  <si>
    <t xml:space="preserve">999222112005284	</t>
  </si>
  <si>
    <t>[Sam Rong Nua]托拉尼素坤逸107号特奥里酒店(Theorie Hotel Sukhumvit 107  by Tolani)(55733402)</t>
  </si>
  <si>
    <t>THONGMUANG/KHATTIYA</t>
  </si>
  <si>
    <t xml:space="preserve">2929287	</t>
  </si>
  <si>
    <t xml:space="preserve">999222112044075	</t>
  </si>
  <si>
    <t>KURNIAWAN/WIJADI</t>
  </si>
  <si>
    <t xml:space="preserve">2929303	</t>
  </si>
  <si>
    <t xml:space="preserve">999222112131718	</t>
  </si>
  <si>
    <t>[巴厘岛]巴厘岛尼欧库塔酒店(Hotel Neo+ Kuta - Legian by Aston)(60467355)</t>
  </si>
  <si>
    <t>febriana/else,febriana/else</t>
  </si>
  <si>
    <t xml:space="preserve">2929339	</t>
  </si>
  <si>
    <t xml:space="preserve">999222112297309	</t>
  </si>
  <si>
    <t>[坎皮纳斯]金色公园坎皮纳斯维拉克波斯酒店(Golden Park Campinas Viracopos)(77364209)</t>
  </si>
  <si>
    <t>标准双人房&lt;2人入住&gt;&lt;不退款&gt;&lt;早餐&gt;</t>
  </si>
  <si>
    <t>COSTA/LEONARDO</t>
  </si>
  <si>
    <t xml:space="preserve">2929379	</t>
  </si>
  <si>
    <t xml:space="preserve">999222112397704	</t>
  </si>
  <si>
    <t>HUANG/HE</t>
  </si>
  <si>
    <t xml:space="preserve">2929391	</t>
  </si>
  <si>
    <t xml:space="preserve">999222112434979	</t>
  </si>
  <si>
    <t>[达曼]达曼宫酒店(Dammam Palace Hotel)(55337368)</t>
  </si>
  <si>
    <t>Jin/Jun</t>
  </si>
  <si>
    <t xml:space="preserve">2929401	</t>
  </si>
  <si>
    <t xml:space="preserve">999222112399907	</t>
  </si>
  <si>
    <t>[迪拜]拉法斯马纳酒店(Smana Hotel Al Raffa)(90400137)</t>
  </si>
  <si>
    <t>经典房间&lt;2人入住&gt;&lt;不退款&gt;</t>
  </si>
  <si>
    <t>Cholakkurssi/Sarath</t>
  </si>
  <si>
    <t xml:space="preserve">2929392	</t>
  </si>
  <si>
    <t xml:space="preserve">22112474107	</t>
  </si>
  <si>
    <t>[南雅加达]雅加达加托苏布罗托飞舞酒店(Favehotel Gatot Subroto Jakarta)(70165218)</t>
  </si>
  <si>
    <t>PUTRI/SEPTIANING INDAH</t>
  </si>
  <si>
    <t xml:space="preserve">2929420	</t>
  </si>
  <si>
    <t xml:space="preserve">999222112600712	</t>
  </si>
  <si>
    <t>[爱丁堡]仕骅廷爱丁堡大酒店(Cheval The Edinburgh Grand)(55281346)</t>
  </si>
  <si>
    <t>豪华一卧公寓&lt;2人入住&gt;&lt;不退款&gt;</t>
  </si>
  <si>
    <t>Liu/Cuimin</t>
  </si>
  <si>
    <t xml:space="preserve">2929435	</t>
  </si>
  <si>
    <t xml:space="preserve">1435274255	</t>
  </si>
  <si>
    <t xml:space="preserve">999222112837342	</t>
  </si>
  <si>
    <t>[南雅加达]雅加达克巴约蓝尼奥酒店(Hotel Neo+ Kebayoran Jakarta)(55478158)</t>
  </si>
  <si>
    <t>尼欧房&lt;2人入住&gt;&lt;不退款&gt;</t>
  </si>
  <si>
    <t>PRILIIA/NADIIA</t>
  </si>
  <si>
    <t xml:space="preserve">2929505	</t>
  </si>
  <si>
    <t xml:space="preserve">999222112869357	</t>
  </si>
  <si>
    <t>[曼谷]曼谷康文特公园酒店(Convenient Park Bangkok)(55451692)</t>
  </si>
  <si>
    <t>TREVORASRIKUL/WEERAPAT</t>
  </si>
  <si>
    <t xml:space="preserve">2929512	</t>
  </si>
  <si>
    <t xml:space="preserve">999222112780165	</t>
  </si>
  <si>
    <t>一卧室豪华转角公寓&lt;2人入住&gt;&lt;不退款&gt;&lt;早餐&gt;</t>
  </si>
  <si>
    <t>Ajayi/Oluwatosin</t>
  </si>
  <si>
    <t xml:space="preserve">2929490	</t>
  </si>
  <si>
    <t xml:space="preserve">999222112932456	</t>
  </si>
  <si>
    <t>俱乐部至尊绿洲房&lt;2人入住&gt;&lt;不退款&gt;</t>
  </si>
  <si>
    <t>Li/Yan</t>
  </si>
  <si>
    <t xml:space="preserve">2929536	</t>
  </si>
  <si>
    <t xml:space="preserve">999222112976265	</t>
  </si>
  <si>
    <t>[巴塞罗那]阿尔法国际机场贝斯特韦斯特优质酒店(Best Western Plus Hotel Alfa Aeropuerto)(90374056)</t>
  </si>
  <si>
    <t>chalal/leila</t>
  </si>
  <si>
    <t xml:space="preserve">2929558	</t>
  </si>
  <si>
    <t xml:space="preserve">999222113016043	</t>
  </si>
  <si>
    <t>PARDI/SUPARDI</t>
  </si>
  <si>
    <t xml:space="preserve">2929574	</t>
  </si>
  <si>
    <t xml:space="preserve">999222113060110	</t>
  </si>
  <si>
    <t>[曼谷]曼谷萨通JC凯文酒店(JC Kevin Sathorn Bangkok Hotel)(55585955)</t>
  </si>
  <si>
    <t>一卧室套房&lt;2人入住&gt;&lt;不退款&gt;</t>
  </si>
  <si>
    <t>Leung/Ka yau</t>
  </si>
  <si>
    <t xml:space="preserve">2929586	</t>
  </si>
  <si>
    <t xml:space="preserve">999222113122995	</t>
  </si>
  <si>
    <t>[新加坡]新加坡飞龙酒店 - 马里士他(SG Clean)(Fragrance Hotel - Balestier (SG Clean))(55439319)</t>
  </si>
  <si>
    <t>高级大床房&lt;2人入住&gt;&lt;不退款&gt;</t>
  </si>
  <si>
    <t>Malaga/Jenevie</t>
  </si>
  <si>
    <t xml:space="preserve">2929599	</t>
  </si>
  <si>
    <t xml:space="preserve">999222113180412	</t>
  </si>
  <si>
    <t>[河内]河内杜帕克酒店(Hotel du Parc Hanoi)(55270340)</t>
  </si>
  <si>
    <t>LE/THI THUY DIEM</t>
  </si>
  <si>
    <t xml:space="preserve">2929614	</t>
  </si>
  <si>
    <t xml:space="preserve">999222113301974	</t>
  </si>
  <si>
    <t>[马塞约]拉戈阿达安塔酒店(Ritz Lagoa da Anta Hotel &amp; Spa)(90359354)</t>
  </si>
  <si>
    <t>尊贵双人床房&lt;2人入住&gt;&lt;不退款&gt;&lt;早餐&gt;</t>
  </si>
  <si>
    <t>WELLS/SIMON</t>
  </si>
  <si>
    <t xml:space="preserve">2929651	</t>
  </si>
  <si>
    <t xml:space="preserve">999222113502649	</t>
  </si>
  <si>
    <t>[桑特]圣提斯基里亚德直营饭店(Kyriad Direct Saintes)(70791046)</t>
  </si>
  <si>
    <t>Bouchart/Tom</t>
  </si>
  <si>
    <t xml:space="preserve">2929749	</t>
  </si>
  <si>
    <t xml:space="preserve">999222113589152	</t>
  </si>
  <si>
    <t>KOH/JOHN WEI CHENG</t>
  </si>
  <si>
    <t xml:space="preserve">2929790	</t>
  </si>
  <si>
    <t xml:space="preserve">999222113770617	</t>
  </si>
  <si>
    <t>[Incivez Mahallesi]宗古尔达克德德曼酒店(Dedeman Zonguldak)(90369504)</t>
  </si>
  <si>
    <t>高级双床房&lt;2人入住&gt;&lt;不退款&gt;&lt;早餐&gt;</t>
  </si>
  <si>
    <t>Jalal/Mohammed Suhad Jalal</t>
  </si>
  <si>
    <t xml:space="preserve">2929846	</t>
  </si>
  <si>
    <t xml:space="preserve">999222004018396	</t>
  </si>
  <si>
    <t>城景房&lt;1人入住&gt;&lt;不退款&gt;&lt;早餐&gt;</t>
  </si>
  <si>
    <t>CNY</t>
  </si>
  <si>
    <t>MANGACCAT/FRANCIS</t>
  </si>
  <si>
    <t>CA13030230111CNY</t>
  </si>
  <si>
    <t>,</t>
  </si>
  <si>
    <t>999222070752738此单多收1.19元待退回</t>
  </si>
  <si>
    <t>367143.25 HKD</t>
  </si>
  <si>
    <t>A230111103734481</t>
  </si>
  <si>
    <t>A230111103811481</t>
  </si>
  <si>
    <t>A230111103925925</t>
  </si>
  <si>
    <t>总计：367143.25 HKD</t>
  </si>
  <si>
    <t>999222004018396</t>
  </si>
  <si>
    <t>单独生成工单收款100RMB（补款单22004018377结算）</t>
  </si>
  <si>
    <t>本期扣款599元</t>
  </si>
  <si>
    <t>A230111104339481</t>
  </si>
  <si>
    <t>CNY / HKD 当前参考汇率: 1.150286175</t>
  </si>
  <si>
    <t>总计: 100 CNY/
115.03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</si>
  <si>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</si>
  <si>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</si>
  <si>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</si>
  <si>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</si>
  <si>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</si>
  <si>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</si>
  <si>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</si>
  <si>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</si>
  <si>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</si>
  <si>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</si>
  <si>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</si>
  <si>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</si>
  <si>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</si>
  <si>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</si>
  <si>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</si>
  <si>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</si>
  <si>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</si>
  <si>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</si>
  <si>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</si>
  <si>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2023-01-07</t>
  </si>
  <si>
    <t>2929846</t>
  </si>
  <si>
    <t>宗古尔达克德德曼酒店</t>
  </si>
  <si>
    <t>Jalal Mohammed Suhad Jalal</t>
  </si>
  <si>
    <t>2023-01-08</t>
  </si>
  <si>
    <t>退房日周结</t>
  </si>
  <si>
    <t>560.91</t>
  </si>
  <si>
    <t>639.00</t>
  </si>
  <si>
    <t>0</t>
  </si>
  <si>
    <t>0.00</t>
  </si>
  <si>
    <t>携程汇智国际直连</t>
  </si>
  <si>
    <t>925</t>
  </si>
  <si>
    <t>2023-01-07 23:23:29</t>
  </si>
  <si>
    <t>否</t>
  </si>
  <si>
    <t>汇智国际旅游发展有限公司</t>
  </si>
  <si>
    <t>直连</t>
  </si>
  <si>
    <t>土耳其</t>
  </si>
  <si>
    <t>2929790</t>
  </si>
  <si>
    <t>圣淘沙豪华酒店</t>
  </si>
  <si>
    <t>KOH JOHN WEI CHENG</t>
  </si>
  <si>
    <t>250.17</t>
  </si>
  <si>
    <t>285.00</t>
  </si>
  <si>
    <t>2023-01-07 22:44:27</t>
  </si>
  <si>
    <t>马来西亚</t>
  </si>
  <si>
    <t>2929749</t>
  </si>
  <si>
    <t>圣提斯基里亚德直营饭店</t>
  </si>
  <si>
    <t>Bouchart Tom</t>
  </si>
  <si>
    <t>402.91</t>
  </si>
  <si>
    <t>459.00</t>
  </si>
  <si>
    <t>2023-01-07 22:40:03</t>
  </si>
  <si>
    <t>法国</t>
  </si>
  <si>
    <t>2929651</t>
  </si>
  <si>
    <t>拉戈阿达安塔酒店</t>
  </si>
  <si>
    <t>WELLS SIMON</t>
  </si>
  <si>
    <t>982.26</t>
  </si>
  <si>
    <t>1119.00</t>
  </si>
  <si>
    <t>2023-01-07 21:54:40</t>
  </si>
  <si>
    <t>巴西</t>
  </si>
  <si>
    <t>2929614</t>
  </si>
  <si>
    <t>河内杜帕克酒店</t>
  </si>
  <si>
    <t>LE THI THUY DIEM</t>
  </si>
  <si>
    <t>573.20</t>
  </si>
  <si>
    <t>653.00</t>
  </si>
  <si>
    <t>2023-01-07 21:34:28</t>
  </si>
  <si>
    <t>越南</t>
  </si>
  <si>
    <t>2929599</t>
  </si>
  <si>
    <t>新加坡飞龙酒店 - 马里士他(SG Clean)  (Staycation Approved)</t>
  </si>
  <si>
    <t>Malaga Jenevie</t>
  </si>
  <si>
    <t>598.66</t>
  </si>
  <si>
    <t>682.00</t>
  </si>
  <si>
    <t>2023-01-07 21:28:08</t>
  </si>
  <si>
    <t>新加坡</t>
  </si>
  <si>
    <t>2929586</t>
  </si>
  <si>
    <t>曼谷萨通JC凯文酒店</t>
  </si>
  <si>
    <t>Leung Ka yau</t>
  </si>
  <si>
    <t>476.65</t>
  </si>
  <si>
    <t>543.00</t>
  </si>
  <si>
    <t>2023-01-07 21:22:19</t>
  </si>
  <si>
    <t>泰国</t>
  </si>
  <si>
    <t>2929574</t>
  </si>
  <si>
    <t>奇利亚雅加达机场酒店</t>
  </si>
  <si>
    <t>PARDI SUPARDI</t>
  </si>
  <si>
    <t>155.37</t>
  </si>
  <si>
    <t>177.00</t>
  </si>
  <si>
    <t>2023-01-07 21:16:32</t>
  </si>
  <si>
    <t>印度尼西亚</t>
  </si>
  <si>
    <t>2929558</t>
  </si>
  <si>
    <t>阿尔法国际机场贝斯特韦斯特优质酒店</t>
  </si>
  <si>
    <t>chalal leila</t>
  </si>
  <si>
    <t>488.06</t>
  </si>
  <si>
    <t>556.00</t>
  </si>
  <si>
    <t>2023-01-07 21:12:13</t>
  </si>
  <si>
    <t>西班牙</t>
  </si>
  <si>
    <t>2929536</t>
  </si>
  <si>
    <t>吉隆坡柏威年酒店 · 悦榕庄管理</t>
  </si>
  <si>
    <t>Li Yan</t>
  </si>
  <si>
    <t>1194.69</t>
  </si>
  <si>
    <t>1361.00</t>
  </si>
  <si>
    <t>2023-01-07 21:07:44</t>
  </si>
  <si>
    <t>2929512</t>
  </si>
  <si>
    <t>曼谷康文特公园酒店</t>
  </si>
  <si>
    <t>TREVORASRIKUL WEERAPAT</t>
  </si>
  <si>
    <t>127.28</t>
  </si>
  <si>
    <t>145.00</t>
  </si>
  <si>
    <t>2023-01-07 21:02:07</t>
  </si>
  <si>
    <t>2929505</t>
  </si>
  <si>
    <t>雅加达克巴约蓝尼奥酒店</t>
  </si>
  <si>
    <t>PRILIIA NADIIA</t>
  </si>
  <si>
    <t>185.22</t>
  </si>
  <si>
    <t>211.00</t>
  </si>
  <si>
    <t>2023-01-07 20:59:43</t>
  </si>
  <si>
    <t>2929490</t>
  </si>
  <si>
    <t>奥克伍德酒店及公寓吉隆坡</t>
  </si>
  <si>
    <t>Ajayi Oluwatosin</t>
  </si>
  <si>
    <t>389.74</t>
  </si>
  <si>
    <t>444.00</t>
  </si>
  <si>
    <t>2023-01-07 21:06:15</t>
  </si>
  <si>
    <t>2929435</t>
  </si>
  <si>
    <t>仕骅廷爱丁堡大酒店</t>
  </si>
  <si>
    <t>Liu Cuimin</t>
  </si>
  <si>
    <t>1817.05</t>
  </si>
  <si>
    <t>2070.00</t>
  </si>
  <si>
    <t>2023-01-07 20:41:46</t>
  </si>
  <si>
    <t>英国</t>
  </si>
  <si>
    <t>2929420</t>
  </si>
  <si>
    <t>雅加达珐维盖特斯波特酒店</t>
  </si>
  <si>
    <t>PUTRI SEPTIANING INDAH</t>
  </si>
  <si>
    <t>169.42</t>
  </si>
  <si>
    <t>193.00</t>
  </si>
  <si>
    <t>2023-01-07 20:36:26</t>
  </si>
  <si>
    <t>2929401</t>
  </si>
  <si>
    <t>达曼宫酒店</t>
  </si>
  <si>
    <t>Jin Jun</t>
  </si>
  <si>
    <t>451.19</t>
  </si>
  <si>
    <t>514.00</t>
  </si>
  <si>
    <t>2023-01-07 20:31:46</t>
  </si>
  <si>
    <t>沙特阿拉伯</t>
  </si>
  <si>
    <t>2929392</t>
  </si>
  <si>
    <t>阿尔里恰斯玛纳酒店</t>
  </si>
  <si>
    <t>Cholakkurssi Sarath</t>
  </si>
  <si>
    <t>332.69</t>
  </si>
  <si>
    <t>379.00</t>
  </si>
  <si>
    <t>2023-01-07 20:34:35</t>
  </si>
  <si>
    <t>阿拉伯联合酋长国</t>
  </si>
  <si>
    <t>2929391</t>
  </si>
  <si>
    <t>雅加达东荟城智选假日酒店</t>
  </si>
  <si>
    <t>HUANG HE</t>
  </si>
  <si>
    <t>287.92</t>
  </si>
  <si>
    <t>328.00</t>
  </si>
  <si>
    <t>2023-01-07 20:28:50</t>
  </si>
  <si>
    <t>2929339</t>
  </si>
  <si>
    <t>巴厘岛尼欧库塔酒店</t>
  </si>
  <si>
    <t>febriana else,febriana else</t>
  </si>
  <si>
    <t>199.26</t>
  </si>
  <si>
    <t>227.00</t>
  </si>
  <si>
    <t>2023-01-07 20:10:51</t>
  </si>
  <si>
    <t>2929303</t>
  </si>
  <si>
    <t>阿斯顿楠榜城市酒店</t>
  </si>
  <si>
    <t>KURNIAWAN WIJADI</t>
  </si>
  <si>
    <t>517.90</t>
  </si>
  <si>
    <t>590.00</t>
  </si>
  <si>
    <t>2023-01-07 20:19:00</t>
  </si>
  <si>
    <t>2929287</t>
  </si>
  <si>
    <t>托拉尼素坤逸107号特奥里酒店</t>
  </si>
  <si>
    <t>THONGMUANG KHATTIYA</t>
  </si>
  <si>
    <t>153.62</t>
  </si>
  <si>
    <t>175.00</t>
  </si>
  <si>
    <t>2023-01-07 20:00:32</t>
  </si>
  <si>
    <t>2929240</t>
  </si>
  <si>
    <t>占碑阿斯顿会议中心酒店</t>
  </si>
  <si>
    <t>Haviz Muhammad Farid</t>
  </si>
  <si>
    <t>359.02</t>
  </si>
  <si>
    <t>409.00</t>
  </si>
  <si>
    <t>2023-01-07 19:45:23</t>
  </si>
  <si>
    <t>2929214</t>
  </si>
  <si>
    <t>曼谷68酒店</t>
  </si>
  <si>
    <t>Khamkaew Jakkrawut</t>
  </si>
  <si>
    <t>120.26</t>
  </si>
  <si>
    <t>137.00</t>
  </si>
  <si>
    <t>2023-01-07 19:37:47</t>
  </si>
  <si>
    <t>2929204</t>
  </si>
  <si>
    <t>塔西克马拉雅法维酒店</t>
  </si>
  <si>
    <t>HASTUTISMB YUSI</t>
  </si>
  <si>
    <t>329.18</t>
  </si>
  <si>
    <t>375.00</t>
  </si>
  <si>
    <t>2023-01-07 19:34:01</t>
  </si>
  <si>
    <t>2929201</t>
  </si>
  <si>
    <t>迪拜卡尔顿塔酒店</t>
  </si>
  <si>
    <t>Wang Linlin</t>
  </si>
  <si>
    <t>507.37</t>
  </si>
  <si>
    <t>578.00</t>
  </si>
  <si>
    <t>2023-01-07 19:33:10</t>
  </si>
  <si>
    <t>2929193</t>
  </si>
  <si>
    <t>马六甲中环酒店</t>
  </si>
  <si>
    <t>DZUL DZULFIKRI</t>
  </si>
  <si>
    <t>2023-01-07 19:31:49</t>
  </si>
  <si>
    <t>2929188</t>
  </si>
  <si>
    <t>佛赖堡城际酒店</t>
  </si>
  <si>
    <t>EISENBERG UTE</t>
  </si>
  <si>
    <t>651.33</t>
  </si>
  <si>
    <t>742.00</t>
  </si>
  <si>
    <t>2023-01-07 19:29:30</t>
  </si>
  <si>
    <t>德国</t>
  </si>
  <si>
    <t>2929167</t>
  </si>
  <si>
    <t>彩虹套房酒店</t>
  </si>
  <si>
    <t>TENG SOKUNTHEA,CHHAI KOEMCHHENG</t>
  </si>
  <si>
    <t>308.11</t>
  </si>
  <si>
    <t>351.00</t>
  </si>
  <si>
    <t>2023-01-07 19:24:31</t>
  </si>
  <si>
    <t>2929155</t>
  </si>
  <si>
    <t>米拉酒店</t>
  </si>
  <si>
    <t>HUANG JIFENG</t>
  </si>
  <si>
    <t>286.16</t>
  </si>
  <si>
    <t>326.00</t>
  </si>
  <si>
    <t>2023-01-07 19:23:23</t>
  </si>
  <si>
    <t>2929137</t>
  </si>
  <si>
    <t>Umar Azizul</t>
  </si>
  <si>
    <t>962.95</t>
  </si>
  <si>
    <t>1097.00</t>
  </si>
  <si>
    <t>2023-01-07 19:13:52</t>
  </si>
  <si>
    <t>2929112</t>
  </si>
  <si>
    <t>芭堤雅T酒店 (SHA Extra Plus)</t>
  </si>
  <si>
    <t>SMITH DANIEL DEMETRIOUS</t>
  </si>
  <si>
    <t>708.38</t>
  </si>
  <si>
    <t>807.00</t>
  </si>
  <si>
    <t>2023-01-07 19:05:33</t>
  </si>
  <si>
    <t>2929086</t>
  </si>
  <si>
    <t>迪沙鲁阿曼萨里酒店</t>
  </si>
  <si>
    <t>AHMAD FADILAH MUHAMMAD SYAHMI</t>
  </si>
  <si>
    <t>391.50</t>
  </si>
  <si>
    <t>446.00</t>
  </si>
  <si>
    <t>2023-01-07 18:56:42</t>
  </si>
  <si>
    <t>2929076</t>
  </si>
  <si>
    <t>欧胜娜酒店</t>
  </si>
  <si>
    <t>ABD RAHMAN ROGAYAH</t>
  </si>
  <si>
    <t>201.02</t>
  </si>
  <si>
    <t>229.00</t>
  </si>
  <si>
    <t>2023-01-07 18:55:08</t>
  </si>
  <si>
    <t>2929067</t>
  </si>
  <si>
    <t>阿斯顿帝国普禾加多</t>
  </si>
  <si>
    <t>PARDI PARDI</t>
  </si>
  <si>
    <t>275.63</t>
  </si>
  <si>
    <t>314.00</t>
  </si>
  <si>
    <t>2023-01-07 18:52:14</t>
  </si>
  <si>
    <t>2929021</t>
  </si>
  <si>
    <t>普鲁特村最爱酒店</t>
  </si>
  <si>
    <t>ZHANG XIANHONG</t>
  </si>
  <si>
    <t>189.60</t>
  </si>
  <si>
    <t>216.00</t>
  </si>
  <si>
    <t>2023-01-07 18:40:54</t>
  </si>
  <si>
    <t>2928938</t>
  </si>
  <si>
    <t>BAO MINQI</t>
  </si>
  <si>
    <t>2023-01-07 18:16:52</t>
  </si>
  <si>
    <t>2928934</t>
  </si>
  <si>
    <t>伦敦布赖森酒店</t>
  </si>
  <si>
    <t>Chen Tianshi</t>
  </si>
  <si>
    <t>1172.74</t>
  </si>
  <si>
    <t>1336.00</t>
  </si>
  <si>
    <t>2023-01-07 18:16:41</t>
  </si>
  <si>
    <t>2928841</t>
  </si>
  <si>
    <t>芭堤雅沙妮酒店</t>
  </si>
  <si>
    <t>UNGWANITBAN SOMCHAI</t>
  </si>
  <si>
    <t>460.85</t>
  </si>
  <si>
    <t>525.00</t>
  </si>
  <si>
    <t>2023-01-07 17:44:05</t>
  </si>
  <si>
    <t>2928827</t>
  </si>
  <si>
    <t>武吉丁普萨可酒店</t>
  </si>
  <si>
    <t>NASUTION ABDUL HAKIM</t>
  </si>
  <si>
    <t>335.32</t>
  </si>
  <si>
    <t>382.00</t>
  </si>
  <si>
    <t>2023-01-07 17:39:05</t>
  </si>
  <si>
    <t>2928805</t>
  </si>
  <si>
    <t>大不列颠机场酒店</t>
  </si>
  <si>
    <t>Wadood Ajaz,Mirza Maryum</t>
  </si>
  <si>
    <t>321.27</t>
  </si>
  <si>
    <t>366.00</t>
  </si>
  <si>
    <t>2023-01-07 17:44:08</t>
  </si>
  <si>
    <t>2928776</t>
  </si>
  <si>
    <t>LEE WEN FEI</t>
  </si>
  <si>
    <t>2023-01-07 17:30:39</t>
  </si>
  <si>
    <t>2928675</t>
  </si>
  <si>
    <t>米尔迪拉格兰德品质酒店</t>
  </si>
  <si>
    <t>BRIGGS PAULINE</t>
  </si>
  <si>
    <t>1021.76</t>
  </si>
  <si>
    <t>1164.00</t>
  </si>
  <si>
    <t>2023-01-07 16:50:15</t>
  </si>
  <si>
    <t>澳大利亚</t>
  </si>
  <si>
    <t>2928659</t>
  </si>
  <si>
    <t>艺术马拉维蒂酒店</t>
  </si>
  <si>
    <t>LOW KING SIANG</t>
  </si>
  <si>
    <t>110.60</t>
  </si>
  <si>
    <t>126.00</t>
  </si>
  <si>
    <t>2023-01-07 16:47:32</t>
  </si>
  <si>
    <t>2928614</t>
  </si>
  <si>
    <t>吉隆坡双威太子酒店</t>
  </si>
  <si>
    <t>KATHIRAIN LETCHUMI</t>
  </si>
  <si>
    <t>344.98</t>
  </si>
  <si>
    <t>393.00</t>
  </si>
  <si>
    <t>2023-01-07 16:23:02</t>
  </si>
  <si>
    <t>2928596</t>
  </si>
  <si>
    <t>雷斯迪家巴黎马西</t>
  </si>
  <si>
    <t>GARCIA COLLAO MIRIAN</t>
  </si>
  <si>
    <t>656.59</t>
  </si>
  <si>
    <t>748.00</t>
  </si>
  <si>
    <t>2023-01-07 16:17:00</t>
  </si>
  <si>
    <t>2928571</t>
  </si>
  <si>
    <t>Jeffrynn Eyqrham</t>
  </si>
  <si>
    <t>265.97</t>
  </si>
  <si>
    <t>303.00</t>
  </si>
  <si>
    <t>2023-01-07 16:08:51</t>
  </si>
  <si>
    <t>2928552</t>
  </si>
  <si>
    <t>阿布扎比雅乐轩酒店</t>
  </si>
  <si>
    <t>CARNO CHRISTINA</t>
  </si>
  <si>
    <t>560.04</t>
  </si>
  <si>
    <t>638.00</t>
  </si>
  <si>
    <t>2023-01-07 16:01:24</t>
  </si>
  <si>
    <t>2928497</t>
  </si>
  <si>
    <t>芭堤雅花园广场酒店</t>
  </si>
  <si>
    <t>LEE JUNNO</t>
  </si>
  <si>
    <t>2023-01-07 15:41:42</t>
  </si>
  <si>
    <t>2928472</t>
  </si>
  <si>
    <t>奥尔良娱乐场酒店</t>
  </si>
  <si>
    <t>Pozos Esquivel David</t>
  </si>
  <si>
    <t>603.05</t>
  </si>
  <si>
    <t>687.00</t>
  </si>
  <si>
    <t>2023-01-07 15:30:25</t>
  </si>
  <si>
    <t>美国</t>
  </si>
  <si>
    <t>2928330</t>
  </si>
  <si>
    <t>邦加帕莱海滩度假村</t>
  </si>
  <si>
    <t>ELVIRA SARAH</t>
  </si>
  <si>
    <t>352.88</t>
  </si>
  <si>
    <t>402.00</t>
  </si>
  <si>
    <t>2023-01-07 14:37:55</t>
  </si>
  <si>
    <t>2928307</t>
  </si>
  <si>
    <t>古尔冈区 50 号智选假日酒店 - IHG 酒店</t>
  </si>
  <si>
    <t>ROHILLA VIPIN KUMAR</t>
  </si>
  <si>
    <t>291.43</t>
  </si>
  <si>
    <t>332.00</t>
  </si>
  <si>
    <t>2023-01-07 14:27:47</t>
  </si>
  <si>
    <t>印度</t>
  </si>
  <si>
    <t>2928291</t>
  </si>
  <si>
    <t>SUHAIDEH SALBIAH</t>
  </si>
  <si>
    <t>2023-01-07 14:22:35</t>
  </si>
  <si>
    <t>2928189</t>
  </si>
  <si>
    <t>订张床位旅舍(SHA Extra Plus)</t>
  </si>
  <si>
    <t>BUNNUAM TERDSAK</t>
  </si>
  <si>
    <t>223.84</t>
  </si>
  <si>
    <t>255.00</t>
  </si>
  <si>
    <t>2023-01-07 13:51:27</t>
  </si>
  <si>
    <t>2927965</t>
  </si>
  <si>
    <t>槟城龙城酒店</t>
  </si>
  <si>
    <t>MUSA NURUL AIDA</t>
  </si>
  <si>
    <t>394.13</t>
  </si>
  <si>
    <t>449.00</t>
  </si>
  <si>
    <t>2023-01-07 12:42:35</t>
  </si>
  <si>
    <t>2927896</t>
  </si>
  <si>
    <t>迈阿密国际机场酒店</t>
  </si>
  <si>
    <t>Brodner Curtis David</t>
  </si>
  <si>
    <t>1766.13</t>
  </si>
  <si>
    <t>2012.00</t>
  </si>
  <si>
    <t>2023-01-07 12:13:56</t>
  </si>
  <si>
    <t>2927871</t>
  </si>
  <si>
    <t>马六甲宜必思酒店</t>
  </si>
  <si>
    <t>TONG SIAN LIM</t>
  </si>
  <si>
    <t>333.56</t>
  </si>
  <si>
    <t>380.00</t>
  </si>
  <si>
    <t>2023-01-07 11:57:50</t>
  </si>
  <si>
    <t>2927858</t>
  </si>
  <si>
    <t>洛杉矶国际机场索内斯塔酒店</t>
  </si>
  <si>
    <t>TOOLE Patrick Ellen</t>
  </si>
  <si>
    <t>1174.50</t>
  </si>
  <si>
    <t>1338.00</t>
  </si>
  <si>
    <t>2023-01-07 12:00:59</t>
  </si>
  <si>
    <t>2927764</t>
  </si>
  <si>
    <t>IQBAL PASA FERHATMOHAMAD</t>
  </si>
  <si>
    <t>242.27</t>
  </si>
  <si>
    <t>276.00</t>
  </si>
  <si>
    <t>2023-01-07 11:13:53</t>
  </si>
  <si>
    <t>2927720</t>
  </si>
  <si>
    <t>PURNAMA SARI CAHYA</t>
  </si>
  <si>
    <t>2023-01-07 10:49:19</t>
  </si>
  <si>
    <t>2927695</t>
  </si>
  <si>
    <t>HONG MISUN</t>
  </si>
  <si>
    <t>2023-01-07 10:39:18</t>
  </si>
  <si>
    <t>2927618</t>
  </si>
  <si>
    <t>巴厘岛火星城市酒店</t>
  </si>
  <si>
    <t>Satrya Kresna</t>
  </si>
  <si>
    <t>80.76</t>
  </si>
  <si>
    <t>92.00</t>
  </si>
  <si>
    <t>2023-01-07 10:15:03</t>
  </si>
  <si>
    <t>2927563</t>
  </si>
  <si>
    <t>蒙特卡姆皇家伦敦之家酒店</t>
  </si>
  <si>
    <t>Qu Chenge</t>
  </si>
  <si>
    <t>1380.78</t>
  </si>
  <si>
    <t>1573.00</t>
  </si>
  <si>
    <t>2023-01-07 09:47:40</t>
  </si>
  <si>
    <t>2927556</t>
  </si>
  <si>
    <t>TUTONG HERNAH</t>
  </si>
  <si>
    <t>2023-01-07 09:45:18</t>
  </si>
  <si>
    <t>2927555</t>
  </si>
  <si>
    <t>芭堤雅阿瓦尼度假酒店</t>
  </si>
  <si>
    <t>WEN WEN CHIEH</t>
  </si>
  <si>
    <t>1448.37</t>
  </si>
  <si>
    <t>1650.00</t>
  </si>
  <si>
    <t>2023-01-07 09:48:54</t>
  </si>
  <si>
    <t>2927521</t>
  </si>
  <si>
    <t>布拉加法福酒店</t>
  </si>
  <si>
    <t>YANI APPANGGRIYANI</t>
  </si>
  <si>
    <t>221.21</t>
  </si>
  <si>
    <t>252.00</t>
  </si>
  <si>
    <t>2023-01-07 09:27:08</t>
  </si>
  <si>
    <t>2023-01-02</t>
  </si>
  <si>
    <t>2916657</t>
  </si>
  <si>
    <t>思考行政套房酒店</t>
  </si>
  <si>
    <t>POOCHAN PARAWEE</t>
  </si>
  <si>
    <t>339.99</t>
  </si>
  <si>
    <t>384.00</t>
  </si>
  <si>
    <t>2023-01-02 18:27:33</t>
  </si>
  <si>
    <t>2023-01-03</t>
  </si>
  <si>
    <t>2918347</t>
  </si>
  <si>
    <t>威斯汀普吉岛西瑞湾度假村及水疗中心</t>
  </si>
  <si>
    <t>zhang jiwang,liu shanshan</t>
  </si>
  <si>
    <t>1020.51</t>
  </si>
  <si>
    <t>1150.00</t>
  </si>
  <si>
    <t>345.95</t>
  </si>
  <si>
    <t>-804</t>
  </si>
  <si>
    <t>-713</t>
  </si>
  <si>
    <t>2023-01-03 18:24:06</t>
  </si>
  <si>
    <t>直采</t>
  </si>
  <si>
    <t>2022-12-27</t>
  </si>
  <si>
    <t>2903318</t>
  </si>
  <si>
    <t>Studio M新加坡酒店</t>
  </si>
  <si>
    <t>ABDULLAH RAZALI</t>
  </si>
  <si>
    <t>1093.12</t>
  </si>
  <si>
    <t>1223.00</t>
  </si>
  <si>
    <t>2022-12-27 11:18:27</t>
  </si>
  <si>
    <t>2917090</t>
  </si>
  <si>
    <t>芭堤雅梅拉马尔酒店</t>
  </si>
  <si>
    <t>SIU YAT NAM,LAM LEE WAN</t>
  </si>
  <si>
    <t>2023-01-06</t>
  </si>
  <si>
    <t>1199.72</t>
  </si>
  <si>
    <t>1355.00</t>
  </si>
  <si>
    <t>2023-01-02 22:31:03</t>
  </si>
  <si>
    <t>2927474</t>
  </si>
  <si>
    <t>芭堤雅拜伦海滩酒店</t>
  </si>
  <si>
    <t>PUGACHEV DENIS</t>
  </si>
  <si>
    <t>186.97</t>
  </si>
  <si>
    <t>213.00</t>
  </si>
  <si>
    <t>2023-01-07 08:59:13</t>
  </si>
  <si>
    <t>2926342</t>
  </si>
  <si>
    <t>芭堤雅皇家克里夫豪华酒店</t>
  </si>
  <si>
    <t>SCHUSTER PHILIPP</t>
  </si>
  <si>
    <t>1890.96</t>
  </si>
  <si>
    <t>2142.00</t>
  </si>
  <si>
    <t>2023-01-06 20:02:02</t>
  </si>
  <si>
    <t>2926330</t>
  </si>
  <si>
    <t>1786.79</t>
  </si>
  <si>
    <t>2024.00</t>
  </si>
  <si>
    <t>2023-01-06 19:56:57</t>
  </si>
  <si>
    <t>2022-12-29</t>
  </si>
  <si>
    <t>2907420</t>
  </si>
  <si>
    <t>塔拉巴酒店</t>
  </si>
  <si>
    <t>DE SOUZA ANDERSON EDUARDO,DE SOUZA HILBERTO PEDRO</t>
  </si>
  <si>
    <t>2023-01-05</t>
  </si>
  <si>
    <t>2224.01</t>
  </si>
  <si>
    <t>2478.00</t>
  </si>
  <si>
    <t>2022-12-29 06:57:08</t>
  </si>
  <si>
    <t>2023-01-01</t>
  </si>
  <si>
    <t>2913982</t>
  </si>
  <si>
    <t>多伦多中心假日酒店</t>
  </si>
  <si>
    <t>HILDERBRANDSOLER TAINARA,FERRACA RAQUEL</t>
  </si>
  <si>
    <t>2404.75</t>
  </si>
  <si>
    <t>2716.00</t>
  </si>
  <si>
    <t>2023-01-01 08:52:48</t>
  </si>
  <si>
    <t>加拿大</t>
  </si>
  <si>
    <t>2023-01-04</t>
  </si>
  <si>
    <t>2920495</t>
  </si>
  <si>
    <t>Yao Tengkai,Li Renji</t>
  </si>
  <si>
    <t>3091.07</t>
  </si>
  <si>
    <t>3488.00</t>
  </si>
  <si>
    <t>2023-01-04 15:34:02</t>
  </si>
  <si>
    <t>2918843</t>
  </si>
  <si>
    <t>莱斯酒店</t>
  </si>
  <si>
    <t>DIAZ BENJAMIN</t>
  </si>
  <si>
    <t>1253.90</t>
  </si>
  <si>
    <t>1413.00</t>
  </si>
  <si>
    <t>2023-01-03 20:55:54</t>
  </si>
  <si>
    <t>塞浦路斯</t>
  </si>
  <si>
    <t>2022-12-26</t>
  </si>
  <si>
    <t>2900709</t>
  </si>
  <si>
    <t>美洲门酒店</t>
  </si>
  <si>
    <t>AGRELO SOBRADO MARCO ANTONIO</t>
  </si>
  <si>
    <t>1678.33</t>
  </si>
  <si>
    <t>1870.00</t>
  </si>
  <si>
    <t>2022-12-26 04:50:45</t>
  </si>
  <si>
    <t>2927420</t>
  </si>
  <si>
    <t>Morales Aban Miguel Angel</t>
  </si>
  <si>
    <t>826.89</t>
  </si>
  <si>
    <t>942.00</t>
  </si>
  <si>
    <t>2023-01-07 08:16:51</t>
  </si>
  <si>
    <t>2925762</t>
  </si>
  <si>
    <t>利兹市中心丽笙蓝标酒店</t>
  </si>
  <si>
    <t>XU LINGJING,CHENG HANBO</t>
  </si>
  <si>
    <t>1355.98</t>
  </si>
  <si>
    <t>1536.00</t>
  </si>
  <si>
    <t>2023-01-06 16:19:25</t>
  </si>
  <si>
    <t>2924523</t>
  </si>
  <si>
    <t>伦敦斯坦斯特德机场丽笙酒店</t>
  </si>
  <si>
    <t>Shao Zihan,He Jingwen</t>
  </si>
  <si>
    <t>715.07</t>
  </si>
  <si>
    <t>810.00</t>
  </si>
  <si>
    <t>2023-01-06 05:19:36</t>
  </si>
  <si>
    <t>2924596</t>
  </si>
  <si>
    <t>美国关岛都喜天丽度假酒店</t>
  </si>
  <si>
    <t>WANG YUMENG</t>
  </si>
  <si>
    <t>5373.60</t>
  </si>
  <si>
    <t>6087.00</t>
  </si>
  <si>
    <t>2023-01-06 07:22:45</t>
  </si>
  <si>
    <t>2927398</t>
  </si>
  <si>
    <t>susanto erman</t>
  </si>
  <si>
    <t>179.07</t>
  </si>
  <si>
    <t>204.00</t>
  </si>
  <si>
    <t>2023-01-07 07:59:41</t>
  </si>
  <si>
    <t>2925774</t>
  </si>
  <si>
    <t>茂物帕德加加兰法维酒店</t>
  </si>
  <si>
    <t>BAE KARIS</t>
  </si>
  <si>
    <t>203.93</t>
  </si>
  <si>
    <t>231.00</t>
  </si>
  <si>
    <t>2023-01-06 16:23:41</t>
  </si>
  <si>
    <t>2927086</t>
  </si>
  <si>
    <t>阿玛里斯帕库安茂物酒店</t>
  </si>
  <si>
    <t>AGUNG AGUNG</t>
  </si>
  <si>
    <t>176.00</t>
  </si>
  <si>
    <t>2023-01-07 00:58:54</t>
  </si>
  <si>
    <t>2924572</t>
  </si>
  <si>
    <t>Handoyo Linggo</t>
  </si>
  <si>
    <t>307.21</t>
  </si>
  <si>
    <t>348.00</t>
  </si>
  <si>
    <t>2023-01-06 06:57:53</t>
  </si>
  <si>
    <t>2926904</t>
  </si>
  <si>
    <t>卡拉巴酒店</t>
  </si>
  <si>
    <t>PURWANDI ELI</t>
  </si>
  <si>
    <t>162.44</t>
  </si>
  <si>
    <t>184.00</t>
  </si>
  <si>
    <t>2023-01-06 23:06:51</t>
  </si>
  <si>
    <t>2927263</t>
  </si>
  <si>
    <t>北干巴鲁飞舞酒店</t>
  </si>
  <si>
    <t>Saputra ilham bayu</t>
  </si>
  <si>
    <t>160.64</t>
  </si>
  <si>
    <t>183.00</t>
  </si>
  <si>
    <t>2023-01-07 04:48:59</t>
  </si>
  <si>
    <t>2918390</t>
  </si>
  <si>
    <t>三宝拢探索酒店</t>
  </si>
  <si>
    <t>Soetadji Julia Trivena</t>
  </si>
  <si>
    <t>603.43</t>
  </si>
  <si>
    <t>680.00</t>
  </si>
  <si>
    <t>2023-01-03 17:47:41</t>
  </si>
  <si>
    <t>2926493</t>
  </si>
  <si>
    <t>PRASETYO SHELLY</t>
  </si>
  <si>
    <t>276.32</t>
  </si>
  <si>
    <t>313.00</t>
  </si>
  <si>
    <t>2023-01-06 20:47:50</t>
  </si>
  <si>
    <t>2927231</t>
  </si>
  <si>
    <t>加比雅戈酒店</t>
  </si>
  <si>
    <t>Del gaudio Barbara</t>
  </si>
  <si>
    <t>501.22</t>
  </si>
  <si>
    <t>571.00</t>
  </si>
  <si>
    <t>2023-01-07 04:15:32</t>
  </si>
  <si>
    <t>意大利</t>
  </si>
  <si>
    <t>2921392</t>
  </si>
  <si>
    <t>卡米洛特海滩酒店</t>
  </si>
  <si>
    <t>GAO CHENXIAN</t>
  </si>
  <si>
    <t>443.10</t>
  </si>
  <si>
    <t>500.00</t>
  </si>
  <si>
    <t>2023-01-04 21:28:29</t>
  </si>
  <si>
    <t>斯里兰卡</t>
  </si>
  <si>
    <t>2915348</t>
  </si>
  <si>
    <t>曼谷世纪公园酒店</t>
  </si>
  <si>
    <t>LUO XUEMEI</t>
  </si>
  <si>
    <t>1115.60</t>
  </si>
  <si>
    <t>1260.00</t>
  </si>
  <si>
    <t>2023-01-01 23:44:15</t>
  </si>
  <si>
    <t>2022-12-30</t>
  </si>
  <si>
    <t>2911097</t>
  </si>
  <si>
    <t>曼谷京华大酒店 (SHA Plus+)</t>
  </si>
  <si>
    <t>BAI YIYAO,MAO ZHUQING</t>
  </si>
  <si>
    <t>1117.06</t>
  </si>
  <si>
    <t>1247.00</t>
  </si>
  <si>
    <t>2022-12-30 14:00:40</t>
  </si>
  <si>
    <t>2022-12-25</t>
  </si>
  <si>
    <t>2899500</t>
  </si>
  <si>
    <t>LY KIMCHOUHENG</t>
  </si>
  <si>
    <t>901.09</t>
  </si>
  <si>
    <t>1004.00</t>
  </si>
  <si>
    <t>2022-12-25 15:06:03</t>
  </si>
  <si>
    <t>2920405</t>
  </si>
  <si>
    <t>PHIWSAARD CHANCHAI</t>
  </si>
  <si>
    <t>545.90</t>
  </si>
  <si>
    <t>616.00</t>
  </si>
  <si>
    <t>2023-01-04 14:51:52</t>
  </si>
  <si>
    <t>2924011</t>
  </si>
  <si>
    <t>K西水疗酒店</t>
  </si>
  <si>
    <t>Hebni Abdullah</t>
  </si>
  <si>
    <t>3109.57</t>
  </si>
  <si>
    <t>3520.00</t>
  </si>
  <si>
    <t>2023-01-05 21:53:37</t>
  </si>
  <si>
    <t>2022-12-28</t>
  </si>
  <si>
    <t>2906990</t>
  </si>
  <si>
    <t>皇宫大酒店</t>
  </si>
  <si>
    <t>WANG XIA</t>
  </si>
  <si>
    <t>17535.09</t>
  </si>
  <si>
    <t>19612.00</t>
  </si>
  <si>
    <t>2022-12-28 22:14:37</t>
  </si>
  <si>
    <t>2902995</t>
  </si>
  <si>
    <t>费斯塔蒙特雷拉费酒店</t>
  </si>
  <si>
    <t>TREJO LEZAMA CARLOS</t>
  </si>
  <si>
    <t>917.04</t>
  </si>
  <si>
    <t>1026.00</t>
  </si>
  <si>
    <t>2022-12-27 07:47:06</t>
  </si>
  <si>
    <t>墨西哥</t>
  </si>
  <si>
    <t>2926404</t>
  </si>
  <si>
    <t>捷兰蒂克库塔尼奥酒店</t>
  </si>
  <si>
    <t>Abdullah Agi</t>
  </si>
  <si>
    <t>86.51</t>
  </si>
  <si>
    <t>98.00</t>
  </si>
  <si>
    <t>2023-01-06 20:09:53</t>
  </si>
  <si>
    <t>2022-12-31</t>
  </si>
  <si>
    <t>2913282</t>
  </si>
  <si>
    <t>天空花园酒店明洞中心店</t>
  </si>
  <si>
    <t>SIM KEM HEE</t>
  </si>
  <si>
    <t>847.09</t>
  </si>
  <si>
    <t>955.00</t>
  </si>
  <si>
    <t>2022-12-31 16:35:49</t>
  </si>
  <si>
    <t>韩国</t>
  </si>
  <si>
    <t>2920262</t>
  </si>
  <si>
    <t>迪拜沙发公园智选假日酒店</t>
  </si>
  <si>
    <t>LIU XICHEN</t>
  </si>
  <si>
    <t>3558.09</t>
  </si>
  <si>
    <t>4015.00</t>
  </si>
  <si>
    <t>2023-01-04 13:45:49</t>
  </si>
  <si>
    <t>2922080</t>
  </si>
  <si>
    <t>欧洲 725 号酒店</t>
  </si>
  <si>
    <t>Ulrich Niklas</t>
  </si>
  <si>
    <t>1063.61</t>
  </si>
  <si>
    <t>1204.00</t>
  </si>
  <si>
    <t>2023-01-05 07:57:26</t>
  </si>
  <si>
    <t>阿根廷</t>
  </si>
  <si>
    <t>2921429</t>
  </si>
  <si>
    <t>皇冠假日普吉岛攀瓦角海滩度假酒店</t>
  </si>
  <si>
    <t>GAGNON KIELWILLIAM,MANDRI DEVONA</t>
  </si>
  <si>
    <t>1008.50</t>
  </si>
  <si>
    <t>1138.00</t>
  </si>
  <si>
    <t>2023-01-04 21:34:16</t>
  </si>
  <si>
    <t>2917111</t>
  </si>
  <si>
    <t>斯里哥斯达酒店</t>
  </si>
  <si>
    <t>KHAZELI ILYANA HUSNA</t>
  </si>
  <si>
    <t>229.32</t>
  </si>
  <si>
    <t>259.00</t>
  </si>
  <si>
    <t>2023-01-02 22:50:40</t>
  </si>
  <si>
    <t>2925193</t>
  </si>
  <si>
    <t>斯里马来西亚亚罗士打酒店</t>
  </si>
  <si>
    <t>SAPURA MOHD KADIR SHARIFAH A SALAHUDIN</t>
  </si>
  <si>
    <t>255.13</t>
  </si>
  <si>
    <t>289.00</t>
  </si>
  <si>
    <t>2023-01-06 12:17:01</t>
  </si>
  <si>
    <t>2926457</t>
  </si>
  <si>
    <t>阿德莱德帕荣嘎酒店</t>
  </si>
  <si>
    <t>JARVIS TYLER</t>
  </si>
  <si>
    <t>627.67</t>
  </si>
  <si>
    <t>711.00</t>
  </si>
  <si>
    <t>2023-01-06 20:31:31</t>
  </si>
  <si>
    <t>2924052</t>
  </si>
  <si>
    <t>槟城尼奥酒店</t>
  </si>
  <si>
    <t>Tun Han Win,Lwin SuSu Saw</t>
  </si>
  <si>
    <t>630.75</t>
  </si>
  <si>
    <t>714.00</t>
  </si>
  <si>
    <t>2023-01-05 22:23:19</t>
  </si>
  <si>
    <t>2898884</t>
  </si>
  <si>
    <t>WONG CHONG HSIEN</t>
  </si>
  <si>
    <t>1023.15</t>
  </si>
  <si>
    <t>1140.00</t>
  </si>
  <si>
    <t>2022-12-25 10:27:16</t>
  </si>
  <si>
    <t>2927056</t>
  </si>
  <si>
    <t>马六甲富礼客栈</t>
  </si>
  <si>
    <t>BIN JAAFAR M NAZMI</t>
  </si>
  <si>
    <t>572.94</t>
  </si>
  <si>
    <t>649.00</t>
  </si>
  <si>
    <t>2023-01-07 00:33:43</t>
  </si>
  <si>
    <t>2927106</t>
  </si>
  <si>
    <t>ISA SYED</t>
  </si>
  <si>
    <t>267.49</t>
  </si>
  <si>
    <t>2023-01-07 01:13:29</t>
  </si>
  <si>
    <t>2922844</t>
  </si>
  <si>
    <t>ISMAIL MOHD FAHD</t>
  </si>
  <si>
    <t>837.46</t>
  </si>
  <si>
    <t>948.00</t>
  </si>
  <si>
    <t>2023-01-05 14:31:06</t>
  </si>
  <si>
    <t>2910699</t>
  </si>
  <si>
    <t>新加坡码头酒店-西海岸</t>
  </si>
  <si>
    <t>LEE MIA</t>
  </si>
  <si>
    <t>1411.78</t>
  </si>
  <si>
    <t>1576.00</t>
  </si>
  <si>
    <t>2022-12-30 09:43:02</t>
  </si>
  <si>
    <t>2914219</t>
  </si>
  <si>
    <t>吉隆坡美利亚酒店</t>
  </si>
  <si>
    <t>ZULKIFFLIE NUR AZURA</t>
  </si>
  <si>
    <t>1854.03</t>
  </si>
  <si>
    <t>2094.00</t>
  </si>
  <si>
    <t>2023-01-01 13:10:22</t>
  </si>
  <si>
    <t>2924089</t>
  </si>
  <si>
    <t>斯里曼迦精品酒店</t>
  </si>
  <si>
    <t>MOHAMED TAMIZI SITI NURSYAHIRAH</t>
  </si>
  <si>
    <t>233.22</t>
  </si>
  <si>
    <t>264.00</t>
  </si>
  <si>
    <t>2023-01-05 22:18:38</t>
  </si>
  <si>
    <t>2915922</t>
  </si>
  <si>
    <t>吉隆坡白沙罗皇家朱兰酒店</t>
  </si>
  <si>
    <t>THOR JAMES THOR BOON CHYE</t>
  </si>
  <si>
    <t>400.20</t>
  </si>
  <si>
    <t>452.00</t>
  </si>
  <si>
    <t>2023-01-02 11:53:53</t>
  </si>
  <si>
    <t>2918479</t>
  </si>
  <si>
    <t>Ismail Taufik</t>
  </si>
  <si>
    <t>818.18</t>
  </si>
  <si>
    <t>922.00</t>
  </si>
  <si>
    <t>2023-01-04 11:25:50</t>
  </si>
  <si>
    <t>2915603</t>
  </si>
  <si>
    <t>纽约市中心希尔顿康拉德酒店</t>
  </si>
  <si>
    <t>QIAN YIBO</t>
  </si>
  <si>
    <t>3467.23</t>
  </si>
  <si>
    <t>3916.00</t>
  </si>
  <si>
    <t>2023-01-02 07:39:33</t>
  </si>
  <si>
    <t>2903668</t>
  </si>
  <si>
    <t>素坤逸中心饭店 (SHA Extra Plus)</t>
  </si>
  <si>
    <t>Gao Chenzhi,Sasaki Yusuke</t>
  </si>
  <si>
    <t>3600.23</t>
  </si>
  <si>
    <t>4028.00</t>
  </si>
  <si>
    <t>2022-12-27 13:25:25</t>
  </si>
  <si>
    <t>2921846</t>
  </si>
  <si>
    <t>瑟迪特尔米德山谷</t>
  </si>
  <si>
    <t>PANG JUN QUAN</t>
  </si>
  <si>
    <t>375.75</t>
  </si>
  <si>
    <t>424.00</t>
  </si>
  <si>
    <t>2023-01-05 00:44:12</t>
  </si>
  <si>
    <t>2906868</t>
  </si>
  <si>
    <t>拉斯维加斯丽笙金银岛娱乐场酒店</t>
  </si>
  <si>
    <t>RODRIGUES REGINALDO</t>
  </si>
  <si>
    <t>5852.78</t>
  </si>
  <si>
    <t>6546.00</t>
  </si>
  <si>
    <t>2022-12-28 21:09:23</t>
  </si>
  <si>
    <t>2924430</t>
  </si>
  <si>
    <t>SAPUTRA MASAGUS RIFQIE</t>
  </si>
  <si>
    <t>329.28</t>
  </si>
  <si>
    <t>373.00</t>
  </si>
  <si>
    <t>2023-01-06 02:16:06</t>
  </si>
  <si>
    <t>2924227</t>
  </si>
  <si>
    <t>TAY SHEAU MEI</t>
  </si>
  <si>
    <t>329.51</t>
  </si>
  <si>
    <t>2023-01-05 23:14:39</t>
  </si>
  <si>
    <t>2926248</t>
  </si>
  <si>
    <t>ABU BAKAR SITH IRWAN</t>
  </si>
  <si>
    <t>335.46</t>
  </si>
  <si>
    <t>2023-01-06 19:27:39</t>
  </si>
  <si>
    <t>2927080</t>
  </si>
  <si>
    <t>TEH CHUN YEN</t>
  </si>
  <si>
    <t>2023-01-07 00:51:11</t>
  </si>
  <si>
    <t>2927399</t>
  </si>
  <si>
    <t>MUHAMAD ALIMI</t>
  </si>
  <si>
    <t>2023-01-07 08:02:02</t>
  </si>
  <si>
    <t>2920104</t>
  </si>
  <si>
    <t>新山成功滨水酒店</t>
  </si>
  <si>
    <t>VISNU THIRU</t>
  </si>
  <si>
    <t>1090.03</t>
  </si>
  <si>
    <t>1230.00</t>
  </si>
  <si>
    <t>2023-01-04 12:39:04</t>
  </si>
  <si>
    <t>2925935</t>
  </si>
  <si>
    <t>诺维姆玉静王子酒店</t>
  </si>
  <si>
    <t>KOLESNICHENKO KIRILL</t>
  </si>
  <si>
    <t>834.25</t>
  </si>
  <si>
    <t>945.00</t>
  </si>
  <si>
    <t>2023-01-06 17:33:16</t>
  </si>
  <si>
    <t>奥地利</t>
  </si>
  <si>
    <t>2922940</t>
  </si>
  <si>
    <t>国王殿酒店</t>
  </si>
  <si>
    <t>SON YEONGEUN</t>
  </si>
  <si>
    <t>2789.78</t>
  </si>
  <si>
    <t>3158.00</t>
  </si>
  <si>
    <t>2023-01-05 15:16:58</t>
  </si>
  <si>
    <t>捷克</t>
  </si>
  <si>
    <t>2923728</t>
  </si>
  <si>
    <t>布拉格金字塔奥雷阿酒店</t>
  </si>
  <si>
    <t>KHOSHIMOVA SHABNAM,SHODMONOV UMED</t>
  </si>
  <si>
    <t>2510.62</t>
  </si>
  <si>
    <t>2842.00</t>
  </si>
  <si>
    <t>2023-01-05 20:35:52</t>
  </si>
  <si>
    <t>2927325</t>
  </si>
  <si>
    <t>赫斯珀里亚</t>
  </si>
  <si>
    <t>Vogel Sonja,Sanchez Antolin Jose Miguel</t>
  </si>
  <si>
    <t>534.58</t>
  </si>
  <si>
    <t>609.00</t>
  </si>
  <si>
    <t>2023-01-07 07:07:28</t>
  </si>
  <si>
    <t>2022-12-23</t>
  </si>
  <si>
    <t>2896703</t>
  </si>
  <si>
    <t>爱丁堡西区希尔顿欢朋酒店</t>
  </si>
  <si>
    <t>ZHU YIHONG,Xiaohan Wang</t>
  </si>
  <si>
    <t>1923.30</t>
  </si>
  <si>
    <t>2022-12-23 23:50:55</t>
  </si>
  <si>
    <t>2894852</t>
  </si>
  <si>
    <t>Hawkins Tony</t>
  </si>
  <si>
    <t>1479.41</t>
  </si>
  <si>
    <t>1648.00</t>
  </si>
  <si>
    <t>2022-12-23 00:53:02</t>
  </si>
  <si>
    <t>2905037</t>
  </si>
  <si>
    <t>VAN DE STADT BRENT</t>
  </si>
  <si>
    <t>4161.53</t>
  </si>
  <si>
    <t>4656.00</t>
  </si>
  <si>
    <t>2022-12-27 23:58:58</t>
  </si>
  <si>
    <t>2919686</t>
  </si>
  <si>
    <t>布达佩斯帕拉泽欧泽奇酒店</t>
  </si>
  <si>
    <t>GUZZINI STEFANO</t>
  </si>
  <si>
    <t>2468.07</t>
  </si>
  <si>
    <t>2785.00</t>
  </si>
  <si>
    <t>2023-01-04 09:38:34</t>
  </si>
  <si>
    <t>匈牙利</t>
  </si>
  <si>
    <t>2917377</t>
  </si>
  <si>
    <t>洛伊斯科罗拉多湾度假酒店</t>
  </si>
  <si>
    <t>WYSOCKI CHRISTOPHER JAMES</t>
  </si>
  <si>
    <t>5792.95</t>
  </si>
  <si>
    <t>6528.00</t>
  </si>
  <si>
    <t>2023-01-03 06:25:09</t>
  </si>
  <si>
    <t>2925687</t>
  </si>
  <si>
    <t>西雅图毕业酒店</t>
  </si>
  <si>
    <t>MA DI</t>
  </si>
  <si>
    <t>1730.29</t>
  </si>
  <si>
    <t>1960.00</t>
  </si>
  <si>
    <t>2023-01-06 15:53:56</t>
  </si>
  <si>
    <t>2022-12-22</t>
  </si>
  <si>
    <t>2894681</t>
  </si>
  <si>
    <t>吉隆坡四季酒店</t>
  </si>
  <si>
    <t>PERLITA SIMONLUAN,LU XIZHEN,CHEN CUIPING,JASON JOE</t>
  </si>
  <si>
    <t>13276.98</t>
  </si>
  <si>
    <t>14790.00</t>
  </si>
  <si>
    <t>2022-12-23 12:59:35</t>
  </si>
  <si>
    <t>2893427</t>
  </si>
  <si>
    <t>特区市区舒适酒店及会议中心</t>
  </si>
  <si>
    <t>SER JUNHO</t>
  </si>
  <si>
    <t>865.38</t>
  </si>
  <si>
    <t>964.00</t>
  </si>
  <si>
    <t>2022-12-22 13:48:29</t>
  </si>
  <si>
    <t>2927176</t>
  </si>
  <si>
    <t>科尔多瓦中心酒店</t>
  </si>
  <si>
    <t>FERNANDEZ MUNOZ ANTONIO JESUS</t>
  </si>
  <si>
    <t>479.28</t>
  </si>
  <si>
    <t>546.00</t>
  </si>
  <si>
    <t>2023-01-07 02:50:42</t>
  </si>
  <si>
    <t>2924601</t>
  </si>
  <si>
    <t>JIANG QIAOLIN,JIANG ZHONGCUN</t>
  </si>
  <si>
    <t>345.17</t>
  </si>
  <si>
    <t>391.00</t>
  </si>
  <si>
    <t>2023-01-06 07:28:35</t>
  </si>
  <si>
    <t>2918171</t>
  </si>
  <si>
    <t>Cao Yinping</t>
  </si>
  <si>
    <t>1403.87</t>
  </si>
  <si>
    <t>1582.00</t>
  </si>
  <si>
    <t>2023-01-03 16:02:42</t>
  </si>
  <si>
    <t>2914984</t>
  </si>
  <si>
    <t>Sun Meng,Chan Tsz yin</t>
  </si>
  <si>
    <t>1031.49</t>
  </si>
  <si>
    <t>1165.00</t>
  </si>
  <si>
    <t>2023-01-01 19:41:07</t>
  </si>
  <si>
    <t>2909769</t>
  </si>
  <si>
    <t>太平洋码头酒店</t>
  </si>
  <si>
    <t>YANG ZHIHUI</t>
  </si>
  <si>
    <t>923.53</t>
  </si>
  <si>
    <t>1029.00</t>
  </si>
  <si>
    <t>2022-12-29 21:20:13</t>
  </si>
  <si>
    <t>2915331</t>
  </si>
  <si>
    <t>斯图加特雷佳诺富姆酒店</t>
  </si>
  <si>
    <t>Starick Christian</t>
  </si>
  <si>
    <t>516.19</t>
  </si>
  <si>
    <t>583.00</t>
  </si>
  <si>
    <t>2023-01-01 23:30:31</t>
  </si>
  <si>
    <t>2919434</t>
  </si>
  <si>
    <t>莎卡迪水疗酒店 - 仅供成人入住</t>
  </si>
  <si>
    <t>Holzmann Horst Samuel,Marquardt Aaliyah Michelle</t>
  </si>
  <si>
    <t>3238.17</t>
  </si>
  <si>
    <t>3654.00</t>
  </si>
  <si>
    <t>2023-01-04 04:56:25</t>
  </si>
  <si>
    <t>2926158</t>
  </si>
  <si>
    <t>迪瓦尼迈奥泰拉酒店</t>
  </si>
  <si>
    <t>Dimopoulos Theodoros</t>
  </si>
  <si>
    <t>836.89</t>
  </si>
  <si>
    <t>2023-01-06 19:13:08</t>
  </si>
  <si>
    <t>希腊</t>
  </si>
  <si>
    <t>2908819</t>
  </si>
  <si>
    <t>慕尼黑设计酒店</t>
  </si>
  <si>
    <t>EISENSTOECK THOMAS</t>
  </si>
  <si>
    <t>479.27</t>
  </si>
  <si>
    <t>534.00</t>
  </si>
  <si>
    <t>2022-12-29 16:44:13</t>
  </si>
  <si>
    <t>2905472</t>
  </si>
  <si>
    <t>鲁阿姆其特广场酒店</t>
  </si>
  <si>
    <t>LAROSE ALAIN GILBERT</t>
  </si>
  <si>
    <t>844.92</t>
  </si>
  <si>
    <t>2022-12-28 10:25:30</t>
  </si>
  <si>
    <t>2925763</t>
  </si>
  <si>
    <t>曼谷H2酒店</t>
  </si>
  <si>
    <t>NATPAVORN AKARAPOL</t>
  </si>
  <si>
    <t>254.25</t>
  </si>
  <si>
    <t>288.00</t>
  </si>
  <si>
    <t>2023-01-06 16:19:36</t>
  </si>
  <si>
    <t>2925529</t>
  </si>
  <si>
    <t>E中心洛杉矶市中心酒店</t>
  </si>
  <si>
    <t>XU YIFAN</t>
  </si>
  <si>
    <t>3000.64</t>
  </si>
  <si>
    <t>3399.00</t>
  </si>
  <si>
    <t>2023-01-06 14:40:24</t>
  </si>
  <si>
    <t>2927527</t>
  </si>
  <si>
    <t>南帕酒店</t>
  </si>
  <si>
    <t>Finch Zachary</t>
  </si>
  <si>
    <t>1329.87</t>
  </si>
  <si>
    <t>1515.00</t>
  </si>
  <si>
    <t>2023-01-07 09:34:02</t>
  </si>
  <si>
    <t>2919429</t>
  </si>
  <si>
    <t>安提伯玛斯图里亚泽尼图德酒店</t>
  </si>
  <si>
    <t>BENLARIBI Mohamed</t>
  </si>
  <si>
    <t>389.04</t>
  </si>
  <si>
    <t>439.00</t>
  </si>
  <si>
    <t>2023-01-04 04:32:59</t>
  </si>
  <si>
    <t>2917420</t>
  </si>
  <si>
    <t>卡斯蒂利亚二世太阳门旅馆</t>
  </si>
  <si>
    <t>MARTINEZGARCIA RICARDO DANIEL,FUENTEABAD IRUNE</t>
  </si>
  <si>
    <t>1208.64</t>
  </si>
  <si>
    <t>1362.00</t>
  </si>
  <si>
    <t>2023-01-03 08:31:20</t>
  </si>
  <si>
    <t>2924632</t>
  </si>
  <si>
    <t>莱兹广场区NL酒店</t>
  </si>
  <si>
    <t>Castro Gustavo Marques</t>
  </si>
  <si>
    <t>1642.01</t>
  </si>
  <si>
    <t>1860.00</t>
  </si>
  <si>
    <t>2023-01-06 07:53:57</t>
  </si>
  <si>
    <t>荷兰</t>
  </si>
  <si>
    <t>2924775</t>
  </si>
  <si>
    <t>昂圣弗朗西斯科酒店</t>
  </si>
  <si>
    <t>Real Veronica</t>
  </si>
  <si>
    <t>339.00</t>
  </si>
  <si>
    <t>2023-01-06 09:30:21</t>
  </si>
  <si>
    <t>2919485</t>
  </si>
  <si>
    <t>丽笙新泽西州纽瓦克机场乡村套房酒店</t>
  </si>
  <si>
    <t>Mejia Julio</t>
  </si>
  <si>
    <t>1048.37</t>
  </si>
  <si>
    <t>1183.00</t>
  </si>
  <si>
    <t>2023-01-04 06:49:41</t>
  </si>
  <si>
    <t>2914284</t>
  </si>
  <si>
    <t>马尼拉亚洲购物中心温德姆提普酒店</t>
  </si>
  <si>
    <t>Villanueva David Angelo</t>
  </si>
  <si>
    <t>598.53</t>
  </si>
  <si>
    <t>676.00</t>
  </si>
  <si>
    <t>2023-01-01 15:05:36</t>
  </si>
  <si>
    <t>菲律宾</t>
  </si>
  <si>
    <t>2914280</t>
  </si>
  <si>
    <t>1197.06</t>
  </si>
  <si>
    <t>1352.00</t>
  </si>
  <si>
    <t>2023-01-01 15:02:11</t>
  </si>
  <si>
    <t>2898705</t>
  </si>
  <si>
    <t>巴黎博泰贝西宜必思酒店</t>
  </si>
  <si>
    <t>van Hassel Frank</t>
  </si>
  <si>
    <t>796.98</t>
  </si>
  <si>
    <t>888.00</t>
  </si>
  <si>
    <t>2022-12-25 07:40:25</t>
  </si>
  <si>
    <t>2915504</t>
  </si>
  <si>
    <t>布鲁日中央车站宜必思快捷酒店</t>
  </si>
  <si>
    <t>YILMAZ OGUZ</t>
  </si>
  <si>
    <t>1177.58</t>
  </si>
  <si>
    <t>1330.00</t>
  </si>
  <si>
    <t>2023-01-02 03:39:22</t>
  </si>
  <si>
    <t>比利时</t>
  </si>
  <si>
    <t>2921953</t>
  </si>
  <si>
    <t>格兰特酒店</t>
  </si>
  <si>
    <t>Rosa Elis Piera</t>
  </si>
  <si>
    <t>610.43</t>
  </si>
  <si>
    <t>691.00</t>
  </si>
  <si>
    <t>2023-01-05 03:25:57</t>
  </si>
  <si>
    <t>2926895</t>
  </si>
  <si>
    <t>墨尔本全套房酒店</t>
  </si>
  <si>
    <t>RAINES CRAIG</t>
  </si>
  <si>
    <t>641.80</t>
  </si>
  <si>
    <t>727.00</t>
  </si>
  <si>
    <t>2023-01-06 23:36:55</t>
  </si>
  <si>
    <t>2927297</t>
  </si>
  <si>
    <t>科里亚 酒店</t>
  </si>
  <si>
    <t>Porciatti Alessandra</t>
  </si>
  <si>
    <t>1115.68</t>
  </si>
  <si>
    <t>1271.00</t>
  </si>
  <si>
    <t>2023-01-07 06:16:08</t>
  </si>
  <si>
    <t>冰岛</t>
  </si>
  <si>
    <t>2894013</t>
  </si>
  <si>
    <t>迈阿密财富之家套房公寓式酒店</t>
  </si>
  <si>
    <t>CHINGCHE CHI,SHIAHE LIN</t>
  </si>
  <si>
    <t>4633.03</t>
  </si>
  <si>
    <t>5161.00</t>
  </si>
  <si>
    <t>2022-12-22 17:38:22</t>
  </si>
  <si>
    <t>2022-12-24</t>
  </si>
  <si>
    <t>2896868</t>
  </si>
  <si>
    <t>伊贝罗斯塔伯克利海岸酒店</t>
  </si>
  <si>
    <t>Beraldi Marisa Lombello</t>
  </si>
  <si>
    <t>2644.62</t>
  </si>
  <si>
    <t>2946.00</t>
  </si>
  <si>
    <t>2022-12-24 05:49:26</t>
  </si>
  <si>
    <t>2916295</t>
  </si>
  <si>
    <t>萨布夏季套房公寓</t>
  </si>
  <si>
    <t>NUR BAITI MOHD NADZRI BAITYAMIN</t>
  </si>
  <si>
    <t>239.94</t>
  </si>
  <si>
    <t>271.00</t>
  </si>
  <si>
    <t>2023-01-02 15:16:27</t>
  </si>
  <si>
    <t>2922131</t>
  </si>
  <si>
    <t>索拉嘉 - 阿尔贝格度假村精选</t>
  </si>
  <si>
    <t>GHIRARDELLI ASHLEY</t>
  </si>
  <si>
    <t>12537.21</t>
  </si>
  <si>
    <t>14192.00</t>
  </si>
  <si>
    <t>2023-01-05 08:55:29</t>
  </si>
  <si>
    <t>2926847</t>
  </si>
  <si>
    <t>吉隆坡弗拉斯尔商业园区戴斯套房酒店</t>
  </si>
  <si>
    <t>NAZAHA MOHD NAZAHA BIN MOHAMED NASIR</t>
  </si>
  <si>
    <t>250.72</t>
  </si>
  <si>
    <t>284.00</t>
  </si>
  <si>
    <t>2023-01-06 22:36:47</t>
  </si>
  <si>
    <t>2927249</t>
  </si>
  <si>
    <t>半人马旅馆</t>
  </si>
  <si>
    <t>CHOI CHAK FUNG TERENCE</t>
  </si>
  <si>
    <t>68.47</t>
  </si>
  <si>
    <t>78.00</t>
  </si>
  <si>
    <t>2023-01-07 04:37:55</t>
  </si>
  <si>
    <t>2926350</t>
  </si>
  <si>
    <t>廊开怀特假日酒店</t>
  </si>
  <si>
    <t>ANONH PHANAVANH</t>
  </si>
  <si>
    <t>123.59</t>
  </si>
  <si>
    <t>140.00</t>
  </si>
  <si>
    <t>2023-01-06 19:57:30</t>
  </si>
  <si>
    <t>2921622</t>
  </si>
  <si>
    <t>加地夫公园广场酒店</t>
  </si>
  <si>
    <t>LAU YIN FUN</t>
  </si>
  <si>
    <t>2363.50</t>
  </si>
  <si>
    <t>2667.00</t>
  </si>
  <si>
    <t>2023-01-04 22:40:23</t>
  </si>
  <si>
    <t>2922552</t>
  </si>
  <si>
    <t>新帕尔马帕朗卡拉亚酒店</t>
  </si>
  <si>
    <t>WIDIANTI IRA</t>
  </si>
  <si>
    <t>353.36</t>
  </si>
  <si>
    <t>400.00</t>
  </si>
  <si>
    <t>2023-01-05 12:39:13</t>
  </si>
  <si>
    <t>2925107</t>
  </si>
  <si>
    <t>哈仙达高地流浪汉旅馆</t>
  </si>
  <si>
    <t>RUIZ GABRIEL,MONTOYA JOCELYN</t>
  </si>
  <si>
    <t>667.40</t>
  </si>
  <si>
    <t>756.00</t>
  </si>
  <si>
    <t>2023-01-06 11:47:08</t>
  </si>
  <si>
    <t>2907291</t>
  </si>
  <si>
    <t>天使分享酒店</t>
  </si>
  <si>
    <t>HARRISON THOMAS</t>
  </si>
  <si>
    <t>918.24</t>
  </si>
  <si>
    <t>1027.00</t>
  </si>
  <si>
    <t>2022-12-29 02:01:38</t>
  </si>
  <si>
    <t>2917634</t>
  </si>
  <si>
    <t>美国波士顿沃尔瑟姆第四大道52号长住酒店</t>
  </si>
  <si>
    <t>Perry Lisa K</t>
  </si>
  <si>
    <t>595.45</t>
  </si>
  <si>
    <t>671.00</t>
  </si>
  <si>
    <t>2023-01-03 11:17:44</t>
  </si>
  <si>
    <t>2926834</t>
  </si>
  <si>
    <t>泗水宾托罗阿马里斯酒店</t>
  </si>
  <si>
    <t>NASUTION NURAINUN</t>
  </si>
  <si>
    <t>112.12</t>
  </si>
  <si>
    <t>127.00</t>
  </si>
  <si>
    <t>2023-01-06 22:32:22</t>
  </si>
  <si>
    <t>2927055</t>
  </si>
  <si>
    <t>图班法福酒店</t>
  </si>
  <si>
    <t>NURHIDAYAT MUCHLIS</t>
  </si>
  <si>
    <t>146.54</t>
  </si>
  <si>
    <t>166.00</t>
  </si>
  <si>
    <t>2023-01-07 00:33:25</t>
  </si>
  <si>
    <t>2925990</t>
  </si>
  <si>
    <t>阿皮亚伊纳南因宜必思尚品酒店</t>
  </si>
  <si>
    <t>NG CHEE KEONG,TAN GIM EANG</t>
  </si>
  <si>
    <t>263.07</t>
  </si>
  <si>
    <t>298.00</t>
  </si>
  <si>
    <t>2023-01-06 18:16:10</t>
  </si>
  <si>
    <t>2927404</t>
  </si>
  <si>
    <t>ARYANA YONGKI FAHMI</t>
  </si>
  <si>
    <t>330.05</t>
  </si>
  <si>
    <t>376.00</t>
  </si>
  <si>
    <t>2023-01-07 08:05:39</t>
  </si>
  <si>
    <t>2898118</t>
  </si>
  <si>
    <t>贝洛奥里藏特广场酒店</t>
  </si>
  <si>
    <t>Frederico Strelow Gustavo</t>
  </si>
  <si>
    <t>565.55</t>
  </si>
  <si>
    <t>630.00</t>
  </si>
  <si>
    <t>2022-12-24 19:40:37</t>
  </si>
  <si>
    <t>2912832</t>
  </si>
  <si>
    <t>翠鸟度假酒店</t>
  </si>
  <si>
    <t>Obeid May</t>
  </si>
  <si>
    <t>3902.80</t>
  </si>
  <si>
    <t>4400.00</t>
  </si>
  <si>
    <t>2022-12-31 09:26:17</t>
  </si>
  <si>
    <t>2926649</t>
  </si>
  <si>
    <t>帕达昂酒店</t>
  </si>
  <si>
    <t>Klop Alex</t>
  </si>
  <si>
    <t>194.22</t>
  </si>
  <si>
    <t>220.00</t>
  </si>
  <si>
    <t>2023-01-06 21:31:44</t>
  </si>
  <si>
    <t>2918482</t>
  </si>
  <si>
    <t>谢勒城市公寓酒店</t>
  </si>
  <si>
    <t>HENRIQUES ELISABETH</t>
  </si>
  <si>
    <t>846.58</t>
  </si>
  <si>
    <t>954.00</t>
  </si>
  <si>
    <t>2023-01-03 18:47:58</t>
  </si>
  <si>
    <t>2922473</t>
  </si>
  <si>
    <t>路途家庭旅馆</t>
  </si>
  <si>
    <t>Siens Elva</t>
  </si>
  <si>
    <t>1341.88</t>
  </si>
  <si>
    <t>1519.00</t>
  </si>
  <si>
    <t>2023-01-05 11:59:51</t>
  </si>
  <si>
    <t>2925952</t>
  </si>
  <si>
    <t>银河大酒店</t>
  </si>
  <si>
    <t>ROSIANSYAH ROSIANSYAH</t>
  </si>
  <si>
    <t>633.85</t>
  </si>
  <si>
    <t>718.00</t>
  </si>
  <si>
    <t>2023-01-06 17:45:59</t>
  </si>
  <si>
    <t>2923605</t>
  </si>
  <si>
    <t>北埃德萨丽柏酒店</t>
  </si>
  <si>
    <t>HERNANDO JAZEL CAMILLE,SALAZAR MARIELLE</t>
  </si>
  <si>
    <t>4330.43</t>
  </si>
  <si>
    <t>4902.00</t>
  </si>
  <si>
    <t>2023-01-05 19:45:08</t>
  </si>
  <si>
    <t>2913853</t>
  </si>
  <si>
    <t>铂尔曼嘉威维马拉山度假村</t>
  </si>
  <si>
    <t>SHI CHANGLONG</t>
  </si>
  <si>
    <t>973.94</t>
  </si>
  <si>
    <t>1100.00</t>
  </si>
  <si>
    <t>2023-01-01 04:00:39</t>
  </si>
  <si>
    <t>2916800</t>
  </si>
  <si>
    <t>芝卡朗奎斯特酒店 - 阿斯顿酒店</t>
  </si>
  <si>
    <t>SURYAWIYANA FAHRIZKI</t>
  </si>
  <si>
    <t>286.87</t>
  </si>
  <si>
    <t>324.00</t>
  </si>
  <si>
    <t>2023-01-02 19:57:33</t>
  </si>
  <si>
    <t>2927042</t>
  </si>
  <si>
    <t>科思芭堤雅屋阿玛海滩 (SHA Plus+)</t>
  </si>
  <si>
    <t>BOONRUAM INTIRA</t>
  </si>
  <si>
    <t>203.04</t>
  </si>
  <si>
    <t>230.00</t>
  </si>
  <si>
    <t>2023-01-07 00:47:10</t>
  </si>
  <si>
    <t>2906836</t>
  </si>
  <si>
    <t>曼谷拉玛九萨默赛特酒店</t>
  </si>
  <si>
    <t>LI MENGDIE</t>
  </si>
  <si>
    <t>1547.69</t>
  </si>
  <si>
    <t>1731.00</t>
  </si>
  <si>
    <t>2022-12-28 20:52:47</t>
  </si>
  <si>
    <t>2905869</t>
  </si>
  <si>
    <t>Chen Yongxin,Chen Shufei</t>
  </si>
  <si>
    <t>1931.26</t>
  </si>
  <si>
    <t>2160.00</t>
  </si>
  <si>
    <t>2022-12-28 13:44:36</t>
  </si>
  <si>
    <t>2927409</t>
  </si>
  <si>
    <t>帕雅邦家登嘉楼酒店</t>
  </si>
  <si>
    <t>INTAN MURSYAIDAH AJIS</t>
  </si>
  <si>
    <t>262.46</t>
  </si>
  <si>
    <t>299.00</t>
  </si>
  <si>
    <t>2023-01-07 08:09:59</t>
  </si>
  <si>
    <t>2910983</t>
  </si>
  <si>
    <t>迪拜 - 阿勒马克图姆机场假日酒店</t>
  </si>
  <si>
    <t>Yin Jianguang</t>
  </si>
  <si>
    <t>5287.01</t>
  </si>
  <si>
    <t>5902.00</t>
  </si>
  <si>
    <t>2022-12-30 12:18:25</t>
  </si>
  <si>
    <t>2924122</t>
  </si>
  <si>
    <t>华欣沃斯瓦兰达精选酒店</t>
  </si>
  <si>
    <t>SITSANG KANOKWAN</t>
  </si>
  <si>
    <t>900.18</t>
  </si>
  <si>
    <t>1019.00</t>
  </si>
  <si>
    <t>2023-01-05 22:31:04</t>
  </si>
  <si>
    <t>2920437</t>
  </si>
  <si>
    <t>济州甜蜜五月西归浦酒店</t>
  </si>
  <si>
    <t>MOON JIA</t>
  </si>
  <si>
    <t>492.73</t>
  </si>
  <si>
    <t>2023-01-04 15:09:16</t>
  </si>
  <si>
    <t>2022-12-13</t>
  </si>
  <si>
    <t>2869502</t>
  </si>
  <si>
    <t>兰卡威四季度假酒店</t>
  </si>
  <si>
    <t>LE HONG BICH</t>
  </si>
  <si>
    <t>6020.37</t>
  </si>
  <si>
    <t>6696.00</t>
  </si>
  <si>
    <t>2022-12-13 07:45:41</t>
  </si>
  <si>
    <t>2022-12-16</t>
  </si>
  <si>
    <t>2877330</t>
  </si>
  <si>
    <t>曼谷香格里拉大酒店</t>
  </si>
  <si>
    <t>Kirk Richard</t>
  </si>
  <si>
    <t>1036.90</t>
  </si>
  <si>
    <t>1157.00</t>
  </si>
  <si>
    <t>347.00</t>
  </si>
  <si>
    <t>-809</t>
  </si>
  <si>
    <t>-725</t>
  </si>
  <si>
    <t>2022-12-19 20:35:37</t>
  </si>
  <si>
    <t>2022-09-26</t>
  </si>
  <si>
    <t>2709431</t>
  </si>
  <si>
    <t>Cross氛围曼谷素坤逸酒店</t>
  </si>
  <si>
    <t>NG CHAI HOONG</t>
  </si>
  <si>
    <t>805.35</t>
  </si>
  <si>
    <t>885.00</t>
  </si>
  <si>
    <t>2022-09-26 02:11:14</t>
  </si>
  <si>
    <t>2022-09-27</t>
  </si>
  <si>
    <t>2712052</t>
  </si>
  <si>
    <t>诺富特暹罗广场酒店 (SHA Plus+)</t>
  </si>
  <si>
    <t>Wong Wai Shing Eric</t>
  </si>
  <si>
    <t>521.32</t>
  </si>
  <si>
    <t>572.00</t>
  </si>
  <si>
    <t>2022-09-27 16:14:47</t>
  </si>
  <si>
    <t>2022-12-11</t>
  </si>
  <si>
    <t>2866352</t>
  </si>
  <si>
    <t>汶萊丽笙酒店</t>
  </si>
  <si>
    <t>KRISTINA YENNY</t>
  </si>
  <si>
    <t>1413.57</t>
  </si>
  <si>
    <t>1578.00</t>
  </si>
  <si>
    <t>2022-12-11 20:38:50</t>
  </si>
  <si>
    <t>文莱</t>
  </si>
  <si>
    <t>2866717</t>
  </si>
  <si>
    <t>多哈W酒店</t>
  </si>
  <si>
    <t>Abu Hlayel Omar</t>
  </si>
  <si>
    <t>1730.69</t>
  </si>
  <si>
    <t>1932.00</t>
  </si>
  <si>
    <t>2022-12-11 23:33:09</t>
  </si>
  <si>
    <t>卡塔尔</t>
  </si>
  <si>
    <t>2866105</t>
  </si>
  <si>
    <t>伯明翰贝尔特酒店</t>
  </si>
  <si>
    <t>Angus Barry</t>
  </si>
  <si>
    <t>1056.15</t>
  </si>
  <si>
    <t>1179.00</t>
  </si>
  <si>
    <t>2022-12-11 19:16:44</t>
  </si>
  <si>
    <t>2022-11-12</t>
  </si>
  <si>
    <t>2793538</t>
  </si>
  <si>
    <t>曼德闰普拉扎酒店</t>
  </si>
  <si>
    <t>WILWAYCO JILL PRINCESS</t>
  </si>
  <si>
    <t>282.33</t>
  </si>
  <si>
    <t>311.00</t>
  </si>
  <si>
    <t>2022-11-12 16:19:45</t>
  </si>
  <si>
    <t>2022-12-21</t>
  </si>
  <si>
    <t>2892396</t>
  </si>
  <si>
    <t>国际机场 KLIA-KLIA2途恩酒店</t>
  </si>
  <si>
    <t>ONG WEI SHAN RENARD</t>
  </si>
  <si>
    <t>713.14</t>
  </si>
  <si>
    <t>796.00</t>
  </si>
  <si>
    <t>2022-12-21 23:43:19</t>
  </si>
  <si>
    <t>2022-12-19</t>
  </si>
  <si>
    <t>2887328</t>
  </si>
  <si>
    <t>SOON NATASHA</t>
  </si>
  <si>
    <t>2203.69</t>
  </si>
  <si>
    <t>2454.00</t>
  </si>
  <si>
    <t>2022-12-19 23:34:32</t>
  </si>
  <si>
    <t>2022-12-15</t>
  </si>
  <si>
    <t>2876843</t>
  </si>
  <si>
    <t>阿玛瑞酒店</t>
  </si>
  <si>
    <t>AIN NUREEN</t>
  </si>
  <si>
    <t>3194.06</t>
  </si>
  <si>
    <t>3564.00</t>
  </si>
  <si>
    <t>2022-12-15 21:02:49</t>
  </si>
  <si>
    <t>2022-12-07</t>
  </si>
  <si>
    <t>2855627</t>
  </si>
  <si>
    <t>阿洛希拉尼威基基海滩度假村</t>
  </si>
  <si>
    <t>Ling Albert</t>
  </si>
  <si>
    <t>8081.06</t>
  </si>
  <si>
    <t>8967.00</t>
  </si>
  <si>
    <t>2022-12-07 23:30:12</t>
  </si>
  <si>
    <t>2886775</t>
  </si>
  <si>
    <t>HAMMER JOHN</t>
  </si>
  <si>
    <t>8391.81</t>
  </si>
  <si>
    <t>9345.00</t>
  </si>
  <si>
    <t>2022-12-19 20:00:57</t>
  </si>
  <si>
    <t>2874891</t>
  </si>
  <si>
    <t>宫廷驿站赌场酒店</t>
  </si>
  <si>
    <t>SHIM JONGHYUN</t>
  </si>
  <si>
    <t>14389.39</t>
  </si>
  <si>
    <t>16056.00</t>
  </si>
  <si>
    <t>2022-12-15 10:00:48</t>
  </si>
  <si>
    <t>2022-12-08</t>
  </si>
  <si>
    <t>2855922</t>
  </si>
  <si>
    <t>曼谷素坤逸11号美居酒店</t>
  </si>
  <si>
    <t>riley mark</t>
  </si>
  <si>
    <t>1180.19</t>
  </si>
  <si>
    <t>1316.00</t>
  </si>
  <si>
    <t>2022-12-18 10:43:39</t>
  </si>
  <si>
    <t>2022-12-14</t>
  </si>
  <si>
    <t>2874183</t>
  </si>
  <si>
    <t>NH兰托酒店</t>
  </si>
  <si>
    <t>Rossi Claudio</t>
  </si>
  <si>
    <t>1177.08</t>
  </si>
  <si>
    <t>1314.00</t>
  </si>
  <si>
    <t>2022-12-14 22:40:52</t>
  </si>
  <si>
    <t>2022-10-16</t>
  </si>
  <si>
    <t>2742337</t>
  </si>
  <si>
    <t>维也纳爱米迪亚贝斯特韦斯特优质酒店</t>
  </si>
  <si>
    <t>Dawson Tyson Scott,Herrera Sayaka Jesica</t>
  </si>
  <si>
    <t>397.58</t>
  </si>
  <si>
    <t>433.00</t>
  </si>
  <si>
    <t>2022-10-16 02:50:36</t>
  </si>
  <si>
    <t>2869648</t>
  </si>
  <si>
    <t>亚历克西斯公园全套房度假村</t>
  </si>
  <si>
    <t>Xiao Tao,ZHOU YANNA,LI ZHAO</t>
  </si>
  <si>
    <t>17899.28</t>
  </si>
  <si>
    <t>19908.00</t>
  </si>
  <si>
    <t>2022-12-13 09:45:45</t>
  </si>
  <si>
    <t>2878513</t>
  </si>
  <si>
    <t>Lee Stacy S</t>
  </si>
  <si>
    <t>1591.58</t>
  </si>
  <si>
    <t>1770.00</t>
  </si>
  <si>
    <t>2022-12-16 13:11:36</t>
  </si>
  <si>
    <t>2022-12-20</t>
  </si>
  <si>
    <t>2889250</t>
  </si>
  <si>
    <t>帕布里克伊恩施拉格酒店</t>
  </si>
  <si>
    <t>ZHU MIAOER,WU YUE</t>
  </si>
  <si>
    <t>3312.61</t>
  </si>
  <si>
    <t>3686.00</t>
  </si>
  <si>
    <t>2022-12-20 20:16:07</t>
  </si>
  <si>
    <t>2885090</t>
  </si>
  <si>
    <t>因帕索时尚酒店</t>
  </si>
  <si>
    <t>Nahshonov Yelena</t>
  </si>
  <si>
    <t>1961.23</t>
  </si>
  <si>
    <t>2184.00</t>
  </si>
  <si>
    <t>2022-12-19 03:21:48</t>
  </si>
  <si>
    <t>2885159</t>
  </si>
  <si>
    <t>亚历山大酒店</t>
  </si>
  <si>
    <t>Tam Ka Ki,LEUNG WING YEE</t>
  </si>
  <si>
    <t>452.59</t>
  </si>
  <si>
    <t>504.00</t>
  </si>
  <si>
    <t>2022-12-19 06:58:56</t>
  </si>
  <si>
    <t>2893376</t>
  </si>
  <si>
    <t>斯文顿酒店</t>
  </si>
  <si>
    <t>LEE SEOYOUNG</t>
  </si>
  <si>
    <t>848.33</t>
  </si>
  <si>
    <t>2022-12-22 13:41:07</t>
  </si>
  <si>
    <t>2865845</t>
  </si>
  <si>
    <t>曼谷阿文苏昆维特酒店</t>
  </si>
  <si>
    <t>YANG TSAOHSIANG</t>
  </si>
  <si>
    <t>1593.63</t>
  </si>
  <si>
    <t>1779.00</t>
  </si>
  <si>
    <t>2022-12-11 17:40:09</t>
  </si>
  <si>
    <t>2889896</t>
  </si>
  <si>
    <t>卡拉明哥游客海滩俱乐部牧场旅馆</t>
  </si>
  <si>
    <t>Wood Eric Lucas</t>
  </si>
  <si>
    <t>4533.04</t>
  </si>
  <si>
    <t>5044.00</t>
  </si>
  <si>
    <t>2022-12-21 01:24:35</t>
  </si>
  <si>
    <t>2852859</t>
  </si>
  <si>
    <t>The Welk by Vacation Club Rentals</t>
  </si>
  <si>
    <t>HONG YAN,TAN QIAO</t>
  </si>
  <si>
    <t>5478.09</t>
  </si>
  <si>
    <t>6101.00</t>
  </si>
  <si>
    <t>2022-12-07 01:15:02</t>
  </si>
  <si>
    <t>2869769</t>
  </si>
  <si>
    <t>科帕卡巴纳奥希阿诺酒店</t>
  </si>
  <si>
    <t>Do Nascimento De Oliveira Selma Izaias</t>
  </si>
  <si>
    <t>1841.36</t>
  </si>
  <si>
    <t>2048.00</t>
  </si>
  <si>
    <t>2022-12-13 11:02:10</t>
  </si>
  <si>
    <t>2871774</t>
  </si>
  <si>
    <t>博尔德公路长角酒店</t>
  </si>
  <si>
    <t>Christensen John</t>
  </si>
  <si>
    <t>1510.32</t>
  </si>
  <si>
    <t>1686.00</t>
  </si>
  <si>
    <t>2022-12-14 08:06:45</t>
  </si>
  <si>
    <t>2870065</t>
  </si>
  <si>
    <t>盐湖城 - 机场西智选假日套房酒店 - IHG 旗下酒店</t>
  </si>
  <si>
    <t>CHEN JUNYUAN</t>
  </si>
  <si>
    <t>1400.80</t>
  </si>
  <si>
    <t>1558.00</t>
  </si>
  <si>
    <t>2022-12-13 13:32:07</t>
  </si>
  <si>
    <t>2022-12-12</t>
  </si>
  <si>
    <t>2868865</t>
  </si>
  <si>
    <t>大邱新格兰德酒店</t>
  </si>
  <si>
    <t>Drapeau Julie</t>
  </si>
  <si>
    <t>334.13</t>
  </si>
  <si>
    <t>2022-12-12 20:32:59</t>
  </si>
  <si>
    <t>2857557</t>
  </si>
  <si>
    <t>曼谷素坤逸十一酒店 (SHA Extra Plus)</t>
  </si>
  <si>
    <t>FUNG TSZ YAN</t>
  </si>
  <si>
    <t>1496.76</t>
  </si>
  <si>
    <t>1669.00</t>
  </si>
  <si>
    <t>2022-12-08 18:29:12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</si>
</sst>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13</xdr:col>
      <xdr:colOff>123825</xdr:colOff>
      <xdr:row>47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937260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4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44931</v>
      </c>
      <c r="G2" s="6">
        <v>44934</v>
      </c>
      <c r="H2" s="4">
        <v>1</v>
      </c>
      <c r="I2" s="4">
        <v>3</v>
      </c>
      <c r="J2" s="4">
        <v>3</v>
      </c>
      <c r="K2" s="4" t="s">
        <v>30</v>
      </c>
      <c r="L2" s="4">
        <v>885</v>
      </c>
      <c r="M2" s="4">
        <v>885</v>
      </c>
      <c r="N2" s="4" t="s">
        <v>31</v>
      </c>
      <c r="O2" s="4" t="s">
        <v>32</v>
      </c>
      <c r="P2" s="4" t="s">
        <v>33</v>
      </c>
      <c r="Q2" s="4">
        <v>0</v>
      </c>
      <c r="R2" s="7">
        <v>44830</v>
      </c>
      <c r="S2" s="6">
        <v>44937</v>
      </c>
      <c r="T2" s="4" t="s">
        <v>34</v>
      </c>
      <c r="U2" s="4">
        <v>885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44933</v>
      </c>
      <c r="G3" s="6">
        <v>44934</v>
      </c>
      <c r="H3" s="4">
        <v>1</v>
      </c>
      <c r="I3" s="4">
        <v>1</v>
      </c>
      <c r="J3" s="4">
        <v>1</v>
      </c>
      <c r="K3" s="4" t="s">
        <v>30</v>
      </c>
      <c r="L3" s="4">
        <v>572</v>
      </c>
      <c r="M3" s="4">
        <v>572</v>
      </c>
      <c r="N3" s="4" t="s">
        <v>40</v>
      </c>
      <c r="O3" s="4" t="s">
        <v>32</v>
      </c>
      <c r="P3" s="4" t="s">
        <v>33</v>
      </c>
      <c r="Q3" s="4">
        <v>0</v>
      </c>
      <c r="R3" s="7">
        <v>44831</v>
      </c>
      <c r="S3" s="6">
        <v>44937</v>
      </c>
      <c r="T3" s="4" t="s">
        <v>34</v>
      </c>
      <c r="U3" s="4">
        <v>572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44933</v>
      </c>
      <c r="G4" s="6">
        <v>44934</v>
      </c>
      <c r="H4" s="4">
        <v>1</v>
      </c>
      <c r="I4" s="4">
        <v>1</v>
      </c>
      <c r="J4" s="4">
        <v>1</v>
      </c>
      <c r="K4" s="4" t="s">
        <v>30</v>
      </c>
      <c r="L4" s="4">
        <v>433</v>
      </c>
      <c r="M4" s="4">
        <v>433</v>
      </c>
      <c r="N4" s="4" t="s">
        <v>46</v>
      </c>
      <c r="O4" s="4" t="s">
        <v>32</v>
      </c>
      <c r="P4" s="4" t="s">
        <v>33</v>
      </c>
      <c r="Q4" s="4">
        <v>0</v>
      </c>
      <c r="R4" s="7">
        <v>44850</v>
      </c>
      <c r="S4" s="6">
        <v>44937</v>
      </c>
      <c r="T4" s="4" t="s">
        <v>34</v>
      </c>
      <c r="U4" s="4">
        <v>433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44932</v>
      </c>
      <c r="G5" s="6">
        <v>44934</v>
      </c>
      <c r="H5" s="4">
        <v>1</v>
      </c>
      <c r="I5" s="4">
        <v>2</v>
      </c>
      <c r="J5" s="4">
        <v>2</v>
      </c>
      <c r="K5" s="4" t="s">
        <v>30</v>
      </c>
      <c r="L5" s="4">
        <v>2522</v>
      </c>
      <c r="M5" s="4">
        <v>2522</v>
      </c>
      <c r="N5" s="4" t="s">
        <v>50</v>
      </c>
      <c r="O5" s="4" t="s">
        <v>32</v>
      </c>
      <c r="P5" s="4" t="s">
        <v>33</v>
      </c>
      <c r="Q5" s="4">
        <v>0</v>
      </c>
      <c r="R5" s="7">
        <v>44853</v>
      </c>
      <c r="S5" s="6">
        <v>44937</v>
      </c>
      <c r="T5" s="4" t="s">
        <v>34</v>
      </c>
      <c r="U5" s="4">
        <v>2522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51</v>
      </c>
      <c r="D6" s="4" t="s">
        <v>48</v>
      </c>
      <c r="E6" s="4" t="s">
        <v>49</v>
      </c>
      <c r="F6" s="6">
        <v>44932</v>
      </c>
      <c r="G6" s="6">
        <v>44934</v>
      </c>
      <c r="H6" s="4">
        <v>1</v>
      </c>
      <c r="I6" s="4">
        <v>2</v>
      </c>
      <c r="J6" s="4">
        <v>2</v>
      </c>
      <c r="K6" s="4" t="s">
        <v>30</v>
      </c>
      <c r="L6" s="4">
        <v>-2522</v>
      </c>
      <c r="M6" s="4">
        <v>-2522</v>
      </c>
      <c r="N6" s="4" t="s">
        <v>50</v>
      </c>
      <c r="O6" s="4" t="s">
        <v>32</v>
      </c>
      <c r="P6" s="4" t="s">
        <v>33</v>
      </c>
      <c r="Q6" s="4">
        <v>0</v>
      </c>
      <c r="R6" s="7">
        <v>44853</v>
      </c>
      <c r="S6" s="6">
        <v>44937</v>
      </c>
      <c r="T6" s="4" t="s">
        <v>34</v>
      </c>
      <c r="U6" s="4">
        <v>-2522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44933</v>
      </c>
      <c r="G7" s="6">
        <v>44934</v>
      </c>
      <c r="H7" s="4">
        <v>1</v>
      </c>
      <c r="I7" s="4">
        <v>1</v>
      </c>
      <c r="J7" s="4">
        <v>1</v>
      </c>
      <c r="K7" s="4" t="s">
        <v>30</v>
      </c>
      <c r="L7" s="4">
        <v>311</v>
      </c>
      <c r="M7" s="4">
        <v>311</v>
      </c>
      <c r="N7" s="4" t="s">
        <v>55</v>
      </c>
      <c r="O7" s="4" t="s">
        <v>32</v>
      </c>
      <c r="P7" s="4" t="s">
        <v>33</v>
      </c>
      <c r="Q7" s="4">
        <v>0</v>
      </c>
      <c r="R7" s="7">
        <v>44877</v>
      </c>
      <c r="S7" s="6">
        <v>44937</v>
      </c>
      <c r="T7" s="4" t="s">
        <v>34</v>
      </c>
      <c r="U7" s="4">
        <v>311</v>
      </c>
      <c r="V7" s="4">
        <v>0</v>
      </c>
      <c r="W7" s="4">
        <v>0</v>
      </c>
      <c r="X7" s="4" t="s">
        <v>56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44928</v>
      </c>
      <c r="G8" s="6">
        <v>44934</v>
      </c>
      <c r="H8" s="4">
        <v>1</v>
      </c>
      <c r="I8" s="4">
        <v>6</v>
      </c>
      <c r="J8" s="4">
        <v>6</v>
      </c>
      <c r="K8" s="4" t="s">
        <v>30</v>
      </c>
      <c r="L8" s="4">
        <v>6101</v>
      </c>
      <c r="M8" s="4">
        <v>6101</v>
      </c>
      <c r="N8" s="4" t="s">
        <v>61</v>
      </c>
      <c r="O8" s="4" t="s">
        <v>32</v>
      </c>
      <c r="P8" s="4" t="s">
        <v>33</v>
      </c>
      <c r="Q8" s="4">
        <v>0</v>
      </c>
      <c r="R8" s="7">
        <v>44902</v>
      </c>
      <c r="S8" s="6">
        <v>44937</v>
      </c>
      <c r="T8" s="4" t="s">
        <v>34</v>
      </c>
      <c r="U8" s="4">
        <v>6101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44931</v>
      </c>
      <c r="G9" s="6">
        <v>44934</v>
      </c>
      <c r="H9" s="4">
        <v>1</v>
      </c>
      <c r="I9" s="4">
        <v>3</v>
      </c>
      <c r="J9" s="4">
        <v>3</v>
      </c>
      <c r="K9" s="4" t="s">
        <v>30</v>
      </c>
      <c r="L9" s="4">
        <v>8967</v>
      </c>
      <c r="M9" s="4">
        <v>8967</v>
      </c>
      <c r="N9" s="4" t="s">
        <v>67</v>
      </c>
      <c r="O9" s="4" t="s">
        <v>32</v>
      </c>
      <c r="P9" s="4" t="s">
        <v>33</v>
      </c>
      <c r="Q9" s="4">
        <v>0</v>
      </c>
      <c r="R9" s="7">
        <v>44902</v>
      </c>
      <c r="S9" s="6">
        <v>44937</v>
      </c>
      <c r="T9" s="4" t="s">
        <v>34</v>
      </c>
      <c r="U9" s="4">
        <v>8967</v>
      </c>
      <c r="V9" s="4">
        <v>0</v>
      </c>
      <c r="W9" s="4">
        <v>0</v>
      </c>
      <c r="X9" s="4" t="s">
        <v>68</v>
      </c>
      <c r="Y9" s="4" t="s">
        <v>35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49</v>
      </c>
      <c r="F10" s="6">
        <v>44932</v>
      </c>
      <c r="G10" s="6">
        <v>44934</v>
      </c>
      <c r="H10" s="4">
        <v>1</v>
      </c>
      <c r="I10" s="4">
        <v>2</v>
      </c>
      <c r="J10" s="4">
        <v>2</v>
      </c>
      <c r="K10" s="4" t="s">
        <v>30</v>
      </c>
      <c r="L10" s="4">
        <v>1316</v>
      </c>
      <c r="M10" s="4">
        <v>1316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44903</v>
      </c>
      <c r="S10" s="6">
        <v>44937</v>
      </c>
      <c r="T10" s="4" t="s">
        <v>34</v>
      </c>
      <c r="U10" s="4">
        <v>1316</v>
      </c>
      <c r="V10" s="4">
        <v>0</v>
      </c>
      <c r="W10" s="4">
        <v>0</v>
      </c>
      <c r="X10" s="4" t="s">
        <v>72</v>
      </c>
      <c r="Y10" s="4" t="s">
        <v>35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44932</v>
      </c>
      <c r="G11" s="6">
        <v>44934</v>
      </c>
      <c r="H11" s="4">
        <v>1</v>
      </c>
      <c r="I11" s="4">
        <v>2</v>
      </c>
      <c r="J11" s="4">
        <v>2</v>
      </c>
      <c r="K11" s="4" t="s">
        <v>30</v>
      </c>
      <c r="L11" s="4">
        <v>1669</v>
      </c>
      <c r="M11" s="4">
        <v>1669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44903</v>
      </c>
      <c r="S11" s="6">
        <v>44937</v>
      </c>
      <c r="T11" s="4" t="s">
        <v>34</v>
      </c>
      <c r="U11" s="4">
        <v>1669</v>
      </c>
      <c r="V11" s="4">
        <v>0</v>
      </c>
      <c r="W11" s="4">
        <v>0</v>
      </c>
      <c r="X11" s="4" t="s">
        <v>77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44933</v>
      </c>
      <c r="G12" s="6">
        <v>44934</v>
      </c>
      <c r="H12" s="4">
        <v>1</v>
      </c>
      <c r="I12" s="4">
        <v>1</v>
      </c>
      <c r="J12" s="4">
        <v>1</v>
      </c>
      <c r="K12" s="4" t="s">
        <v>30</v>
      </c>
      <c r="L12" s="4">
        <v>1063</v>
      </c>
      <c r="M12" s="4">
        <v>1063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44905</v>
      </c>
      <c r="S12" s="6">
        <v>44937</v>
      </c>
      <c r="T12" s="4" t="s">
        <v>34</v>
      </c>
      <c r="U12" s="4">
        <v>1063</v>
      </c>
      <c r="V12" s="4">
        <v>0</v>
      </c>
      <c r="W12" s="4">
        <v>0</v>
      </c>
      <c r="X12" s="4" t="s">
        <v>83</v>
      </c>
      <c r="Y12" s="4" t="s">
        <v>35</v>
      </c>
    </row>
    <row r="13" s="4" customFormat="1" spans="1:25">
      <c r="A13" s="4" t="s">
        <v>79</v>
      </c>
      <c r="B13" s="4" t="s">
        <v>26</v>
      </c>
      <c r="C13" s="4" t="s">
        <v>51</v>
      </c>
      <c r="D13" s="4" t="s">
        <v>80</v>
      </c>
      <c r="E13" s="4" t="s">
        <v>81</v>
      </c>
      <c r="F13" s="6">
        <v>44933</v>
      </c>
      <c r="G13" s="6">
        <v>44934</v>
      </c>
      <c r="H13" s="4">
        <v>1</v>
      </c>
      <c r="I13" s="4">
        <v>1</v>
      </c>
      <c r="J13" s="4">
        <v>1</v>
      </c>
      <c r="K13" s="4" t="s">
        <v>30</v>
      </c>
      <c r="L13" s="4">
        <v>-1063</v>
      </c>
      <c r="M13" s="4">
        <v>-1063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44905</v>
      </c>
      <c r="S13" s="6">
        <v>44937</v>
      </c>
      <c r="T13" s="4" t="s">
        <v>34</v>
      </c>
      <c r="U13" s="4">
        <v>-1063</v>
      </c>
      <c r="V13" s="4">
        <v>0</v>
      </c>
      <c r="W13" s="4">
        <v>0</v>
      </c>
      <c r="X13" s="4" t="s">
        <v>83</v>
      </c>
      <c r="Y13" s="4" t="s">
        <v>35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44931</v>
      </c>
      <c r="G14" s="6">
        <v>44934</v>
      </c>
      <c r="H14" s="4">
        <v>1</v>
      </c>
      <c r="I14" s="4">
        <v>3</v>
      </c>
      <c r="J14" s="4">
        <v>3</v>
      </c>
      <c r="K14" s="4" t="s">
        <v>30</v>
      </c>
      <c r="L14" s="4">
        <v>1779</v>
      </c>
      <c r="M14" s="4">
        <v>1779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44906</v>
      </c>
      <c r="S14" s="6">
        <v>44937</v>
      </c>
      <c r="T14" s="4" t="s">
        <v>34</v>
      </c>
      <c r="U14" s="4">
        <v>1779</v>
      </c>
      <c r="V14" s="4">
        <v>0</v>
      </c>
      <c r="W14" s="4">
        <v>0</v>
      </c>
      <c r="X14" s="4" t="s">
        <v>88</v>
      </c>
      <c r="Y14" s="4" t="s">
        <v>89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44932</v>
      </c>
      <c r="G15" s="6">
        <v>44934</v>
      </c>
      <c r="H15" s="4">
        <v>1</v>
      </c>
      <c r="I15" s="4">
        <v>2</v>
      </c>
      <c r="J15" s="4">
        <v>2</v>
      </c>
      <c r="K15" s="4" t="s">
        <v>30</v>
      </c>
      <c r="L15" s="4">
        <v>1179</v>
      </c>
      <c r="M15" s="4">
        <v>1179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44906</v>
      </c>
      <c r="S15" s="6">
        <v>44937</v>
      </c>
      <c r="T15" s="4" t="s">
        <v>34</v>
      </c>
      <c r="U15" s="4">
        <v>1179</v>
      </c>
      <c r="V15" s="4">
        <v>0</v>
      </c>
      <c r="W15" s="4">
        <v>0</v>
      </c>
      <c r="X15" s="4" t="s">
        <v>94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39</v>
      </c>
      <c r="F16" s="6">
        <v>44932</v>
      </c>
      <c r="G16" s="6">
        <v>44934</v>
      </c>
      <c r="H16" s="4">
        <v>1</v>
      </c>
      <c r="I16" s="4">
        <v>2</v>
      </c>
      <c r="J16" s="4">
        <v>2</v>
      </c>
      <c r="K16" s="4" t="s">
        <v>30</v>
      </c>
      <c r="L16" s="4">
        <v>1578</v>
      </c>
      <c r="M16" s="4">
        <v>1578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44906</v>
      </c>
      <c r="S16" s="6">
        <v>44937</v>
      </c>
      <c r="T16" s="4" t="s">
        <v>34</v>
      </c>
      <c r="U16" s="4">
        <v>1578</v>
      </c>
      <c r="V16" s="4">
        <v>0</v>
      </c>
      <c r="W16" s="4">
        <v>0</v>
      </c>
      <c r="X16" s="4" t="s">
        <v>99</v>
      </c>
      <c r="Y16" s="4" t="s">
        <v>100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44932</v>
      </c>
      <c r="G17" s="6">
        <v>44934</v>
      </c>
      <c r="H17" s="4">
        <v>1</v>
      </c>
      <c r="I17" s="4">
        <v>2</v>
      </c>
      <c r="J17" s="4">
        <v>2</v>
      </c>
      <c r="K17" s="4" t="s">
        <v>30</v>
      </c>
      <c r="L17" s="4">
        <v>1932</v>
      </c>
      <c r="M17" s="4">
        <v>1932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44906</v>
      </c>
      <c r="S17" s="6">
        <v>44937</v>
      </c>
      <c r="T17" s="4" t="s">
        <v>34</v>
      </c>
      <c r="U17" s="4">
        <v>1932</v>
      </c>
      <c r="V17" s="4">
        <v>0</v>
      </c>
      <c r="W17" s="4">
        <v>0</v>
      </c>
      <c r="X17" s="4" t="s">
        <v>105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44931</v>
      </c>
      <c r="G18" s="6">
        <v>44934</v>
      </c>
      <c r="H18" s="4">
        <v>1</v>
      </c>
      <c r="I18" s="4">
        <v>3</v>
      </c>
      <c r="J18" s="4">
        <v>3</v>
      </c>
      <c r="K18" s="4" t="s">
        <v>30</v>
      </c>
      <c r="L18" s="4">
        <v>2078</v>
      </c>
      <c r="M18" s="4">
        <v>2078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44907</v>
      </c>
      <c r="S18" s="6">
        <v>44937</v>
      </c>
      <c r="T18" s="4" t="s">
        <v>34</v>
      </c>
      <c r="U18" s="4">
        <v>2078</v>
      </c>
      <c r="V18" s="4">
        <v>0</v>
      </c>
      <c r="W18" s="4">
        <v>0</v>
      </c>
      <c r="X18" s="4" t="s">
        <v>111</v>
      </c>
      <c r="Y18" s="4" t="s">
        <v>35</v>
      </c>
    </row>
    <row r="19" s="4" customFormat="1" spans="1:25">
      <c r="A19" s="4" t="s">
        <v>107</v>
      </c>
      <c r="B19" s="4" t="s">
        <v>26</v>
      </c>
      <c r="C19" s="4" t="s">
        <v>51</v>
      </c>
      <c r="D19" s="4" t="s">
        <v>108</v>
      </c>
      <c r="E19" s="4" t="s">
        <v>109</v>
      </c>
      <c r="F19" s="6">
        <v>44931</v>
      </c>
      <c r="G19" s="6">
        <v>44934</v>
      </c>
      <c r="H19" s="4">
        <v>1</v>
      </c>
      <c r="I19" s="4">
        <v>3</v>
      </c>
      <c r="J19" s="4">
        <v>3</v>
      </c>
      <c r="K19" s="4" t="s">
        <v>30</v>
      </c>
      <c r="L19" s="4">
        <v>-2078</v>
      </c>
      <c r="M19" s="4">
        <v>-2078</v>
      </c>
      <c r="N19" s="4" t="s">
        <v>110</v>
      </c>
      <c r="O19" s="4" t="s">
        <v>32</v>
      </c>
      <c r="P19" s="4" t="s">
        <v>33</v>
      </c>
      <c r="Q19" s="4">
        <v>0</v>
      </c>
      <c r="R19" s="7">
        <v>44907</v>
      </c>
      <c r="S19" s="6">
        <v>44937</v>
      </c>
      <c r="T19" s="4" t="s">
        <v>34</v>
      </c>
      <c r="U19" s="4">
        <v>-2078</v>
      </c>
      <c r="V19" s="4">
        <v>0</v>
      </c>
      <c r="W19" s="4">
        <v>0</v>
      </c>
      <c r="X19" s="4" t="s">
        <v>111</v>
      </c>
      <c r="Y19" s="4" t="s">
        <v>35</v>
      </c>
    </row>
    <row r="20" s="4" customFormat="1" spans="1:25">
      <c r="A20" s="4" t="s">
        <v>112</v>
      </c>
      <c r="B20" s="4" t="s">
        <v>26</v>
      </c>
      <c r="C20" s="4" t="s">
        <v>27</v>
      </c>
      <c r="D20" s="4" t="s">
        <v>113</v>
      </c>
      <c r="E20" s="4" t="s">
        <v>81</v>
      </c>
      <c r="F20" s="6">
        <v>44933</v>
      </c>
      <c r="G20" s="6">
        <v>44934</v>
      </c>
      <c r="H20" s="4">
        <v>1</v>
      </c>
      <c r="I20" s="4">
        <v>1</v>
      </c>
      <c r="J20" s="4">
        <v>1</v>
      </c>
      <c r="K20" s="4" t="s">
        <v>30</v>
      </c>
      <c r="L20" s="4">
        <v>373</v>
      </c>
      <c r="M20" s="4">
        <v>373</v>
      </c>
      <c r="N20" s="4" t="s">
        <v>114</v>
      </c>
      <c r="O20" s="4" t="s">
        <v>32</v>
      </c>
      <c r="P20" s="4" t="s">
        <v>33</v>
      </c>
      <c r="Q20" s="4">
        <v>0</v>
      </c>
      <c r="R20" s="7">
        <v>44907</v>
      </c>
      <c r="S20" s="6">
        <v>44937</v>
      </c>
      <c r="T20" s="4" t="s">
        <v>34</v>
      </c>
      <c r="U20" s="4">
        <v>373</v>
      </c>
      <c r="V20" s="4">
        <v>0</v>
      </c>
      <c r="W20" s="4">
        <v>0</v>
      </c>
      <c r="X20" s="4" t="s">
        <v>115</v>
      </c>
      <c r="Y20" s="4" t="s">
        <v>116</v>
      </c>
    </row>
    <row r="21" s="4" customFormat="1" spans="1:25">
      <c r="A21" s="4" t="s">
        <v>117</v>
      </c>
      <c r="B21" s="4" t="s">
        <v>26</v>
      </c>
      <c r="C21" s="4" t="s">
        <v>27</v>
      </c>
      <c r="D21" s="4" t="s">
        <v>118</v>
      </c>
      <c r="E21" s="4" t="s">
        <v>119</v>
      </c>
      <c r="F21" s="6">
        <v>44932</v>
      </c>
      <c r="G21" s="6">
        <v>44934</v>
      </c>
      <c r="H21" s="4">
        <v>1</v>
      </c>
      <c r="I21" s="4">
        <v>2</v>
      </c>
      <c r="J21" s="4">
        <v>2</v>
      </c>
      <c r="K21" s="4" t="s">
        <v>30</v>
      </c>
      <c r="L21" s="4">
        <v>6696</v>
      </c>
      <c r="M21" s="4">
        <v>6696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44908</v>
      </c>
      <c r="S21" s="6">
        <v>44937</v>
      </c>
      <c r="T21" s="4" t="s">
        <v>34</v>
      </c>
      <c r="U21" s="4">
        <v>6696</v>
      </c>
      <c r="V21" s="4">
        <v>0</v>
      </c>
      <c r="W21" s="4">
        <v>0</v>
      </c>
      <c r="X21" s="4" t="s">
        <v>121</v>
      </c>
      <c r="Y21" s="4" t="s">
        <v>122</v>
      </c>
    </row>
    <row r="22" s="4" customFormat="1" spans="1:27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44930</v>
      </c>
      <c r="G22" s="6">
        <v>44934</v>
      </c>
      <c r="H22" s="4">
        <v>3</v>
      </c>
      <c r="I22" s="4">
        <v>4</v>
      </c>
      <c r="J22" s="4">
        <v>12</v>
      </c>
      <c r="K22" s="4" t="s">
        <v>30</v>
      </c>
      <c r="L22" s="4">
        <v>19908</v>
      </c>
      <c r="M22" s="4">
        <v>19908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44908</v>
      </c>
      <c r="S22" s="6">
        <v>44937</v>
      </c>
      <c r="T22" s="4" t="s">
        <v>34</v>
      </c>
      <c r="U22" s="4">
        <v>19908</v>
      </c>
      <c r="V22" s="4">
        <v>0</v>
      </c>
      <c r="W22" s="4">
        <v>0</v>
      </c>
      <c r="X22" s="4" t="s">
        <v>127</v>
      </c>
      <c r="Y22" s="4">
        <v>121688300</v>
      </c>
      <c r="Z22" s="4">
        <v>121688302</v>
      </c>
      <c r="AA22" s="4" t="s">
        <v>128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130</v>
      </c>
      <c r="E23" s="4" t="s">
        <v>131</v>
      </c>
      <c r="F23" s="6">
        <v>44930</v>
      </c>
      <c r="G23" s="6">
        <v>44934</v>
      </c>
      <c r="H23" s="4">
        <v>1</v>
      </c>
      <c r="I23" s="4">
        <v>4</v>
      </c>
      <c r="J23" s="4">
        <v>4</v>
      </c>
      <c r="K23" s="4" t="s">
        <v>30</v>
      </c>
      <c r="L23" s="4">
        <v>2048</v>
      </c>
      <c r="M23" s="4">
        <v>2048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44908</v>
      </c>
      <c r="S23" s="6">
        <v>44937</v>
      </c>
      <c r="T23" s="4" t="s">
        <v>34</v>
      </c>
      <c r="U23" s="4">
        <v>2048</v>
      </c>
      <c r="V23" s="4">
        <v>0</v>
      </c>
      <c r="W23" s="4">
        <v>0</v>
      </c>
      <c r="X23" s="4" t="s">
        <v>133</v>
      </c>
      <c r="Y23" s="4" t="s">
        <v>134</v>
      </c>
    </row>
    <row r="24" s="4" customFormat="1" spans="1:25">
      <c r="A24" s="4" t="s">
        <v>135</v>
      </c>
      <c r="B24" s="4" t="s">
        <v>26</v>
      </c>
      <c r="C24" s="4" t="s">
        <v>27</v>
      </c>
      <c r="D24" s="4" t="s">
        <v>136</v>
      </c>
      <c r="E24" s="4" t="s">
        <v>137</v>
      </c>
      <c r="F24" s="6">
        <v>44932</v>
      </c>
      <c r="G24" s="6">
        <v>44934</v>
      </c>
      <c r="H24" s="4">
        <v>1</v>
      </c>
      <c r="I24" s="4">
        <v>2</v>
      </c>
      <c r="J24" s="4">
        <v>2</v>
      </c>
      <c r="K24" s="4" t="s">
        <v>30</v>
      </c>
      <c r="L24" s="4">
        <v>1558</v>
      </c>
      <c r="M24" s="4">
        <v>1558</v>
      </c>
      <c r="N24" s="4" t="s">
        <v>138</v>
      </c>
      <c r="O24" s="4" t="s">
        <v>32</v>
      </c>
      <c r="P24" s="4" t="s">
        <v>33</v>
      </c>
      <c r="Q24" s="4">
        <v>0</v>
      </c>
      <c r="R24" s="7">
        <v>44908</v>
      </c>
      <c r="S24" s="6">
        <v>44937</v>
      </c>
      <c r="T24" s="4" t="s">
        <v>34</v>
      </c>
      <c r="U24" s="4">
        <v>1558</v>
      </c>
      <c r="V24" s="4">
        <v>0</v>
      </c>
      <c r="W24" s="4">
        <v>0</v>
      </c>
      <c r="X24" s="4" t="s">
        <v>139</v>
      </c>
      <c r="Y24" s="4" t="s">
        <v>140</v>
      </c>
    </row>
    <row r="25" s="4" customFormat="1" spans="1:25">
      <c r="A25" s="4" t="s">
        <v>141</v>
      </c>
      <c r="B25" s="4" t="s">
        <v>26</v>
      </c>
      <c r="C25" s="4" t="s">
        <v>27</v>
      </c>
      <c r="D25" s="4" t="s">
        <v>142</v>
      </c>
      <c r="E25" s="4" t="s">
        <v>143</v>
      </c>
      <c r="F25" s="6">
        <v>44932</v>
      </c>
      <c r="G25" s="6">
        <v>44934</v>
      </c>
      <c r="H25" s="4">
        <v>1</v>
      </c>
      <c r="I25" s="4">
        <v>2</v>
      </c>
      <c r="J25" s="4">
        <v>2</v>
      </c>
      <c r="K25" s="4" t="s">
        <v>30</v>
      </c>
      <c r="L25" s="4">
        <v>1686</v>
      </c>
      <c r="M25" s="4">
        <v>1686</v>
      </c>
      <c r="N25" s="4" t="s">
        <v>144</v>
      </c>
      <c r="O25" s="4" t="s">
        <v>32</v>
      </c>
      <c r="P25" s="4" t="s">
        <v>33</v>
      </c>
      <c r="Q25" s="4">
        <v>0</v>
      </c>
      <c r="R25" s="7">
        <v>44909</v>
      </c>
      <c r="S25" s="6">
        <v>44937</v>
      </c>
      <c r="T25" s="4" t="s">
        <v>34</v>
      </c>
      <c r="U25" s="4">
        <v>1686</v>
      </c>
      <c r="V25" s="4">
        <v>0</v>
      </c>
      <c r="W25" s="4">
        <v>0</v>
      </c>
      <c r="X25" s="4" t="s">
        <v>145</v>
      </c>
      <c r="Y25" s="4" t="s">
        <v>146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148</v>
      </c>
      <c r="E26" s="4" t="s">
        <v>149</v>
      </c>
      <c r="F26" s="6">
        <v>44932</v>
      </c>
      <c r="G26" s="6">
        <v>44934</v>
      </c>
      <c r="H26" s="4">
        <v>1</v>
      </c>
      <c r="I26" s="4">
        <v>2</v>
      </c>
      <c r="J26" s="4">
        <v>2</v>
      </c>
      <c r="K26" s="4" t="s">
        <v>30</v>
      </c>
      <c r="L26" s="4">
        <v>1314</v>
      </c>
      <c r="M26" s="4">
        <v>1314</v>
      </c>
      <c r="N26" s="4" t="s">
        <v>150</v>
      </c>
      <c r="O26" s="4" t="s">
        <v>32</v>
      </c>
      <c r="P26" s="4" t="s">
        <v>33</v>
      </c>
      <c r="Q26" s="4">
        <v>0</v>
      </c>
      <c r="R26" s="7">
        <v>44909</v>
      </c>
      <c r="S26" s="6">
        <v>44937</v>
      </c>
      <c r="T26" s="4" t="s">
        <v>34</v>
      </c>
      <c r="U26" s="4">
        <v>1314</v>
      </c>
      <c r="V26" s="4">
        <v>0</v>
      </c>
      <c r="W26" s="4">
        <v>0</v>
      </c>
      <c r="X26" s="4" t="s">
        <v>151</v>
      </c>
      <c r="Y26" s="4" t="s">
        <v>35</v>
      </c>
    </row>
    <row r="27" s="4" customFormat="1" spans="1:25">
      <c r="A27" s="4" t="s">
        <v>152</v>
      </c>
      <c r="B27" s="4" t="s">
        <v>26</v>
      </c>
      <c r="C27" s="4" t="s">
        <v>27</v>
      </c>
      <c r="D27" s="4" t="s">
        <v>153</v>
      </c>
      <c r="E27" s="4" t="s">
        <v>154</v>
      </c>
      <c r="F27" s="6">
        <v>44930</v>
      </c>
      <c r="G27" s="6">
        <v>44934</v>
      </c>
      <c r="H27" s="4">
        <v>3</v>
      </c>
      <c r="I27" s="4">
        <v>4</v>
      </c>
      <c r="J27" s="4">
        <v>12</v>
      </c>
      <c r="K27" s="4" t="s">
        <v>30</v>
      </c>
      <c r="L27" s="4">
        <v>16056</v>
      </c>
      <c r="M27" s="4">
        <v>16056</v>
      </c>
      <c r="N27" s="4" t="s">
        <v>155</v>
      </c>
      <c r="O27" s="4" t="s">
        <v>32</v>
      </c>
      <c r="P27" s="4" t="s">
        <v>33</v>
      </c>
      <c r="Q27" s="4">
        <v>0</v>
      </c>
      <c r="R27" s="7">
        <v>44910</v>
      </c>
      <c r="S27" s="6">
        <v>44937</v>
      </c>
      <c r="T27" s="4" t="s">
        <v>34</v>
      </c>
      <c r="U27" s="4">
        <v>16056</v>
      </c>
      <c r="V27" s="4">
        <v>0</v>
      </c>
      <c r="W27" s="4">
        <v>0</v>
      </c>
      <c r="X27" s="4" t="s">
        <v>156</v>
      </c>
      <c r="Y27" s="4" t="s">
        <v>157</v>
      </c>
    </row>
    <row r="28" s="4" customFormat="1" spans="1:27">
      <c r="A28" s="4" t="s">
        <v>158</v>
      </c>
      <c r="B28" s="4" t="s">
        <v>26</v>
      </c>
      <c r="C28" s="4" t="s">
        <v>27</v>
      </c>
      <c r="D28" s="4" t="s">
        <v>159</v>
      </c>
      <c r="E28" s="4" t="s">
        <v>160</v>
      </c>
      <c r="F28" s="6">
        <v>44932</v>
      </c>
      <c r="G28" s="6">
        <v>44934</v>
      </c>
      <c r="H28" s="4">
        <v>3</v>
      </c>
      <c r="I28" s="4">
        <v>2</v>
      </c>
      <c r="J28" s="4">
        <v>6</v>
      </c>
      <c r="K28" s="4" t="s">
        <v>30</v>
      </c>
      <c r="L28" s="4">
        <v>3564</v>
      </c>
      <c r="M28" s="4">
        <v>3564</v>
      </c>
      <c r="N28" s="4" t="s">
        <v>161</v>
      </c>
      <c r="O28" s="4" t="s">
        <v>32</v>
      </c>
      <c r="P28" s="4" t="s">
        <v>33</v>
      </c>
      <c r="Q28" s="4">
        <v>0</v>
      </c>
      <c r="R28" s="7">
        <v>44910</v>
      </c>
      <c r="S28" s="6">
        <v>44937</v>
      </c>
      <c r="T28" s="4" t="s">
        <v>34</v>
      </c>
      <c r="U28" s="4">
        <v>3564</v>
      </c>
      <c r="V28" s="4">
        <v>0</v>
      </c>
      <c r="W28" s="4">
        <v>0</v>
      </c>
      <c r="X28" s="4" t="s">
        <v>162</v>
      </c>
      <c r="Y28" s="4" t="s">
        <v>163</v>
      </c>
      <c r="Z28" s="4" t="s">
        <v>164</v>
      </c>
      <c r="AA28" s="4" t="s">
        <v>165</v>
      </c>
    </row>
    <row r="29" s="4" customFormat="1" spans="1:25">
      <c r="A29" s="4" t="s">
        <v>166</v>
      </c>
      <c r="B29" s="4" t="s">
        <v>26</v>
      </c>
      <c r="C29" s="4" t="s">
        <v>27</v>
      </c>
      <c r="D29" s="4" t="s">
        <v>167</v>
      </c>
      <c r="E29" s="4" t="s">
        <v>168</v>
      </c>
      <c r="F29" s="6">
        <v>44933</v>
      </c>
      <c r="G29" s="6">
        <v>44934</v>
      </c>
      <c r="H29" s="4">
        <v>1</v>
      </c>
      <c r="I29" s="4">
        <v>1</v>
      </c>
      <c r="J29" s="4">
        <v>1</v>
      </c>
      <c r="K29" s="4" t="s">
        <v>30</v>
      </c>
      <c r="L29" s="4">
        <v>1157</v>
      </c>
      <c r="M29" s="4">
        <v>1157</v>
      </c>
      <c r="N29" s="4" t="s">
        <v>169</v>
      </c>
      <c r="O29" s="4" t="s">
        <v>32</v>
      </c>
      <c r="P29" s="4" t="s">
        <v>33</v>
      </c>
      <c r="Q29" s="4">
        <v>0</v>
      </c>
      <c r="R29" s="7">
        <v>44911</v>
      </c>
      <c r="S29" s="6">
        <v>44937</v>
      </c>
      <c r="T29" s="4" t="s">
        <v>34</v>
      </c>
      <c r="U29" s="4">
        <v>1157</v>
      </c>
      <c r="V29" s="4">
        <v>0</v>
      </c>
      <c r="W29" s="4">
        <v>0</v>
      </c>
      <c r="X29" s="4" t="s">
        <v>170</v>
      </c>
      <c r="Y29" s="4" t="s">
        <v>35</v>
      </c>
    </row>
    <row r="30" s="4" customFormat="1" spans="1:25">
      <c r="A30" s="4" t="s">
        <v>171</v>
      </c>
      <c r="B30" s="4" t="s">
        <v>26</v>
      </c>
      <c r="C30" s="4" t="s">
        <v>27</v>
      </c>
      <c r="D30" s="4" t="s">
        <v>172</v>
      </c>
      <c r="E30" s="4" t="s">
        <v>173</v>
      </c>
      <c r="F30" s="6">
        <v>44932</v>
      </c>
      <c r="G30" s="6">
        <v>44934</v>
      </c>
      <c r="H30" s="4">
        <v>1</v>
      </c>
      <c r="I30" s="4">
        <v>2</v>
      </c>
      <c r="J30" s="4">
        <v>2</v>
      </c>
      <c r="K30" s="4" t="s">
        <v>30</v>
      </c>
      <c r="L30" s="4">
        <v>1770</v>
      </c>
      <c r="M30" s="4">
        <v>1770</v>
      </c>
      <c r="N30" s="4" t="s">
        <v>174</v>
      </c>
      <c r="O30" s="4" t="s">
        <v>32</v>
      </c>
      <c r="P30" s="4" t="s">
        <v>33</v>
      </c>
      <c r="Q30" s="4">
        <v>0</v>
      </c>
      <c r="R30" s="7">
        <v>44911</v>
      </c>
      <c r="S30" s="6">
        <v>44937</v>
      </c>
      <c r="T30" s="4" t="s">
        <v>34</v>
      </c>
      <c r="U30" s="4">
        <v>1770</v>
      </c>
      <c r="V30" s="4">
        <v>0</v>
      </c>
      <c r="W30" s="4">
        <v>0</v>
      </c>
      <c r="X30" s="4" t="s">
        <v>175</v>
      </c>
      <c r="Y30" s="4" t="s">
        <v>176</v>
      </c>
    </row>
    <row r="31" s="4" customFormat="1" spans="1:25">
      <c r="A31" s="4" t="s">
        <v>177</v>
      </c>
      <c r="B31" s="4" t="s">
        <v>26</v>
      </c>
      <c r="C31" s="4" t="s">
        <v>27</v>
      </c>
      <c r="D31" s="4" t="s">
        <v>178</v>
      </c>
      <c r="E31" s="4" t="s">
        <v>179</v>
      </c>
      <c r="F31" s="6">
        <v>44930</v>
      </c>
      <c r="G31" s="6">
        <v>44934</v>
      </c>
      <c r="H31" s="4">
        <v>1</v>
      </c>
      <c r="I31" s="4">
        <v>4</v>
      </c>
      <c r="J31" s="4">
        <v>4</v>
      </c>
      <c r="K31" s="4" t="s">
        <v>30</v>
      </c>
      <c r="L31" s="4">
        <v>2184</v>
      </c>
      <c r="M31" s="4">
        <v>2184</v>
      </c>
      <c r="N31" s="4" t="s">
        <v>180</v>
      </c>
      <c r="O31" s="4" t="s">
        <v>32</v>
      </c>
      <c r="P31" s="4" t="s">
        <v>33</v>
      </c>
      <c r="Q31" s="4">
        <v>0</v>
      </c>
      <c r="R31" s="7">
        <v>44914</v>
      </c>
      <c r="S31" s="6">
        <v>44937</v>
      </c>
      <c r="T31" s="4" t="s">
        <v>34</v>
      </c>
      <c r="U31" s="4">
        <v>2184</v>
      </c>
      <c r="V31" s="4">
        <v>0</v>
      </c>
      <c r="W31" s="4">
        <v>0</v>
      </c>
      <c r="X31" s="4" t="s">
        <v>181</v>
      </c>
      <c r="Y31" s="4" t="s">
        <v>182</v>
      </c>
    </row>
    <row r="32" s="4" customFormat="1" spans="1:25">
      <c r="A32" s="4" t="s">
        <v>183</v>
      </c>
      <c r="B32" s="4" t="s">
        <v>26</v>
      </c>
      <c r="C32" s="4" t="s">
        <v>27</v>
      </c>
      <c r="D32" s="4" t="s">
        <v>184</v>
      </c>
      <c r="E32" s="4" t="s">
        <v>185</v>
      </c>
      <c r="F32" s="6">
        <v>44933</v>
      </c>
      <c r="G32" s="6">
        <v>44934</v>
      </c>
      <c r="H32" s="4">
        <v>1</v>
      </c>
      <c r="I32" s="4">
        <v>1</v>
      </c>
      <c r="J32" s="4">
        <v>1</v>
      </c>
      <c r="K32" s="4" t="s">
        <v>30</v>
      </c>
      <c r="L32" s="4">
        <v>504</v>
      </c>
      <c r="M32" s="4">
        <v>504</v>
      </c>
      <c r="N32" s="4" t="s">
        <v>186</v>
      </c>
      <c r="O32" s="4" t="s">
        <v>32</v>
      </c>
      <c r="P32" s="4" t="s">
        <v>33</v>
      </c>
      <c r="Q32" s="4">
        <v>0</v>
      </c>
      <c r="R32" s="7">
        <v>44914</v>
      </c>
      <c r="S32" s="6">
        <v>44937</v>
      </c>
      <c r="T32" s="4" t="s">
        <v>34</v>
      </c>
      <c r="U32" s="4">
        <v>504</v>
      </c>
      <c r="V32" s="4">
        <v>0</v>
      </c>
      <c r="W32" s="4">
        <v>0</v>
      </c>
      <c r="X32" s="4" t="s">
        <v>187</v>
      </c>
      <c r="Y32" s="4" t="s">
        <v>188</v>
      </c>
    </row>
    <row r="33" s="4" customFormat="1" spans="1:25">
      <c r="A33" s="4" t="s">
        <v>189</v>
      </c>
      <c r="B33" s="4" t="s">
        <v>26</v>
      </c>
      <c r="C33" s="4" t="s">
        <v>27</v>
      </c>
      <c r="D33" s="4" t="s">
        <v>190</v>
      </c>
      <c r="E33" s="4" t="s">
        <v>191</v>
      </c>
      <c r="F33" s="6">
        <v>44929</v>
      </c>
      <c r="G33" s="6">
        <v>44934</v>
      </c>
      <c r="H33" s="4">
        <v>1</v>
      </c>
      <c r="I33" s="4">
        <v>5</v>
      </c>
      <c r="J33" s="4">
        <v>5</v>
      </c>
      <c r="K33" s="4" t="s">
        <v>30</v>
      </c>
      <c r="L33" s="4">
        <v>9345</v>
      </c>
      <c r="M33" s="4">
        <v>9345</v>
      </c>
      <c r="N33" s="4" t="s">
        <v>192</v>
      </c>
      <c r="O33" s="4" t="s">
        <v>32</v>
      </c>
      <c r="P33" s="4" t="s">
        <v>33</v>
      </c>
      <c r="Q33" s="4">
        <v>0</v>
      </c>
      <c r="R33" s="7">
        <v>44914</v>
      </c>
      <c r="S33" s="6">
        <v>44937</v>
      </c>
      <c r="T33" s="4" t="s">
        <v>34</v>
      </c>
      <c r="U33" s="4">
        <v>9345</v>
      </c>
      <c r="V33" s="4">
        <v>0</v>
      </c>
      <c r="W33" s="4">
        <v>0</v>
      </c>
      <c r="X33" s="4" t="s">
        <v>193</v>
      </c>
      <c r="Y33" s="4" t="s">
        <v>35</v>
      </c>
    </row>
    <row r="34" s="4" customFormat="1" spans="1:25">
      <c r="A34" s="4" t="s">
        <v>166</v>
      </c>
      <c r="B34" s="4" t="s">
        <v>26</v>
      </c>
      <c r="C34" s="4" t="s">
        <v>194</v>
      </c>
      <c r="D34" s="4" t="s">
        <v>167</v>
      </c>
      <c r="E34" s="4" t="s">
        <v>168</v>
      </c>
      <c r="F34" s="6">
        <v>44933</v>
      </c>
      <c r="G34" s="6">
        <v>44934</v>
      </c>
      <c r="H34" s="4">
        <v>1</v>
      </c>
      <c r="I34" s="4">
        <v>1</v>
      </c>
      <c r="J34" s="4">
        <v>1</v>
      </c>
      <c r="K34" s="4" t="s">
        <v>30</v>
      </c>
      <c r="L34" s="4">
        <v>-809.89</v>
      </c>
      <c r="M34" s="4">
        <v>-809.89</v>
      </c>
      <c r="N34" s="4" t="s">
        <v>169</v>
      </c>
      <c r="O34" s="4" t="s">
        <v>32</v>
      </c>
      <c r="P34" s="4" t="s">
        <v>33</v>
      </c>
      <c r="Q34" s="4">
        <v>0</v>
      </c>
      <c r="R34" s="7">
        <v>44911.0189583333</v>
      </c>
      <c r="S34" s="6">
        <v>44937</v>
      </c>
      <c r="T34" s="4" t="s">
        <v>34</v>
      </c>
      <c r="U34" s="4">
        <v>-809.89</v>
      </c>
      <c r="V34" s="4">
        <v>0</v>
      </c>
      <c r="W34" s="4">
        <v>0</v>
      </c>
      <c r="X34" s="4" t="s">
        <v>170</v>
      </c>
      <c r="Y34" s="4" t="s">
        <v>35</v>
      </c>
    </row>
    <row r="35" s="4" customFormat="1" spans="1:25">
      <c r="A35" s="4" t="s">
        <v>195</v>
      </c>
      <c r="B35" s="4" t="s">
        <v>26</v>
      </c>
      <c r="C35" s="4" t="s">
        <v>27</v>
      </c>
      <c r="D35" s="4" t="s">
        <v>196</v>
      </c>
      <c r="E35" s="4" t="s">
        <v>197</v>
      </c>
      <c r="F35" s="6">
        <v>44931</v>
      </c>
      <c r="G35" s="6">
        <v>44934</v>
      </c>
      <c r="H35" s="4">
        <v>2</v>
      </c>
      <c r="I35" s="4">
        <v>3</v>
      </c>
      <c r="J35" s="4">
        <v>6</v>
      </c>
      <c r="K35" s="4" t="s">
        <v>30</v>
      </c>
      <c r="L35" s="4">
        <v>2454</v>
      </c>
      <c r="M35" s="4">
        <v>2454</v>
      </c>
      <c r="N35" s="4" t="s">
        <v>198</v>
      </c>
      <c r="O35" s="4" t="s">
        <v>32</v>
      </c>
      <c r="P35" s="4" t="s">
        <v>33</v>
      </c>
      <c r="Q35" s="4">
        <v>0</v>
      </c>
      <c r="R35" s="7">
        <v>44914</v>
      </c>
      <c r="S35" s="6">
        <v>44937</v>
      </c>
      <c r="T35" s="4" t="s">
        <v>34</v>
      </c>
      <c r="U35" s="4">
        <v>2454</v>
      </c>
      <c r="V35" s="4">
        <v>0</v>
      </c>
      <c r="W35" s="4">
        <v>0</v>
      </c>
      <c r="X35" s="4" t="s">
        <v>199</v>
      </c>
      <c r="Y35" s="4" t="s">
        <v>35</v>
      </c>
    </row>
    <row r="36" s="4" customFormat="1" spans="1:25">
      <c r="A36" s="4" t="s">
        <v>200</v>
      </c>
      <c r="B36" s="4" t="s">
        <v>26</v>
      </c>
      <c r="C36" s="4" t="s">
        <v>27</v>
      </c>
      <c r="D36" s="4" t="s">
        <v>201</v>
      </c>
      <c r="E36" s="4" t="s">
        <v>202</v>
      </c>
      <c r="F36" s="6">
        <v>44932</v>
      </c>
      <c r="G36" s="6">
        <v>44934</v>
      </c>
      <c r="H36" s="4">
        <v>1</v>
      </c>
      <c r="I36" s="4">
        <v>2</v>
      </c>
      <c r="J36" s="4">
        <v>2</v>
      </c>
      <c r="K36" s="4" t="s">
        <v>30</v>
      </c>
      <c r="L36" s="4">
        <v>3686</v>
      </c>
      <c r="M36" s="4">
        <v>3686</v>
      </c>
      <c r="N36" s="4" t="s">
        <v>203</v>
      </c>
      <c r="O36" s="4" t="s">
        <v>32</v>
      </c>
      <c r="P36" s="4" t="s">
        <v>33</v>
      </c>
      <c r="Q36" s="4">
        <v>0</v>
      </c>
      <c r="R36" s="7">
        <v>44915</v>
      </c>
      <c r="S36" s="6">
        <v>44937</v>
      </c>
      <c r="T36" s="4" t="s">
        <v>34</v>
      </c>
      <c r="U36" s="4">
        <v>3686</v>
      </c>
      <c r="V36" s="4">
        <v>0</v>
      </c>
      <c r="W36" s="4">
        <v>0</v>
      </c>
      <c r="X36" s="4" t="s">
        <v>204</v>
      </c>
      <c r="Y36" s="4" t="s">
        <v>57</v>
      </c>
    </row>
    <row r="37" s="4" customFormat="1" spans="1:25">
      <c r="A37" s="4" t="s">
        <v>205</v>
      </c>
      <c r="B37" s="4" t="s">
        <v>26</v>
      </c>
      <c r="C37" s="4" t="s">
        <v>27</v>
      </c>
      <c r="D37" s="4" t="s">
        <v>206</v>
      </c>
      <c r="E37" s="4" t="s">
        <v>207</v>
      </c>
      <c r="F37" s="6">
        <v>44933</v>
      </c>
      <c r="G37" s="6">
        <v>44934</v>
      </c>
      <c r="H37" s="4">
        <v>1</v>
      </c>
      <c r="I37" s="4">
        <v>1</v>
      </c>
      <c r="J37" s="4">
        <v>1</v>
      </c>
      <c r="K37" s="4" t="s">
        <v>30</v>
      </c>
      <c r="L37" s="4">
        <v>5044</v>
      </c>
      <c r="M37" s="4">
        <v>5044</v>
      </c>
      <c r="N37" s="4" t="s">
        <v>208</v>
      </c>
      <c r="O37" s="4" t="s">
        <v>32</v>
      </c>
      <c r="P37" s="4" t="s">
        <v>33</v>
      </c>
      <c r="Q37" s="4">
        <v>0</v>
      </c>
      <c r="R37" s="7">
        <v>44916</v>
      </c>
      <c r="S37" s="6">
        <v>44937</v>
      </c>
      <c r="T37" s="4" t="s">
        <v>34</v>
      </c>
      <c r="U37" s="4">
        <v>5044</v>
      </c>
      <c r="V37" s="4">
        <v>0</v>
      </c>
      <c r="W37" s="4">
        <v>0</v>
      </c>
      <c r="X37" s="4" t="s">
        <v>209</v>
      </c>
      <c r="Y37" s="4" t="s">
        <v>210</v>
      </c>
    </row>
    <row r="38" s="4" customFormat="1" spans="1:26">
      <c r="A38" s="4" t="s">
        <v>211</v>
      </c>
      <c r="B38" s="4" t="s">
        <v>26</v>
      </c>
      <c r="C38" s="4" t="s">
        <v>27</v>
      </c>
      <c r="D38" s="4" t="s">
        <v>212</v>
      </c>
      <c r="E38" s="4" t="s">
        <v>213</v>
      </c>
      <c r="F38" s="6">
        <v>44933</v>
      </c>
      <c r="G38" s="6">
        <v>44934</v>
      </c>
      <c r="H38" s="4">
        <v>2</v>
      </c>
      <c r="I38" s="4">
        <v>1</v>
      </c>
      <c r="J38" s="4">
        <v>2</v>
      </c>
      <c r="K38" s="4" t="s">
        <v>30</v>
      </c>
      <c r="L38" s="4">
        <v>794</v>
      </c>
      <c r="M38" s="4">
        <v>794</v>
      </c>
      <c r="N38" s="4" t="s">
        <v>214</v>
      </c>
      <c r="O38" s="4" t="s">
        <v>32</v>
      </c>
      <c r="P38" s="4" t="s">
        <v>33</v>
      </c>
      <c r="Q38" s="4">
        <v>0</v>
      </c>
      <c r="R38" s="7">
        <v>44916</v>
      </c>
      <c r="S38" s="6">
        <v>44937</v>
      </c>
      <c r="T38" s="4" t="s">
        <v>34</v>
      </c>
      <c r="U38" s="4">
        <v>794</v>
      </c>
      <c r="V38" s="4">
        <v>0</v>
      </c>
      <c r="W38" s="4">
        <v>0</v>
      </c>
      <c r="X38" s="4" t="s">
        <v>215</v>
      </c>
      <c r="Y38" s="4">
        <v>168477867</v>
      </c>
      <c r="Z38" s="4" t="s">
        <v>216</v>
      </c>
    </row>
    <row r="39" s="4" customFormat="1" spans="1:25">
      <c r="A39" s="4" t="s">
        <v>217</v>
      </c>
      <c r="B39" s="4" t="s">
        <v>26</v>
      </c>
      <c r="C39" s="4" t="s">
        <v>27</v>
      </c>
      <c r="D39" s="4" t="s">
        <v>218</v>
      </c>
      <c r="E39" s="4" t="s">
        <v>219</v>
      </c>
      <c r="F39" s="6">
        <v>44933</v>
      </c>
      <c r="G39" s="6">
        <v>44934</v>
      </c>
      <c r="H39" s="4">
        <v>1</v>
      </c>
      <c r="I39" s="4">
        <v>1</v>
      </c>
      <c r="J39" s="4">
        <v>1</v>
      </c>
      <c r="K39" s="4" t="s">
        <v>30</v>
      </c>
      <c r="L39" s="4">
        <v>945</v>
      </c>
      <c r="M39" s="4">
        <v>945</v>
      </c>
      <c r="N39" s="4" t="s">
        <v>220</v>
      </c>
      <c r="O39" s="4" t="s">
        <v>32</v>
      </c>
      <c r="P39" s="4" t="s">
        <v>33</v>
      </c>
      <c r="Q39" s="4">
        <v>0</v>
      </c>
      <c r="R39" s="7">
        <v>44917</v>
      </c>
      <c r="S39" s="6">
        <v>44937</v>
      </c>
      <c r="T39" s="4" t="s">
        <v>34</v>
      </c>
      <c r="U39" s="4">
        <v>945</v>
      </c>
      <c r="V39" s="4">
        <v>0</v>
      </c>
      <c r="W39" s="4">
        <v>0</v>
      </c>
      <c r="X39" s="4" t="s">
        <v>221</v>
      </c>
      <c r="Y39" s="4" t="s">
        <v>222</v>
      </c>
    </row>
    <row r="40" s="4" customFormat="1" spans="1:25">
      <c r="A40" s="4" t="s">
        <v>223</v>
      </c>
      <c r="B40" s="4" t="s">
        <v>26</v>
      </c>
      <c r="C40" s="4" t="s">
        <v>27</v>
      </c>
      <c r="D40" s="4" t="s">
        <v>224</v>
      </c>
      <c r="E40" s="4" t="s">
        <v>225</v>
      </c>
      <c r="F40" s="6">
        <v>44933</v>
      </c>
      <c r="G40" s="6">
        <v>44934</v>
      </c>
      <c r="H40" s="4">
        <v>1</v>
      </c>
      <c r="I40" s="4">
        <v>1</v>
      </c>
      <c r="J40" s="4">
        <v>1</v>
      </c>
      <c r="K40" s="4" t="s">
        <v>30</v>
      </c>
      <c r="L40" s="4">
        <v>964</v>
      </c>
      <c r="M40" s="4">
        <v>964</v>
      </c>
      <c r="N40" s="4" t="s">
        <v>226</v>
      </c>
      <c r="O40" s="4" t="s">
        <v>32</v>
      </c>
      <c r="P40" s="4" t="s">
        <v>33</v>
      </c>
      <c r="Q40" s="4">
        <v>0</v>
      </c>
      <c r="R40" s="7">
        <v>44917</v>
      </c>
      <c r="S40" s="6">
        <v>44937</v>
      </c>
      <c r="T40" s="4" t="s">
        <v>34</v>
      </c>
      <c r="U40" s="4">
        <v>964</v>
      </c>
      <c r="V40" s="4">
        <v>0</v>
      </c>
      <c r="W40" s="4">
        <v>0</v>
      </c>
      <c r="X40" s="4" t="s">
        <v>227</v>
      </c>
      <c r="Y40" s="4" t="s">
        <v>35</v>
      </c>
    </row>
    <row r="41" s="4" customFormat="1" spans="1:25">
      <c r="A41" s="4" t="s">
        <v>228</v>
      </c>
      <c r="B41" s="4" t="s">
        <v>26</v>
      </c>
      <c r="C41" s="4" t="s">
        <v>27</v>
      </c>
      <c r="D41" s="4" t="s">
        <v>229</v>
      </c>
      <c r="E41" s="4" t="s">
        <v>230</v>
      </c>
      <c r="F41" s="6">
        <v>44931</v>
      </c>
      <c r="G41" s="6">
        <v>44934</v>
      </c>
      <c r="H41" s="4">
        <v>1</v>
      </c>
      <c r="I41" s="4">
        <v>3</v>
      </c>
      <c r="J41" s="4">
        <v>3</v>
      </c>
      <c r="K41" s="4" t="s">
        <v>30</v>
      </c>
      <c r="L41" s="4">
        <v>5161</v>
      </c>
      <c r="M41" s="4">
        <v>5161</v>
      </c>
      <c r="N41" s="4" t="s">
        <v>231</v>
      </c>
      <c r="O41" s="4" t="s">
        <v>32</v>
      </c>
      <c r="P41" s="4" t="s">
        <v>33</v>
      </c>
      <c r="Q41" s="4">
        <v>0</v>
      </c>
      <c r="R41" s="7">
        <v>44917</v>
      </c>
      <c r="S41" s="6">
        <v>44937</v>
      </c>
      <c r="T41" s="4" t="s">
        <v>34</v>
      </c>
      <c r="U41" s="4">
        <v>5161</v>
      </c>
      <c r="V41" s="4">
        <v>0</v>
      </c>
      <c r="W41" s="4">
        <v>0</v>
      </c>
      <c r="X41" s="4" t="s">
        <v>232</v>
      </c>
      <c r="Y41" s="4" t="s">
        <v>233</v>
      </c>
    </row>
    <row r="42" s="4" customFormat="1" spans="1:25">
      <c r="A42" s="4" t="s">
        <v>234</v>
      </c>
      <c r="B42" s="4" t="s">
        <v>26</v>
      </c>
      <c r="C42" s="4" t="s">
        <v>27</v>
      </c>
      <c r="D42" s="4" t="s">
        <v>235</v>
      </c>
      <c r="E42" s="4" t="s">
        <v>236</v>
      </c>
      <c r="F42" s="6">
        <v>44929</v>
      </c>
      <c r="G42" s="6">
        <v>44934</v>
      </c>
      <c r="H42" s="4">
        <v>1</v>
      </c>
      <c r="I42" s="4">
        <v>5</v>
      </c>
      <c r="J42" s="4">
        <v>5</v>
      </c>
      <c r="K42" s="4" t="s">
        <v>30</v>
      </c>
      <c r="L42" s="4">
        <v>14790</v>
      </c>
      <c r="M42" s="4">
        <v>14790</v>
      </c>
      <c r="N42" s="4" t="s">
        <v>237</v>
      </c>
      <c r="O42" s="4" t="s">
        <v>32</v>
      </c>
      <c r="P42" s="4" t="s">
        <v>33</v>
      </c>
      <c r="Q42" s="4">
        <v>0</v>
      </c>
      <c r="R42" s="7">
        <v>44917</v>
      </c>
      <c r="S42" s="6">
        <v>44937</v>
      </c>
      <c r="T42" s="4" t="s">
        <v>34</v>
      </c>
      <c r="U42" s="4">
        <v>14790</v>
      </c>
      <c r="V42" s="4">
        <v>0</v>
      </c>
      <c r="W42" s="4">
        <v>0</v>
      </c>
      <c r="X42" s="4" t="s">
        <v>238</v>
      </c>
      <c r="Y42" s="4" t="s">
        <v>35</v>
      </c>
    </row>
    <row r="43" s="4" customFormat="1" spans="1:25">
      <c r="A43" s="4" t="s">
        <v>239</v>
      </c>
      <c r="B43" s="4" t="s">
        <v>26</v>
      </c>
      <c r="C43" s="4" t="s">
        <v>27</v>
      </c>
      <c r="D43" s="4" t="s">
        <v>172</v>
      </c>
      <c r="E43" s="4" t="s">
        <v>173</v>
      </c>
      <c r="F43" s="6">
        <v>44932</v>
      </c>
      <c r="G43" s="6">
        <v>44934</v>
      </c>
      <c r="H43" s="4">
        <v>1</v>
      </c>
      <c r="I43" s="4">
        <v>2</v>
      </c>
      <c r="J43" s="4">
        <v>2</v>
      </c>
      <c r="K43" s="4" t="s">
        <v>30</v>
      </c>
      <c r="L43" s="4">
        <v>1648</v>
      </c>
      <c r="M43" s="4">
        <v>1648</v>
      </c>
      <c r="N43" s="4" t="s">
        <v>240</v>
      </c>
      <c r="O43" s="4" t="s">
        <v>32</v>
      </c>
      <c r="P43" s="4" t="s">
        <v>33</v>
      </c>
      <c r="Q43" s="4">
        <v>0</v>
      </c>
      <c r="R43" s="7">
        <v>44918</v>
      </c>
      <c r="S43" s="6">
        <v>44937</v>
      </c>
      <c r="T43" s="4" t="s">
        <v>34</v>
      </c>
      <c r="U43" s="4">
        <v>1648</v>
      </c>
      <c r="V43" s="4">
        <v>0</v>
      </c>
      <c r="W43" s="4">
        <v>0</v>
      </c>
      <c r="X43" s="4" t="s">
        <v>241</v>
      </c>
      <c r="Y43" s="4" t="s">
        <v>242</v>
      </c>
    </row>
    <row r="44" s="4" customFormat="1" spans="1:25">
      <c r="A44" s="4" t="s">
        <v>243</v>
      </c>
      <c r="B44" s="4" t="s">
        <v>26</v>
      </c>
      <c r="C44" s="4" t="s">
        <v>27</v>
      </c>
      <c r="D44" s="4" t="s">
        <v>244</v>
      </c>
      <c r="E44" s="4" t="s">
        <v>245</v>
      </c>
      <c r="F44" s="6">
        <v>44931</v>
      </c>
      <c r="G44" s="6">
        <v>44934</v>
      </c>
      <c r="H44" s="4">
        <v>1</v>
      </c>
      <c r="I44" s="4">
        <v>3</v>
      </c>
      <c r="J44" s="4">
        <v>3</v>
      </c>
      <c r="K44" s="4" t="s">
        <v>30</v>
      </c>
      <c r="L44" s="4">
        <v>2142</v>
      </c>
      <c r="M44" s="4">
        <v>2142</v>
      </c>
      <c r="N44" s="4" t="s">
        <v>246</v>
      </c>
      <c r="O44" s="4" t="s">
        <v>32</v>
      </c>
      <c r="P44" s="4" t="s">
        <v>33</v>
      </c>
      <c r="Q44" s="4">
        <v>0</v>
      </c>
      <c r="R44" s="7">
        <v>44918</v>
      </c>
      <c r="S44" s="6">
        <v>44937</v>
      </c>
      <c r="T44" s="4" t="s">
        <v>34</v>
      </c>
      <c r="U44" s="4">
        <v>2142</v>
      </c>
      <c r="V44" s="4">
        <v>0</v>
      </c>
      <c r="W44" s="4">
        <v>0</v>
      </c>
      <c r="X44" s="4" t="s">
        <v>247</v>
      </c>
      <c r="Y44" s="4" t="s">
        <v>35</v>
      </c>
    </row>
    <row r="45" s="4" customFormat="1" spans="1:25">
      <c r="A45" s="4" t="s">
        <v>248</v>
      </c>
      <c r="B45" s="4" t="s">
        <v>26</v>
      </c>
      <c r="C45" s="4" t="s">
        <v>27</v>
      </c>
      <c r="D45" s="4" t="s">
        <v>249</v>
      </c>
      <c r="E45" s="4" t="s">
        <v>250</v>
      </c>
      <c r="F45" s="6">
        <v>44932</v>
      </c>
      <c r="G45" s="6">
        <v>44934</v>
      </c>
      <c r="H45" s="4">
        <v>1</v>
      </c>
      <c r="I45" s="4">
        <v>2</v>
      </c>
      <c r="J45" s="4">
        <v>2</v>
      </c>
      <c r="K45" s="4" t="s">
        <v>30</v>
      </c>
      <c r="L45" s="4">
        <v>2946</v>
      </c>
      <c r="M45" s="4">
        <v>2946</v>
      </c>
      <c r="N45" s="4" t="s">
        <v>251</v>
      </c>
      <c r="O45" s="4" t="s">
        <v>32</v>
      </c>
      <c r="P45" s="4" t="s">
        <v>33</v>
      </c>
      <c r="Q45" s="4">
        <v>0</v>
      </c>
      <c r="R45" s="7">
        <v>44919</v>
      </c>
      <c r="S45" s="6">
        <v>44937</v>
      </c>
      <c r="T45" s="4" t="s">
        <v>34</v>
      </c>
      <c r="U45" s="4">
        <v>2946</v>
      </c>
      <c r="V45" s="4">
        <v>0</v>
      </c>
      <c r="W45" s="4">
        <v>0</v>
      </c>
      <c r="X45" s="4" t="s">
        <v>252</v>
      </c>
      <c r="Y45" s="4" t="s">
        <v>253</v>
      </c>
    </row>
    <row r="46" s="4" customFormat="1" spans="1:25">
      <c r="A46" s="4" t="s">
        <v>254</v>
      </c>
      <c r="B46" s="4" t="s">
        <v>26</v>
      </c>
      <c r="C46" s="4" t="s">
        <v>27</v>
      </c>
      <c r="D46" s="4" t="s">
        <v>255</v>
      </c>
      <c r="E46" s="4" t="s">
        <v>256</v>
      </c>
      <c r="F46" s="6">
        <v>44932</v>
      </c>
      <c r="G46" s="6">
        <v>44934</v>
      </c>
      <c r="H46" s="4">
        <v>1</v>
      </c>
      <c r="I46" s="4">
        <v>2</v>
      </c>
      <c r="J46" s="4">
        <v>2</v>
      </c>
      <c r="K46" s="4" t="s">
        <v>30</v>
      </c>
      <c r="L46" s="4">
        <v>4692</v>
      </c>
      <c r="M46" s="4">
        <v>4692</v>
      </c>
      <c r="N46" s="4" t="s">
        <v>257</v>
      </c>
      <c r="O46" s="4" t="s">
        <v>32</v>
      </c>
      <c r="P46" s="4" t="s">
        <v>33</v>
      </c>
      <c r="Q46" s="4">
        <v>0</v>
      </c>
      <c r="R46" s="7">
        <v>44919</v>
      </c>
      <c r="S46" s="6">
        <v>44937</v>
      </c>
      <c r="T46" s="4" t="s">
        <v>34</v>
      </c>
      <c r="U46" s="4">
        <v>4692</v>
      </c>
      <c r="V46" s="4">
        <v>0</v>
      </c>
      <c r="W46" s="4">
        <v>0</v>
      </c>
      <c r="X46" s="4" t="s">
        <v>258</v>
      </c>
      <c r="Y46" s="4" t="s">
        <v>35</v>
      </c>
    </row>
    <row r="47" s="4" customFormat="1" spans="1:25">
      <c r="A47" s="4" t="s">
        <v>254</v>
      </c>
      <c r="B47" s="4" t="s">
        <v>26</v>
      </c>
      <c r="C47" s="4" t="s">
        <v>51</v>
      </c>
      <c r="D47" s="4" t="s">
        <v>255</v>
      </c>
      <c r="E47" s="4" t="s">
        <v>256</v>
      </c>
      <c r="F47" s="6">
        <v>44932</v>
      </c>
      <c r="G47" s="6">
        <v>44934</v>
      </c>
      <c r="H47" s="4">
        <v>1</v>
      </c>
      <c r="I47" s="4">
        <v>2</v>
      </c>
      <c r="J47" s="4">
        <v>2</v>
      </c>
      <c r="K47" s="4" t="s">
        <v>30</v>
      </c>
      <c r="L47" s="4">
        <v>-4692</v>
      </c>
      <c r="M47" s="4">
        <v>-4692</v>
      </c>
      <c r="N47" s="4" t="s">
        <v>257</v>
      </c>
      <c r="O47" s="4" t="s">
        <v>32</v>
      </c>
      <c r="P47" s="4" t="s">
        <v>33</v>
      </c>
      <c r="Q47" s="4">
        <v>0</v>
      </c>
      <c r="R47" s="7">
        <v>44919</v>
      </c>
      <c r="S47" s="6">
        <v>44937</v>
      </c>
      <c r="T47" s="4" t="s">
        <v>34</v>
      </c>
      <c r="U47" s="4">
        <v>-4692</v>
      </c>
      <c r="V47" s="4">
        <v>0</v>
      </c>
      <c r="W47" s="4">
        <v>0</v>
      </c>
      <c r="X47" s="4" t="s">
        <v>258</v>
      </c>
      <c r="Y47" s="4" t="s">
        <v>35</v>
      </c>
    </row>
    <row r="48" s="4" customFormat="1" spans="1:25">
      <c r="A48" s="4" t="s">
        <v>259</v>
      </c>
      <c r="B48" s="4" t="s">
        <v>26</v>
      </c>
      <c r="C48" s="4" t="s">
        <v>27</v>
      </c>
      <c r="D48" s="4" t="s">
        <v>260</v>
      </c>
      <c r="E48" s="4" t="s">
        <v>261</v>
      </c>
      <c r="F48" s="6">
        <v>44933</v>
      </c>
      <c r="G48" s="6">
        <v>44934</v>
      </c>
      <c r="H48" s="4">
        <v>1</v>
      </c>
      <c r="I48" s="4">
        <v>1</v>
      </c>
      <c r="J48" s="4">
        <v>1</v>
      </c>
      <c r="K48" s="4" t="s">
        <v>30</v>
      </c>
      <c r="L48" s="4">
        <v>630</v>
      </c>
      <c r="M48" s="4">
        <v>630</v>
      </c>
      <c r="N48" s="4" t="s">
        <v>262</v>
      </c>
      <c r="O48" s="4" t="s">
        <v>32</v>
      </c>
      <c r="P48" s="4" t="s">
        <v>33</v>
      </c>
      <c r="Q48" s="4">
        <v>0</v>
      </c>
      <c r="R48" s="7">
        <v>44919</v>
      </c>
      <c r="S48" s="6">
        <v>44937</v>
      </c>
      <c r="T48" s="4" t="s">
        <v>34</v>
      </c>
      <c r="U48" s="4">
        <v>630</v>
      </c>
      <c r="V48" s="4">
        <v>0</v>
      </c>
      <c r="W48" s="4">
        <v>0</v>
      </c>
      <c r="X48" s="4" t="s">
        <v>263</v>
      </c>
      <c r="Y48" s="4" t="s">
        <v>264</v>
      </c>
    </row>
    <row r="49" s="4" customFormat="1" spans="1:25">
      <c r="A49" s="4" t="s">
        <v>265</v>
      </c>
      <c r="B49" s="4" t="s">
        <v>26</v>
      </c>
      <c r="C49" s="4" t="s">
        <v>27</v>
      </c>
      <c r="D49" s="4" t="s">
        <v>266</v>
      </c>
      <c r="E49" s="4" t="s">
        <v>267</v>
      </c>
      <c r="F49" s="6">
        <v>44932</v>
      </c>
      <c r="G49" s="6">
        <v>44934</v>
      </c>
      <c r="H49" s="4">
        <v>1</v>
      </c>
      <c r="I49" s="4">
        <v>2</v>
      </c>
      <c r="J49" s="4">
        <v>2</v>
      </c>
      <c r="K49" s="4" t="s">
        <v>30</v>
      </c>
      <c r="L49" s="4">
        <v>888</v>
      </c>
      <c r="M49" s="4">
        <v>888</v>
      </c>
      <c r="N49" s="4" t="s">
        <v>268</v>
      </c>
      <c r="O49" s="4" t="s">
        <v>32</v>
      </c>
      <c r="P49" s="4" t="s">
        <v>33</v>
      </c>
      <c r="Q49" s="4">
        <v>0</v>
      </c>
      <c r="R49" s="7">
        <v>44920</v>
      </c>
      <c r="S49" s="6">
        <v>44937</v>
      </c>
      <c r="T49" s="4" t="s">
        <v>34</v>
      </c>
      <c r="U49" s="4">
        <v>888</v>
      </c>
      <c r="V49" s="4">
        <v>0</v>
      </c>
      <c r="W49" s="4">
        <v>0</v>
      </c>
      <c r="X49" s="4" t="s">
        <v>269</v>
      </c>
      <c r="Y49" s="4" t="s">
        <v>35</v>
      </c>
    </row>
    <row r="50" s="4" customFormat="1" spans="1:25">
      <c r="A50" s="4" t="s">
        <v>270</v>
      </c>
      <c r="B50" s="4" t="s">
        <v>26</v>
      </c>
      <c r="C50" s="4" t="s">
        <v>27</v>
      </c>
      <c r="D50" s="4" t="s">
        <v>271</v>
      </c>
      <c r="E50" s="4" t="s">
        <v>272</v>
      </c>
      <c r="F50" s="6">
        <v>44930</v>
      </c>
      <c r="G50" s="6">
        <v>44934</v>
      </c>
      <c r="H50" s="4">
        <v>1</v>
      </c>
      <c r="I50" s="4">
        <v>4</v>
      </c>
      <c r="J50" s="4">
        <v>4</v>
      </c>
      <c r="K50" s="4" t="s">
        <v>30</v>
      </c>
      <c r="L50" s="4">
        <v>1140</v>
      </c>
      <c r="M50" s="4">
        <v>1140</v>
      </c>
      <c r="N50" s="4" t="s">
        <v>273</v>
      </c>
      <c r="O50" s="4" t="s">
        <v>32</v>
      </c>
      <c r="P50" s="4" t="s">
        <v>33</v>
      </c>
      <c r="Q50" s="4">
        <v>0</v>
      </c>
      <c r="R50" s="7">
        <v>44920</v>
      </c>
      <c r="S50" s="6">
        <v>44937</v>
      </c>
      <c r="T50" s="4" t="s">
        <v>34</v>
      </c>
      <c r="U50" s="4">
        <v>1140</v>
      </c>
      <c r="V50" s="4">
        <v>0</v>
      </c>
      <c r="W50" s="4">
        <v>0</v>
      </c>
      <c r="X50" s="4" t="s">
        <v>274</v>
      </c>
      <c r="Y50" s="4" t="s">
        <v>275</v>
      </c>
    </row>
    <row r="51" s="4" customFormat="1" spans="1:25">
      <c r="A51" s="4" t="s">
        <v>276</v>
      </c>
      <c r="B51" s="4" t="s">
        <v>26</v>
      </c>
      <c r="C51" s="4" t="s">
        <v>27</v>
      </c>
      <c r="D51" s="4" t="s">
        <v>277</v>
      </c>
      <c r="E51" s="4" t="s">
        <v>278</v>
      </c>
      <c r="F51" s="6">
        <v>44930</v>
      </c>
      <c r="G51" s="6">
        <v>44934</v>
      </c>
      <c r="H51" s="4">
        <v>1</v>
      </c>
      <c r="I51" s="4">
        <v>4</v>
      </c>
      <c r="J51" s="4">
        <v>4</v>
      </c>
      <c r="K51" s="4" t="s">
        <v>30</v>
      </c>
      <c r="L51" s="4">
        <v>1004</v>
      </c>
      <c r="M51" s="4">
        <v>1004</v>
      </c>
      <c r="N51" s="4" t="s">
        <v>279</v>
      </c>
      <c r="O51" s="4" t="s">
        <v>32</v>
      </c>
      <c r="P51" s="4" t="s">
        <v>33</v>
      </c>
      <c r="Q51" s="4">
        <v>0</v>
      </c>
      <c r="R51" s="7">
        <v>44920</v>
      </c>
      <c r="S51" s="6">
        <v>44937</v>
      </c>
      <c r="T51" s="4" t="s">
        <v>34</v>
      </c>
      <c r="U51" s="4">
        <v>1004</v>
      </c>
      <c r="V51" s="4">
        <v>0</v>
      </c>
      <c r="W51" s="4">
        <v>0</v>
      </c>
      <c r="X51" s="4" t="s">
        <v>280</v>
      </c>
      <c r="Y51" s="4" t="s">
        <v>281</v>
      </c>
    </row>
    <row r="52" s="4" customFormat="1" spans="1:25">
      <c r="A52" s="4" t="s">
        <v>282</v>
      </c>
      <c r="B52" s="4" t="s">
        <v>26</v>
      </c>
      <c r="C52" s="4" t="s">
        <v>27</v>
      </c>
      <c r="D52" s="4" t="s">
        <v>283</v>
      </c>
      <c r="E52" s="4" t="s">
        <v>284</v>
      </c>
      <c r="F52" s="6">
        <v>44932</v>
      </c>
      <c r="G52" s="6">
        <v>44934</v>
      </c>
      <c r="H52" s="4">
        <v>1</v>
      </c>
      <c r="I52" s="4">
        <v>2</v>
      </c>
      <c r="J52" s="4">
        <v>2</v>
      </c>
      <c r="K52" s="4" t="s">
        <v>30</v>
      </c>
      <c r="L52" s="4">
        <v>1870</v>
      </c>
      <c r="M52" s="4">
        <v>1870</v>
      </c>
      <c r="N52" s="4" t="s">
        <v>285</v>
      </c>
      <c r="O52" s="4" t="s">
        <v>32</v>
      </c>
      <c r="P52" s="4" t="s">
        <v>33</v>
      </c>
      <c r="Q52" s="4">
        <v>0</v>
      </c>
      <c r="R52" s="7">
        <v>44921</v>
      </c>
      <c r="S52" s="6">
        <v>44937</v>
      </c>
      <c r="T52" s="4" t="s">
        <v>34</v>
      </c>
      <c r="U52" s="4">
        <v>1870</v>
      </c>
      <c r="V52" s="4">
        <v>0</v>
      </c>
      <c r="W52" s="4">
        <v>0</v>
      </c>
      <c r="X52" s="4" t="s">
        <v>286</v>
      </c>
      <c r="Y52" s="4" t="s">
        <v>287</v>
      </c>
    </row>
    <row r="53" s="4" customFormat="1" spans="1:25">
      <c r="A53" s="4" t="s">
        <v>288</v>
      </c>
      <c r="B53" s="4" t="s">
        <v>26</v>
      </c>
      <c r="C53" s="4" t="s">
        <v>27</v>
      </c>
      <c r="D53" s="4" t="s">
        <v>289</v>
      </c>
      <c r="E53" s="4" t="s">
        <v>290</v>
      </c>
      <c r="F53" s="6">
        <v>44931</v>
      </c>
      <c r="G53" s="6">
        <v>44934</v>
      </c>
      <c r="H53" s="4">
        <v>1</v>
      </c>
      <c r="I53" s="4">
        <v>3</v>
      </c>
      <c r="J53" s="4">
        <v>3</v>
      </c>
      <c r="K53" s="4" t="s">
        <v>30</v>
      </c>
      <c r="L53" s="4">
        <v>1026</v>
      </c>
      <c r="M53" s="4">
        <v>1026</v>
      </c>
      <c r="N53" s="4" t="s">
        <v>291</v>
      </c>
      <c r="O53" s="4" t="s">
        <v>32</v>
      </c>
      <c r="P53" s="4" t="s">
        <v>33</v>
      </c>
      <c r="Q53" s="4">
        <v>0</v>
      </c>
      <c r="R53" s="7">
        <v>44922</v>
      </c>
      <c r="S53" s="6">
        <v>44937</v>
      </c>
      <c r="T53" s="4" t="s">
        <v>34</v>
      </c>
      <c r="U53" s="4">
        <v>1026</v>
      </c>
      <c r="V53" s="4">
        <v>0</v>
      </c>
      <c r="W53" s="4">
        <v>0</v>
      </c>
      <c r="X53" s="4" t="s">
        <v>292</v>
      </c>
      <c r="Y53" s="4" t="s">
        <v>35</v>
      </c>
    </row>
    <row r="54" s="4" customFormat="1" spans="1:25">
      <c r="A54" s="4" t="s">
        <v>293</v>
      </c>
      <c r="B54" s="4" t="s">
        <v>26</v>
      </c>
      <c r="C54" s="4" t="s">
        <v>27</v>
      </c>
      <c r="D54" s="4" t="s">
        <v>294</v>
      </c>
      <c r="E54" s="4" t="s">
        <v>295</v>
      </c>
      <c r="F54" s="6">
        <v>44933</v>
      </c>
      <c r="G54" s="6">
        <v>44934</v>
      </c>
      <c r="H54" s="4">
        <v>1</v>
      </c>
      <c r="I54" s="4">
        <v>1</v>
      </c>
      <c r="J54" s="4">
        <v>1</v>
      </c>
      <c r="K54" s="4" t="s">
        <v>30</v>
      </c>
      <c r="L54" s="4">
        <v>1223</v>
      </c>
      <c r="M54" s="4">
        <v>1223</v>
      </c>
      <c r="N54" s="4" t="s">
        <v>296</v>
      </c>
      <c r="O54" s="4" t="s">
        <v>32</v>
      </c>
      <c r="P54" s="4" t="s">
        <v>33</v>
      </c>
      <c r="Q54" s="4">
        <v>0</v>
      </c>
      <c r="R54" s="7">
        <v>44922</v>
      </c>
      <c r="S54" s="6">
        <v>44937</v>
      </c>
      <c r="T54" s="4" t="s">
        <v>34</v>
      </c>
      <c r="U54" s="4">
        <v>1223</v>
      </c>
      <c r="V54" s="4">
        <v>0</v>
      </c>
      <c r="W54" s="4">
        <v>0</v>
      </c>
      <c r="X54" s="4" t="s">
        <v>297</v>
      </c>
      <c r="Y54" s="4" t="s">
        <v>35</v>
      </c>
    </row>
    <row r="55" s="4" customFormat="1" spans="1:25">
      <c r="A55" s="4" t="s">
        <v>298</v>
      </c>
      <c r="B55" s="4" t="s">
        <v>26</v>
      </c>
      <c r="C55" s="4" t="s">
        <v>27</v>
      </c>
      <c r="D55" s="4" t="s">
        <v>299</v>
      </c>
      <c r="E55" s="4" t="s">
        <v>300</v>
      </c>
      <c r="F55" s="6">
        <v>44928</v>
      </c>
      <c r="G55" s="6">
        <v>44934</v>
      </c>
      <c r="H55" s="4">
        <v>1</v>
      </c>
      <c r="I55" s="4">
        <v>6</v>
      </c>
      <c r="J55" s="4">
        <v>6</v>
      </c>
      <c r="K55" s="4" t="s">
        <v>30</v>
      </c>
      <c r="L55" s="4">
        <v>4028</v>
      </c>
      <c r="M55" s="4">
        <v>4028</v>
      </c>
      <c r="N55" s="4" t="s">
        <v>301</v>
      </c>
      <c r="O55" s="4" t="s">
        <v>32</v>
      </c>
      <c r="P55" s="4" t="s">
        <v>33</v>
      </c>
      <c r="Q55" s="4">
        <v>0</v>
      </c>
      <c r="R55" s="7">
        <v>44922</v>
      </c>
      <c r="S55" s="6">
        <v>44937</v>
      </c>
      <c r="T55" s="4" t="s">
        <v>34</v>
      </c>
      <c r="U55" s="4">
        <v>4028</v>
      </c>
      <c r="V55" s="4">
        <v>0</v>
      </c>
      <c r="W55" s="4">
        <v>0</v>
      </c>
      <c r="X55" s="4" t="s">
        <v>302</v>
      </c>
      <c r="Y55" s="4" t="s">
        <v>303</v>
      </c>
    </row>
    <row r="56" s="4" customFormat="1" spans="1:25">
      <c r="A56" s="4" t="s">
        <v>304</v>
      </c>
      <c r="B56" s="4" t="s">
        <v>26</v>
      </c>
      <c r="C56" s="4" t="s">
        <v>27</v>
      </c>
      <c r="D56" s="4" t="s">
        <v>172</v>
      </c>
      <c r="E56" s="4" t="s">
        <v>305</v>
      </c>
      <c r="F56" s="6">
        <v>44930</v>
      </c>
      <c r="G56" s="6">
        <v>44934</v>
      </c>
      <c r="H56" s="4">
        <v>1</v>
      </c>
      <c r="I56" s="4">
        <v>4</v>
      </c>
      <c r="J56" s="4">
        <v>4</v>
      </c>
      <c r="K56" s="4" t="s">
        <v>30</v>
      </c>
      <c r="L56" s="4">
        <v>4656</v>
      </c>
      <c r="M56" s="4">
        <v>4656</v>
      </c>
      <c r="N56" s="4" t="s">
        <v>306</v>
      </c>
      <c r="O56" s="4" t="s">
        <v>32</v>
      </c>
      <c r="P56" s="4" t="s">
        <v>33</v>
      </c>
      <c r="Q56" s="4">
        <v>0</v>
      </c>
      <c r="R56" s="7">
        <v>44922</v>
      </c>
      <c r="S56" s="6">
        <v>44937</v>
      </c>
      <c r="T56" s="4" t="s">
        <v>34</v>
      </c>
      <c r="U56" s="4">
        <v>4656</v>
      </c>
      <c r="V56" s="4">
        <v>0</v>
      </c>
      <c r="W56" s="4">
        <v>0</v>
      </c>
      <c r="X56" s="4" t="s">
        <v>307</v>
      </c>
      <c r="Y56" s="4" t="s">
        <v>308</v>
      </c>
    </row>
    <row r="57" s="4" customFormat="1" spans="1:25">
      <c r="A57" s="4" t="s">
        <v>309</v>
      </c>
      <c r="B57" s="4" t="s">
        <v>26</v>
      </c>
      <c r="C57" s="4" t="s">
        <v>27</v>
      </c>
      <c r="D57" s="4" t="s">
        <v>310</v>
      </c>
      <c r="E57" s="4" t="s">
        <v>311</v>
      </c>
      <c r="F57" s="6">
        <v>44931</v>
      </c>
      <c r="G57" s="6">
        <v>44934</v>
      </c>
      <c r="H57" s="4">
        <v>1</v>
      </c>
      <c r="I57" s="4">
        <v>3</v>
      </c>
      <c r="J57" s="4">
        <v>3</v>
      </c>
      <c r="K57" s="4" t="s">
        <v>30</v>
      </c>
      <c r="L57" s="4">
        <v>945</v>
      </c>
      <c r="M57" s="4">
        <v>945</v>
      </c>
      <c r="N57" s="4" t="s">
        <v>312</v>
      </c>
      <c r="O57" s="4" t="s">
        <v>32</v>
      </c>
      <c r="P57" s="4" t="s">
        <v>33</v>
      </c>
      <c r="Q57" s="4">
        <v>0</v>
      </c>
      <c r="R57" s="7">
        <v>44923</v>
      </c>
      <c r="S57" s="6">
        <v>44937</v>
      </c>
      <c r="T57" s="4" t="s">
        <v>34</v>
      </c>
      <c r="U57" s="4">
        <v>945</v>
      </c>
      <c r="V57" s="4">
        <v>0</v>
      </c>
      <c r="W57" s="4">
        <v>0</v>
      </c>
      <c r="X57" s="4" t="s">
        <v>313</v>
      </c>
      <c r="Y57" s="4" t="s">
        <v>314</v>
      </c>
    </row>
    <row r="58" s="4" customFormat="1" spans="1:25">
      <c r="A58" s="4" t="s">
        <v>315</v>
      </c>
      <c r="B58" s="4" t="s">
        <v>26</v>
      </c>
      <c r="C58" s="4" t="s">
        <v>27</v>
      </c>
      <c r="D58" s="4" t="s">
        <v>316</v>
      </c>
      <c r="E58" s="4" t="s">
        <v>317</v>
      </c>
      <c r="F58" s="6">
        <v>44931</v>
      </c>
      <c r="G58" s="6">
        <v>44934</v>
      </c>
      <c r="H58" s="4">
        <v>1</v>
      </c>
      <c r="I58" s="4">
        <v>3</v>
      </c>
      <c r="J58" s="4">
        <v>3</v>
      </c>
      <c r="K58" s="4" t="s">
        <v>30</v>
      </c>
      <c r="L58" s="4">
        <v>2160</v>
      </c>
      <c r="M58" s="4">
        <v>2160</v>
      </c>
      <c r="N58" s="4" t="s">
        <v>318</v>
      </c>
      <c r="O58" s="4" t="s">
        <v>32</v>
      </c>
      <c r="P58" s="4" t="s">
        <v>33</v>
      </c>
      <c r="Q58" s="4">
        <v>0</v>
      </c>
      <c r="R58" s="7">
        <v>44923</v>
      </c>
      <c r="S58" s="6">
        <v>44937</v>
      </c>
      <c r="T58" s="4" t="s">
        <v>34</v>
      </c>
      <c r="U58" s="4">
        <v>2160</v>
      </c>
      <c r="V58" s="4">
        <v>0</v>
      </c>
      <c r="W58" s="4">
        <v>0</v>
      </c>
      <c r="X58" s="4" t="s">
        <v>319</v>
      </c>
      <c r="Y58" s="4" t="s">
        <v>320</v>
      </c>
    </row>
    <row r="59" s="4" customFormat="1" spans="1:25">
      <c r="A59" s="4" t="s">
        <v>321</v>
      </c>
      <c r="B59" s="4" t="s">
        <v>26</v>
      </c>
      <c r="C59" s="4" t="s">
        <v>27</v>
      </c>
      <c r="D59" s="4" t="s">
        <v>322</v>
      </c>
      <c r="E59" s="4" t="s">
        <v>323</v>
      </c>
      <c r="F59" s="6">
        <v>44932</v>
      </c>
      <c r="G59" s="6">
        <v>44934</v>
      </c>
      <c r="H59" s="4">
        <v>1</v>
      </c>
      <c r="I59" s="4">
        <v>2</v>
      </c>
      <c r="J59" s="4">
        <v>2</v>
      </c>
      <c r="K59" s="4" t="s">
        <v>30</v>
      </c>
      <c r="L59" s="4">
        <v>1554</v>
      </c>
      <c r="M59" s="4">
        <v>1554</v>
      </c>
      <c r="N59" s="4" t="s">
        <v>324</v>
      </c>
      <c r="O59" s="4" t="s">
        <v>32</v>
      </c>
      <c r="P59" s="4" t="s">
        <v>33</v>
      </c>
      <c r="Q59" s="4">
        <v>0</v>
      </c>
      <c r="R59" s="7">
        <v>44923</v>
      </c>
      <c r="S59" s="6">
        <v>44937</v>
      </c>
      <c r="T59" s="4" t="s">
        <v>34</v>
      </c>
      <c r="U59" s="4">
        <v>1554</v>
      </c>
      <c r="V59" s="4">
        <v>0</v>
      </c>
      <c r="W59" s="4">
        <v>0</v>
      </c>
      <c r="X59" s="4" t="s">
        <v>325</v>
      </c>
      <c r="Y59" s="4" t="s">
        <v>35</v>
      </c>
    </row>
    <row r="60" s="4" customFormat="1" spans="1:25">
      <c r="A60" s="4" t="s">
        <v>326</v>
      </c>
      <c r="B60" s="4" t="s">
        <v>26</v>
      </c>
      <c r="C60" s="4" t="s">
        <v>27</v>
      </c>
      <c r="D60" s="4" t="s">
        <v>316</v>
      </c>
      <c r="E60" s="4" t="s">
        <v>284</v>
      </c>
      <c r="F60" s="6">
        <v>44931</v>
      </c>
      <c r="G60" s="6">
        <v>44934</v>
      </c>
      <c r="H60" s="4">
        <v>1</v>
      </c>
      <c r="I60" s="4">
        <v>3</v>
      </c>
      <c r="J60" s="4">
        <v>3</v>
      </c>
      <c r="K60" s="4" t="s">
        <v>30</v>
      </c>
      <c r="L60" s="4">
        <v>1731</v>
      </c>
      <c r="M60" s="4">
        <v>1731</v>
      </c>
      <c r="N60" s="4" t="s">
        <v>327</v>
      </c>
      <c r="O60" s="4" t="s">
        <v>32</v>
      </c>
      <c r="P60" s="4" t="s">
        <v>33</v>
      </c>
      <c r="Q60" s="4">
        <v>0</v>
      </c>
      <c r="R60" s="7">
        <v>44923</v>
      </c>
      <c r="S60" s="6">
        <v>44937</v>
      </c>
      <c r="T60" s="4" t="s">
        <v>34</v>
      </c>
      <c r="U60" s="4">
        <v>1731</v>
      </c>
      <c r="V60" s="4">
        <v>0</v>
      </c>
      <c r="W60" s="4">
        <v>0</v>
      </c>
      <c r="X60" s="4" t="s">
        <v>328</v>
      </c>
      <c r="Y60" s="4" t="s">
        <v>329</v>
      </c>
    </row>
    <row r="61" s="4" customFormat="1" spans="1:25">
      <c r="A61" s="4" t="s">
        <v>330</v>
      </c>
      <c r="B61" s="4" t="s">
        <v>26</v>
      </c>
      <c r="C61" s="4" t="s">
        <v>27</v>
      </c>
      <c r="D61" s="4" t="s">
        <v>190</v>
      </c>
      <c r="E61" s="4" t="s">
        <v>191</v>
      </c>
      <c r="F61" s="6">
        <v>44931</v>
      </c>
      <c r="G61" s="6">
        <v>44934</v>
      </c>
      <c r="H61" s="4">
        <v>1</v>
      </c>
      <c r="I61" s="4">
        <v>3</v>
      </c>
      <c r="J61" s="4">
        <v>3</v>
      </c>
      <c r="K61" s="4" t="s">
        <v>30</v>
      </c>
      <c r="L61" s="4">
        <v>6546</v>
      </c>
      <c r="M61" s="4">
        <v>6546</v>
      </c>
      <c r="N61" s="4" t="s">
        <v>331</v>
      </c>
      <c r="O61" s="4" t="s">
        <v>32</v>
      </c>
      <c r="P61" s="4" t="s">
        <v>33</v>
      </c>
      <c r="Q61" s="4">
        <v>0</v>
      </c>
      <c r="R61" s="7">
        <v>44923</v>
      </c>
      <c r="S61" s="6">
        <v>44937</v>
      </c>
      <c r="T61" s="4" t="s">
        <v>34</v>
      </c>
      <c r="U61" s="4">
        <v>6546</v>
      </c>
      <c r="V61" s="4">
        <v>0</v>
      </c>
      <c r="W61" s="4">
        <v>0</v>
      </c>
      <c r="X61" s="4" t="s">
        <v>332</v>
      </c>
      <c r="Y61" s="4" t="s">
        <v>35</v>
      </c>
    </row>
    <row r="62" s="4" customFormat="1" spans="1:25">
      <c r="A62" s="4" t="s">
        <v>333</v>
      </c>
      <c r="B62" s="4" t="s">
        <v>26</v>
      </c>
      <c r="C62" s="4" t="s">
        <v>27</v>
      </c>
      <c r="D62" s="4" t="s">
        <v>334</v>
      </c>
      <c r="E62" s="4" t="s">
        <v>284</v>
      </c>
      <c r="F62" s="6">
        <v>44930</v>
      </c>
      <c r="G62" s="6">
        <v>44934</v>
      </c>
      <c r="H62" s="4">
        <v>1</v>
      </c>
      <c r="I62" s="4">
        <v>4</v>
      </c>
      <c r="J62" s="4">
        <v>4</v>
      </c>
      <c r="K62" s="4" t="s">
        <v>30</v>
      </c>
      <c r="L62" s="4">
        <v>19612</v>
      </c>
      <c r="M62" s="4">
        <v>19612</v>
      </c>
      <c r="N62" s="4" t="s">
        <v>335</v>
      </c>
      <c r="O62" s="4" t="s">
        <v>32</v>
      </c>
      <c r="P62" s="4" t="s">
        <v>33</v>
      </c>
      <c r="Q62" s="4">
        <v>0</v>
      </c>
      <c r="R62" s="7">
        <v>44923</v>
      </c>
      <c r="S62" s="6">
        <v>44937</v>
      </c>
      <c r="T62" s="4" t="s">
        <v>34</v>
      </c>
      <c r="U62" s="4">
        <v>19612</v>
      </c>
      <c r="V62" s="4">
        <v>0</v>
      </c>
      <c r="W62" s="4">
        <v>0</v>
      </c>
      <c r="X62" s="4" t="s">
        <v>336</v>
      </c>
      <c r="Y62" s="4" t="s">
        <v>337</v>
      </c>
    </row>
    <row r="63" s="4" customFormat="1" spans="1:25">
      <c r="A63" s="4" t="s">
        <v>338</v>
      </c>
      <c r="B63" s="4" t="s">
        <v>26</v>
      </c>
      <c r="C63" s="4" t="s">
        <v>27</v>
      </c>
      <c r="D63" s="4" t="s">
        <v>339</v>
      </c>
      <c r="E63" s="4" t="s">
        <v>340</v>
      </c>
      <c r="F63" s="6">
        <v>44933</v>
      </c>
      <c r="G63" s="6">
        <v>44934</v>
      </c>
      <c r="H63" s="4">
        <v>1</v>
      </c>
      <c r="I63" s="4">
        <v>1</v>
      </c>
      <c r="J63" s="4">
        <v>1</v>
      </c>
      <c r="K63" s="4" t="s">
        <v>30</v>
      </c>
      <c r="L63" s="4">
        <v>1027</v>
      </c>
      <c r="M63" s="4">
        <v>1027</v>
      </c>
      <c r="N63" s="4" t="s">
        <v>341</v>
      </c>
      <c r="O63" s="4" t="s">
        <v>32</v>
      </c>
      <c r="P63" s="4" t="s">
        <v>33</v>
      </c>
      <c r="Q63" s="4">
        <v>0</v>
      </c>
      <c r="R63" s="7">
        <v>44924</v>
      </c>
      <c r="S63" s="6">
        <v>44937</v>
      </c>
      <c r="T63" s="4" t="s">
        <v>34</v>
      </c>
      <c r="U63" s="4">
        <v>1027</v>
      </c>
      <c r="V63" s="4">
        <v>0</v>
      </c>
      <c r="W63" s="4">
        <v>0</v>
      </c>
      <c r="X63" s="4" t="s">
        <v>342</v>
      </c>
      <c r="Y63" s="4" t="s">
        <v>343</v>
      </c>
    </row>
    <row r="64" s="4" customFormat="1" spans="1:25">
      <c r="A64" s="4" t="s">
        <v>344</v>
      </c>
      <c r="B64" s="4" t="s">
        <v>26</v>
      </c>
      <c r="C64" s="4" t="s">
        <v>27</v>
      </c>
      <c r="D64" s="4" t="s">
        <v>345</v>
      </c>
      <c r="E64" s="4" t="s">
        <v>346</v>
      </c>
      <c r="F64" s="6">
        <v>44931</v>
      </c>
      <c r="G64" s="6">
        <v>44934</v>
      </c>
      <c r="H64" s="4">
        <v>2</v>
      </c>
      <c r="I64" s="4">
        <v>3</v>
      </c>
      <c r="J64" s="4">
        <v>6</v>
      </c>
      <c r="K64" s="4" t="s">
        <v>30</v>
      </c>
      <c r="L64" s="4">
        <v>2478</v>
      </c>
      <c r="M64" s="4">
        <v>2478</v>
      </c>
      <c r="N64" s="4" t="s">
        <v>347</v>
      </c>
      <c r="O64" s="4" t="s">
        <v>32</v>
      </c>
      <c r="P64" s="4" t="s">
        <v>33</v>
      </c>
      <c r="Q64" s="4">
        <v>0</v>
      </c>
      <c r="R64" s="7">
        <v>44924</v>
      </c>
      <c r="S64" s="6">
        <v>44937</v>
      </c>
      <c r="T64" s="4" t="s">
        <v>34</v>
      </c>
      <c r="U64" s="4">
        <v>2478</v>
      </c>
      <c r="V64" s="4">
        <v>0</v>
      </c>
      <c r="W64" s="4">
        <v>0</v>
      </c>
      <c r="X64" s="4" t="s">
        <v>348</v>
      </c>
      <c r="Y64" s="4" t="s">
        <v>349</v>
      </c>
    </row>
    <row r="65" s="4" customFormat="1" spans="1:25">
      <c r="A65" s="4" t="s">
        <v>350</v>
      </c>
      <c r="B65" s="4" t="s">
        <v>26</v>
      </c>
      <c r="C65" s="4" t="s">
        <v>27</v>
      </c>
      <c r="D65" s="4" t="s">
        <v>351</v>
      </c>
      <c r="E65" s="4" t="s">
        <v>352</v>
      </c>
      <c r="F65" s="6">
        <v>44933</v>
      </c>
      <c r="G65" s="6">
        <v>44934</v>
      </c>
      <c r="H65" s="4">
        <v>1</v>
      </c>
      <c r="I65" s="4">
        <v>1</v>
      </c>
      <c r="J65" s="4">
        <v>1</v>
      </c>
      <c r="K65" s="4" t="s">
        <v>30</v>
      </c>
      <c r="L65" s="4">
        <v>534</v>
      </c>
      <c r="M65" s="4">
        <v>534</v>
      </c>
      <c r="N65" s="4" t="s">
        <v>353</v>
      </c>
      <c r="O65" s="4" t="s">
        <v>32</v>
      </c>
      <c r="P65" s="4" t="s">
        <v>33</v>
      </c>
      <c r="Q65" s="4">
        <v>0</v>
      </c>
      <c r="R65" s="7">
        <v>44924</v>
      </c>
      <c r="S65" s="6">
        <v>44937</v>
      </c>
      <c r="T65" s="4" t="s">
        <v>34</v>
      </c>
      <c r="U65" s="4">
        <v>534</v>
      </c>
      <c r="V65" s="4">
        <v>0</v>
      </c>
      <c r="W65" s="4">
        <v>0</v>
      </c>
      <c r="X65" s="4" t="s">
        <v>354</v>
      </c>
      <c r="Y65" s="4" t="s">
        <v>355</v>
      </c>
    </row>
    <row r="66" s="4" customFormat="1" spans="1:25">
      <c r="A66" s="4" t="s">
        <v>356</v>
      </c>
      <c r="B66" s="4" t="s">
        <v>26</v>
      </c>
      <c r="C66" s="4" t="s">
        <v>27</v>
      </c>
      <c r="D66" s="4" t="s">
        <v>357</v>
      </c>
      <c r="E66" s="4" t="s">
        <v>358</v>
      </c>
      <c r="F66" s="6">
        <v>44933</v>
      </c>
      <c r="G66" s="6">
        <v>44934</v>
      </c>
      <c r="H66" s="4">
        <v>1</v>
      </c>
      <c r="I66" s="4">
        <v>1</v>
      </c>
      <c r="J66" s="4">
        <v>1</v>
      </c>
      <c r="K66" s="4" t="s">
        <v>30</v>
      </c>
      <c r="L66" s="4">
        <v>1029</v>
      </c>
      <c r="M66" s="4">
        <v>1029</v>
      </c>
      <c r="N66" s="4" t="s">
        <v>359</v>
      </c>
      <c r="O66" s="4" t="s">
        <v>32</v>
      </c>
      <c r="P66" s="4" t="s">
        <v>33</v>
      </c>
      <c r="Q66" s="4">
        <v>0</v>
      </c>
      <c r="R66" s="7">
        <v>44924</v>
      </c>
      <c r="S66" s="6">
        <v>44937</v>
      </c>
      <c r="T66" s="4" t="s">
        <v>34</v>
      </c>
      <c r="U66" s="4">
        <v>1029</v>
      </c>
      <c r="V66" s="4">
        <v>0</v>
      </c>
      <c r="W66" s="4">
        <v>0</v>
      </c>
      <c r="X66" s="4" t="s">
        <v>360</v>
      </c>
      <c r="Y66" s="4" t="s">
        <v>361</v>
      </c>
    </row>
    <row r="67" s="4" customFormat="1" spans="1:25">
      <c r="A67" s="4" t="s">
        <v>362</v>
      </c>
      <c r="B67" s="4" t="s">
        <v>26</v>
      </c>
      <c r="C67" s="4" t="s">
        <v>27</v>
      </c>
      <c r="D67" s="4" t="s">
        <v>363</v>
      </c>
      <c r="E67" s="4" t="s">
        <v>364</v>
      </c>
      <c r="F67" s="6">
        <v>44932</v>
      </c>
      <c r="G67" s="6">
        <v>44934</v>
      </c>
      <c r="H67" s="4">
        <v>1</v>
      </c>
      <c r="I67" s="4">
        <v>2</v>
      </c>
      <c r="J67" s="4">
        <v>2</v>
      </c>
      <c r="K67" s="4" t="s">
        <v>30</v>
      </c>
      <c r="L67" s="4">
        <v>1576</v>
      </c>
      <c r="M67" s="4">
        <v>1576</v>
      </c>
      <c r="N67" s="4" t="s">
        <v>365</v>
      </c>
      <c r="O67" s="4" t="s">
        <v>32</v>
      </c>
      <c r="P67" s="4" t="s">
        <v>33</v>
      </c>
      <c r="Q67" s="4">
        <v>0</v>
      </c>
      <c r="R67" s="7">
        <v>44925</v>
      </c>
      <c r="S67" s="6">
        <v>44937</v>
      </c>
      <c r="T67" s="4" t="s">
        <v>34</v>
      </c>
      <c r="U67" s="4">
        <v>1576</v>
      </c>
      <c r="V67" s="4">
        <v>0</v>
      </c>
      <c r="W67" s="4">
        <v>0</v>
      </c>
      <c r="X67" s="4" t="s">
        <v>366</v>
      </c>
      <c r="Y67" s="4" t="s">
        <v>367</v>
      </c>
    </row>
    <row r="68" s="4" customFormat="1" spans="1:25">
      <c r="A68" s="4" t="s">
        <v>368</v>
      </c>
      <c r="B68" s="4" t="s">
        <v>26</v>
      </c>
      <c r="C68" s="4" t="s">
        <v>27</v>
      </c>
      <c r="D68" s="4" t="s">
        <v>369</v>
      </c>
      <c r="E68" s="4" t="s">
        <v>370</v>
      </c>
      <c r="F68" s="6">
        <v>44927</v>
      </c>
      <c r="G68" s="6">
        <v>44934</v>
      </c>
      <c r="H68" s="4">
        <v>1</v>
      </c>
      <c r="I68" s="4">
        <v>7</v>
      </c>
      <c r="J68" s="4">
        <v>7</v>
      </c>
      <c r="K68" s="4" t="s">
        <v>30</v>
      </c>
      <c r="L68" s="4">
        <v>5902</v>
      </c>
      <c r="M68" s="4">
        <v>5902</v>
      </c>
      <c r="N68" s="4" t="s">
        <v>371</v>
      </c>
      <c r="O68" s="4" t="s">
        <v>32</v>
      </c>
      <c r="P68" s="4" t="s">
        <v>33</v>
      </c>
      <c r="Q68" s="4">
        <v>0</v>
      </c>
      <c r="R68" s="7">
        <v>44925</v>
      </c>
      <c r="S68" s="6">
        <v>44937</v>
      </c>
      <c r="T68" s="4" t="s">
        <v>34</v>
      </c>
      <c r="U68" s="4">
        <v>5902</v>
      </c>
      <c r="V68" s="4">
        <v>0</v>
      </c>
      <c r="W68" s="4">
        <v>0</v>
      </c>
      <c r="X68" s="4" t="s">
        <v>372</v>
      </c>
      <c r="Y68" s="4" t="s">
        <v>373</v>
      </c>
    </row>
    <row r="69" s="4" customFormat="1" spans="1:25">
      <c r="A69" s="4" t="s">
        <v>374</v>
      </c>
      <c r="B69" s="4" t="s">
        <v>26</v>
      </c>
      <c r="C69" s="4" t="s">
        <v>27</v>
      </c>
      <c r="D69" s="4" t="s">
        <v>277</v>
      </c>
      <c r="E69" s="4" t="s">
        <v>278</v>
      </c>
      <c r="F69" s="6">
        <v>44929</v>
      </c>
      <c r="G69" s="6">
        <v>44934</v>
      </c>
      <c r="H69" s="4">
        <v>1</v>
      </c>
      <c r="I69" s="4">
        <v>5</v>
      </c>
      <c r="J69" s="4">
        <v>5</v>
      </c>
      <c r="K69" s="4" t="s">
        <v>30</v>
      </c>
      <c r="L69" s="4">
        <v>1247</v>
      </c>
      <c r="M69" s="4">
        <v>1247</v>
      </c>
      <c r="N69" s="4" t="s">
        <v>375</v>
      </c>
      <c r="O69" s="4" t="s">
        <v>32</v>
      </c>
      <c r="P69" s="4" t="s">
        <v>33</v>
      </c>
      <c r="Q69" s="4">
        <v>0</v>
      </c>
      <c r="R69" s="7">
        <v>44925</v>
      </c>
      <c r="S69" s="6">
        <v>44937</v>
      </c>
      <c r="T69" s="4" t="s">
        <v>34</v>
      </c>
      <c r="U69" s="4">
        <v>1247</v>
      </c>
      <c r="V69" s="4">
        <v>0</v>
      </c>
      <c r="W69" s="4">
        <v>0</v>
      </c>
      <c r="X69" s="4" t="s">
        <v>376</v>
      </c>
      <c r="Y69" s="4" t="s">
        <v>377</v>
      </c>
    </row>
    <row r="70" s="4" customFormat="1" spans="1:25">
      <c r="A70" s="4" t="s">
        <v>378</v>
      </c>
      <c r="B70" s="4" t="s">
        <v>26</v>
      </c>
      <c r="C70" s="4" t="s">
        <v>27</v>
      </c>
      <c r="D70" s="4" t="s">
        <v>379</v>
      </c>
      <c r="E70" s="4" t="s">
        <v>380</v>
      </c>
      <c r="F70" s="6">
        <v>44933</v>
      </c>
      <c r="G70" s="6">
        <v>44934</v>
      </c>
      <c r="H70" s="4">
        <v>1</v>
      </c>
      <c r="I70" s="4">
        <v>1</v>
      </c>
      <c r="J70" s="4">
        <v>1</v>
      </c>
      <c r="K70" s="4" t="s">
        <v>30</v>
      </c>
      <c r="L70" s="4">
        <v>4400</v>
      </c>
      <c r="M70" s="4">
        <v>4400</v>
      </c>
      <c r="N70" s="4" t="s">
        <v>381</v>
      </c>
      <c r="O70" s="4" t="s">
        <v>32</v>
      </c>
      <c r="P70" s="4" t="s">
        <v>33</v>
      </c>
      <c r="Q70" s="4">
        <v>0</v>
      </c>
      <c r="R70" s="7">
        <v>44926</v>
      </c>
      <c r="S70" s="6">
        <v>44937</v>
      </c>
      <c r="T70" s="4" t="s">
        <v>34</v>
      </c>
      <c r="U70" s="4">
        <v>4400</v>
      </c>
      <c r="V70" s="4">
        <v>0</v>
      </c>
      <c r="W70" s="4">
        <v>0</v>
      </c>
      <c r="X70" s="4" t="s">
        <v>382</v>
      </c>
      <c r="Y70" s="4" t="s">
        <v>383</v>
      </c>
    </row>
    <row r="71" s="4" customFormat="1" spans="1:25">
      <c r="A71" s="4" t="s">
        <v>384</v>
      </c>
      <c r="B71" s="4" t="s">
        <v>26</v>
      </c>
      <c r="C71" s="4" t="s">
        <v>27</v>
      </c>
      <c r="D71" s="4" t="s">
        <v>385</v>
      </c>
      <c r="E71" s="4" t="s">
        <v>45</v>
      </c>
      <c r="F71" s="6">
        <v>44933</v>
      </c>
      <c r="G71" s="6">
        <v>44934</v>
      </c>
      <c r="H71" s="4">
        <v>1</v>
      </c>
      <c r="I71" s="4">
        <v>1</v>
      </c>
      <c r="J71" s="4">
        <v>1</v>
      </c>
      <c r="K71" s="4" t="s">
        <v>30</v>
      </c>
      <c r="L71" s="4">
        <v>955</v>
      </c>
      <c r="M71" s="4">
        <v>955</v>
      </c>
      <c r="N71" s="4" t="s">
        <v>386</v>
      </c>
      <c r="O71" s="4" t="s">
        <v>32</v>
      </c>
      <c r="P71" s="4" t="s">
        <v>33</v>
      </c>
      <c r="Q71" s="4">
        <v>0</v>
      </c>
      <c r="R71" s="7">
        <v>44926</v>
      </c>
      <c r="S71" s="6">
        <v>44937</v>
      </c>
      <c r="T71" s="4" t="s">
        <v>34</v>
      </c>
      <c r="U71" s="4">
        <v>955</v>
      </c>
      <c r="V71" s="4">
        <v>0</v>
      </c>
      <c r="W71" s="4">
        <v>0</v>
      </c>
      <c r="X71" s="4" t="s">
        <v>387</v>
      </c>
      <c r="Y71" s="4" t="s">
        <v>388</v>
      </c>
    </row>
    <row r="72" s="4" customFormat="1" spans="1:25">
      <c r="A72" s="4" t="s">
        <v>389</v>
      </c>
      <c r="B72" s="4" t="s">
        <v>26</v>
      </c>
      <c r="C72" s="4" t="s">
        <v>27</v>
      </c>
      <c r="D72" s="4" t="s">
        <v>390</v>
      </c>
      <c r="E72" s="4" t="s">
        <v>391</v>
      </c>
      <c r="F72" s="6">
        <v>44933</v>
      </c>
      <c r="G72" s="6">
        <v>44934</v>
      </c>
      <c r="H72" s="4">
        <v>1</v>
      </c>
      <c r="I72" s="4">
        <v>1</v>
      </c>
      <c r="J72" s="4">
        <v>1</v>
      </c>
      <c r="K72" s="4" t="s">
        <v>30</v>
      </c>
      <c r="L72" s="4">
        <v>1364</v>
      </c>
      <c r="M72" s="4">
        <v>1364</v>
      </c>
      <c r="N72" s="4" t="s">
        <v>392</v>
      </c>
      <c r="O72" s="4" t="s">
        <v>32</v>
      </c>
      <c r="P72" s="4" t="s">
        <v>33</v>
      </c>
      <c r="Q72" s="4">
        <v>0</v>
      </c>
      <c r="R72" s="7">
        <v>44926</v>
      </c>
      <c r="S72" s="6">
        <v>44937</v>
      </c>
      <c r="T72" s="4" t="s">
        <v>34</v>
      </c>
      <c r="U72" s="4">
        <v>1364</v>
      </c>
      <c r="V72" s="4">
        <v>0</v>
      </c>
      <c r="W72" s="4">
        <v>0</v>
      </c>
      <c r="X72" s="4" t="s">
        <v>393</v>
      </c>
      <c r="Y72" s="4" t="s">
        <v>394</v>
      </c>
    </row>
    <row r="73" s="4" customFormat="1" spans="1:25">
      <c r="A73" s="4" t="s">
        <v>395</v>
      </c>
      <c r="B73" s="4" t="s">
        <v>26</v>
      </c>
      <c r="C73" s="4" t="s">
        <v>27</v>
      </c>
      <c r="D73" s="4" t="s">
        <v>396</v>
      </c>
      <c r="E73" s="4" t="s">
        <v>364</v>
      </c>
      <c r="F73" s="6">
        <v>44933</v>
      </c>
      <c r="G73" s="6">
        <v>44934</v>
      </c>
      <c r="H73" s="4">
        <v>1</v>
      </c>
      <c r="I73" s="4">
        <v>1</v>
      </c>
      <c r="J73" s="4">
        <v>1</v>
      </c>
      <c r="K73" s="4" t="s">
        <v>30</v>
      </c>
      <c r="L73" s="4">
        <v>1100</v>
      </c>
      <c r="M73" s="4">
        <v>1100</v>
      </c>
      <c r="N73" s="4" t="s">
        <v>397</v>
      </c>
      <c r="O73" s="4" t="s">
        <v>32</v>
      </c>
      <c r="P73" s="4" t="s">
        <v>33</v>
      </c>
      <c r="Q73" s="4">
        <v>0</v>
      </c>
      <c r="R73" s="7">
        <v>44927</v>
      </c>
      <c r="S73" s="6">
        <v>44937</v>
      </c>
      <c r="T73" s="4" t="s">
        <v>34</v>
      </c>
      <c r="U73" s="4">
        <v>1100</v>
      </c>
      <c r="V73" s="4">
        <v>0</v>
      </c>
      <c r="W73" s="4">
        <v>0</v>
      </c>
      <c r="X73" s="4" t="s">
        <v>398</v>
      </c>
      <c r="Y73" s="4" t="s">
        <v>399</v>
      </c>
    </row>
    <row r="74" s="4" customFormat="1" spans="1:25">
      <c r="A74" s="4" t="s">
        <v>400</v>
      </c>
      <c r="B74" s="4" t="s">
        <v>26</v>
      </c>
      <c r="C74" s="4" t="s">
        <v>27</v>
      </c>
      <c r="D74" s="4" t="s">
        <v>401</v>
      </c>
      <c r="E74" s="4" t="s">
        <v>402</v>
      </c>
      <c r="F74" s="6">
        <v>44931</v>
      </c>
      <c r="G74" s="6">
        <v>44934</v>
      </c>
      <c r="H74" s="4">
        <v>1</v>
      </c>
      <c r="I74" s="4">
        <v>3</v>
      </c>
      <c r="J74" s="4">
        <v>3</v>
      </c>
      <c r="K74" s="4" t="s">
        <v>30</v>
      </c>
      <c r="L74" s="4">
        <v>2716</v>
      </c>
      <c r="M74" s="4">
        <v>2716</v>
      </c>
      <c r="N74" s="4" t="s">
        <v>403</v>
      </c>
      <c r="O74" s="4" t="s">
        <v>32</v>
      </c>
      <c r="P74" s="4" t="s">
        <v>33</v>
      </c>
      <c r="Q74" s="4">
        <v>0</v>
      </c>
      <c r="R74" s="7">
        <v>44927</v>
      </c>
      <c r="S74" s="6">
        <v>44937</v>
      </c>
      <c r="T74" s="4" t="s">
        <v>34</v>
      </c>
      <c r="U74" s="4">
        <v>2716</v>
      </c>
      <c r="V74" s="4">
        <v>0</v>
      </c>
      <c r="W74" s="4">
        <v>0</v>
      </c>
      <c r="X74" s="4" t="s">
        <v>404</v>
      </c>
      <c r="Y74" s="4" t="s">
        <v>405</v>
      </c>
    </row>
    <row r="75" s="4" customFormat="1" spans="1:25">
      <c r="A75" s="4" t="s">
        <v>406</v>
      </c>
      <c r="B75" s="4" t="s">
        <v>26</v>
      </c>
      <c r="C75" s="4" t="s">
        <v>27</v>
      </c>
      <c r="D75" s="4" t="s">
        <v>196</v>
      </c>
      <c r="E75" s="4" t="s">
        <v>407</v>
      </c>
      <c r="F75" s="6">
        <v>44931</v>
      </c>
      <c r="G75" s="6">
        <v>44934</v>
      </c>
      <c r="H75" s="4">
        <v>1</v>
      </c>
      <c r="I75" s="4">
        <v>3</v>
      </c>
      <c r="J75" s="4">
        <v>3</v>
      </c>
      <c r="K75" s="4" t="s">
        <v>30</v>
      </c>
      <c r="L75" s="4">
        <v>2094</v>
      </c>
      <c r="M75" s="4">
        <v>2094</v>
      </c>
      <c r="N75" s="4" t="s">
        <v>408</v>
      </c>
      <c r="O75" s="4" t="s">
        <v>32</v>
      </c>
      <c r="P75" s="4" t="s">
        <v>33</v>
      </c>
      <c r="Q75" s="4">
        <v>0</v>
      </c>
      <c r="R75" s="7">
        <v>44927</v>
      </c>
      <c r="S75" s="6">
        <v>44937</v>
      </c>
      <c r="T75" s="4" t="s">
        <v>34</v>
      </c>
      <c r="U75" s="4">
        <v>2094</v>
      </c>
      <c r="V75" s="4">
        <v>0</v>
      </c>
      <c r="W75" s="4">
        <v>0</v>
      </c>
      <c r="X75" s="4" t="s">
        <v>409</v>
      </c>
      <c r="Y75" s="4" t="s">
        <v>35</v>
      </c>
    </row>
    <row r="76" s="4" customFormat="1" spans="1:25">
      <c r="A76" s="4" t="s">
        <v>410</v>
      </c>
      <c r="B76" s="4" t="s">
        <v>26</v>
      </c>
      <c r="C76" s="4" t="s">
        <v>27</v>
      </c>
      <c r="D76" s="4" t="s">
        <v>411</v>
      </c>
      <c r="E76" s="4" t="s">
        <v>412</v>
      </c>
      <c r="F76" s="6">
        <v>44932</v>
      </c>
      <c r="G76" s="6">
        <v>44934</v>
      </c>
      <c r="H76" s="4">
        <v>1</v>
      </c>
      <c r="I76" s="4">
        <v>2</v>
      </c>
      <c r="J76" s="4">
        <v>2</v>
      </c>
      <c r="K76" s="4" t="s">
        <v>30</v>
      </c>
      <c r="L76" s="4">
        <v>1352</v>
      </c>
      <c r="M76" s="4">
        <v>1352</v>
      </c>
      <c r="N76" s="4" t="s">
        <v>413</v>
      </c>
      <c r="O76" s="4" t="s">
        <v>32</v>
      </c>
      <c r="P76" s="4" t="s">
        <v>33</v>
      </c>
      <c r="Q76" s="4">
        <v>0</v>
      </c>
      <c r="R76" s="7">
        <v>44927</v>
      </c>
      <c r="S76" s="6">
        <v>44937</v>
      </c>
      <c r="T76" s="4" t="s">
        <v>34</v>
      </c>
      <c r="U76" s="4">
        <v>1352</v>
      </c>
      <c r="V76" s="4">
        <v>0</v>
      </c>
      <c r="W76" s="4">
        <v>0</v>
      </c>
      <c r="X76" s="4" t="s">
        <v>414</v>
      </c>
      <c r="Y76" s="4" t="s">
        <v>415</v>
      </c>
    </row>
    <row r="77" s="4" customFormat="1" spans="1:25">
      <c r="A77" s="4" t="s">
        <v>416</v>
      </c>
      <c r="B77" s="4" t="s">
        <v>26</v>
      </c>
      <c r="C77" s="4" t="s">
        <v>27</v>
      </c>
      <c r="D77" s="4" t="s">
        <v>411</v>
      </c>
      <c r="E77" s="4" t="s">
        <v>412</v>
      </c>
      <c r="F77" s="6">
        <v>44933</v>
      </c>
      <c r="G77" s="6">
        <v>44934</v>
      </c>
      <c r="H77" s="4">
        <v>1</v>
      </c>
      <c r="I77" s="4">
        <v>1</v>
      </c>
      <c r="J77" s="4">
        <v>1</v>
      </c>
      <c r="K77" s="4" t="s">
        <v>30</v>
      </c>
      <c r="L77" s="4">
        <v>676</v>
      </c>
      <c r="M77" s="4">
        <v>676</v>
      </c>
      <c r="N77" s="4" t="s">
        <v>413</v>
      </c>
      <c r="O77" s="4" t="s">
        <v>32</v>
      </c>
      <c r="P77" s="4" t="s">
        <v>33</v>
      </c>
      <c r="Q77" s="4">
        <v>0</v>
      </c>
      <c r="R77" s="7">
        <v>44927</v>
      </c>
      <c r="S77" s="6">
        <v>44937</v>
      </c>
      <c r="T77" s="4" t="s">
        <v>34</v>
      </c>
      <c r="U77" s="4">
        <v>676</v>
      </c>
      <c r="V77" s="4">
        <v>0</v>
      </c>
      <c r="W77" s="4">
        <v>0</v>
      </c>
      <c r="X77" s="4" t="s">
        <v>417</v>
      </c>
      <c r="Y77" s="4" t="s">
        <v>418</v>
      </c>
    </row>
    <row r="78" s="4" customFormat="1" spans="1:25">
      <c r="A78" s="4" t="s">
        <v>419</v>
      </c>
      <c r="B78" s="4" t="s">
        <v>26</v>
      </c>
      <c r="C78" s="4" t="s">
        <v>27</v>
      </c>
      <c r="D78" s="4" t="s">
        <v>420</v>
      </c>
      <c r="E78" s="4" t="s">
        <v>39</v>
      </c>
      <c r="F78" s="6">
        <v>44931</v>
      </c>
      <c r="G78" s="6">
        <v>44934</v>
      </c>
      <c r="H78" s="4">
        <v>1</v>
      </c>
      <c r="I78" s="4">
        <v>3</v>
      </c>
      <c r="J78" s="4">
        <v>3</v>
      </c>
      <c r="K78" s="4" t="s">
        <v>30</v>
      </c>
      <c r="L78" s="4">
        <v>1165</v>
      </c>
      <c r="M78" s="4">
        <v>1165</v>
      </c>
      <c r="N78" s="4" t="s">
        <v>421</v>
      </c>
      <c r="O78" s="4" t="s">
        <v>32</v>
      </c>
      <c r="P78" s="4" t="s">
        <v>33</v>
      </c>
      <c r="Q78" s="4">
        <v>0</v>
      </c>
      <c r="R78" s="7">
        <v>44927</v>
      </c>
      <c r="S78" s="6">
        <v>44937</v>
      </c>
      <c r="T78" s="4" t="s">
        <v>34</v>
      </c>
      <c r="U78" s="4">
        <v>1165</v>
      </c>
      <c r="V78" s="4">
        <v>0</v>
      </c>
      <c r="W78" s="4">
        <v>0</v>
      </c>
      <c r="X78" s="4" t="s">
        <v>422</v>
      </c>
      <c r="Y78" s="4" t="s">
        <v>423</v>
      </c>
    </row>
    <row r="79" s="4" customFormat="1" spans="1:25">
      <c r="A79" s="4" t="s">
        <v>424</v>
      </c>
      <c r="B79" s="4" t="s">
        <v>26</v>
      </c>
      <c r="C79" s="4" t="s">
        <v>27</v>
      </c>
      <c r="D79" s="4" t="s">
        <v>425</v>
      </c>
      <c r="E79" s="4" t="s">
        <v>352</v>
      </c>
      <c r="F79" s="6">
        <v>44933</v>
      </c>
      <c r="G79" s="6">
        <v>44934</v>
      </c>
      <c r="H79" s="4">
        <v>1</v>
      </c>
      <c r="I79" s="4">
        <v>1</v>
      </c>
      <c r="J79" s="4">
        <v>1</v>
      </c>
      <c r="K79" s="4" t="s">
        <v>30</v>
      </c>
      <c r="L79" s="4">
        <v>583</v>
      </c>
      <c r="M79" s="4">
        <v>583</v>
      </c>
      <c r="N79" s="4" t="s">
        <v>426</v>
      </c>
      <c r="O79" s="4" t="s">
        <v>32</v>
      </c>
      <c r="P79" s="4" t="s">
        <v>33</v>
      </c>
      <c r="Q79" s="4">
        <v>0</v>
      </c>
      <c r="R79" s="7">
        <v>44927</v>
      </c>
      <c r="S79" s="6">
        <v>44937</v>
      </c>
      <c r="T79" s="4" t="s">
        <v>34</v>
      </c>
      <c r="U79" s="4">
        <v>583</v>
      </c>
      <c r="V79" s="4">
        <v>0</v>
      </c>
      <c r="W79" s="4">
        <v>0</v>
      </c>
      <c r="X79" s="4" t="s">
        <v>427</v>
      </c>
      <c r="Y79" s="4" t="s">
        <v>428</v>
      </c>
    </row>
    <row r="80" s="4" customFormat="1" spans="1:25">
      <c r="A80" s="4" t="s">
        <v>429</v>
      </c>
      <c r="B80" s="4" t="s">
        <v>26</v>
      </c>
      <c r="C80" s="4" t="s">
        <v>27</v>
      </c>
      <c r="D80" s="4" t="s">
        <v>430</v>
      </c>
      <c r="E80" s="4" t="s">
        <v>39</v>
      </c>
      <c r="F80" s="6">
        <v>44930</v>
      </c>
      <c r="G80" s="6">
        <v>44934</v>
      </c>
      <c r="H80" s="4">
        <v>1</v>
      </c>
      <c r="I80" s="4">
        <v>4</v>
      </c>
      <c r="J80" s="4">
        <v>4</v>
      </c>
      <c r="K80" s="4" t="s">
        <v>30</v>
      </c>
      <c r="L80" s="4">
        <v>1260</v>
      </c>
      <c r="M80" s="4">
        <v>1260</v>
      </c>
      <c r="N80" s="4" t="s">
        <v>431</v>
      </c>
      <c r="O80" s="4" t="s">
        <v>32</v>
      </c>
      <c r="P80" s="4" t="s">
        <v>33</v>
      </c>
      <c r="Q80" s="4">
        <v>0</v>
      </c>
      <c r="R80" s="7">
        <v>44927</v>
      </c>
      <c r="S80" s="6">
        <v>44937</v>
      </c>
      <c r="T80" s="4" t="s">
        <v>34</v>
      </c>
      <c r="U80" s="4">
        <v>1260</v>
      </c>
      <c r="V80" s="4">
        <v>0</v>
      </c>
      <c r="W80" s="4">
        <v>0</v>
      </c>
      <c r="X80" s="4" t="s">
        <v>432</v>
      </c>
      <c r="Y80" s="4" t="s">
        <v>35</v>
      </c>
    </row>
    <row r="81" s="4" customFormat="1" spans="1:25">
      <c r="A81" s="4" t="s">
        <v>433</v>
      </c>
      <c r="B81" s="4" t="s">
        <v>26</v>
      </c>
      <c r="C81" s="4" t="s">
        <v>27</v>
      </c>
      <c r="D81" s="4" t="s">
        <v>434</v>
      </c>
      <c r="E81" s="4" t="s">
        <v>352</v>
      </c>
      <c r="F81" s="6">
        <v>44932</v>
      </c>
      <c r="G81" s="6">
        <v>44934</v>
      </c>
      <c r="H81" s="4">
        <v>1</v>
      </c>
      <c r="I81" s="4">
        <v>2</v>
      </c>
      <c r="J81" s="4">
        <v>2</v>
      </c>
      <c r="K81" s="4" t="s">
        <v>30</v>
      </c>
      <c r="L81" s="4">
        <v>1330</v>
      </c>
      <c r="M81" s="4">
        <v>1330</v>
      </c>
      <c r="N81" s="4" t="s">
        <v>435</v>
      </c>
      <c r="O81" s="4" t="s">
        <v>32</v>
      </c>
      <c r="P81" s="4" t="s">
        <v>33</v>
      </c>
      <c r="Q81" s="4">
        <v>0</v>
      </c>
      <c r="R81" s="7">
        <v>44928</v>
      </c>
      <c r="S81" s="6">
        <v>44937</v>
      </c>
      <c r="T81" s="4" t="s">
        <v>34</v>
      </c>
      <c r="U81" s="4">
        <v>1330</v>
      </c>
      <c r="V81" s="4">
        <v>0</v>
      </c>
      <c r="W81" s="4">
        <v>0</v>
      </c>
      <c r="X81" s="4" t="s">
        <v>436</v>
      </c>
      <c r="Y81" s="4" t="s">
        <v>437</v>
      </c>
    </row>
    <row r="82" s="4" customFormat="1" spans="1:25">
      <c r="A82" s="4" t="s">
        <v>438</v>
      </c>
      <c r="B82" s="4" t="s">
        <v>26</v>
      </c>
      <c r="C82" s="4" t="s">
        <v>27</v>
      </c>
      <c r="D82" s="4" t="s">
        <v>439</v>
      </c>
      <c r="E82" s="4" t="s">
        <v>440</v>
      </c>
      <c r="F82" s="6">
        <v>44932</v>
      </c>
      <c r="G82" s="6">
        <v>44934</v>
      </c>
      <c r="H82" s="4">
        <v>1</v>
      </c>
      <c r="I82" s="4">
        <v>2</v>
      </c>
      <c r="J82" s="4">
        <v>2</v>
      </c>
      <c r="K82" s="4" t="s">
        <v>30</v>
      </c>
      <c r="L82" s="4">
        <v>3916</v>
      </c>
      <c r="M82" s="4">
        <v>3916</v>
      </c>
      <c r="N82" s="4" t="s">
        <v>441</v>
      </c>
      <c r="O82" s="4" t="s">
        <v>32</v>
      </c>
      <c r="P82" s="4" t="s">
        <v>33</v>
      </c>
      <c r="Q82" s="4">
        <v>0</v>
      </c>
      <c r="R82" s="7">
        <v>44928</v>
      </c>
      <c r="S82" s="6">
        <v>44937</v>
      </c>
      <c r="T82" s="4" t="s">
        <v>34</v>
      </c>
      <c r="U82" s="4">
        <v>3916</v>
      </c>
      <c r="V82" s="4">
        <v>0</v>
      </c>
      <c r="W82" s="4">
        <v>0</v>
      </c>
      <c r="X82" s="4" t="s">
        <v>442</v>
      </c>
      <c r="Y82" s="4" t="s">
        <v>443</v>
      </c>
    </row>
    <row r="83" s="4" customFormat="1" spans="1:25">
      <c r="A83" s="4" t="s">
        <v>321</v>
      </c>
      <c r="B83" s="4" t="s">
        <v>26</v>
      </c>
      <c r="C83" s="4" t="s">
        <v>51</v>
      </c>
      <c r="D83" s="4" t="s">
        <v>322</v>
      </c>
      <c r="E83" s="4" t="s">
        <v>323</v>
      </c>
      <c r="F83" s="6">
        <v>44932</v>
      </c>
      <c r="G83" s="6">
        <v>44934</v>
      </c>
      <c r="H83" s="4">
        <v>1</v>
      </c>
      <c r="I83" s="4">
        <v>2</v>
      </c>
      <c r="J83" s="4">
        <v>2</v>
      </c>
      <c r="K83" s="4" t="s">
        <v>30</v>
      </c>
      <c r="L83" s="4">
        <v>-1554</v>
      </c>
      <c r="M83" s="4">
        <v>-1554</v>
      </c>
      <c r="N83" s="4" t="s">
        <v>324</v>
      </c>
      <c r="O83" s="4" t="s">
        <v>32</v>
      </c>
      <c r="P83" s="4" t="s">
        <v>33</v>
      </c>
      <c r="Q83" s="4">
        <v>0</v>
      </c>
      <c r="R83" s="7">
        <v>44923</v>
      </c>
      <c r="S83" s="6">
        <v>44937</v>
      </c>
      <c r="T83" s="4" t="s">
        <v>34</v>
      </c>
      <c r="U83" s="4">
        <v>-1554</v>
      </c>
      <c r="V83" s="4">
        <v>0</v>
      </c>
      <c r="W83" s="4">
        <v>0</v>
      </c>
      <c r="X83" s="4" t="s">
        <v>325</v>
      </c>
      <c r="Y83" s="4" t="s">
        <v>35</v>
      </c>
    </row>
    <row r="84" s="4" customFormat="1" spans="1:25">
      <c r="A84" s="4" t="s">
        <v>444</v>
      </c>
      <c r="B84" s="4" t="s">
        <v>26</v>
      </c>
      <c r="C84" s="4" t="s">
        <v>27</v>
      </c>
      <c r="D84" s="4" t="s">
        <v>445</v>
      </c>
      <c r="E84" s="4" t="s">
        <v>39</v>
      </c>
      <c r="F84" s="6">
        <v>44933</v>
      </c>
      <c r="G84" s="6">
        <v>44934</v>
      </c>
      <c r="H84" s="4">
        <v>1</v>
      </c>
      <c r="I84" s="4">
        <v>1</v>
      </c>
      <c r="J84" s="4">
        <v>1</v>
      </c>
      <c r="K84" s="4" t="s">
        <v>30</v>
      </c>
      <c r="L84" s="4">
        <v>452</v>
      </c>
      <c r="M84" s="4">
        <v>452</v>
      </c>
      <c r="N84" s="4" t="s">
        <v>446</v>
      </c>
      <c r="O84" s="4" t="s">
        <v>32</v>
      </c>
      <c r="P84" s="4" t="s">
        <v>33</v>
      </c>
      <c r="Q84" s="4">
        <v>0</v>
      </c>
      <c r="R84" s="7">
        <v>44928</v>
      </c>
      <c r="S84" s="6">
        <v>44937</v>
      </c>
      <c r="T84" s="4" t="s">
        <v>34</v>
      </c>
      <c r="U84" s="4">
        <v>452</v>
      </c>
      <c r="V84" s="4">
        <v>0</v>
      </c>
      <c r="W84" s="4">
        <v>0</v>
      </c>
      <c r="X84" s="4" t="s">
        <v>447</v>
      </c>
      <c r="Y84" s="4" t="s">
        <v>448</v>
      </c>
    </row>
    <row r="85" s="4" customFormat="1" spans="1:25">
      <c r="A85" s="4" t="s">
        <v>449</v>
      </c>
      <c r="B85" s="4" t="s">
        <v>26</v>
      </c>
      <c r="C85" s="4" t="s">
        <v>27</v>
      </c>
      <c r="D85" s="4" t="s">
        <v>450</v>
      </c>
      <c r="E85" s="4" t="s">
        <v>451</v>
      </c>
      <c r="F85" s="6">
        <v>44933</v>
      </c>
      <c r="G85" s="6">
        <v>44934</v>
      </c>
      <c r="H85" s="4">
        <v>1</v>
      </c>
      <c r="I85" s="4">
        <v>1</v>
      </c>
      <c r="J85" s="4">
        <v>1</v>
      </c>
      <c r="K85" s="4" t="s">
        <v>30</v>
      </c>
      <c r="L85" s="4">
        <v>271</v>
      </c>
      <c r="M85" s="4">
        <v>271</v>
      </c>
      <c r="N85" s="4" t="s">
        <v>452</v>
      </c>
      <c r="O85" s="4" t="s">
        <v>32</v>
      </c>
      <c r="P85" s="4" t="s">
        <v>33</v>
      </c>
      <c r="Q85" s="4">
        <v>0</v>
      </c>
      <c r="R85" s="7">
        <v>44928</v>
      </c>
      <c r="S85" s="6">
        <v>44937</v>
      </c>
      <c r="T85" s="4" t="s">
        <v>34</v>
      </c>
      <c r="U85" s="4">
        <v>271</v>
      </c>
      <c r="V85" s="4">
        <v>0</v>
      </c>
      <c r="W85" s="4">
        <v>0</v>
      </c>
      <c r="X85" s="4" t="s">
        <v>453</v>
      </c>
      <c r="Y85" s="4" t="s">
        <v>454</v>
      </c>
    </row>
    <row r="86" s="4" customFormat="1" spans="1:25">
      <c r="A86" s="4" t="s">
        <v>455</v>
      </c>
      <c r="B86" s="4" t="s">
        <v>26</v>
      </c>
      <c r="C86" s="4" t="s">
        <v>27</v>
      </c>
      <c r="D86" s="4" t="s">
        <v>456</v>
      </c>
      <c r="E86" s="4" t="s">
        <v>457</v>
      </c>
      <c r="F86" s="6">
        <v>44933</v>
      </c>
      <c r="G86" s="6">
        <v>44934</v>
      </c>
      <c r="H86" s="4">
        <v>1</v>
      </c>
      <c r="I86" s="4">
        <v>1</v>
      </c>
      <c r="J86" s="4">
        <v>1</v>
      </c>
      <c r="K86" s="4" t="s">
        <v>30</v>
      </c>
      <c r="L86" s="4">
        <v>384</v>
      </c>
      <c r="M86" s="4">
        <v>384</v>
      </c>
      <c r="N86" s="4" t="s">
        <v>458</v>
      </c>
      <c r="O86" s="4" t="s">
        <v>32</v>
      </c>
      <c r="P86" s="4" t="s">
        <v>33</v>
      </c>
      <c r="Q86" s="4">
        <v>0</v>
      </c>
      <c r="R86" s="7">
        <v>44928</v>
      </c>
      <c r="S86" s="6">
        <v>44937</v>
      </c>
      <c r="T86" s="4" t="s">
        <v>34</v>
      </c>
      <c r="U86" s="4">
        <v>384</v>
      </c>
      <c r="V86" s="4">
        <v>0</v>
      </c>
      <c r="W86" s="4">
        <v>0</v>
      </c>
      <c r="X86" s="4" t="s">
        <v>459</v>
      </c>
      <c r="Y86" s="4" t="s">
        <v>35</v>
      </c>
    </row>
    <row r="87" s="4" customFormat="1" spans="1:25">
      <c r="A87" s="4" t="s">
        <v>460</v>
      </c>
      <c r="B87" s="4" t="s">
        <v>26</v>
      </c>
      <c r="C87" s="4" t="s">
        <v>27</v>
      </c>
      <c r="D87" s="4" t="s">
        <v>461</v>
      </c>
      <c r="E87" s="4" t="s">
        <v>39</v>
      </c>
      <c r="F87" s="6">
        <v>44932</v>
      </c>
      <c r="G87" s="6">
        <v>44934</v>
      </c>
      <c r="H87" s="4">
        <v>1</v>
      </c>
      <c r="I87" s="4">
        <v>2</v>
      </c>
      <c r="J87" s="4">
        <v>2</v>
      </c>
      <c r="K87" s="4" t="s">
        <v>30</v>
      </c>
      <c r="L87" s="4">
        <v>324</v>
      </c>
      <c r="M87" s="4">
        <v>324</v>
      </c>
      <c r="N87" s="4" t="s">
        <v>462</v>
      </c>
      <c r="O87" s="4" t="s">
        <v>32</v>
      </c>
      <c r="P87" s="4" t="s">
        <v>33</v>
      </c>
      <c r="Q87" s="4">
        <v>0</v>
      </c>
      <c r="R87" s="7">
        <v>44928</v>
      </c>
      <c r="S87" s="6">
        <v>44937</v>
      </c>
      <c r="T87" s="4" t="s">
        <v>34</v>
      </c>
      <c r="U87" s="4">
        <v>324</v>
      </c>
      <c r="V87" s="4">
        <v>0</v>
      </c>
      <c r="W87" s="4">
        <v>0</v>
      </c>
      <c r="X87" s="4" t="s">
        <v>463</v>
      </c>
      <c r="Y87" s="4" t="s">
        <v>464</v>
      </c>
    </row>
    <row r="88" s="4" customFormat="1" spans="1:25">
      <c r="A88" s="4" t="s">
        <v>465</v>
      </c>
      <c r="B88" s="4" t="s">
        <v>26</v>
      </c>
      <c r="C88" s="4" t="s">
        <v>27</v>
      </c>
      <c r="D88" s="4" t="s">
        <v>466</v>
      </c>
      <c r="E88" s="4" t="s">
        <v>467</v>
      </c>
      <c r="F88" s="6">
        <v>44933</v>
      </c>
      <c r="G88" s="6">
        <v>44934</v>
      </c>
      <c r="H88" s="4">
        <v>1</v>
      </c>
      <c r="I88" s="4">
        <v>1</v>
      </c>
      <c r="J88" s="4">
        <v>1</v>
      </c>
      <c r="K88" s="4" t="s">
        <v>30</v>
      </c>
      <c r="L88" s="4">
        <v>348</v>
      </c>
      <c r="M88" s="4">
        <v>348</v>
      </c>
      <c r="N88" s="4" t="s">
        <v>468</v>
      </c>
      <c r="O88" s="4" t="s">
        <v>32</v>
      </c>
      <c r="P88" s="4" t="s">
        <v>33</v>
      </c>
      <c r="Q88" s="4">
        <v>0</v>
      </c>
      <c r="R88" s="7">
        <v>44928</v>
      </c>
      <c r="S88" s="6">
        <v>44937</v>
      </c>
      <c r="T88" s="4" t="s">
        <v>34</v>
      </c>
      <c r="U88" s="4">
        <v>348</v>
      </c>
      <c r="V88" s="4">
        <v>0</v>
      </c>
      <c r="W88" s="4">
        <v>0</v>
      </c>
      <c r="X88" s="4" t="s">
        <v>469</v>
      </c>
      <c r="Y88" s="4" t="s">
        <v>470</v>
      </c>
    </row>
    <row r="89" s="4" customFormat="1" spans="1:25">
      <c r="A89" s="4" t="s">
        <v>471</v>
      </c>
      <c r="B89" s="4" t="s">
        <v>26</v>
      </c>
      <c r="C89" s="4" t="s">
        <v>27</v>
      </c>
      <c r="D89" s="4" t="s">
        <v>472</v>
      </c>
      <c r="E89" s="4" t="s">
        <v>473</v>
      </c>
      <c r="F89" s="6">
        <v>44932</v>
      </c>
      <c r="G89" s="6">
        <v>44934</v>
      </c>
      <c r="H89" s="4">
        <v>1</v>
      </c>
      <c r="I89" s="4">
        <v>2</v>
      </c>
      <c r="J89" s="4">
        <v>2</v>
      </c>
      <c r="K89" s="4" t="s">
        <v>30</v>
      </c>
      <c r="L89" s="4">
        <v>1355</v>
      </c>
      <c r="M89" s="4">
        <v>1355</v>
      </c>
      <c r="N89" s="4" t="s">
        <v>474</v>
      </c>
      <c r="O89" s="4" t="s">
        <v>32</v>
      </c>
      <c r="P89" s="4" t="s">
        <v>33</v>
      </c>
      <c r="Q89" s="4">
        <v>0</v>
      </c>
      <c r="R89" s="7">
        <v>44928</v>
      </c>
      <c r="S89" s="6">
        <v>44937</v>
      </c>
      <c r="T89" s="4" t="s">
        <v>34</v>
      </c>
      <c r="U89" s="4">
        <v>1355</v>
      </c>
      <c r="V89" s="4">
        <v>0</v>
      </c>
      <c r="W89" s="4">
        <v>0</v>
      </c>
      <c r="X89" s="4" t="s">
        <v>475</v>
      </c>
      <c r="Y89" s="4" t="s">
        <v>476</v>
      </c>
    </row>
    <row r="90" s="4" customFormat="1" spans="1:25">
      <c r="A90" s="4" t="s">
        <v>477</v>
      </c>
      <c r="B90" s="4" t="s">
        <v>26</v>
      </c>
      <c r="C90" s="4" t="s">
        <v>27</v>
      </c>
      <c r="D90" s="4" t="s">
        <v>478</v>
      </c>
      <c r="E90" s="4" t="s">
        <v>479</v>
      </c>
      <c r="F90" s="6">
        <v>44933</v>
      </c>
      <c r="G90" s="6">
        <v>44934</v>
      </c>
      <c r="H90" s="4">
        <v>1</v>
      </c>
      <c r="I90" s="4">
        <v>1</v>
      </c>
      <c r="J90" s="4">
        <v>1</v>
      </c>
      <c r="K90" s="4" t="s">
        <v>30</v>
      </c>
      <c r="L90" s="4">
        <v>259</v>
      </c>
      <c r="M90" s="4">
        <v>259</v>
      </c>
      <c r="N90" s="4" t="s">
        <v>480</v>
      </c>
      <c r="O90" s="4" t="s">
        <v>32</v>
      </c>
      <c r="P90" s="4" t="s">
        <v>33</v>
      </c>
      <c r="Q90" s="4">
        <v>0</v>
      </c>
      <c r="R90" s="7">
        <v>44928</v>
      </c>
      <c r="S90" s="6">
        <v>44937</v>
      </c>
      <c r="T90" s="4" t="s">
        <v>34</v>
      </c>
      <c r="U90" s="4">
        <v>259</v>
      </c>
      <c r="V90" s="4">
        <v>0</v>
      </c>
      <c r="W90" s="4">
        <v>0</v>
      </c>
      <c r="X90" s="4" t="s">
        <v>481</v>
      </c>
      <c r="Y90" s="4" t="s">
        <v>35</v>
      </c>
    </row>
    <row r="91" s="4" customFormat="1" spans="1:25">
      <c r="A91" s="4" t="s">
        <v>482</v>
      </c>
      <c r="B91" s="4" t="s">
        <v>26</v>
      </c>
      <c r="C91" s="4" t="s">
        <v>27</v>
      </c>
      <c r="D91" s="4" t="s">
        <v>483</v>
      </c>
      <c r="E91" s="4" t="s">
        <v>484</v>
      </c>
      <c r="F91" s="6">
        <v>44930</v>
      </c>
      <c r="G91" s="6">
        <v>44934</v>
      </c>
      <c r="H91" s="4">
        <v>1</v>
      </c>
      <c r="I91" s="4">
        <v>4</v>
      </c>
      <c r="J91" s="4">
        <v>4</v>
      </c>
      <c r="K91" s="4" t="s">
        <v>30</v>
      </c>
      <c r="L91" s="4">
        <v>6528</v>
      </c>
      <c r="M91" s="4">
        <v>6528</v>
      </c>
      <c r="N91" s="4" t="s">
        <v>485</v>
      </c>
      <c r="O91" s="4" t="s">
        <v>32</v>
      </c>
      <c r="P91" s="4" t="s">
        <v>33</v>
      </c>
      <c r="Q91" s="4">
        <v>0</v>
      </c>
      <c r="R91" s="7">
        <v>44929</v>
      </c>
      <c r="S91" s="6">
        <v>44937</v>
      </c>
      <c r="T91" s="4" t="s">
        <v>34</v>
      </c>
      <c r="U91" s="4">
        <v>6528</v>
      </c>
      <c r="V91" s="4">
        <v>0</v>
      </c>
      <c r="W91" s="4">
        <v>0</v>
      </c>
      <c r="X91" s="4" t="s">
        <v>486</v>
      </c>
      <c r="Y91" s="4" t="s">
        <v>487</v>
      </c>
    </row>
    <row r="92" s="4" customFormat="1" spans="1:25">
      <c r="A92" s="4" t="s">
        <v>488</v>
      </c>
      <c r="B92" s="4" t="s">
        <v>26</v>
      </c>
      <c r="C92" s="4" t="s">
        <v>27</v>
      </c>
      <c r="D92" s="4" t="s">
        <v>489</v>
      </c>
      <c r="E92" s="4" t="s">
        <v>352</v>
      </c>
      <c r="F92" s="6">
        <v>44932</v>
      </c>
      <c r="G92" s="6">
        <v>44934</v>
      </c>
      <c r="H92" s="4">
        <v>1</v>
      </c>
      <c r="I92" s="4">
        <v>2</v>
      </c>
      <c r="J92" s="4">
        <v>2</v>
      </c>
      <c r="K92" s="4" t="s">
        <v>30</v>
      </c>
      <c r="L92" s="4">
        <v>1362</v>
      </c>
      <c r="M92" s="4">
        <v>1362</v>
      </c>
      <c r="N92" s="4" t="s">
        <v>490</v>
      </c>
      <c r="O92" s="4" t="s">
        <v>32</v>
      </c>
      <c r="P92" s="4" t="s">
        <v>33</v>
      </c>
      <c r="Q92" s="4">
        <v>0</v>
      </c>
      <c r="R92" s="7">
        <v>44929</v>
      </c>
      <c r="S92" s="6">
        <v>44937</v>
      </c>
      <c r="T92" s="4" t="s">
        <v>34</v>
      </c>
      <c r="U92" s="4">
        <v>1362</v>
      </c>
      <c r="V92" s="4">
        <v>0</v>
      </c>
      <c r="W92" s="4">
        <v>0</v>
      </c>
      <c r="X92" s="4" t="s">
        <v>491</v>
      </c>
      <c r="Y92" s="4" t="s">
        <v>35</v>
      </c>
    </row>
    <row r="93" s="4" customFormat="1" spans="1:25">
      <c r="A93" s="4" t="s">
        <v>492</v>
      </c>
      <c r="B93" s="4" t="s">
        <v>26</v>
      </c>
      <c r="C93" s="4" t="s">
        <v>27</v>
      </c>
      <c r="D93" s="4" t="s">
        <v>493</v>
      </c>
      <c r="E93" s="4" t="s">
        <v>494</v>
      </c>
      <c r="F93" s="6">
        <v>44933</v>
      </c>
      <c r="G93" s="6">
        <v>44934</v>
      </c>
      <c r="H93" s="4">
        <v>1</v>
      </c>
      <c r="I93" s="4">
        <v>1</v>
      </c>
      <c r="J93" s="4">
        <v>1</v>
      </c>
      <c r="K93" s="4" t="s">
        <v>30</v>
      </c>
      <c r="L93" s="4">
        <v>671</v>
      </c>
      <c r="M93" s="4">
        <v>671</v>
      </c>
      <c r="N93" s="4" t="s">
        <v>495</v>
      </c>
      <c r="O93" s="4" t="s">
        <v>32</v>
      </c>
      <c r="P93" s="4" t="s">
        <v>33</v>
      </c>
      <c r="Q93" s="4">
        <v>0</v>
      </c>
      <c r="R93" s="7">
        <v>44929</v>
      </c>
      <c r="S93" s="6">
        <v>44937</v>
      </c>
      <c r="T93" s="4" t="s">
        <v>34</v>
      </c>
      <c r="U93" s="4">
        <v>671</v>
      </c>
      <c r="V93" s="4">
        <v>0</v>
      </c>
      <c r="W93" s="4">
        <v>0</v>
      </c>
      <c r="X93" s="4" t="s">
        <v>496</v>
      </c>
      <c r="Y93" s="4" t="s">
        <v>35</v>
      </c>
    </row>
    <row r="94" s="4" customFormat="1" spans="1:25">
      <c r="A94" s="4" t="s">
        <v>497</v>
      </c>
      <c r="B94" s="4" t="s">
        <v>26</v>
      </c>
      <c r="C94" s="4" t="s">
        <v>27</v>
      </c>
      <c r="D94" s="4" t="s">
        <v>420</v>
      </c>
      <c r="E94" s="4" t="s">
        <v>39</v>
      </c>
      <c r="F94" s="6">
        <v>44930</v>
      </c>
      <c r="G94" s="6">
        <v>44934</v>
      </c>
      <c r="H94" s="4">
        <v>1</v>
      </c>
      <c r="I94" s="4">
        <v>4</v>
      </c>
      <c r="J94" s="4">
        <v>4</v>
      </c>
      <c r="K94" s="4" t="s">
        <v>30</v>
      </c>
      <c r="L94" s="4">
        <v>1582</v>
      </c>
      <c r="M94" s="4">
        <v>1582</v>
      </c>
      <c r="N94" s="4" t="s">
        <v>498</v>
      </c>
      <c r="O94" s="4" t="s">
        <v>32</v>
      </c>
      <c r="P94" s="4" t="s">
        <v>33</v>
      </c>
      <c r="Q94" s="4">
        <v>0</v>
      </c>
      <c r="R94" s="7">
        <v>44929</v>
      </c>
      <c r="S94" s="6">
        <v>44937</v>
      </c>
      <c r="T94" s="4" t="s">
        <v>34</v>
      </c>
      <c r="U94" s="4">
        <v>1582</v>
      </c>
      <c r="V94" s="4">
        <v>0</v>
      </c>
      <c r="W94" s="4">
        <v>0</v>
      </c>
      <c r="X94" s="4" t="s">
        <v>499</v>
      </c>
      <c r="Y94" s="4" t="s">
        <v>500</v>
      </c>
    </row>
    <row r="95" s="4" customFormat="1" spans="1:25">
      <c r="A95" s="4" t="s">
        <v>501</v>
      </c>
      <c r="B95" s="4" t="s">
        <v>26</v>
      </c>
      <c r="C95" s="4" t="s">
        <v>27</v>
      </c>
      <c r="D95" s="4" t="s">
        <v>502</v>
      </c>
      <c r="E95" s="4" t="s">
        <v>284</v>
      </c>
      <c r="F95" s="6">
        <v>44932</v>
      </c>
      <c r="G95" s="6">
        <v>44934</v>
      </c>
      <c r="H95" s="4">
        <v>2</v>
      </c>
      <c r="I95" s="4">
        <v>2</v>
      </c>
      <c r="J95" s="4">
        <v>4</v>
      </c>
      <c r="K95" s="4" t="s">
        <v>30</v>
      </c>
      <c r="L95" s="4">
        <v>680</v>
      </c>
      <c r="M95" s="4">
        <v>680</v>
      </c>
      <c r="N95" s="4" t="s">
        <v>503</v>
      </c>
      <c r="O95" s="4" t="s">
        <v>32</v>
      </c>
      <c r="P95" s="4" t="s">
        <v>33</v>
      </c>
      <c r="Q95" s="4">
        <v>0</v>
      </c>
      <c r="R95" s="7">
        <v>44929</v>
      </c>
      <c r="S95" s="6">
        <v>44937</v>
      </c>
      <c r="T95" s="4" t="s">
        <v>34</v>
      </c>
      <c r="U95" s="4">
        <v>680</v>
      </c>
      <c r="V95" s="4">
        <v>0</v>
      </c>
      <c r="W95" s="4">
        <v>0</v>
      </c>
      <c r="X95" s="4" t="s">
        <v>504</v>
      </c>
      <c r="Y95" s="4" t="s">
        <v>35</v>
      </c>
    </row>
    <row r="96" s="4" customFormat="1" spans="1:25">
      <c r="A96" s="4" t="s">
        <v>505</v>
      </c>
      <c r="B96" s="4" t="s">
        <v>26</v>
      </c>
      <c r="C96" s="4" t="s">
        <v>27</v>
      </c>
      <c r="D96" s="4" t="s">
        <v>506</v>
      </c>
      <c r="E96" s="4" t="s">
        <v>507</v>
      </c>
      <c r="F96" s="6">
        <v>44933</v>
      </c>
      <c r="G96" s="6">
        <v>44934</v>
      </c>
      <c r="H96" s="4">
        <v>1</v>
      </c>
      <c r="I96" s="4">
        <v>1</v>
      </c>
      <c r="J96" s="4">
        <v>1</v>
      </c>
      <c r="K96" s="4" t="s">
        <v>30</v>
      </c>
      <c r="L96" s="4">
        <v>1150</v>
      </c>
      <c r="M96" s="4">
        <v>1150</v>
      </c>
      <c r="N96" s="4" t="s">
        <v>508</v>
      </c>
      <c r="O96" s="4" t="s">
        <v>32</v>
      </c>
      <c r="P96" s="4" t="s">
        <v>33</v>
      </c>
      <c r="Q96" s="4">
        <v>0</v>
      </c>
      <c r="R96" s="7">
        <v>44929</v>
      </c>
      <c r="S96" s="6">
        <v>44937</v>
      </c>
      <c r="T96" s="4" t="s">
        <v>34</v>
      </c>
      <c r="U96" s="4">
        <v>1150</v>
      </c>
      <c r="V96" s="4">
        <v>0</v>
      </c>
      <c r="W96" s="4">
        <v>0</v>
      </c>
      <c r="X96" s="4" t="s">
        <v>509</v>
      </c>
      <c r="Y96" s="4" t="s">
        <v>510</v>
      </c>
    </row>
    <row r="97" s="4" customFormat="1" spans="1:25">
      <c r="A97" s="4" t="s">
        <v>511</v>
      </c>
      <c r="B97" s="4" t="s">
        <v>26</v>
      </c>
      <c r="C97" s="4" t="s">
        <v>27</v>
      </c>
      <c r="D97" s="4" t="s">
        <v>445</v>
      </c>
      <c r="E97" s="4" t="s">
        <v>39</v>
      </c>
      <c r="F97" s="6">
        <v>44932</v>
      </c>
      <c r="G97" s="6">
        <v>44934</v>
      </c>
      <c r="H97" s="4">
        <v>1</v>
      </c>
      <c r="I97" s="4">
        <v>2</v>
      </c>
      <c r="J97" s="4">
        <v>2</v>
      </c>
      <c r="K97" s="4" t="s">
        <v>30</v>
      </c>
      <c r="L97" s="4">
        <v>922</v>
      </c>
      <c r="M97" s="4">
        <v>922</v>
      </c>
      <c r="N97" s="4" t="s">
        <v>512</v>
      </c>
      <c r="O97" s="4" t="s">
        <v>32</v>
      </c>
      <c r="P97" s="4" t="s">
        <v>33</v>
      </c>
      <c r="Q97" s="4">
        <v>0</v>
      </c>
      <c r="R97" s="7">
        <v>44929</v>
      </c>
      <c r="S97" s="6">
        <v>44937</v>
      </c>
      <c r="T97" s="4" t="s">
        <v>34</v>
      </c>
      <c r="U97" s="4">
        <v>922</v>
      </c>
      <c r="V97" s="4">
        <v>0</v>
      </c>
      <c r="W97" s="4">
        <v>0</v>
      </c>
      <c r="X97" s="4" t="s">
        <v>513</v>
      </c>
      <c r="Y97" s="4" t="s">
        <v>35</v>
      </c>
    </row>
    <row r="98" s="4" customFormat="1" spans="1:25">
      <c r="A98" s="4" t="s">
        <v>514</v>
      </c>
      <c r="B98" s="4" t="s">
        <v>26</v>
      </c>
      <c r="C98" s="4" t="s">
        <v>27</v>
      </c>
      <c r="D98" s="4" t="s">
        <v>515</v>
      </c>
      <c r="E98" s="4" t="s">
        <v>516</v>
      </c>
      <c r="F98" s="6">
        <v>44932</v>
      </c>
      <c r="G98" s="6">
        <v>44934</v>
      </c>
      <c r="H98" s="4">
        <v>1</v>
      </c>
      <c r="I98" s="4">
        <v>2</v>
      </c>
      <c r="J98" s="4">
        <v>2</v>
      </c>
      <c r="K98" s="4" t="s">
        <v>30</v>
      </c>
      <c r="L98" s="4">
        <v>954</v>
      </c>
      <c r="M98" s="4">
        <v>954</v>
      </c>
      <c r="N98" s="4" t="s">
        <v>517</v>
      </c>
      <c r="O98" s="4" t="s">
        <v>32</v>
      </c>
      <c r="P98" s="4" t="s">
        <v>33</v>
      </c>
      <c r="Q98" s="4">
        <v>0</v>
      </c>
      <c r="R98" s="7">
        <v>44929</v>
      </c>
      <c r="S98" s="6">
        <v>44937</v>
      </c>
      <c r="T98" s="4" t="s">
        <v>34</v>
      </c>
      <c r="U98" s="4">
        <v>954</v>
      </c>
      <c r="V98" s="4">
        <v>0</v>
      </c>
      <c r="W98" s="4">
        <v>0</v>
      </c>
      <c r="X98" s="4" t="s">
        <v>518</v>
      </c>
      <c r="Y98" s="4" t="s">
        <v>519</v>
      </c>
    </row>
    <row r="99" s="4" customFormat="1" spans="1:25">
      <c r="A99" s="4" t="s">
        <v>520</v>
      </c>
      <c r="B99" s="4" t="s">
        <v>26</v>
      </c>
      <c r="C99" s="4" t="s">
        <v>27</v>
      </c>
      <c r="D99" s="4" t="s">
        <v>521</v>
      </c>
      <c r="E99" s="4" t="s">
        <v>522</v>
      </c>
      <c r="F99" s="6">
        <v>44931</v>
      </c>
      <c r="G99" s="6">
        <v>44934</v>
      </c>
      <c r="H99" s="4">
        <v>1</v>
      </c>
      <c r="I99" s="4">
        <v>3</v>
      </c>
      <c r="J99" s="4">
        <v>3</v>
      </c>
      <c r="K99" s="4" t="s">
        <v>30</v>
      </c>
      <c r="L99" s="4">
        <v>1413</v>
      </c>
      <c r="M99" s="4">
        <v>1413</v>
      </c>
      <c r="N99" s="4" t="s">
        <v>523</v>
      </c>
      <c r="O99" s="4" t="s">
        <v>32</v>
      </c>
      <c r="P99" s="4" t="s">
        <v>33</v>
      </c>
      <c r="Q99" s="4">
        <v>0</v>
      </c>
      <c r="R99" s="7">
        <v>44929</v>
      </c>
      <c r="S99" s="6">
        <v>44937</v>
      </c>
      <c r="T99" s="4" t="s">
        <v>34</v>
      </c>
      <c r="U99" s="4">
        <v>1413</v>
      </c>
      <c r="V99" s="4">
        <v>0</v>
      </c>
      <c r="W99" s="4">
        <v>0</v>
      </c>
      <c r="X99" s="4" t="s">
        <v>524</v>
      </c>
      <c r="Y99" s="4" t="s">
        <v>525</v>
      </c>
    </row>
    <row r="100" s="4" customFormat="1" spans="1:25">
      <c r="A100" s="4" t="s">
        <v>389</v>
      </c>
      <c r="B100" s="4" t="s">
        <v>26</v>
      </c>
      <c r="C100" s="4" t="s">
        <v>51</v>
      </c>
      <c r="D100" s="4" t="s">
        <v>390</v>
      </c>
      <c r="E100" s="4" t="s">
        <v>391</v>
      </c>
      <c r="F100" s="6">
        <v>44933</v>
      </c>
      <c r="G100" s="6">
        <v>44934</v>
      </c>
      <c r="H100" s="4">
        <v>1</v>
      </c>
      <c r="I100" s="4">
        <v>1</v>
      </c>
      <c r="J100" s="4">
        <v>1</v>
      </c>
      <c r="K100" s="4" t="s">
        <v>30</v>
      </c>
      <c r="L100" s="4">
        <v>-1364</v>
      </c>
      <c r="M100" s="4">
        <v>-1364</v>
      </c>
      <c r="N100" s="4" t="s">
        <v>392</v>
      </c>
      <c r="O100" s="4" t="s">
        <v>32</v>
      </c>
      <c r="P100" s="4" t="s">
        <v>33</v>
      </c>
      <c r="Q100" s="4">
        <v>0</v>
      </c>
      <c r="R100" s="7">
        <v>44926</v>
      </c>
      <c r="S100" s="6">
        <v>44937</v>
      </c>
      <c r="T100" s="4" t="s">
        <v>34</v>
      </c>
      <c r="U100" s="4">
        <v>-1364</v>
      </c>
      <c r="V100" s="4">
        <v>0</v>
      </c>
      <c r="W100" s="4">
        <v>0</v>
      </c>
      <c r="X100" s="4" t="s">
        <v>393</v>
      </c>
      <c r="Y100" s="4" t="s">
        <v>394</v>
      </c>
    </row>
    <row r="101" s="4" customFormat="1" spans="1:25">
      <c r="A101" s="4" t="s">
        <v>526</v>
      </c>
      <c r="B101" s="4" t="s">
        <v>26</v>
      </c>
      <c r="C101" s="4" t="s">
        <v>27</v>
      </c>
      <c r="D101" s="4" t="s">
        <v>527</v>
      </c>
      <c r="E101" s="4" t="s">
        <v>528</v>
      </c>
      <c r="F101" s="6">
        <v>44933</v>
      </c>
      <c r="G101" s="6">
        <v>44934</v>
      </c>
      <c r="H101" s="4">
        <v>1</v>
      </c>
      <c r="I101" s="4">
        <v>1</v>
      </c>
      <c r="J101" s="4">
        <v>1</v>
      </c>
      <c r="K101" s="4" t="s">
        <v>30</v>
      </c>
      <c r="L101" s="4">
        <v>439</v>
      </c>
      <c r="M101" s="4">
        <v>439</v>
      </c>
      <c r="N101" s="4" t="s">
        <v>529</v>
      </c>
      <c r="O101" s="4" t="s">
        <v>32</v>
      </c>
      <c r="P101" s="4" t="s">
        <v>33</v>
      </c>
      <c r="Q101" s="4">
        <v>0</v>
      </c>
      <c r="R101" s="7">
        <v>44930</v>
      </c>
      <c r="S101" s="6">
        <v>44937</v>
      </c>
      <c r="T101" s="4" t="s">
        <v>34</v>
      </c>
      <c r="U101" s="4">
        <v>439</v>
      </c>
      <c r="V101" s="4">
        <v>0</v>
      </c>
      <c r="W101" s="4">
        <v>0</v>
      </c>
      <c r="X101" s="4" t="s">
        <v>530</v>
      </c>
      <c r="Y101" s="4" t="s">
        <v>35</v>
      </c>
    </row>
    <row r="102" s="4" customFormat="1" spans="1:25">
      <c r="A102" s="4" t="s">
        <v>531</v>
      </c>
      <c r="B102" s="4" t="s">
        <v>26</v>
      </c>
      <c r="C102" s="4" t="s">
        <v>27</v>
      </c>
      <c r="D102" s="4" t="s">
        <v>532</v>
      </c>
      <c r="E102" s="4" t="s">
        <v>533</v>
      </c>
      <c r="F102" s="6">
        <v>44930</v>
      </c>
      <c r="G102" s="6">
        <v>44934</v>
      </c>
      <c r="H102" s="4">
        <v>1</v>
      </c>
      <c r="I102" s="4">
        <v>4</v>
      </c>
      <c r="J102" s="4">
        <v>4</v>
      </c>
      <c r="K102" s="4" t="s">
        <v>30</v>
      </c>
      <c r="L102" s="4">
        <v>3650</v>
      </c>
      <c r="M102" s="4">
        <v>3650</v>
      </c>
      <c r="N102" s="4" t="s">
        <v>534</v>
      </c>
      <c r="O102" s="4" t="s">
        <v>32</v>
      </c>
      <c r="P102" s="4" t="s">
        <v>33</v>
      </c>
      <c r="Q102" s="4">
        <v>0</v>
      </c>
      <c r="R102" s="7">
        <v>44930</v>
      </c>
      <c r="S102" s="6">
        <v>44937</v>
      </c>
      <c r="T102" s="4" t="s">
        <v>34</v>
      </c>
      <c r="U102" s="4">
        <v>3650</v>
      </c>
      <c r="V102" s="4">
        <v>0</v>
      </c>
      <c r="W102" s="4">
        <v>0</v>
      </c>
      <c r="X102" s="4" t="s">
        <v>535</v>
      </c>
      <c r="Y102" s="4" t="s">
        <v>536</v>
      </c>
    </row>
    <row r="103" s="4" customFormat="1" spans="1:25">
      <c r="A103" s="4" t="s">
        <v>537</v>
      </c>
      <c r="B103" s="4" t="s">
        <v>26</v>
      </c>
      <c r="C103" s="4" t="s">
        <v>27</v>
      </c>
      <c r="D103" s="4" t="s">
        <v>538</v>
      </c>
      <c r="E103" s="4" t="s">
        <v>539</v>
      </c>
      <c r="F103" s="6">
        <v>44933</v>
      </c>
      <c r="G103" s="6">
        <v>44934</v>
      </c>
      <c r="H103" s="4">
        <v>1</v>
      </c>
      <c r="I103" s="4">
        <v>1</v>
      </c>
      <c r="J103" s="4">
        <v>1</v>
      </c>
      <c r="K103" s="4" t="s">
        <v>30</v>
      </c>
      <c r="L103" s="4">
        <v>1183</v>
      </c>
      <c r="M103" s="4">
        <v>1183</v>
      </c>
      <c r="N103" s="4" t="s">
        <v>540</v>
      </c>
      <c r="O103" s="4" t="s">
        <v>32</v>
      </c>
      <c r="P103" s="4" t="s">
        <v>33</v>
      </c>
      <c r="Q103" s="4">
        <v>0</v>
      </c>
      <c r="R103" s="7">
        <v>44930</v>
      </c>
      <c r="S103" s="6">
        <v>44937</v>
      </c>
      <c r="T103" s="4" t="s">
        <v>34</v>
      </c>
      <c r="U103" s="4">
        <v>1183</v>
      </c>
      <c r="V103" s="4">
        <v>0</v>
      </c>
      <c r="W103" s="4">
        <v>0</v>
      </c>
      <c r="X103" s="4" t="s">
        <v>541</v>
      </c>
      <c r="Y103" s="4" t="s">
        <v>542</v>
      </c>
    </row>
    <row r="104" s="4" customFormat="1" spans="1:25">
      <c r="A104" s="4" t="s">
        <v>543</v>
      </c>
      <c r="B104" s="4" t="s">
        <v>26</v>
      </c>
      <c r="C104" s="4" t="s">
        <v>27</v>
      </c>
      <c r="D104" s="4" t="s">
        <v>544</v>
      </c>
      <c r="E104" s="4" t="s">
        <v>39</v>
      </c>
      <c r="F104" s="6">
        <v>44930</v>
      </c>
      <c r="G104" s="6">
        <v>44934</v>
      </c>
      <c r="H104" s="4">
        <v>1</v>
      </c>
      <c r="I104" s="4">
        <v>4</v>
      </c>
      <c r="J104" s="4">
        <v>4</v>
      </c>
      <c r="K104" s="4" t="s">
        <v>30</v>
      </c>
      <c r="L104" s="4">
        <v>2785</v>
      </c>
      <c r="M104" s="4">
        <v>2785</v>
      </c>
      <c r="N104" s="4" t="s">
        <v>545</v>
      </c>
      <c r="O104" s="4" t="s">
        <v>32</v>
      </c>
      <c r="P104" s="4" t="s">
        <v>33</v>
      </c>
      <c r="Q104" s="4">
        <v>0</v>
      </c>
      <c r="R104" s="7">
        <v>44930</v>
      </c>
      <c r="S104" s="6">
        <v>44937</v>
      </c>
      <c r="T104" s="4" t="s">
        <v>34</v>
      </c>
      <c r="U104" s="4">
        <v>2785</v>
      </c>
      <c r="V104" s="4">
        <v>0</v>
      </c>
      <c r="W104" s="4">
        <v>0</v>
      </c>
      <c r="X104" s="4" t="s">
        <v>546</v>
      </c>
      <c r="Y104" s="4" t="s">
        <v>35</v>
      </c>
    </row>
    <row r="105" s="4" customFormat="1" spans="1:25">
      <c r="A105" s="4" t="s">
        <v>547</v>
      </c>
      <c r="B105" s="4" t="s">
        <v>26</v>
      </c>
      <c r="C105" s="4" t="s">
        <v>27</v>
      </c>
      <c r="D105" s="4" t="s">
        <v>548</v>
      </c>
      <c r="E105" s="4" t="s">
        <v>549</v>
      </c>
      <c r="F105" s="6">
        <v>44932</v>
      </c>
      <c r="G105" s="6">
        <v>44934</v>
      </c>
      <c r="H105" s="4">
        <v>1</v>
      </c>
      <c r="I105" s="4">
        <v>2</v>
      </c>
      <c r="J105" s="4">
        <v>2</v>
      </c>
      <c r="K105" s="4" t="s">
        <v>30</v>
      </c>
      <c r="L105" s="4">
        <v>1230</v>
      </c>
      <c r="M105" s="4">
        <v>1230</v>
      </c>
      <c r="N105" s="4" t="s">
        <v>550</v>
      </c>
      <c r="O105" s="4" t="s">
        <v>32</v>
      </c>
      <c r="P105" s="4" t="s">
        <v>33</v>
      </c>
      <c r="Q105" s="4">
        <v>0</v>
      </c>
      <c r="R105" s="7">
        <v>44930</v>
      </c>
      <c r="S105" s="6">
        <v>44937</v>
      </c>
      <c r="T105" s="4" t="s">
        <v>34</v>
      </c>
      <c r="U105" s="4">
        <v>1230</v>
      </c>
      <c r="V105" s="4">
        <v>0</v>
      </c>
      <c r="W105" s="4">
        <v>0</v>
      </c>
      <c r="X105" s="4" t="s">
        <v>551</v>
      </c>
      <c r="Y105" s="4" t="s">
        <v>35</v>
      </c>
    </row>
    <row r="106" s="4" customFormat="1" spans="1:25">
      <c r="A106" s="4" t="s">
        <v>552</v>
      </c>
      <c r="B106" s="4" t="s">
        <v>26</v>
      </c>
      <c r="C106" s="4" t="s">
        <v>27</v>
      </c>
      <c r="D106" s="4" t="s">
        <v>553</v>
      </c>
      <c r="E106" s="4" t="s">
        <v>554</v>
      </c>
      <c r="F106" s="6">
        <v>44930</v>
      </c>
      <c r="G106" s="6">
        <v>44934</v>
      </c>
      <c r="H106" s="4">
        <v>1</v>
      </c>
      <c r="I106" s="4">
        <v>4</v>
      </c>
      <c r="J106" s="4">
        <v>4</v>
      </c>
      <c r="K106" s="4" t="s">
        <v>30</v>
      </c>
      <c r="L106" s="4">
        <v>4015</v>
      </c>
      <c r="M106" s="4">
        <v>4015</v>
      </c>
      <c r="N106" s="4" t="s">
        <v>555</v>
      </c>
      <c r="O106" s="4" t="s">
        <v>32</v>
      </c>
      <c r="P106" s="4" t="s">
        <v>33</v>
      </c>
      <c r="Q106" s="4">
        <v>0</v>
      </c>
      <c r="R106" s="7">
        <v>44930</v>
      </c>
      <c r="S106" s="6">
        <v>44937</v>
      </c>
      <c r="T106" s="4" t="s">
        <v>34</v>
      </c>
      <c r="U106" s="4">
        <v>4015</v>
      </c>
      <c r="V106" s="4">
        <v>0</v>
      </c>
      <c r="W106" s="4">
        <v>0</v>
      </c>
      <c r="X106" s="4" t="s">
        <v>556</v>
      </c>
      <c r="Y106" s="4" t="s">
        <v>557</v>
      </c>
    </row>
    <row r="107" s="4" customFormat="1" spans="1:25">
      <c r="A107" s="4" t="s">
        <v>558</v>
      </c>
      <c r="B107" s="4" t="s">
        <v>26</v>
      </c>
      <c r="C107" s="4" t="s">
        <v>27</v>
      </c>
      <c r="D107" s="4" t="s">
        <v>277</v>
      </c>
      <c r="E107" s="4" t="s">
        <v>559</v>
      </c>
      <c r="F107" s="6">
        <v>44932</v>
      </c>
      <c r="G107" s="6">
        <v>44934</v>
      </c>
      <c r="H107" s="4">
        <v>1</v>
      </c>
      <c r="I107" s="4">
        <v>2</v>
      </c>
      <c r="J107" s="4">
        <v>2</v>
      </c>
      <c r="K107" s="4" t="s">
        <v>30</v>
      </c>
      <c r="L107" s="4">
        <v>616</v>
      </c>
      <c r="M107" s="4">
        <v>616</v>
      </c>
      <c r="N107" s="4" t="s">
        <v>560</v>
      </c>
      <c r="O107" s="4" t="s">
        <v>32</v>
      </c>
      <c r="P107" s="4" t="s">
        <v>33</v>
      </c>
      <c r="Q107" s="4">
        <v>0</v>
      </c>
      <c r="R107" s="7">
        <v>44930</v>
      </c>
      <c r="S107" s="6">
        <v>44937</v>
      </c>
      <c r="T107" s="4" t="s">
        <v>34</v>
      </c>
      <c r="U107" s="4">
        <v>616</v>
      </c>
      <c r="V107" s="4">
        <v>0</v>
      </c>
      <c r="W107" s="4">
        <v>0</v>
      </c>
      <c r="X107" s="4" t="s">
        <v>561</v>
      </c>
      <c r="Y107" s="4" t="s">
        <v>562</v>
      </c>
    </row>
    <row r="108" s="4" customFormat="1" spans="1:25">
      <c r="A108" s="4" t="s">
        <v>563</v>
      </c>
      <c r="B108" s="4" t="s">
        <v>26</v>
      </c>
      <c r="C108" s="4" t="s">
        <v>27</v>
      </c>
      <c r="D108" s="4" t="s">
        <v>564</v>
      </c>
      <c r="E108" s="4" t="s">
        <v>565</v>
      </c>
      <c r="F108" s="6">
        <v>44932</v>
      </c>
      <c r="G108" s="6">
        <v>44934</v>
      </c>
      <c r="H108" s="4">
        <v>1</v>
      </c>
      <c r="I108" s="4">
        <v>2</v>
      </c>
      <c r="J108" s="4">
        <v>2</v>
      </c>
      <c r="K108" s="4" t="s">
        <v>30</v>
      </c>
      <c r="L108" s="4">
        <v>556</v>
      </c>
      <c r="M108" s="4">
        <v>556</v>
      </c>
      <c r="N108" s="4" t="s">
        <v>566</v>
      </c>
      <c r="O108" s="4" t="s">
        <v>32</v>
      </c>
      <c r="P108" s="4" t="s">
        <v>33</v>
      </c>
      <c r="Q108" s="4">
        <v>0</v>
      </c>
      <c r="R108" s="7">
        <v>44930</v>
      </c>
      <c r="S108" s="6">
        <v>44937</v>
      </c>
      <c r="T108" s="4" t="s">
        <v>34</v>
      </c>
      <c r="U108" s="4">
        <v>556</v>
      </c>
      <c r="V108" s="4">
        <v>0</v>
      </c>
      <c r="W108" s="4">
        <v>0</v>
      </c>
      <c r="X108" s="4" t="s">
        <v>567</v>
      </c>
      <c r="Y108" s="4" t="s">
        <v>35</v>
      </c>
    </row>
    <row r="109" s="4" customFormat="1" spans="1:25">
      <c r="A109" s="4" t="s">
        <v>568</v>
      </c>
      <c r="B109" s="4" t="s">
        <v>26</v>
      </c>
      <c r="C109" s="4" t="s">
        <v>27</v>
      </c>
      <c r="D109" s="4" t="s">
        <v>401</v>
      </c>
      <c r="E109" s="4" t="s">
        <v>569</v>
      </c>
      <c r="F109" s="6">
        <v>44930</v>
      </c>
      <c r="G109" s="6">
        <v>44934</v>
      </c>
      <c r="H109" s="4">
        <v>1</v>
      </c>
      <c r="I109" s="4">
        <v>4</v>
      </c>
      <c r="J109" s="4">
        <v>4</v>
      </c>
      <c r="K109" s="4" t="s">
        <v>30</v>
      </c>
      <c r="L109" s="4">
        <v>3488</v>
      </c>
      <c r="M109" s="4">
        <v>3488</v>
      </c>
      <c r="N109" s="4" t="s">
        <v>570</v>
      </c>
      <c r="O109" s="4" t="s">
        <v>32</v>
      </c>
      <c r="P109" s="4" t="s">
        <v>33</v>
      </c>
      <c r="Q109" s="4">
        <v>0</v>
      </c>
      <c r="R109" s="7">
        <v>44930</v>
      </c>
      <c r="S109" s="6">
        <v>44937</v>
      </c>
      <c r="T109" s="4" t="s">
        <v>34</v>
      </c>
      <c r="U109" s="4">
        <v>3488</v>
      </c>
      <c r="V109" s="4">
        <v>0</v>
      </c>
      <c r="W109" s="4">
        <v>0</v>
      </c>
      <c r="X109" s="4" t="s">
        <v>571</v>
      </c>
      <c r="Y109" s="4" t="s">
        <v>572</v>
      </c>
    </row>
    <row r="110" s="4" customFormat="1" spans="1:25">
      <c r="A110" s="4" t="s">
        <v>573</v>
      </c>
      <c r="B110" s="4" t="s">
        <v>26</v>
      </c>
      <c r="C110" s="4" t="s">
        <v>27</v>
      </c>
      <c r="D110" s="4" t="s">
        <v>574</v>
      </c>
      <c r="E110" s="4" t="s">
        <v>575</v>
      </c>
      <c r="F110" s="6">
        <v>44933</v>
      </c>
      <c r="G110" s="6">
        <v>44934</v>
      </c>
      <c r="H110" s="4">
        <v>1</v>
      </c>
      <c r="I110" s="4">
        <v>1</v>
      </c>
      <c r="J110" s="4">
        <v>1</v>
      </c>
      <c r="K110" s="4" t="s">
        <v>30</v>
      </c>
      <c r="L110" s="4">
        <v>500</v>
      </c>
      <c r="M110" s="4">
        <v>500</v>
      </c>
      <c r="N110" s="4" t="s">
        <v>576</v>
      </c>
      <c r="O110" s="4" t="s">
        <v>32</v>
      </c>
      <c r="P110" s="4" t="s">
        <v>33</v>
      </c>
      <c r="Q110" s="4">
        <v>0</v>
      </c>
      <c r="R110" s="7">
        <v>44930</v>
      </c>
      <c r="S110" s="6">
        <v>44937</v>
      </c>
      <c r="T110" s="4" t="s">
        <v>34</v>
      </c>
      <c r="U110" s="4">
        <v>500</v>
      </c>
      <c r="V110" s="4">
        <v>0</v>
      </c>
      <c r="W110" s="4">
        <v>0</v>
      </c>
      <c r="X110" s="4" t="s">
        <v>577</v>
      </c>
      <c r="Y110" s="4" t="s">
        <v>578</v>
      </c>
    </row>
    <row r="111" s="4" customFormat="1" spans="1:25">
      <c r="A111" s="4" t="s">
        <v>579</v>
      </c>
      <c r="B111" s="4" t="s">
        <v>26</v>
      </c>
      <c r="C111" s="4" t="s">
        <v>27</v>
      </c>
      <c r="D111" s="4" t="s">
        <v>580</v>
      </c>
      <c r="E111" s="4" t="s">
        <v>581</v>
      </c>
      <c r="F111" s="6">
        <v>44933</v>
      </c>
      <c r="G111" s="6">
        <v>44934</v>
      </c>
      <c r="H111" s="4">
        <v>1</v>
      </c>
      <c r="I111" s="4">
        <v>1</v>
      </c>
      <c r="J111" s="4">
        <v>1</v>
      </c>
      <c r="K111" s="4" t="s">
        <v>30</v>
      </c>
      <c r="L111" s="4">
        <v>1138</v>
      </c>
      <c r="M111" s="4">
        <v>1138</v>
      </c>
      <c r="N111" s="4" t="s">
        <v>582</v>
      </c>
      <c r="O111" s="4" t="s">
        <v>32</v>
      </c>
      <c r="P111" s="4" t="s">
        <v>33</v>
      </c>
      <c r="Q111" s="4">
        <v>0</v>
      </c>
      <c r="R111" s="7">
        <v>44930</v>
      </c>
      <c r="S111" s="6">
        <v>44937</v>
      </c>
      <c r="T111" s="4" t="s">
        <v>34</v>
      </c>
      <c r="U111" s="4">
        <v>1138</v>
      </c>
      <c r="V111" s="4">
        <v>0</v>
      </c>
      <c r="W111" s="4">
        <v>0</v>
      </c>
      <c r="X111" s="4" t="s">
        <v>583</v>
      </c>
      <c r="Y111" s="4" t="s">
        <v>584</v>
      </c>
    </row>
    <row r="112" s="4" customFormat="1" spans="1:25">
      <c r="A112" s="4" t="s">
        <v>585</v>
      </c>
      <c r="B112" s="4" t="s">
        <v>26</v>
      </c>
      <c r="C112" s="4" t="s">
        <v>27</v>
      </c>
      <c r="D112" s="4" t="s">
        <v>586</v>
      </c>
      <c r="E112" s="4" t="s">
        <v>587</v>
      </c>
      <c r="F112" s="6">
        <v>44931</v>
      </c>
      <c r="G112" s="6">
        <v>44934</v>
      </c>
      <c r="H112" s="4">
        <v>1</v>
      </c>
      <c r="I112" s="4">
        <v>3</v>
      </c>
      <c r="J112" s="4">
        <v>3</v>
      </c>
      <c r="K112" s="4" t="s">
        <v>30</v>
      </c>
      <c r="L112" s="4">
        <v>2667</v>
      </c>
      <c r="M112" s="4">
        <v>2667</v>
      </c>
      <c r="N112" s="4" t="s">
        <v>588</v>
      </c>
      <c r="O112" s="4" t="s">
        <v>32</v>
      </c>
      <c r="P112" s="4" t="s">
        <v>33</v>
      </c>
      <c r="Q112" s="4">
        <v>0</v>
      </c>
      <c r="R112" s="7">
        <v>44930</v>
      </c>
      <c r="S112" s="6">
        <v>44937</v>
      </c>
      <c r="T112" s="4" t="s">
        <v>34</v>
      </c>
      <c r="U112" s="4">
        <v>2667</v>
      </c>
      <c r="V112" s="4">
        <v>0</v>
      </c>
      <c r="W112" s="4">
        <v>0</v>
      </c>
      <c r="X112" s="4" t="s">
        <v>589</v>
      </c>
      <c r="Y112" s="4" t="s">
        <v>590</v>
      </c>
    </row>
    <row r="113" s="4" customFormat="1" spans="1:25">
      <c r="A113" s="4" t="s">
        <v>591</v>
      </c>
      <c r="B113" s="4" t="s">
        <v>26</v>
      </c>
      <c r="C113" s="4" t="s">
        <v>27</v>
      </c>
      <c r="D113" s="4" t="s">
        <v>592</v>
      </c>
      <c r="E113" s="4" t="s">
        <v>593</v>
      </c>
      <c r="F113" s="6">
        <v>44933</v>
      </c>
      <c r="G113" s="6">
        <v>44934</v>
      </c>
      <c r="H113" s="4">
        <v>1</v>
      </c>
      <c r="I113" s="4">
        <v>1</v>
      </c>
      <c r="J113" s="4">
        <v>1</v>
      </c>
      <c r="K113" s="4" t="s">
        <v>30</v>
      </c>
      <c r="L113" s="4">
        <v>424</v>
      </c>
      <c r="M113" s="4">
        <v>424</v>
      </c>
      <c r="N113" s="4" t="s">
        <v>594</v>
      </c>
      <c r="O113" s="4" t="s">
        <v>32</v>
      </c>
      <c r="P113" s="4" t="s">
        <v>33</v>
      </c>
      <c r="Q113" s="4">
        <v>0</v>
      </c>
      <c r="R113" s="7">
        <v>44931</v>
      </c>
      <c r="S113" s="6">
        <v>44937</v>
      </c>
      <c r="T113" s="4" t="s">
        <v>34</v>
      </c>
      <c r="U113" s="4">
        <v>424</v>
      </c>
      <c r="V113" s="4">
        <v>0</v>
      </c>
      <c r="W113" s="4">
        <v>0</v>
      </c>
      <c r="X113" s="4" t="s">
        <v>595</v>
      </c>
      <c r="Y113" s="4" t="s">
        <v>596</v>
      </c>
    </row>
    <row r="114" s="4" customFormat="1" spans="1:25">
      <c r="A114" s="4" t="s">
        <v>597</v>
      </c>
      <c r="B114" s="4" t="s">
        <v>26</v>
      </c>
      <c r="C114" s="4" t="s">
        <v>27</v>
      </c>
      <c r="D114" s="4" t="s">
        <v>598</v>
      </c>
      <c r="E114" s="4" t="s">
        <v>599</v>
      </c>
      <c r="F114" s="6">
        <v>44933</v>
      </c>
      <c r="G114" s="6">
        <v>44934</v>
      </c>
      <c r="H114" s="4">
        <v>1</v>
      </c>
      <c r="I114" s="4">
        <v>1</v>
      </c>
      <c r="J114" s="4">
        <v>1</v>
      </c>
      <c r="K114" s="4" t="s">
        <v>30</v>
      </c>
      <c r="L114" s="4">
        <v>691</v>
      </c>
      <c r="M114" s="4">
        <v>691</v>
      </c>
      <c r="N114" s="4" t="s">
        <v>600</v>
      </c>
      <c r="O114" s="4" t="s">
        <v>32</v>
      </c>
      <c r="P114" s="4" t="s">
        <v>33</v>
      </c>
      <c r="Q114" s="4">
        <v>0</v>
      </c>
      <c r="R114" s="7">
        <v>44931</v>
      </c>
      <c r="S114" s="6">
        <v>44937</v>
      </c>
      <c r="T114" s="4" t="s">
        <v>34</v>
      </c>
      <c r="U114" s="4">
        <v>691</v>
      </c>
      <c r="V114" s="4">
        <v>0</v>
      </c>
      <c r="W114" s="4">
        <v>0</v>
      </c>
      <c r="X114" s="4" t="s">
        <v>601</v>
      </c>
      <c r="Y114" s="4" t="s">
        <v>602</v>
      </c>
    </row>
    <row r="115" s="4" customFormat="1" spans="1:25">
      <c r="A115" s="4" t="s">
        <v>603</v>
      </c>
      <c r="B115" s="4" t="s">
        <v>26</v>
      </c>
      <c r="C115" s="4" t="s">
        <v>27</v>
      </c>
      <c r="D115" s="4" t="s">
        <v>604</v>
      </c>
      <c r="E115" s="4" t="s">
        <v>605</v>
      </c>
      <c r="F115" s="6">
        <v>44932</v>
      </c>
      <c r="G115" s="6">
        <v>44934</v>
      </c>
      <c r="H115" s="4">
        <v>1</v>
      </c>
      <c r="I115" s="4">
        <v>2</v>
      </c>
      <c r="J115" s="4">
        <v>2</v>
      </c>
      <c r="K115" s="4" t="s">
        <v>30</v>
      </c>
      <c r="L115" s="4">
        <v>1204</v>
      </c>
      <c r="M115" s="4">
        <v>1204</v>
      </c>
      <c r="N115" s="4" t="s">
        <v>606</v>
      </c>
      <c r="O115" s="4" t="s">
        <v>32</v>
      </c>
      <c r="P115" s="4" t="s">
        <v>33</v>
      </c>
      <c r="Q115" s="4">
        <v>0</v>
      </c>
      <c r="R115" s="7">
        <v>44931</v>
      </c>
      <c r="S115" s="6">
        <v>44937</v>
      </c>
      <c r="T115" s="4" t="s">
        <v>34</v>
      </c>
      <c r="U115" s="4">
        <v>1204</v>
      </c>
      <c r="V115" s="4">
        <v>0</v>
      </c>
      <c r="W115" s="4">
        <v>0</v>
      </c>
      <c r="X115" s="4" t="s">
        <v>607</v>
      </c>
      <c r="Y115" s="4" t="s">
        <v>608</v>
      </c>
    </row>
    <row r="116" s="4" customFormat="1" spans="1:25">
      <c r="A116" s="4" t="s">
        <v>609</v>
      </c>
      <c r="B116" s="4" t="s">
        <v>26</v>
      </c>
      <c r="C116" s="4" t="s">
        <v>27</v>
      </c>
      <c r="D116" s="4" t="s">
        <v>610</v>
      </c>
      <c r="E116" s="4" t="s">
        <v>611</v>
      </c>
      <c r="F116" s="6">
        <v>44932</v>
      </c>
      <c r="G116" s="6">
        <v>44934</v>
      </c>
      <c r="H116" s="4">
        <v>1</v>
      </c>
      <c r="I116" s="4">
        <v>2</v>
      </c>
      <c r="J116" s="4">
        <v>2</v>
      </c>
      <c r="K116" s="4" t="s">
        <v>30</v>
      </c>
      <c r="L116" s="4">
        <v>14192</v>
      </c>
      <c r="M116" s="4">
        <v>14192</v>
      </c>
      <c r="N116" s="4" t="s">
        <v>612</v>
      </c>
      <c r="O116" s="4" t="s">
        <v>32</v>
      </c>
      <c r="P116" s="4" t="s">
        <v>33</v>
      </c>
      <c r="Q116" s="4">
        <v>0</v>
      </c>
      <c r="R116" s="7">
        <v>44931</v>
      </c>
      <c r="S116" s="6">
        <v>44937</v>
      </c>
      <c r="T116" s="4" t="s">
        <v>34</v>
      </c>
      <c r="U116" s="4">
        <v>14192</v>
      </c>
      <c r="V116" s="4">
        <v>0</v>
      </c>
      <c r="W116" s="4">
        <v>0</v>
      </c>
      <c r="X116" s="4" t="s">
        <v>613</v>
      </c>
      <c r="Y116" s="4" t="s">
        <v>614</v>
      </c>
    </row>
    <row r="117" s="4" customFormat="1" spans="1:25">
      <c r="A117" s="4" t="s">
        <v>505</v>
      </c>
      <c r="B117" s="4" t="s">
        <v>26</v>
      </c>
      <c r="C117" s="4" t="s">
        <v>194</v>
      </c>
      <c r="D117" s="4" t="s">
        <v>615</v>
      </c>
      <c r="E117" s="4" t="s">
        <v>507</v>
      </c>
      <c r="F117" s="6">
        <v>44933</v>
      </c>
      <c r="G117" s="6">
        <v>44934</v>
      </c>
      <c r="H117" s="4">
        <v>1</v>
      </c>
      <c r="I117" s="4">
        <v>1</v>
      </c>
      <c r="J117" s="4">
        <v>1</v>
      </c>
      <c r="K117" s="4" t="s">
        <v>30</v>
      </c>
      <c r="L117" s="4">
        <v>-802.86</v>
      </c>
      <c r="M117" s="4">
        <v>-802.86</v>
      </c>
      <c r="N117" s="4" t="s">
        <v>508</v>
      </c>
      <c r="O117" s="4" t="s">
        <v>32</v>
      </c>
      <c r="P117" s="4" t="s">
        <v>33</v>
      </c>
      <c r="Q117" s="4">
        <v>0</v>
      </c>
      <c r="R117" s="7">
        <v>44929.7257986111</v>
      </c>
      <c r="S117" s="6">
        <v>44937</v>
      </c>
      <c r="T117" s="4" t="s">
        <v>34</v>
      </c>
      <c r="U117" s="4">
        <v>-802.86</v>
      </c>
      <c r="V117" s="4">
        <v>0</v>
      </c>
      <c r="W117" s="4">
        <v>0</v>
      </c>
      <c r="X117" s="4" t="s">
        <v>509</v>
      </c>
      <c r="Y117" s="4" t="s">
        <v>510</v>
      </c>
    </row>
    <row r="118" s="4" customFormat="1" spans="1:25">
      <c r="A118" s="4" t="s">
        <v>616</v>
      </c>
      <c r="B118" s="4" t="s">
        <v>26</v>
      </c>
      <c r="C118" s="4" t="s">
        <v>27</v>
      </c>
      <c r="D118" s="4" t="s">
        <v>617</v>
      </c>
      <c r="E118" s="4" t="s">
        <v>618</v>
      </c>
      <c r="F118" s="6">
        <v>44933</v>
      </c>
      <c r="G118" s="6">
        <v>44934</v>
      </c>
      <c r="H118" s="4">
        <v>1</v>
      </c>
      <c r="I118" s="4">
        <v>1</v>
      </c>
      <c r="J118" s="4">
        <v>1</v>
      </c>
      <c r="K118" s="4" t="s">
        <v>30</v>
      </c>
      <c r="L118" s="4">
        <v>1519</v>
      </c>
      <c r="M118" s="4">
        <v>1519</v>
      </c>
      <c r="N118" s="4" t="s">
        <v>619</v>
      </c>
      <c r="O118" s="4" t="s">
        <v>32</v>
      </c>
      <c r="P118" s="4" t="s">
        <v>33</v>
      </c>
      <c r="Q118" s="4">
        <v>0</v>
      </c>
      <c r="R118" s="7">
        <v>44931</v>
      </c>
      <c r="S118" s="6">
        <v>44937</v>
      </c>
      <c r="T118" s="4" t="s">
        <v>34</v>
      </c>
      <c r="U118" s="4">
        <v>1519</v>
      </c>
      <c r="V118" s="4">
        <v>0</v>
      </c>
      <c r="W118" s="4">
        <v>0</v>
      </c>
      <c r="X118" s="4" t="s">
        <v>620</v>
      </c>
      <c r="Y118" s="4" t="s">
        <v>621</v>
      </c>
    </row>
    <row r="119" s="4" customFormat="1" spans="1:25">
      <c r="A119" s="4" t="s">
        <v>622</v>
      </c>
      <c r="B119" s="4" t="s">
        <v>26</v>
      </c>
      <c r="C119" s="4" t="s">
        <v>27</v>
      </c>
      <c r="D119" s="4" t="s">
        <v>623</v>
      </c>
      <c r="E119" s="4" t="s">
        <v>624</v>
      </c>
      <c r="F119" s="6">
        <v>44932</v>
      </c>
      <c r="G119" s="6">
        <v>44934</v>
      </c>
      <c r="H119" s="4">
        <v>1</v>
      </c>
      <c r="I119" s="4">
        <v>2</v>
      </c>
      <c r="J119" s="4">
        <v>2</v>
      </c>
      <c r="K119" s="4" t="s">
        <v>30</v>
      </c>
      <c r="L119" s="4">
        <v>400</v>
      </c>
      <c r="M119" s="4">
        <v>400</v>
      </c>
      <c r="N119" s="4" t="s">
        <v>625</v>
      </c>
      <c r="O119" s="4" t="s">
        <v>32</v>
      </c>
      <c r="P119" s="4" t="s">
        <v>33</v>
      </c>
      <c r="Q119" s="4">
        <v>0</v>
      </c>
      <c r="R119" s="7">
        <v>44931</v>
      </c>
      <c r="S119" s="6">
        <v>44937</v>
      </c>
      <c r="T119" s="4" t="s">
        <v>34</v>
      </c>
      <c r="U119" s="4">
        <v>400</v>
      </c>
      <c r="V119" s="4">
        <v>0</v>
      </c>
      <c r="W119" s="4">
        <v>0</v>
      </c>
      <c r="X119" s="4" t="s">
        <v>626</v>
      </c>
      <c r="Y119" s="4" t="s">
        <v>627</v>
      </c>
    </row>
    <row r="120" s="4" customFormat="1" spans="1:25">
      <c r="A120" s="4" t="s">
        <v>628</v>
      </c>
      <c r="B120" s="4" t="s">
        <v>26</v>
      </c>
      <c r="C120" s="4" t="s">
        <v>27</v>
      </c>
      <c r="D120" s="4" t="s">
        <v>629</v>
      </c>
      <c r="E120" s="4" t="s">
        <v>630</v>
      </c>
      <c r="F120" s="6">
        <v>44932</v>
      </c>
      <c r="G120" s="6">
        <v>44934</v>
      </c>
      <c r="H120" s="4">
        <v>1</v>
      </c>
      <c r="I120" s="4">
        <v>2</v>
      </c>
      <c r="J120" s="4">
        <v>2</v>
      </c>
      <c r="K120" s="4" t="s">
        <v>30</v>
      </c>
      <c r="L120" s="4">
        <v>948</v>
      </c>
      <c r="M120" s="4">
        <v>948</v>
      </c>
      <c r="N120" s="4" t="s">
        <v>631</v>
      </c>
      <c r="O120" s="4" t="s">
        <v>32</v>
      </c>
      <c r="P120" s="4" t="s">
        <v>33</v>
      </c>
      <c r="Q120" s="4">
        <v>0</v>
      </c>
      <c r="R120" s="7">
        <v>44931</v>
      </c>
      <c r="S120" s="6">
        <v>44937</v>
      </c>
      <c r="T120" s="4" t="s">
        <v>34</v>
      </c>
      <c r="U120" s="4">
        <v>948</v>
      </c>
      <c r="V120" s="4">
        <v>0</v>
      </c>
      <c r="W120" s="4">
        <v>0</v>
      </c>
      <c r="X120" s="4" t="s">
        <v>632</v>
      </c>
      <c r="Y120" s="4" t="s">
        <v>633</v>
      </c>
    </row>
    <row r="121" s="4" customFormat="1" spans="1:25">
      <c r="A121" s="4" t="s">
        <v>634</v>
      </c>
      <c r="B121" s="4" t="s">
        <v>26</v>
      </c>
      <c r="C121" s="4" t="s">
        <v>27</v>
      </c>
      <c r="D121" s="4" t="s">
        <v>635</v>
      </c>
      <c r="E121" s="4" t="s">
        <v>636</v>
      </c>
      <c r="F121" s="6">
        <v>44932</v>
      </c>
      <c r="G121" s="6">
        <v>44934</v>
      </c>
      <c r="H121" s="4">
        <v>1</v>
      </c>
      <c r="I121" s="4">
        <v>2</v>
      </c>
      <c r="J121" s="4">
        <v>2</v>
      </c>
      <c r="K121" s="4" t="s">
        <v>30</v>
      </c>
      <c r="L121" s="4">
        <v>3158</v>
      </c>
      <c r="M121" s="4">
        <v>3158</v>
      </c>
      <c r="N121" s="4" t="s">
        <v>637</v>
      </c>
      <c r="O121" s="4" t="s">
        <v>32</v>
      </c>
      <c r="P121" s="4" t="s">
        <v>33</v>
      </c>
      <c r="Q121" s="4">
        <v>0</v>
      </c>
      <c r="R121" s="7">
        <v>44931</v>
      </c>
      <c r="S121" s="6">
        <v>44937</v>
      </c>
      <c r="T121" s="4" t="s">
        <v>34</v>
      </c>
      <c r="U121" s="4">
        <v>3158</v>
      </c>
      <c r="V121" s="4">
        <v>0</v>
      </c>
      <c r="W121" s="4">
        <v>0</v>
      </c>
      <c r="X121" s="4" t="s">
        <v>638</v>
      </c>
      <c r="Y121" s="4" t="s">
        <v>639</v>
      </c>
    </row>
    <row r="122" s="4" customFormat="1" spans="1:25">
      <c r="A122" s="4" t="s">
        <v>640</v>
      </c>
      <c r="B122" s="4" t="s">
        <v>26</v>
      </c>
      <c r="C122" s="4" t="s">
        <v>27</v>
      </c>
      <c r="D122" s="4" t="s">
        <v>641</v>
      </c>
      <c r="E122" s="4" t="s">
        <v>642</v>
      </c>
      <c r="F122" s="6">
        <v>44932</v>
      </c>
      <c r="G122" s="6">
        <v>44934</v>
      </c>
      <c r="H122" s="4">
        <v>1</v>
      </c>
      <c r="I122" s="4">
        <v>2</v>
      </c>
      <c r="J122" s="4">
        <v>2</v>
      </c>
      <c r="K122" s="4" t="s">
        <v>30</v>
      </c>
      <c r="L122" s="4">
        <v>4902</v>
      </c>
      <c r="M122" s="4">
        <v>4902</v>
      </c>
      <c r="N122" s="4" t="s">
        <v>643</v>
      </c>
      <c r="O122" s="4" t="s">
        <v>32</v>
      </c>
      <c r="P122" s="4" t="s">
        <v>33</v>
      </c>
      <c r="Q122" s="4">
        <v>0</v>
      </c>
      <c r="R122" s="7">
        <v>44931</v>
      </c>
      <c r="S122" s="6">
        <v>44937</v>
      </c>
      <c r="T122" s="4" t="s">
        <v>34</v>
      </c>
      <c r="U122" s="4">
        <v>4902</v>
      </c>
      <c r="V122" s="4">
        <v>0</v>
      </c>
      <c r="W122" s="4">
        <v>0</v>
      </c>
      <c r="X122" s="4" t="s">
        <v>644</v>
      </c>
      <c r="Y122" s="4" t="s">
        <v>645</v>
      </c>
    </row>
    <row r="123" s="4" customFormat="1" spans="1:25">
      <c r="A123" s="4" t="s">
        <v>646</v>
      </c>
      <c r="B123" s="4" t="s">
        <v>26</v>
      </c>
      <c r="C123" s="4" t="s">
        <v>27</v>
      </c>
      <c r="D123" s="4" t="s">
        <v>647</v>
      </c>
      <c r="E123" s="4" t="s">
        <v>648</v>
      </c>
      <c r="F123" s="6">
        <v>44932</v>
      </c>
      <c r="G123" s="6">
        <v>44934</v>
      </c>
      <c r="H123" s="4">
        <v>2</v>
      </c>
      <c r="I123" s="4">
        <v>2</v>
      </c>
      <c r="J123" s="4">
        <v>4</v>
      </c>
      <c r="K123" s="4" t="s">
        <v>30</v>
      </c>
      <c r="L123" s="4">
        <v>2842</v>
      </c>
      <c r="M123" s="4">
        <v>2842</v>
      </c>
      <c r="N123" s="4" t="s">
        <v>649</v>
      </c>
      <c r="O123" s="4" t="s">
        <v>32</v>
      </c>
      <c r="P123" s="4" t="s">
        <v>33</v>
      </c>
      <c r="Q123" s="4">
        <v>0</v>
      </c>
      <c r="R123" s="7">
        <v>44931</v>
      </c>
      <c r="S123" s="6">
        <v>44937</v>
      </c>
      <c r="T123" s="4" t="s">
        <v>34</v>
      </c>
      <c r="U123" s="4">
        <v>2842</v>
      </c>
      <c r="V123" s="4">
        <v>0</v>
      </c>
      <c r="W123" s="4">
        <v>0</v>
      </c>
      <c r="X123" s="4" t="s">
        <v>650</v>
      </c>
      <c r="Y123" s="4" t="s">
        <v>35</v>
      </c>
    </row>
    <row r="124" s="4" customFormat="1" spans="1:25">
      <c r="A124" s="4" t="s">
        <v>651</v>
      </c>
      <c r="B124" s="4" t="s">
        <v>26</v>
      </c>
      <c r="C124" s="4" t="s">
        <v>27</v>
      </c>
      <c r="D124" s="4" t="s">
        <v>652</v>
      </c>
      <c r="E124" s="4" t="s">
        <v>653</v>
      </c>
      <c r="F124" s="6">
        <v>44931</v>
      </c>
      <c r="G124" s="6">
        <v>44934</v>
      </c>
      <c r="H124" s="4">
        <v>1</v>
      </c>
      <c r="I124" s="4">
        <v>3</v>
      </c>
      <c r="J124" s="4">
        <v>3</v>
      </c>
      <c r="K124" s="4" t="s">
        <v>30</v>
      </c>
      <c r="L124" s="4">
        <v>3520</v>
      </c>
      <c r="M124" s="4">
        <v>3520</v>
      </c>
      <c r="N124" s="4" t="s">
        <v>654</v>
      </c>
      <c r="O124" s="4" t="s">
        <v>32</v>
      </c>
      <c r="P124" s="4" t="s">
        <v>33</v>
      </c>
      <c r="Q124" s="4">
        <v>0</v>
      </c>
      <c r="R124" s="7">
        <v>44931</v>
      </c>
      <c r="S124" s="6">
        <v>44937</v>
      </c>
      <c r="T124" s="4" t="s">
        <v>34</v>
      </c>
      <c r="U124" s="4">
        <v>3520</v>
      </c>
      <c r="V124" s="4">
        <v>0</v>
      </c>
      <c r="W124" s="4">
        <v>0</v>
      </c>
      <c r="X124" s="4" t="s">
        <v>655</v>
      </c>
      <c r="Y124" s="4" t="s">
        <v>656</v>
      </c>
    </row>
    <row r="125" s="4" customFormat="1" spans="1:25">
      <c r="A125" s="4" t="s">
        <v>657</v>
      </c>
      <c r="B125" s="4" t="s">
        <v>26</v>
      </c>
      <c r="C125" s="4" t="s">
        <v>27</v>
      </c>
      <c r="D125" s="4" t="s">
        <v>271</v>
      </c>
      <c r="E125" s="4" t="s">
        <v>658</v>
      </c>
      <c r="F125" s="6">
        <v>44932</v>
      </c>
      <c r="G125" s="6">
        <v>44934</v>
      </c>
      <c r="H125" s="4">
        <v>1</v>
      </c>
      <c r="I125" s="4">
        <v>2</v>
      </c>
      <c r="J125" s="4">
        <v>2</v>
      </c>
      <c r="K125" s="4" t="s">
        <v>30</v>
      </c>
      <c r="L125" s="4">
        <v>714</v>
      </c>
      <c r="M125" s="4">
        <v>714</v>
      </c>
      <c r="N125" s="4" t="s">
        <v>659</v>
      </c>
      <c r="O125" s="4" t="s">
        <v>32</v>
      </c>
      <c r="P125" s="4" t="s">
        <v>33</v>
      </c>
      <c r="Q125" s="4">
        <v>0</v>
      </c>
      <c r="R125" s="7">
        <v>44931</v>
      </c>
      <c r="S125" s="6">
        <v>44937</v>
      </c>
      <c r="T125" s="4" t="s">
        <v>34</v>
      </c>
      <c r="U125" s="4">
        <v>714</v>
      </c>
      <c r="V125" s="4">
        <v>0</v>
      </c>
      <c r="W125" s="4">
        <v>0</v>
      </c>
      <c r="X125" s="4" t="s">
        <v>660</v>
      </c>
      <c r="Y125" s="4" t="s">
        <v>35</v>
      </c>
    </row>
    <row r="126" s="4" customFormat="1" spans="1:25">
      <c r="A126" s="4" t="s">
        <v>661</v>
      </c>
      <c r="B126" s="4" t="s">
        <v>26</v>
      </c>
      <c r="C126" s="4" t="s">
        <v>27</v>
      </c>
      <c r="D126" s="4" t="s">
        <v>662</v>
      </c>
      <c r="E126" s="4" t="s">
        <v>479</v>
      </c>
      <c r="F126" s="6">
        <v>44933</v>
      </c>
      <c r="G126" s="6">
        <v>44934</v>
      </c>
      <c r="H126" s="4">
        <v>1</v>
      </c>
      <c r="I126" s="4">
        <v>1</v>
      </c>
      <c r="J126" s="4">
        <v>1</v>
      </c>
      <c r="K126" s="4" t="s">
        <v>30</v>
      </c>
      <c r="L126" s="4">
        <v>264</v>
      </c>
      <c r="M126" s="4">
        <v>264</v>
      </c>
      <c r="N126" s="4" t="s">
        <v>663</v>
      </c>
      <c r="O126" s="4" t="s">
        <v>32</v>
      </c>
      <c r="P126" s="4" t="s">
        <v>33</v>
      </c>
      <c r="Q126" s="4">
        <v>0</v>
      </c>
      <c r="R126" s="7">
        <v>44931</v>
      </c>
      <c r="S126" s="6">
        <v>44937</v>
      </c>
      <c r="T126" s="4" t="s">
        <v>34</v>
      </c>
      <c r="U126" s="4">
        <v>264</v>
      </c>
      <c r="V126" s="4">
        <v>0</v>
      </c>
      <c r="W126" s="4">
        <v>0</v>
      </c>
      <c r="X126" s="4" t="s">
        <v>35</v>
      </c>
      <c r="Y126" s="4" t="s">
        <v>664</v>
      </c>
    </row>
    <row r="127" s="4" customFormat="1" spans="1:25">
      <c r="A127" s="4" t="s">
        <v>665</v>
      </c>
      <c r="B127" s="4" t="s">
        <v>26</v>
      </c>
      <c r="C127" s="4" t="s">
        <v>27</v>
      </c>
      <c r="D127" s="4" t="s">
        <v>666</v>
      </c>
      <c r="E127" s="4" t="s">
        <v>667</v>
      </c>
      <c r="F127" s="6">
        <v>44933</v>
      </c>
      <c r="G127" s="6">
        <v>44934</v>
      </c>
      <c r="H127" s="4">
        <v>1</v>
      </c>
      <c r="I127" s="4">
        <v>1</v>
      </c>
      <c r="J127" s="4">
        <v>1</v>
      </c>
      <c r="K127" s="4" t="s">
        <v>30</v>
      </c>
      <c r="L127" s="4">
        <v>1019</v>
      </c>
      <c r="M127" s="4">
        <v>1019</v>
      </c>
      <c r="N127" s="4" t="s">
        <v>668</v>
      </c>
      <c r="O127" s="4" t="s">
        <v>32</v>
      </c>
      <c r="P127" s="4" t="s">
        <v>33</v>
      </c>
      <c r="Q127" s="4">
        <v>0</v>
      </c>
      <c r="R127" s="7">
        <v>44931</v>
      </c>
      <c r="S127" s="6">
        <v>44937</v>
      </c>
      <c r="T127" s="4" t="s">
        <v>34</v>
      </c>
      <c r="U127" s="4">
        <v>1019</v>
      </c>
      <c r="V127" s="4">
        <v>0</v>
      </c>
      <c r="W127" s="4">
        <v>0</v>
      </c>
      <c r="X127" s="4" t="s">
        <v>669</v>
      </c>
      <c r="Y127" s="4" t="s">
        <v>35</v>
      </c>
    </row>
    <row r="128" s="4" customFormat="1" spans="1:25">
      <c r="A128" s="4" t="s">
        <v>670</v>
      </c>
      <c r="B128" s="4" t="s">
        <v>26</v>
      </c>
      <c r="C128" s="4" t="s">
        <v>27</v>
      </c>
      <c r="D128" s="4" t="s">
        <v>671</v>
      </c>
      <c r="E128" s="4" t="s">
        <v>672</v>
      </c>
      <c r="F128" s="6">
        <v>44933</v>
      </c>
      <c r="G128" s="6">
        <v>44934</v>
      </c>
      <c r="H128" s="4">
        <v>1</v>
      </c>
      <c r="I128" s="4">
        <v>1</v>
      </c>
      <c r="J128" s="4">
        <v>1</v>
      </c>
      <c r="K128" s="4" t="s">
        <v>30</v>
      </c>
      <c r="L128" s="4">
        <v>373</v>
      </c>
      <c r="M128" s="4">
        <v>373</v>
      </c>
      <c r="N128" s="4" t="s">
        <v>673</v>
      </c>
      <c r="O128" s="4" t="s">
        <v>32</v>
      </c>
      <c r="P128" s="4" t="s">
        <v>33</v>
      </c>
      <c r="Q128" s="4">
        <v>0</v>
      </c>
      <c r="R128" s="7">
        <v>44931</v>
      </c>
      <c r="S128" s="6">
        <v>44937</v>
      </c>
      <c r="T128" s="4" t="s">
        <v>34</v>
      </c>
      <c r="U128" s="4">
        <v>373</v>
      </c>
      <c r="V128" s="4">
        <v>0</v>
      </c>
      <c r="W128" s="4">
        <v>0</v>
      </c>
      <c r="X128" s="4" t="s">
        <v>674</v>
      </c>
      <c r="Y128" s="4" t="s">
        <v>675</v>
      </c>
    </row>
    <row r="129" s="4" customFormat="1" spans="1:25">
      <c r="A129" s="4" t="s">
        <v>676</v>
      </c>
      <c r="B129" s="4" t="s">
        <v>26</v>
      </c>
      <c r="C129" s="4" t="s">
        <v>27</v>
      </c>
      <c r="D129" s="4" t="s">
        <v>671</v>
      </c>
      <c r="E129" s="4" t="s">
        <v>677</v>
      </c>
      <c r="F129" s="6">
        <v>44933</v>
      </c>
      <c r="G129" s="6">
        <v>44934</v>
      </c>
      <c r="H129" s="4">
        <v>1</v>
      </c>
      <c r="I129" s="4">
        <v>1</v>
      </c>
      <c r="J129" s="4">
        <v>1</v>
      </c>
      <c r="K129" s="4" t="s">
        <v>30</v>
      </c>
      <c r="L129" s="4">
        <v>373</v>
      </c>
      <c r="M129" s="4">
        <v>373</v>
      </c>
      <c r="N129" s="4" t="s">
        <v>678</v>
      </c>
      <c r="O129" s="4" t="s">
        <v>32</v>
      </c>
      <c r="P129" s="4" t="s">
        <v>33</v>
      </c>
      <c r="Q129" s="4">
        <v>0</v>
      </c>
      <c r="R129" s="7">
        <v>44932</v>
      </c>
      <c r="S129" s="6">
        <v>44937</v>
      </c>
      <c r="T129" s="4" t="s">
        <v>34</v>
      </c>
      <c r="U129" s="4">
        <v>373</v>
      </c>
      <c r="V129" s="4">
        <v>0</v>
      </c>
      <c r="W129" s="4">
        <v>0</v>
      </c>
      <c r="X129" s="4" t="s">
        <v>679</v>
      </c>
      <c r="Y129" s="4" t="s">
        <v>680</v>
      </c>
    </row>
    <row r="130" s="4" customFormat="1" spans="1:25">
      <c r="A130" s="4" t="s">
        <v>681</v>
      </c>
      <c r="B130" s="4" t="s">
        <v>26</v>
      </c>
      <c r="C130" s="4" t="s">
        <v>27</v>
      </c>
      <c r="D130" s="4" t="s">
        <v>682</v>
      </c>
      <c r="E130" s="4" t="s">
        <v>149</v>
      </c>
      <c r="F130" s="6">
        <v>44933</v>
      </c>
      <c r="G130" s="6">
        <v>44934</v>
      </c>
      <c r="H130" s="4">
        <v>1</v>
      </c>
      <c r="I130" s="4">
        <v>1</v>
      </c>
      <c r="J130" s="4">
        <v>1</v>
      </c>
      <c r="K130" s="4" t="s">
        <v>30</v>
      </c>
      <c r="L130" s="4">
        <v>810</v>
      </c>
      <c r="M130" s="4">
        <v>810</v>
      </c>
      <c r="N130" s="4" t="s">
        <v>683</v>
      </c>
      <c r="O130" s="4" t="s">
        <v>32</v>
      </c>
      <c r="P130" s="4" t="s">
        <v>33</v>
      </c>
      <c r="Q130" s="4">
        <v>0</v>
      </c>
      <c r="R130" s="7">
        <v>44932</v>
      </c>
      <c r="S130" s="6">
        <v>44937</v>
      </c>
      <c r="T130" s="4" t="s">
        <v>34</v>
      </c>
      <c r="U130" s="4">
        <v>810</v>
      </c>
      <c r="V130" s="4">
        <v>0</v>
      </c>
      <c r="W130" s="4">
        <v>0</v>
      </c>
      <c r="X130" s="4" t="s">
        <v>684</v>
      </c>
      <c r="Y130" s="4" t="s">
        <v>35</v>
      </c>
    </row>
    <row r="131" s="4" customFormat="1" spans="1:25">
      <c r="A131" s="4" t="s">
        <v>685</v>
      </c>
      <c r="B131" s="4" t="s">
        <v>26</v>
      </c>
      <c r="C131" s="4" t="s">
        <v>27</v>
      </c>
      <c r="D131" s="4" t="s">
        <v>686</v>
      </c>
      <c r="E131" s="4" t="s">
        <v>687</v>
      </c>
      <c r="F131" s="6">
        <v>44933</v>
      </c>
      <c r="G131" s="6">
        <v>44934</v>
      </c>
      <c r="H131" s="4">
        <v>2</v>
      </c>
      <c r="I131" s="4">
        <v>1</v>
      </c>
      <c r="J131" s="4">
        <v>2</v>
      </c>
      <c r="K131" s="4" t="s">
        <v>30</v>
      </c>
      <c r="L131" s="4">
        <v>348</v>
      </c>
      <c r="M131" s="4">
        <v>348</v>
      </c>
      <c r="N131" s="4" t="s">
        <v>688</v>
      </c>
      <c r="O131" s="4" t="s">
        <v>32</v>
      </c>
      <c r="P131" s="4" t="s">
        <v>33</v>
      </c>
      <c r="Q131" s="4">
        <v>0</v>
      </c>
      <c r="R131" s="7">
        <v>44932</v>
      </c>
      <c r="S131" s="6">
        <v>44937</v>
      </c>
      <c r="T131" s="4" t="s">
        <v>34</v>
      </c>
      <c r="U131" s="4">
        <v>348</v>
      </c>
      <c r="V131" s="4">
        <v>0</v>
      </c>
      <c r="W131" s="4">
        <v>0</v>
      </c>
      <c r="X131" s="4" t="s">
        <v>689</v>
      </c>
      <c r="Y131" s="4" t="s">
        <v>35</v>
      </c>
    </row>
    <row r="132" s="4" customFormat="1" spans="1:25">
      <c r="A132" s="4" t="s">
        <v>690</v>
      </c>
      <c r="B132" s="4" t="s">
        <v>26</v>
      </c>
      <c r="C132" s="4" t="s">
        <v>27</v>
      </c>
      <c r="D132" s="4" t="s">
        <v>691</v>
      </c>
      <c r="E132" s="4" t="s">
        <v>692</v>
      </c>
      <c r="F132" s="6">
        <v>44932</v>
      </c>
      <c r="G132" s="6">
        <v>44934</v>
      </c>
      <c r="H132" s="4">
        <v>1</v>
      </c>
      <c r="I132" s="4">
        <v>2</v>
      </c>
      <c r="J132" s="4">
        <v>2</v>
      </c>
      <c r="K132" s="4" t="s">
        <v>30</v>
      </c>
      <c r="L132" s="4">
        <v>6087</v>
      </c>
      <c r="M132" s="4">
        <v>6087</v>
      </c>
      <c r="N132" s="4" t="s">
        <v>693</v>
      </c>
      <c r="O132" s="4" t="s">
        <v>32</v>
      </c>
      <c r="P132" s="4" t="s">
        <v>33</v>
      </c>
      <c r="Q132" s="4">
        <v>0</v>
      </c>
      <c r="R132" s="7">
        <v>44932</v>
      </c>
      <c r="S132" s="6">
        <v>44937</v>
      </c>
      <c r="T132" s="4" t="s">
        <v>34</v>
      </c>
      <c r="U132" s="4">
        <v>6087</v>
      </c>
      <c r="V132" s="4">
        <v>0</v>
      </c>
      <c r="W132" s="4">
        <v>0</v>
      </c>
      <c r="X132" s="4" t="s">
        <v>694</v>
      </c>
      <c r="Y132" s="4" t="s">
        <v>35</v>
      </c>
    </row>
    <row r="133" s="4" customFormat="1" spans="1:25">
      <c r="A133" s="4" t="s">
        <v>695</v>
      </c>
      <c r="B133" s="4" t="s">
        <v>26</v>
      </c>
      <c r="C133" s="4" t="s">
        <v>27</v>
      </c>
      <c r="D133" s="4" t="s">
        <v>420</v>
      </c>
      <c r="E133" s="4" t="s">
        <v>39</v>
      </c>
      <c r="F133" s="6">
        <v>44933</v>
      </c>
      <c r="G133" s="6">
        <v>44934</v>
      </c>
      <c r="H133" s="4">
        <v>1</v>
      </c>
      <c r="I133" s="4">
        <v>1</v>
      </c>
      <c r="J133" s="4">
        <v>1</v>
      </c>
      <c r="K133" s="4" t="s">
        <v>30</v>
      </c>
      <c r="L133" s="4">
        <v>391</v>
      </c>
      <c r="M133" s="4">
        <v>391</v>
      </c>
      <c r="N133" s="4" t="s">
        <v>696</v>
      </c>
      <c r="O133" s="4" t="s">
        <v>32</v>
      </c>
      <c r="P133" s="4" t="s">
        <v>33</v>
      </c>
      <c r="Q133" s="4">
        <v>0</v>
      </c>
      <c r="R133" s="7">
        <v>44932</v>
      </c>
      <c r="S133" s="6">
        <v>44937</v>
      </c>
      <c r="T133" s="4" t="s">
        <v>34</v>
      </c>
      <c r="U133" s="4">
        <v>391</v>
      </c>
      <c r="V133" s="4">
        <v>0</v>
      </c>
      <c r="W133" s="4">
        <v>0</v>
      </c>
      <c r="X133" s="4" t="s">
        <v>697</v>
      </c>
      <c r="Y133" s="4" t="s">
        <v>698</v>
      </c>
    </row>
    <row r="134" s="4" customFormat="1" spans="1:25">
      <c r="A134" s="4" t="s">
        <v>699</v>
      </c>
      <c r="B134" s="4" t="s">
        <v>26</v>
      </c>
      <c r="C134" s="4" t="s">
        <v>27</v>
      </c>
      <c r="D134" s="4" t="s">
        <v>700</v>
      </c>
      <c r="E134" s="4" t="s">
        <v>701</v>
      </c>
      <c r="F134" s="6">
        <v>44932</v>
      </c>
      <c r="G134" s="6">
        <v>44934</v>
      </c>
      <c r="H134" s="4">
        <v>1</v>
      </c>
      <c r="I134" s="4">
        <v>2</v>
      </c>
      <c r="J134" s="4">
        <v>2</v>
      </c>
      <c r="K134" s="4" t="s">
        <v>30</v>
      </c>
      <c r="L134" s="4">
        <v>1860</v>
      </c>
      <c r="M134" s="4">
        <v>1860</v>
      </c>
      <c r="N134" s="4" t="s">
        <v>702</v>
      </c>
      <c r="O134" s="4" t="s">
        <v>32</v>
      </c>
      <c r="P134" s="4" t="s">
        <v>33</v>
      </c>
      <c r="Q134" s="4">
        <v>0</v>
      </c>
      <c r="R134" s="7">
        <v>44932</v>
      </c>
      <c r="S134" s="6">
        <v>44937</v>
      </c>
      <c r="T134" s="4" t="s">
        <v>34</v>
      </c>
      <c r="U134" s="4">
        <v>1860</v>
      </c>
      <c r="V134" s="4">
        <v>0</v>
      </c>
      <c r="W134" s="4">
        <v>0</v>
      </c>
      <c r="X134" s="4" t="s">
        <v>703</v>
      </c>
      <c r="Y134" s="4" t="s">
        <v>35</v>
      </c>
    </row>
    <row r="135" s="4" customFormat="1" spans="1:25">
      <c r="A135" s="4" t="s">
        <v>704</v>
      </c>
      <c r="B135" s="4" t="s">
        <v>26</v>
      </c>
      <c r="C135" s="4" t="s">
        <v>27</v>
      </c>
      <c r="D135" s="4" t="s">
        <v>705</v>
      </c>
      <c r="E135" s="4" t="s">
        <v>137</v>
      </c>
      <c r="F135" s="6">
        <v>44932</v>
      </c>
      <c r="G135" s="6">
        <v>44934</v>
      </c>
      <c r="H135" s="4">
        <v>1</v>
      </c>
      <c r="I135" s="4">
        <v>2</v>
      </c>
      <c r="J135" s="4">
        <v>2</v>
      </c>
      <c r="K135" s="4" t="s">
        <v>30</v>
      </c>
      <c r="L135" s="4">
        <v>384</v>
      </c>
      <c r="M135" s="4">
        <v>384</v>
      </c>
      <c r="N135" s="4" t="s">
        <v>706</v>
      </c>
      <c r="O135" s="4" t="s">
        <v>32</v>
      </c>
      <c r="P135" s="4" t="s">
        <v>33</v>
      </c>
      <c r="Q135" s="4">
        <v>0</v>
      </c>
      <c r="R135" s="7">
        <v>44932</v>
      </c>
      <c r="S135" s="6">
        <v>44937</v>
      </c>
      <c r="T135" s="4" t="s">
        <v>34</v>
      </c>
      <c r="U135" s="4">
        <v>384</v>
      </c>
      <c r="V135" s="4">
        <v>0</v>
      </c>
      <c r="W135" s="4">
        <v>0</v>
      </c>
      <c r="X135" s="4" t="s">
        <v>707</v>
      </c>
      <c r="Y135" s="4" t="s">
        <v>708</v>
      </c>
    </row>
    <row r="136" s="4" customFormat="1" spans="1:25">
      <c r="A136" s="4" t="s">
        <v>709</v>
      </c>
      <c r="B136" s="4" t="s">
        <v>26</v>
      </c>
      <c r="C136" s="4" t="s">
        <v>27</v>
      </c>
      <c r="D136" s="4" t="s">
        <v>710</v>
      </c>
      <c r="E136" s="4" t="s">
        <v>711</v>
      </c>
      <c r="F136" s="6">
        <v>44933</v>
      </c>
      <c r="G136" s="6">
        <v>44934</v>
      </c>
      <c r="H136" s="4">
        <v>1</v>
      </c>
      <c r="I136" s="4">
        <v>1</v>
      </c>
      <c r="J136" s="4">
        <v>1</v>
      </c>
      <c r="K136" s="4" t="s">
        <v>30</v>
      </c>
      <c r="L136" s="4">
        <v>756</v>
      </c>
      <c r="M136" s="4">
        <v>756</v>
      </c>
      <c r="N136" s="4" t="s">
        <v>712</v>
      </c>
      <c r="O136" s="4" t="s">
        <v>32</v>
      </c>
      <c r="P136" s="4" t="s">
        <v>33</v>
      </c>
      <c r="Q136" s="4">
        <v>0</v>
      </c>
      <c r="R136" s="7">
        <v>44932</v>
      </c>
      <c r="S136" s="6">
        <v>44937</v>
      </c>
      <c r="T136" s="4" t="s">
        <v>34</v>
      </c>
      <c r="U136" s="4">
        <v>756</v>
      </c>
      <c r="V136" s="4">
        <v>0</v>
      </c>
      <c r="W136" s="4">
        <v>0</v>
      </c>
      <c r="X136" s="4" t="s">
        <v>35</v>
      </c>
      <c r="Y136" s="4" t="s">
        <v>713</v>
      </c>
    </row>
    <row r="137" s="4" customFormat="1" spans="1:25">
      <c r="A137" s="4" t="s">
        <v>714</v>
      </c>
      <c r="B137" s="4" t="s">
        <v>26</v>
      </c>
      <c r="C137" s="4" t="s">
        <v>27</v>
      </c>
      <c r="D137" s="4" t="s">
        <v>715</v>
      </c>
      <c r="E137" s="4" t="s">
        <v>716</v>
      </c>
      <c r="F137" s="6">
        <v>44933</v>
      </c>
      <c r="G137" s="6">
        <v>44934</v>
      </c>
      <c r="H137" s="4">
        <v>1</v>
      </c>
      <c r="I137" s="4">
        <v>1</v>
      </c>
      <c r="J137" s="4">
        <v>1</v>
      </c>
      <c r="K137" s="4" t="s">
        <v>30</v>
      </c>
      <c r="L137" s="4">
        <v>289</v>
      </c>
      <c r="M137" s="4">
        <v>289</v>
      </c>
      <c r="N137" s="4" t="s">
        <v>717</v>
      </c>
      <c r="O137" s="4" t="s">
        <v>32</v>
      </c>
      <c r="P137" s="4" t="s">
        <v>33</v>
      </c>
      <c r="Q137" s="4">
        <v>0</v>
      </c>
      <c r="R137" s="7">
        <v>44932</v>
      </c>
      <c r="S137" s="6">
        <v>44937</v>
      </c>
      <c r="T137" s="4" t="s">
        <v>34</v>
      </c>
      <c r="U137" s="4">
        <v>289</v>
      </c>
      <c r="V137" s="4">
        <v>0</v>
      </c>
      <c r="W137" s="4">
        <v>0</v>
      </c>
      <c r="X137" s="4" t="s">
        <v>718</v>
      </c>
      <c r="Y137" s="4" t="s">
        <v>35</v>
      </c>
    </row>
    <row r="138" s="4" customFormat="1" spans="1:25">
      <c r="A138" s="4" t="s">
        <v>719</v>
      </c>
      <c r="B138" s="4" t="s">
        <v>26</v>
      </c>
      <c r="C138" s="4" t="s">
        <v>27</v>
      </c>
      <c r="D138" s="4" t="s">
        <v>720</v>
      </c>
      <c r="E138" s="4" t="s">
        <v>721</v>
      </c>
      <c r="F138" s="6">
        <v>44932</v>
      </c>
      <c r="G138" s="6">
        <v>44934</v>
      </c>
      <c r="H138" s="4">
        <v>1</v>
      </c>
      <c r="I138" s="4">
        <v>2</v>
      </c>
      <c r="J138" s="4">
        <v>2</v>
      </c>
      <c r="K138" s="4" t="s">
        <v>30</v>
      </c>
      <c r="L138" s="4">
        <v>3399</v>
      </c>
      <c r="M138" s="4">
        <v>3399</v>
      </c>
      <c r="N138" s="4" t="s">
        <v>722</v>
      </c>
      <c r="O138" s="4" t="s">
        <v>32</v>
      </c>
      <c r="P138" s="4" t="s">
        <v>33</v>
      </c>
      <c r="Q138" s="4">
        <v>0</v>
      </c>
      <c r="R138" s="7">
        <v>44932</v>
      </c>
      <c r="S138" s="6">
        <v>44937</v>
      </c>
      <c r="T138" s="4" t="s">
        <v>34</v>
      </c>
      <c r="U138" s="4">
        <v>3399</v>
      </c>
      <c r="V138" s="4">
        <v>0</v>
      </c>
      <c r="W138" s="4">
        <v>0</v>
      </c>
      <c r="X138" s="4" t="s">
        <v>723</v>
      </c>
      <c r="Y138" s="4" t="s">
        <v>724</v>
      </c>
    </row>
    <row r="139" s="4" customFormat="1" spans="1:25">
      <c r="A139" s="4" t="s">
        <v>725</v>
      </c>
      <c r="B139" s="4" t="s">
        <v>26</v>
      </c>
      <c r="C139" s="4" t="s">
        <v>27</v>
      </c>
      <c r="D139" s="4" t="s">
        <v>726</v>
      </c>
      <c r="E139" s="4" t="s">
        <v>727</v>
      </c>
      <c r="F139" s="6">
        <v>44932</v>
      </c>
      <c r="G139" s="6">
        <v>44934</v>
      </c>
      <c r="H139" s="4">
        <v>1</v>
      </c>
      <c r="I139" s="4">
        <v>2</v>
      </c>
      <c r="J139" s="4">
        <v>2</v>
      </c>
      <c r="K139" s="4" t="s">
        <v>30</v>
      </c>
      <c r="L139" s="4">
        <v>1960</v>
      </c>
      <c r="M139" s="4">
        <v>1960</v>
      </c>
      <c r="N139" s="4" t="s">
        <v>728</v>
      </c>
      <c r="O139" s="4" t="s">
        <v>32</v>
      </c>
      <c r="P139" s="4" t="s">
        <v>33</v>
      </c>
      <c r="Q139" s="4">
        <v>0</v>
      </c>
      <c r="R139" s="7">
        <v>44932</v>
      </c>
      <c r="S139" s="6">
        <v>44937</v>
      </c>
      <c r="T139" s="4" t="s">
        <v>34</v>
      </c>
      <c r="U139" s="4">
        <v>1960</v>
      </c>
      <c r="V139" s="4">
        <v>0</v>
      </c>
      <c r="W139" s="4">
        <v>0</v>
      </c>
      <c r="X139" s="4" t="s">
        <v>729</v>
      </c>
      <c r="Y139" s="4" t="s">
        <v>730</v>
      </c>
    </row>
    <row r="140" s="4" customFormat="1" spans="1:25">
      <c r="A140" s="4" t="s">
        <v>731</v>
      </c>
      <c r="B140" s="4" t="s">
        <v>26</v>
      </c>
      <c r="C140" s="4" t="s">
        <v>27</v>
      </c>
      <c r="D140" s="4" t="s">
        <v>732</v>
      </c>
      <c r="E140" s="4" t="s">
        <v>599</v>
      </c>
      <c r="F140" s="6">
        <v>44932</v>
      </c>
      <c r="G140" s="6">
        <v>44934</v>
      </c>
      <c r="H140" s="4">
        <v>1</v>
      </c>
      <c r="I140" s="4">
        <v>2</v>
      </c>
      <c r="J140" s="4">
        <v>2</v>
      </c>
      <c r="K140" s="4" t="s">
        <v>30</v>
      </c>
      <c r="L140" s="4">
        <v>1536</v>
      </c>
      <c r="M140" s="4">
        <v>1536</v>
      </c>
      <c r="N140" s="4" t="s">
        <v>733</v>
      </c>
      <c r="O140" s="4" t="s">
        <v>32</v>
      </c>
      <c r="P140" s="4" t="s">
        <v>33</v>
      </c>
      <c r="Q140" s="4">
        <v>0</v>
      </c>
      <c r="R140" s="7">
        <v>44932</v>
      </c>
      <c r="S140" s="6">
        <v>44937</v>
      </c>
      <c r="T140" s="4" t="s">
        <v>34</v>
      </c>
      <c r="U140" s="4">
        <v>1536</v>
      </c>
      <c r="V140" s="4">
        <v>0</v>
      </c>
      <c r="W140" s="4">
        <v>0</v>
      </c>
      <c r="X140" s="4" t="s">
        <v>734</v>
      </c>
      <c r="Y140" s="4" t="s">
        <v>735</v>
      </c>
    </row>
    <row r="141" s="4" customFormat="1" spans="1:25">
      <c r="A141" s="4" t="s">
        <v>736</v>
      </c>
      <c r="B141" s="4" t="s">
        <v>26</v>
      </c>
      <c r="C141" s="4" t="s">
        <v>27</v>
      </c>
      <c r="D141" s="4" t="s">
        <v>737</v>
      </c>
      <c r="E141" s="4" t="s">
        <v>284</v>
      </c>
      <c r="F141" s="6">
        <v>44932</v>
      </c>
      <c r="G141" s="6">
        <v>44934</v>
      </c>
      <c r="H141" s="4">
        <v>1</v>
      </c>
      <c r="I141" s="4">
        <v>2</v>
      </c>
      <c r="J141" s="4">
        <v>2</v>
      </c>
      <c r="K141" s="4" t="s">
        <v>30</v>
      </c>
      <c r="L141" s="4">
        <v>288</v>
      </c>
      <c r="M141" s="4">
        <v>288</v>
      </c>
      <c r="N141" s="4" t="s">
        <v>738</v>
      </c>
      <c r="O141" s="4" t="s">
        <v>32</v>
      </c>
      <c r="P141" s="4" t="s">
        <v>33</v>
      </c>
      <c r="Q141" s="4">
        <v>0</v>
      </c>
      <c r="R141" s="7">
        <v>44932</v>
      </c>
      <c r="S141" s="6">
        <v>44937</v>
      </c>
      <c r="T141" s="4" t="s">
        <v>34</v>
      </c>
      <c r="U141" s="4">
        <v>288</v>
      </c>
      <c r="V141" s="4">
        <v>0</v>
      </c>
      <c r="W141" s="4">
        <v>0</v>
      </c>
      <c r="X141" s="4" t="s">
        <v>739</v>
      </c>
      <c r="Y141" s="4" t="s">
        <v>35</v>
      </c>
    </row>
    <row r="142" s="4" customFormat="1" spans="1:25">
      <c r="A142" s="4" t="s">
        <v>740</v>
      </c>
      <c r="B142" s="4" t="s">
        <v>26</v>
      </c>
      <c r="C142" s="4" t="s">
        <v>27</v>
      </c>
      <c r="D142" s="4" t="s">
        <v>741</v>
      </c>
      <c r="E142" s="4" t="s">
        <v>742</v>
      </c>
      <c r="F142" s="6">
        <v>44933</v>
      </c>
      <c r="G142" s="6">
        <v>44934</v>
      </c>
      <c r="H142" s="4">
        <v>1</v>
      </c>
      <c r="I142" s="4">
        <v>1</v>
      </c>
      <c r="J142" s="4">
        <v>1</v>
      </c>
      <c r="K142" s="4" t="s">
        <v>30</v>
      </c>
      <c r="L142" s="4">
        <v>231</v>
      </c>
      <c r="M142" s="4">
        <v>231</v>
      </c>
      <c r="N142" s="4" t="s">
        <v>743</v>
      </c>
      <c r="O142" s="4" t="s">
        <v>32</v>
      </c>
      <c r="P142" s="4" t="s">
        <v>33</v>
      </c>
      <c r="Q142" s="4">
        <v>0</v>
      </c>
      <c r="R142" s="7">
        <v>44932</v>
      </c>
      <c r="S142" s="6">
        <v>44937</v>
      </c>
      <c r="T142" s="4" t="s">
        <v>34</v>
      </c>
      <c r="U142" s="4">
        <v>231</v>
      </c>
      <c r="V142" s="4">
        <v>0</v>
      </c>
      <c r="W142" s="4">
        <v>0</v>
      </c>
      <c r="X142" s="4" t="s">
        <v>744</v>
      </c>
      <c r="Y142" s="4" t="s">
        <v>745</v>
      </c>
    </row>
    <row r="143" s="4" customFormat="1" spans="1:25">
      <c r="A143" s="4" t="s">
        <v>465</v>
      </c>
      <c r="B143" s="4" t="s">
        <v>26</v>
      </c>
      <c r="C143" s="4" t="s">
        <v>51</v>
      </c>
      <c r="D143" s="4" t="s">
        <v>466</v>
      </c>
      <c r="E143" s="4" t="s">
        <v>467</v>
      </c>
      <c r="F143" s="6">
        <v>44933</v>
      </c>
      <c r="G143" s="6">
        <v>44934</v>
      </c>
      <c r="H143" s="4">
        <v>1</v>
      </c>
      <c r="I143" s="4">
        <v>1</v>
      </c>
      <c r="J143" s="4">
        <v>1</v>
      </c>
      <c r="K143" s="4" t="s">
        <v>30</v>
      </c>
      <c r="L143" s="4">
        <v>-348</v>
      </c>
      <c r="M143" s="4">
        <v>-348</v>
      </c>
      <c r="N143" s="4" t="s">
        <v>468</v>
      </c>
      <c r="O143" s="4" t="s">
        <v>32</v>
      </c>
      <c r="P143" s="4" t="s">
        <v>33</v>
      </c>
      <c r="Q143" s="4">
        <v>0</v>
      </c>
      <c r="R143" s="7">
        <v>44928</v>
      </c>
      <c r="S143" s="6">
        <v>44937</v>
      </c>
      <c r="T143" s="4" t="s">
        <v>34</v>
      </c>
      <c r="U143" s="4">
        <v>-348</v>
      </c>
      <c r="V143" s="4">
        <v>0</v>
      </c>
      <c r="W143" s="4">
        <v>0</v>
      </c>
      <c r="X143" s="4" t="s">
        <v>469</v>
      </c>
      <c r="Y143" s="4" t="s">
        <v>470</v>
      </c>
    </row>
    <row r="144" s="4" customFormat="1" spans="1:25">
      <c r="A144" s="4" t="s">
        <v>746</v>
      </c>
      <c r="B144" s="4" t="s">
        <v>26</v>
      </c>
      <c r="C144" s="4" t="s">
        <v>27</v>
      </c>
      <c r="D144" s="4" t="s">
        <v>747</v>
      </c>
      <c r="E144" s="4" t="s">
        <v>352</v>
      </c>
      <c r="F144" s="6">
        <v>44932</v>
      </c>
      <c r="G144" s="6">
        <v>44934</v>
      </c>
      <c r="H144" s="4">
        <v>1</v>
      </c>
      <c r="I144" s="4">
        <v>2</v>
      </c>
      <c r="J144" s="4">
        <v>2</v>
      </c>
      <c r="K144" s="4" t="s">
        <v>30</v>
      </c>
      <c r="L144" s="4">
        <v>945</v>
      </c>
      <c r="M144" s="4">
        <v>945</v>
      </c>
      <c r="N144" s="4" t="s">
        <v>748</v>
      </c>
      <c r="O144" s="4" t="s">
        <v>32</v>
      </c>
      <c r="P144" s="4" t="s">
        <v>33</v>
      </c>
      <c r="Q144" s="4">
        <v>0</v>
      </c>
      <c r="R144" s="7">
        <v>44932</v>
      </c>
      <c r="S144" s="6">
        <v>44937</v>
      </c>
      <c r="T144" s="4" t="s">
        <v>34</v>
      </c>
      <c r="U144" s="4">
        <v>945</v>
      </c>
      <c r="V144" s="4">
        <v>0</v>
      </c>
      <c r="W144" s="4">
        <v>0</v>
      </c>
      <c r="X144" s="4" t="s">
        <v>749</v>
      </c>
      <c r="Y144" s="4" t="s">
        <v>750</v>
      </c>
    </row>
    <row r="145" s="4" customFormat="1" spans="1:25">
      <c r="A145" s="4" t="s">
        <v>751</v>
      </c>
      <c r="B145" s="4" t="s">
        <v>26</v>
      </c>
      <c r="C145" s="4" t="s">
        <v>27</v>
      </c>
      <c r="D145" s="4" t="s">
        <v>752</v>
      </c>
      <c r="E145" s="4" t="s">
        <v>364</v>
      </c>
      <c r="F145" s="6">
        <v>44932</v>
      </c>
      <c r="G145" s="6">
        <v>44934</v>
      </c>
      <c r="H145" s="4">
        <v>1</v>
      </c>
      <c r="I145" s="4">
        <v>2</v>
      </c>
      <c r="J145" s="4">
        <v>2</v>
      </c>
      <c r="K145" s="4" t="s">
        <v>30</v>
      </c>
      <c r="L145" s="4">
        <v>718</v>
      </c>
      <c r="M145" s="4">
        <v>718</v>
      </c>
      <c r="N145" s="4" t="s">
        <v>753</v>
      </c>
      <c r="O145" s="4" t="s">
        <v>32</v>
      </c>
      <c r="P145" s="4" t="s">
        <v>33</v>
      </c>
      <c r="Q145" s="4">
        <v>0</v>
      </c>
      <c r="R145" s="7">
        <v>44932</v>
      </c>
      <c r="S145" s="6">
        <v>44937</v>
      </c>
      <c r="T145" s="4" t="s">
        <v>34</v>
      </c>
      <c r="U145" s="4">
        <v>718</v>
      </c>
      <c r="V145" s="4">
        <v>0</v>
      </c>
      <c r="W145" s="4">
        <v>0</v>
      </c>
      <c r="X145" s="4" t="s">
        <v>754</v>
      </c>
      <c r="Y145" s="4" t="s">
        <v>755</v>
      </c>
    </row>
    <row r="146" s="4" customFormat="1" spans="1:25">
      <c r="A146" s="4" t="s">
        <v>756</v>
      </c>
      <c r="B146" s="4" t="s">
        <v>26</v>
      </c>
      <c r="C146" s="4" t="s">
        <v>27</v>
      </c>
      <c r="D146" s="4" t="s">
        <v>757</v>
      </c>
      <c r="E146" s="4" t="s">
        <v>758</v>
      </c>
      <c r="F146" s="6">
        <v>44933</v>
      </c>
      <c r="G146" s="6">
        <v>44934</v>
      </c>
      <c r="H146" s="4">
        <v>1</v>
      </c>
      <c r="I146" s="4">
        <v>1</v>
      </c>
      <c r="J146" s="4">
        <v>1</v>
      </c>
      <c r="K146" s="4" t="s">
        <v>30</v>
      </c>
      <c r="L146" s="4">
        <v>298</v>
      </c>
      <c r="M146" s="4">
        <v>298</v>
      </c>
      <c r="N146" s="4" t="s">
        <v>759</v>
      </c>
      <c r="O146" s="4" t="s">
        <v>32</v>
      </c>
      <c r="P146" s="4" t="s">
        <v>33</v>
      </c>
      <c r="Q146" s="4">
        <v>0</v>
      </c>
      <c r="R146" s="7">
        <v>44932</v>
      </c>
      <c r="S146" s="6">
        <v>44937</v>
      </c>
      <c r="T146" s="4" t="s">
        <v>34</v>
      </c>
      <c r="U146" s="4">
        <v>298</v>
      </c>
      <c r="V146" s="4">
        <v>0</v>
      </c>
      <c r="W146" s="4">
        <v>0</v>
      </c>
      <c r="X146" s="4" t="s">
        <v>760</v>
      </c>
      <c r="Y146" s="4" t="s">
        <v>35</v>
      </c>
    </row>
    <row r="147" s="4" customFormat="1" spans="1:25">
      <c r="A147" s="4" t="s">
        <v>761</v>
      </c>
      <c r="B147" s="4" t="s">
        <v>26</v>
      </c>
      <c r="C147" s="4" t="s">
        <v>27</v>
      </c>
      <c r="D147" s="4" t="s">
        <v>762</v>
      </c>
      <c r="E147" s="4" t="s">
        <v>763</v>
      </c>
      <c r="F147" s="6">
        <v>44933</v>
      </c>
      <c r="G147" s="6">
        <v>44934</v>
      </c>
      <c r="H147" s="4">
        <v>1</v>
      </c>
      <c r="I147" s="4">
        <v>1</v>
      </c>
      <c r="J147" s="4">
        <v>1</v>
      </c>
      <c r="K147" s="4" t="s">
        <v>30</v>
      </c>
      <c r="L147" s="4">
        <v>948</v>
      </c>
      <c r="M147" s="4">
        <v>948</v>
      </c>
      <c r="N147" s="4" t="s">
        <v>764</v>
      </c>
      <c r="O147" s="4" t="s">
        <v>32</v>
      </c>
      <c r="P147" s="4" t="s">
        <v>33</v>
      </c>
      <c r="Q147" s="4">
        <v>0</v>
      </c>
      <c r="R147" s="7">
        <v>44932</v>
      </c>
      <c r="S147" s="6">
        <v>44937</v>
      </c>
      <c r="T147" s="4" t="s">
        <v>34</v>
      </c>
      <c r="U147" s="4">
        <v>948</v>
      </c>
      <c r="V147" s="4">
        <v>0</v>
      </c>
      <c r="W147" s="4">
        <v>0</v>
      </c>
      <c r="X147" s="4" t="s">
        <v>765</v>
      </c>
      <c r="Y147" s="4" t="s">
        <v>35</v>
      </c>
    </row>
    <row r="148" s="4" customFormat="1" spans="1:25">
      <c r="A148" s="4" t="s">
        <v>766</v>
      </c>
      <c r="B148" s="4" t="s">
        <v>26</v>
      </c>
      <c r="C148" s="4" t="s">
        <v>27</v>
      </c>
      <c r="D148" s="4" t="s">
        <v>671</v>
      </c>
      <c r="E148" s="4" t="s">
        <v>672</v>
      </c>
      <c r="F148" s="6">
        <v>44933</v>
      </c>
      <c r="G148" s="6">
        <v>44934</v>
      </c>
      <c r="H148" s="4">
        <v>1</v>
      </c>
      <c r="I148" s="4">
        <v>1</v>
      </c>
      <c r="J148" s="4">
        <v>1</v>
      </c>
      <c r="K148" s="4" t="s">
        <v>30</v>
      </c>
      <c r="L148" s="4">
        <v>380</v>
      </c>
      <c r="M148" s="4">
        <v>380</v>
      </c>
      <c r="N148" s="4" t="s">
        <v>767</v>
      </c>
      <c r="O148" s="4" t="s">
        <v>32</v>
      </c>
      <c r="P148" s="4" t="s">
        <v>33</v>
      </c>
      <c r="Q148" s="4">
        <v>0</v>
      </c>
      <c r="R148" s="7">
        <v>44932</v>
      </c>
      <c r="S148" s="6">
        <v>44937</v>
      </c>
      <c r="T148" s="4" t="s">
        <v>34</v>
      </c>
      <c r="U148" s="4">
        <v>380</v>
      </c>
      <c r="V148" s="4">
        <v>0</v>
      </c>
      <c r="W148" s="4">
        <v>0</v>
      </c>
      <c r="X148" s="4" t="s">
        <v>768</v>
      </c>
      <c r="Y148" s="4" t="s">
        <v>769</v>
      </c>
    </row>
    <row r="149" s="4" customFormat="1" spans="1:25">
      <c r="A149" s="4" t="s">
        <v>770</v>
      </c>
      <c r="B149" s="4" t="s">
        <v>26</v>
      </c>
      <c r="C149" s="4" t="s">
        <v>27</v>
      </c>
      <c r="D149" s="4" t="s">
        <v>771</v>
      </c>
      <c r="E149" s="4" t="s">
        <v>772</v>
      </c>
      <c r="F149" s="6">
        <v>44932</v>
      </c>
      <c r="G149" s="6">
        <v>44934</v>
      </c>
      <c r="H149" s="4">
        <v>1</v>
      </c>
      <c r="I149" s="4">
        <v>2</v>
      </c>
      <c r="J149" s="4">
        <v>2</v>
      </c>
      <c r="K149" s="4" t="s">
        <v>30</v>
      </c>
      <c r="L149" s="4">
        <v>2024</v>
      </c>
      <c r="M149" s="4">
        <v>2024</v>
      </c>
      <c r="N149" s="4" t="s">
        <v>773</v>
      </c>
      <c r="O149" s="4" t="s">
        <v>32</v>
      </c>
      <c r="P149" s="4" t="s">
        <v>33</v>
      </c>
      <c r="Q149" s="4">
        <v>0</v>
      </c>
      <c r="R149" s="7">
        <v>44932</v>
      </c>
      <c r="S149" s="6">
        <v>44937</v>
      </c>
      <c r="T149" s="4" t="s">
        <v>34</v>
      </c>
      <c r="U149" s="4">
        <v>2024</v>
      </c>
      <c r="V149" s="4">
        <v>0</v>
      </c>
      <c r="W149" s="4">
        <v>0</v>
      </c>
      <c r="X149" s="4" t="s">
        <v>774</v>
      </c>
      <c r="Y149" s="4" t="s">
        <v>775</v>
      </c>
    </row>
    <row r="150" s="4" customFormat="1" spans="1:25">
      <c r="A150" s="4" t="s">
        <v>776</v>
      </c>
      <c r="B150" s="4" t="s">
        <v>26</v>
      </c>
      <c r="C150" s="4" t="s">
        <v>27</v>
      </c>
      <c r="D150" s="4" t="s">
        <v>777</v>
      </c>
      <c r="E150" s="4" t="s">
        <v>778</v>
      </c>
      <c r="F150" s="6">
        <v>44933</v>
      </c>
      <c r="G150" s="6">
        <v>44934</v>
      </c>
      <c r="H150" s="4">
        <v>1</v>
      </c>
      <c r="I150" s="4">
        <v>1</v>
      </c>
      <c r="J150" s="4">
        <v>1</v>
      </c>
      <c r="K150" s="4" t="s">
        <v>30</v>
      </c>
      <c r="L150" s="4">
        <v>140</v>
      </c>
      <c r="M150" s="4">
        <v>140</v>
      </c>
      <c r="N150" s="4" t="s">
        <v>779</v>
      </c>
      <c r="O150" s="4" t="s">
        <v>32</v>
      </c>
      <c r="P150" s="4" t="s">
        <v>33</v>
      </c>
      <c r="Q150" s="4">
        <v>0</v>
      </c>
      <c r="R150" s="7">
        <v>44932</v>
      </c>
      <c r="S150" s="6">
        <v>44937</v>
      </c>
      <c r="T150" s="4" t="s">
        <v>34</v>
      </c>
      <c r="U150" s="4">
        <v>140</v>
      </c>
      <c r="V150" s="4">
        <v>0</v>
      </c>
      <c r="W150" s="4">
        <v>0</v>
      </c>
      <c r="X150" s="4" t="s">
        <v>780</v>
      </c>
      <c r="Y150" s="4" t="s">
        <v>35</v>
      </c>
    </row>
    <row r="151" s="4" customFormat="1" spans="1:25">
      <c r="A151" s="4" t="s">
        <v>781</v>
      </c>
      <c r="B151" s="4" t="s">
        <v>26</v>
      </c>
      <c r="C151" s="4" t="s">
        <v>27</v>
      </c>
      <c r="D151" s="4" t="s">
        <v>771</v>
      </c>
      <c r="E151" s="4" t="s">
        <v>782</v>
      </c>
      <c r="F151" s="6">
        <v>44932</v>
      </c>
      <c r="G151" s="6">
        <v>44934</v>
      </c>
      <c r="H151" s="4">
        <v>1</v>
      </c>
      <c r="I151" s="4">
        <v>2</v>
      </c>
      <c r="J151" s="4">
        <v>2</v>
      </c>
      <c r="K151" s="4" t="s">
        <v>30</v>
      </c>
      <c r="L151" s="4">
        <v>2142</v>
      </c>
      <c r="M151" s="4">
        <v>2142</v>
      </c>
      <c r="N151" s="4" t="s">
        <v>773</v>
      </c>
      <c r="O151" s="4" t="s">
        <v>32</v>
      </c>
      <c r="P151" s="4" t="s">
        <v>33</v>
      </c>
      <c r="Q151" s="4">
        <v>0</v>
      </c>
      <c r="R151" s="7">
        <v>44932</v>
      </c>
      <c r="S151" s="6">
        <v>44937</v>
      </c>
      <c r="T151" s="4" t="s">
        <v>34</v>
      </c>
      <c r="U151" s="4">
        <v>2142</v>
      </c>
      <c r="V151" s="4">
        <v>0</v>
      </c>
      <c r="W151" s="4">
        <v>0</v>
      </c>
      <c r="X151" s="4" t="s">
        <v>783</v>
      </c>
      <c r="Y151" s="4" t="s">
        <v>784</v>
      </c>
    </row>
    <row r="152" s="4" customFormat="1" spans="1:25">
      <c r="A152" s="4" t="s">
        <v>785</v>
      </c>
      <c r="B152" s="4" t="s">
        <v>26</v>
      </c>
      <c r="C152" s="4" t="s">
        <v>27</v>
      </c>
      <c r="D152" s="4" t="s">
        <v>786</v>
      </c>
      <c r="E152" s="4" t="s">
        <v>149</v>
      </c>
      <c r="F152" s="6">
        <v>44933</v>
      </c>
      <c r="G152" s="6">
        <v>44934</v>
      </c>
      <c r="H152" s="4">
        <v>1</v>
      </c>
      <c r="I152" s="4">
        <v>1</v>
      </c>
      <c r="J152" s="4">
        <v>1</v>
      </c>
      <c r="K152" s="4" t="s">
        <v>30</v>
      </c>
      <c r="L152" s="4">
        <v>98</v>
      </c>
      <c r="M152" s="4">
        <v>98</v>
      </c>
      <c r="N152" s="4" t="s">
        <v>787</v>
      </c>
      <c r="O152" s="4" t="s">
        <v>32</v>
      </c>
      <c r="P152" s="4" t="s">
        <v>33</v>
      </c>
      <c r="Q152" s="4">
        <v>0</v>
      </c>
      <c r="R152" s="7">
        <v>44932</v>
      </c>
      <c r="S152" s="6">
        <v>44937</v>
      </c>
      <c r="T152" s="4" t="s">
        <v>34</v>
      </c>
      <c r="U152" s="4">
        <v>98</v>
      </c>
      <c r="V152" s="4">
        <v>0</v>
      </c>
      <c r="W152" s="4">
        <v>0</v>
      </c>
      <c r="X152" s="4" t="s">
        <v>788</v>
      </c>
      <c r="Y152" s="4" t="s">
        <v>35</v>
      </c>
    </row>
    <row r="153" s="4" customFormat="1" spans="1:25">
      <c r="A153" s="4" t="s">
        <v>789</v>
      </c>
      <c r="B153" s="4" t="s">
        <v>26</v>
      </c>
      <c r="C153" s="4" t="s">
        <v>27</v>
      </c>
      <c r="D153" s="4" t="s">
        <v>790</v>
      </c>
      <c r="E153" s="4" t="s">
        <v>791</v>
      </c>
      <c r="F153" s="6">
        <v>44933</v>
      </c>
      <c r="G153" s="6">
        <v>44934</v>
      </c>
      <c r="H153" s="4">
        <v>1</v>
      </c>
      <c r="I153" s="4">
        <v>1</v>
      </c>
      <c r="J153" s="4">
        <v>1</v>
      </c>
      <c r="K153" s="4" t="s">
        <v>30</v>
      </c>
      <c r="L153" s="4">
        <v>711</v>
      </c>
      <c r="M153" s="4">
        <v>711</v>
      </c>
      <c r="N153" s="4" t="s">
        <v>792</v>
      </c>
      <c r="O153" s="4" t="s">
        <v>32</v>
      </c>
      <c r="P153" s="4" t="s">
        <v>33</v>
      </c>
      <c r="Q153" s="4">
        <v>0</v>
      </c>
      <c r="R153" s="7">
        <v>44932</v>
      </c>
      <c r="S153" s="6">
        <v>44937</v>
      </c>
      <c r="T153" s="4" t="s">
        <v>34</v>
      </c>
      <c r="U153" s="4">
        <v>711</v>
      </c>
      <c r="V153" s="4">
        <v>0</v>
      </c>
      <c r="W153" s="4">
        <v>0</v>
      </c>
      <c r="X153" s="4" t="s">
        <v>793</v>
      </c>
      <c r="Y153" s="4" t="s">
        <v>794</v>
      </c>
    </row>
    <row r="154" s="4" customFormat="1" spans="1:25">
      <c r="A154" s="4" t="s">
        <v>795</v>
      </c>
      <c r="B154" s="4" t="s">
        <v>26</v>
      </c>
      <c r="C154" s="4" t="s">
        <v>27</v>
      </c>
      <c r="D154" s="4" t="s">
        <v>796</v>
      </c>
      <c r="E154" s="4" t="s">
        <v>39</v>
      </c>
      <c r="F154" s="6">
        <v>44933</v>
      </c>
      <c r="G154" s="6">
        <v>44934</v>
      </c>
      <c r="H154" s="4">
        <v>1</v>
      </c>
      <c r="I154" s="4">
        <v>1</v>
      </c>
      <c r="J154" s="4">
        <v>1</v>
      </c>
      <c r="K154" s="4" t="s">
        <v>30</v>
      </c>
      <c r="L154" s="4">
        <v>313</v>
      </c>
      <c r="M154" s="4">
        <v>313</v>
      </c>
      <c r="N154" s="4" t="s">
        <v>797</v>
      </c>
      <c r="O154" s="4" t="s">
        <v>32</v>
      </c>
      <c r="P154" s="4" t="s">
        <v>33</v>
      </c>
      <c r="Q154" s="4">
        <v>0</v>
      </c>
      <c r="R154" s="7">
        <v>44932</v>
      </c>
      <c r="S154" s="6">
        <v>44937</v>
      </c>
      <c r="T154" s="4" t="s">
        <v>34</v>
      </c>
      <c r="U154" s="4">
        <v>313</v>
      </c>
      <c r="V154" s="4">
        <v>0</v>
      </c>
      <c r="W154" s="4">
        <v>0</v>
      </c>
      <c r="X154" s="4" t="s">
        <v>798</v>
      </c>
      <c r="Y154" s="4" t="s">
        <v>799</v>
      </c>
    </row>
    <row r="155" s="4" customFormat="1" spans="1:25">
      <c r="A155" s="4" t="s">
        <v>800</v>
      </c>
      <c r="B155" s="4" t="s">
        <v>26</v>
      </c>
      <c r="C155" s="4" t="s">
        <v>27</v>
      </c>
      <c r="D155" s="4" t="s">
        <v>801</v>
      </c>
      <c r="E155" s="4" t="s">
        <v>802</v>
      </c>
      <c r="F155" s="6">
        <v>44932</v>
      </c>
      <c r="G155" s="6">
        <v>44934</v>
      </c>
      <c r="H155" s="4">
        <v>1</v>
      </c>
      <c r="I155" s="4">
        <v>2</v>
      </c>
      <c r="J155" s="4">
        <v>2</v>
      </c>
      <c r="K155" s="4" t="s">
        <v>30</v>
      </c>
      <c r="L155" s="4">
        <v>220</v>
      </c>
      <c r="M155" s="4">
        <v>220</v>
      </c>
      <c r="N155" s="4" t="s">
        <v>803</v>
      </c>
      <c r="O155" s="4" t="s">
        <v>32</v>
      </c>
      <c r="P155" s="4" t="s">
        <v>33</v>
      </c>
      <c r="Q155" s="4">
        <v>0</v>
      </c>
      <c r="R155" s="7">
        <v>44932</v>
      </c>
      <c r="S155" s="6">
        <v>44937</v>
      </c>
      <c r="T155" s="4" t="s">
        <v>34</v>
      </c>
      <c r="U155" s="4">
        <v>220</v>
      </c>
      <c r="V155" s="4">
        <v>0</v>
      </c>
      <c r="W155" s="4">
        <v>0</v>
      </c>
      <c r="X155" s="4" t="s">
        <v>804</v>
      </c>
      <c r="Y155" s="4" t="s">
        <v>35</v>
      </c>
    </row>
    <row r="156" s="4" customFormat="1" spans="1:25">
      <c r="A156" s="4" t="s">
        <v>805</v>
      </c>
      <c r="B156" s="4" t="s">
        <v>26</v>
      </c>
      <c r="C156" s="4" t="s">
        <v>27</v>
      </c>
      <c r="D156" s="4" t="s">
        <v>806</v>
      </c>
      <c r="E156" s="4" t="s">
        <v>807</v>
      </c>
      <c r="F156" s="6">
        <v>44933</v>
      </c>
      <c r="G156" s="6">
        <v>44934</v>
      </c>
      <c r="H156" s="4">
        <v>1</v>
      </c>
      <c r="I156" s="4">
        <v>1</v>
      </c>
      <c r="J156" s="4">
        <v>1</v>
      </c>
      <c r="K156" s="4" t="s">
        <v>30</v>
      </c>
      <c r="L156" s="4">
        <v>127</v>
      </c>
      <c r="M156" s="4">
        <v>127</v>
      </c>
      <c r="N156" s="4" t="s">
        <v>808</v>
      </c>
      <c r="O156" s="4" t="s">
        <v>32</v>
      </c>
      <c r="P156" s="4" t="s">
        <v>33</v>
      </c>
      <c r="Q156" s="4">
        <v>0</v>
      </c>
      <c r="R156" s="7">
        <v>44932</v>
      </c>
      <c r="S156" s="6">
        <v>44937</v>
      </c>
      <c r="T156" s="4" t="s">
        <v>34</v>
      </c>
      <c r="U156" s="4">
        <v>127</v>
      </c>
      <c r="V156" s="4">
        <v>0</v>
      </c>
      <c r="W156" s="4">
        <v>0</v>
      </c>
      <c r="X156" s="4" t="s">
        <v>809</v>
      </c>
      <c r="Y156" s="4" t="s">
        <v>35</v>
      </c>
    </row>
    <row r="157" s="4" customFormat="1" spans="1:25">
      <c r="A157" s="4" t="s">
        <v>810</v>
      </c>
      <c r="B157" s="4" t="s">
        <v>26</v>
      </c>
      <c r="C157" s="4" t="s">
        <v>27</v>
      </c>
      <c r="D157" s="4" t="s">
        <v>811</v>
      </c>
      <c r="E157" s="4" t="s">
        <v>507</v>
      </c>
      <c r="F157" s="6">
        <v>44933</v>
      </c>
      <c r="G157" s="6">
        <v>44934</v>
      </c>
      <c r="H157" s="4">
        <v>1</v>
      </c>
      <c r="I157" s="4">
        <v>1</v>
      </c>
      <c r="J157" s="4">
        <v>1</v>
      </c>
      <c r="K157" s="4" t="s">
        <v>30</v>
      </c>
      <c r="L157" s="4">
        <v>284</v>
      </c>
      <c r="M157" s="4">
        <v>284</v>
      </c>
      <c r="N157" s="4" t="s">
        <v>812</v>
      </c>
      <c r="O157" s="4" t="s">
        <v>32</v>
      </c>
      <c r="P157" s="4" t="s">
        <v>33</v>
      </c>
      <c r="Q157" s="4">
        <v>0</v>
      </c>
      <c r="R157" s="7">
        <v>44932</v>
      </c>
      <c r="S157" s="6">
        <v>44937</v>
      </c>
      <c r="T157" s="4" t="s">
        <v>34</v>
      </c>
      <c r="U157" s="4">
        <v>284</v>
      </c>
      <c r="V157" s="4">
        <v>0</v>
      </c>
      <c r="W157" s="4">
        <v>0</v>
      </c>
      <c r="X157" s="4" t="s">
        <v>813</v>
      </c>
      <c r="Y157" s="4" t="s">
        <v>814</v>
      </c>
    </row>
    <row r="158" s="4" customFormat="1" spans="1:25">
      <c r="A158" s="4" t="s">
        <v>815</v>
      </c>
      <c r="B158" s="4" t="s">
        <v>26</v>
      </c>
      <c r="C158" s="4" t="s">
        <v>27</v>
      </c>
      <c r="D158" s="4" t="s">
        <v>816</v>
      </c>
      <c r="E158" s="4" t="s">
        <v>817</v>
      </c>
      <c r="F158" s="6">
        <v>44933</v>
      </c>
      <c r="G158" s="6">
        <v>44934</v>
      </c>
      <c r="H158" s="4">
        <v>1</v>
      </c>
      <c r="I158" s="4">
        <v>1</v>
      </c>
      <c r="J158" s="4">
        <v>1</v>
      </c>
      <c r="K158" s="4" t="s">
        <v>30</v>
      </c>
      <c r="L158" s="4">
        <v>727</v>
      </c>
      <c r="M158" s="4">
        <v>727</v>
      </c>
      <c r="N158" s="4" t="s">
        <v>818</v>
      </c>
      <c r="O158" s="4" t="s">
        <v>32</v>
      </c>
      <c r="P158" s="4" t="s">
        <v>33</v>
      </c>
      <c r="Q158" s="4">
        <v>0</v>
      </c>
      <c r="R158" s="7">
        <v>44932</v>
      </c>
      <c r="S158" s="6">
        <v>44937</v>
      </c>
      <c r="T158" s="4" t="s">
        <v>34</v>
      </c>
      <c r="U158" s="4">
        <v>727</v>
      </c>
      <c r="V158" s="4">
        <v>0</v>
      </c>
      <c r="W158" s="4">
        <v>0</v>
      </c>
      <c r="X158" s="4" t="s">
        <v>819</v>
      </c>
      <c r="Y158" s="4" t="s">
        <v>35</v>
      </c>
    </row>
    <row r="159" s="4" customFormat="1" spans="1:25">
      <c r="A159" s="4" t="s">
        <v>820</v>
      </c>
      <c r="B159" s="4" t="s">
        <v>26</v>
      </c>
      <c r="C159" s="4" t="s">
        <v>27</v>
      </c>
      <c r="D159" s="4" t="s">
        <v>821</v>
      </c>
      <c r="E159" s="4" t="s">
        <v>822</v>
      </c>
      <c r="F159" s="6">
        <v>44933</v>
      </c>
      <c r="G159" s="6">
        <v>44934</v>
      </c>
      <c r="H159" s="4">
        <v>1</v>
      </c>
      <c r="I159" s="4">
        <v>1</v>
      </c>
      <c r="J159" s="4">
        <v>1</v>
      </c>
      <c r="K159" s="4" t="s">
        <v>30</v>
      </c>
      <c r="L159" s="4">
        <v>184</v>
      </c>
      <c r="M159" s="4">
        <v>184</v>
      </c>
      <c r="N159" s="4" t="s">
        <v>823</v>
      </c>
      <c r="O159" s="4" t="s">
        <v>32</v>
      </c>
      <c r="P159" s="4" t="s">
        <v>33</v>
      </c>
      <c r="Q159" s="4">
        <v>0</v>
      </c>
      <c r="R159" s="7">
        <v>44932</v>
      </c>
      <c r="S159" s="6">
        <v>44937</v>
      </c>
      <c r="T159" s="4" t="s">
        <v>34</v>
      </c>
      <c r="U159" s="4">
        <v>184</v>
      </c>
      <c r="V159" s="4">
        <v>0</v>
      </c>
      <c r="W159" s="4">
        <v>0</v>
      </c>
      <c r="X159" s="4" t="s">
        <v>824</v>
      </c>
      <c r="Y159" s="4" t="s">
        <v>825</v>
      </c>
    </row>
    <row r="160" s="4" customFormat="1" spans="1:25">
      <c r="A160" s="4" t="s">
        <v>826</v>
      </c>
      <c r="B160" s="4" t="s">
        <v>26</v>
      </c>
      <c r="C160" s="4" t="s">
        <v>27</v>
      </c>
      <c r="D160" s="4" t="s">
        <v>827</v>
      </c>
      <c r="E160" s="4" t="s">
        <v>828</v>
      </c>
      <c r="F160" s="6">
        <v>44933</v>
      </c>
      <c r="G160" s="6">
        <v>44934</v>
      </c>
      <c r="H160" s="4">
        <v>1</v>
      </c>
      <c r="I160" s="4">
        <v>1</v>
      </c>
      <c r="J160" s="4">
        <v>1</v>
      </c>
      <c r="K160" s="4" t="s">
        <v>30</v>
      </c>
      <c r="L160" s="4">
        <v>166</v>
      </c>
      <c r="M160" s="4">
        <v>166</v>
      </c>
      <c r="N160" s="4" t="s">
        <v>829</v>
      </c>
      <c r="O160" s="4" t="s">
        <v>32</v>
      </c>
      <c r="P160" s="4" t="s">
        <v>33</v>
      </c>
      <c r="Q160" s="4">
        <v>0</v>
      </c>
      <c r="R160" s="7">
        <v>44933</v>
      </c>
      <c r="S160" s="6">
        <v>44937</v>
      </c>
      <c r="T160" s="4" t="s">
        <v>34</v>
      </c>
      <c r="U160" s="4">
        <v>166</v>
      </c>
      <c r="V160" s="4">
        <v>0</v>
      </c>
      <c r="W160" s="4">
        <v>0</v>
      </c>
      <c r="X160" s="4" t="s">
        <v>830</v>
      </c>
      <c r="Y160" s="4" t="s">
        <v>831</v>
      </c>
    </row>
    <row r="161" s="4" customFormat="1" spans="1:25">
      <c r="A161" s="4" t="s">
        <v>832</v>
      </c>
      <c r="B161" s="4" t="s">
        <v>26</v>
      </c>
      <c r="C161" s="4" t="s">
        <v>27</v>
      </c>
      <c r="D161" s="4" t="s">
        <v>833</v>
      </c>
      <c r="E161" s="4" t="s">
        <v>834</v>
      </c>
      <c r="F161" s="6">
        <v>44933</v>
      </c>
      <c r="G161" s="6">
        <v>44934</v>
      </c>
      <c r="H161" s="4">
        <v>1</v>
      </c>
      <c r="I161" s="4">
        <v>1</v>
      </c>
      <c r="J161" s="4">
        <v>1</v>
      </c>
      <c r="K161" s="4" t="s">
        <v>30</v>
      </c>
      <c r="L161" s="4">
        <v>649</v>
      </c>
      <c r="M161" s="4">
        <v>649</v>
      </c>
      <c r="N161" s="4" t="s">
        <v>835</v>
      </c>
      <c r="O161" s="4" t="s">
        <v>32</v>
      </c>
      <c r="P161" s="4" t="s">
        <v>33</v>
      </c>
      <c r="Q161" s="4">
        <v>0</v>
      </c>
      <c r="R161" s="7">
        <v>44933</v>
      </c>
      <c r="S161" s="6">
        <v>44937</v>
      </c>
      <c r="T161" s="4" t="s">
        <v>34</v>
      </c>
      <c r="U161" s="4">
        <v>649</v>
      </c>
      <c r="V161" s="4">
        <v>0</v>
      </c>
      <c r="W161" s="4">
        <v>0</v>
      </c>
      <c r="X161" s="4" t="s">
        <v>836</v>
      </c>
      <c r="Y161" s="4" t="s">
        <v>35</v>
      </c>
    </row>
    <row r="162" s="4" customFormat="1" spans="1:25">
      <c r="A162" s="4" t="s">
        <v>837</v>
      </c>
      <c r="B162" s="4" t="s">
        <v>26</v>
      </c>
      <c r="C162" s="4" t="s">
        <v>27</v>
      </c>
      <c r="D162" s="4" t="s">
        <v>838</v>
      </c>
      <c r="E162" s="4" t="s">
        <v>839</v>
      </c>
      <c r="F162" s="6">
        <v>44933</v>
      </c>
      <c r="G162" s="6">
        <v>44934</v>
      </c>
      <c r="H162" s="4">
        <v>1</v>
      </c>
      <c r="I162" s="4">
        <v>1</v>
      </c>
      <c r="J162" s="4">
        <v>1</v>
      </c>
      <c r="K162" s="4" t="s">
        <v>30</v>
      </c>
      <c r="L162" s="4">
        <v>230</v>
      </c>
      <c r="M162" s="4">
        <v>230</v>
      </c>
      <c r="N162" s="4" t="s">
        <v>840</v>
      </c>
      <c r="O162" s="4" t="s">
        <v>32</v>
      </c>
      <c r="P162" s="4" t="s">
        <v>33</v>
      </c>
      <c r="Q162" s="4">
        <v>0</v>
      </c>
      <c r="R162" s="7">
        <v>44933</v>
      </c>
      <c r="S162" s="6">
        <v>44937</v>
      </c>
      <c r="T162" s="4" t="s">
        <v>34</v>
      </c>
      <c r="U162" s="4">
        <v>230</v>
      </c>
      <c r="V162" s="4">
        <v>0</v>
      </c>
      <c r="W162" s="4">
        <v>0</v>
      </c>
      <c r="X162" s="4" t="s">
        <v>841</v>
      </c>
      <c r="Y162" s="4" t="s">
        <v>842</v>
      </c>
    </row>
    <row r="163" s="4" customFormat="1" spans="1:25">
      <c r="A163" s="4" t="s">
        <v>843</v>
      </c>
      <c r="B163" s="4" t="s">
        <v>26</v>
      </c>
      <c r="C163" s="4" t="s">
        <v>27</v>
      </c>
      <c r="D163" s="4" t="s">
        <v>671</v>
      </c>
      <c r="E163" s="4" t="s">
        <v>672</v>
      </c>
      <c r="F163" s="6">
        <v>44933</v>
      </c>
      <c r="G163" s="6">
        <v>44934</v>
      </c>
      <c r="H163" s="4">
        <v>1</v>
      </c>
      <c r="I163" s="4">
        <v>1</v>
      </c>
      <c r="J163" s="4">
        <v>1</v>
      </c>
      <c r="K163" s="4" t="s">
        <v>30</v>
      </c>
      <c r="L163" s="4">
        <v>380</v>
      </c>
      <c r="M163" s="4">
        <v>380</v>
      </c>
      <c r="N163" s="4" t="s">
        <v>844</v>
      </c>
      <c r="O163" s="4" t="s">
        <v>32</v>
      </c>
      <c r="P163" s="4" t="s">
        <v>33</v>
      </c>
      <c r="Q163" s="4">
        <v>0</v>
      </c>
      <c r="R163" s="7">
        <v>44933</v>
      </c>
      <c r="S163" s="6">
        <v>44937</v>
      </c>
      <c r="T163" s="4" t="s">
        <v>34</v>
      </c>
      <c r="U163" s="4">
        <v>380</v>
      </c>
      <c r="V163" s="4">
        <v>0</v>
      </c>
      <c r="W163" s="4">
        <v>0</v>
      </c>
      <c r="X163" s="4" t="s">
        <v>845</v>
      </c>
      <c r="Y163" s="4" t="s">
        <v>846</v>
      </c>
    </row>
    <row r="164" s="4" customFormat="1" spans="1:25">
      <c r="A164" s="4" t="s">
        <v>847</v>
      </c>
      <c r="B164" s="4" t="s">
        <v>26</v>
      </c>
      <c r="C164" s="4" t="s">
        <v>27</v>
      </c>
      <c r="D164" s="4" t="s">
        <v>686</v>
      </c>
      <c r="E164" s="4" t="s">
        <v>687</v>
      </c>
      <c r="F164" s="6">
        <v>44933</v>
      </c>
      <c r="G164" s="6">
        <v>44934</v>
      </c>
      <c r="H164" s="4">
        <v>1</v>
      </c>
      <c r="I164" s="4">
        <v>1</v>
      </c>
      <c r="J164" s="4">
        <v>1</v>
      </c>
      <c r="K164" s="4" t="s">
        <v>30</v>
      </c>
      <c r="L164" s="4">
        <v>176</v>
      </c>
      <c r="M164" s="4">
        <v>176</v>
      </c>
      <c r="N164" s="4" t="s">
        <v>848</v>
      </c>
      <c r="O164" s="4" t="s">
        <v>32</v>
      </c>
      <c r="P164" s="4" t="s">
        <v>33</v>
      </c>
      <c r="Q164" s="4">
        <v>0</v>
      </c>
      <c r="R164" s="7">
        <v>44933</v>
      </c>
      <c r="S164" s="6">
        <v>44937</v>
      </c>
      <c r="T164" s="4" t="s">
        <v>34</v>
      </c>
      <c r="U164" s="4">
        <v>176</v>
      </c>
      <c r="V164" s="4">
        <v>0</v>
      </c>
      <c r="W164" s="4">
        <v>0</v>
      </c>
      <c r="X164" s="4" t="s">
        <v>849</v>
      </c>
      <c r="Y164" s="4" t="s">
        <v>35</v>
      </c>
    </row>
    <row r="165" s="4" customFormat="1" spans="1:25">
      <c r="A165" s="4" t="s">
        <v>850</v>
      </c>
      <c r="B165" s="4" t="s">
        <v>26</v>
      </c>
      <c r="C165" s="4" t="s">
        <v>27</v>
      </c>
      <c r="D165" s="4" t="s">
        <v>629</v>
      </c>
      <c r="E165" s="4" t="s">
        <v>364</v>
      </c>
      <c r="F165" s="6">
        <v>44933</v>
      </c>
      <c r="G165" s="6">
        <v>44934</v>
      </c>
      <c r="H165" s="4">
        <v>1</v>
      </c>
      <c r="I165" s="4">
        <v>1</v>
      </c>
      <c r="J165" s="4">
        <v>1</v>
      </c>
      <c r="K165" s="4" t="s">
        <v>30</v>
      </c>
      <c r="L165" s="4">
        <v>303</v>
      </c>
      <c r="M165" s="4">
        <v>303</v>
      </c>
      <c r="N165" s="4" t="s">
        <v>851</v>
      </c>
      <c r="O165" s="4" t="s">
        <v>32</v>
      </c>
      <c r="P165" s="4" t="s">
        <v>33</v>
      </c>
      <c r="Q165" s="4">
        <v>0</v>
      </c>
      <c r="R165" s="7">
        <v>44933</v>
      </c>
      <c r="S165" s="6">
        <v>44937</v>
      </c>
      <c r="T165" s="4" t="s">
        <v>34</v>
      </c>
      <c r="U165" s="4">
        <v>303</v>
      </c>
      <c r="V165" s="4">
        <v>0</v>
      </c>
      <c r="W165" s="4">
        <v>0</v>
      </c>
      <c r="X165" s="4" t="s">
        <v>852</v>
      </c>
      <c r="Y165" s="4" t="s">
        <v>853</v>
      </c>
    </row>
    <row r="166" s="4" customFormat="1" spans="1:25">
      <c r="A166" s="4" t="s">
        <v>854</v>
      </c>
      <c r="B166" s="4" t="s">
        <v>26</v>
      </c>
      <c r="C166" s="4" t="s">
        <v>27</v>
      </c>
      <c r="D166" s="4" t="s">
        <v>855</v>
      </c>
      <c r="E166" s="4" t="s">
        <v>352</v>
      </c>
      <c r="F166" s="6">
        <v>44933</v>
      </c>
      <c r="G166" s="6">
        <v>44934</v>
      </c>
      <c r="H166" s="4">
        <v>1</v>
      </c>
      <c r="I166" s="4">
        <v>1</v>
      </c>
      <c r="J166" s="4">
        <v>1</v>
      </c>
      <c r="K166" s="4" t="s">
        <v>30</v>
      </c>
      <c r="L166" s="4">
        <v>546</v>
      </c>
      <c r="M166" s="4">
        <v>546</v>
      </c>
      <c r="N166" s="4" t="s">
        <v>856</v>
      </c>
      <c r="O166" s="4" t="s">
        <v>32</v>
      </c>
      <c r="P166" s="4" t="s">
        <v>33</v>
      </c>
      <c r="Q166" s="4">
        <v>0</v>
      </c>
      <c r="R166" s="7">
        <v>44933</v>
      </c>
      <c r="S166" s="6">
        <v>44937</v>
      </c>
      <c r="T166" s="4" t="s">
        <v>34</v>
      </c>
      <c r="U166" s="4">
        <v>546</v>
      </c>
      <c r="V166" s="4">
        <v>0</v>
      </c>
      <c r="W166" s="4">
        <v>0</v>
      </c>
      <c r="X166" s="4" t="s">
        <v>857</v>
      </c>
      <c r="Y166" s="4" t="s">
        <v>858</v>
      </c>
    </row>
    <row r="167" s="4" customFormat="1" spans="1:25">
      <c r="A167" s="4" t="s">
        <v>859</v>
      </c>
      <c r="B167" s="4" t="s">
        <v>26</v>
      </c>
      <c r="C167" s="4" t="s">
        <v>27</v>
      </c>
      <c r="D167" s="4" t="s">
        <v>860</v>
      </c>
      <c r="E167" s="4" t="s">
        <v>533</v>
      </c>
      <c r="F167" s="6">
        <v>44933</v>
      </c>
      <c r="G167" s="6">
        <v>44934</v>
      </c>
      <c r="H167" s="4">
        <v>1</v>
      </c>
      <c r="I167" s="4">
        <v>1</v>
      </c>
      <c r="J167" s="4">
        <v>1</v>
      </c>
      <c r="K167" s="4" t="s">
        <v>30</v>
      </c>
      <c r="L167" s="4">
        <v>571</v>
      </c>
      <c r="M167" s="4">
        <v>571</v>
      </c>
      <c r="N167" s="4" t="s">
        <v>861</v>
      </c>
      <c r="O167" s="4" t="s">
        <v>32</v>
      </c>
      <c r="P167" s="4" t="s">
        <v>33</v>
      </c>
      <c r="Q167" s="4">
        <v>0</v>
      </c>
      <c r="R167" s="7">
        <v>44933</v>
      </c>
      <c r="S167" s="6">
        <v>44937</v>
      </c>
      <c r="T167" s="4" t="s">
        <v>34</v>
      </c>
      <c r="U167" s="4">
        <v>571</v>
      </c>
      <c r="V167" s="4">
        <v>0</v>
      </c>
      <c r="W167" s="4">
        <v>0</v>
      </c>
      <c r="X167" s="4" t="s">
        <v>862</v>
      </c>
      <c r="Y167" s="4" t="s">
        <v>863</v>
      </c>
    </row>
    <row r="168" s="4" customFormat="1" spans="1:25">
      <c r="A168" s="4" t="s">
        <v>864</v>
      </c>
      <c r="B168" s="4" t="s">
        <v>26</v>
      </c>
      <c r="C168" s="4" t="s">
        <v>27</v>
      </c>
      <c r="D168" s="4" t="s">
        <v>865</v>
      </c>
      <c r="E168" s="4" t="s">
        <v>866</v>
      </c>
      <c r="F168" s="6">
        <v>44933</v>
      </c>
      <c r="G168" s="6">
        <v>44934</v>
      </c>
      <c r="H168" s="4">
        <v>1</v>
      </c>
      <c r="I168" s="4">
        <v>1</v>
      </c>
      <c r="J168" s="4">
        <v>1</v>
      </c>
      <c r="K168" s="4" t="s">
        <v>30</v>
      </c>
      <c r="L168" s="4">
        <v>78</v>
      </c>
      <c r="M168" s="4">
        <v>78</v>
      </c>
      <c r="N168" s="4" t="s">
        <v>867</v>
      </c>
      <c r="O168" s="4" t="s">
        <v>32</v>
      </c>
      <c r="P168" s="4" t="s">
        <v>33</v>
      </c>
      <c r="Q168" s="4">
        <v>0</v>
      </c>
      <c r="R168" s="7">
        <v>44933</v>
      </c>
      <c r="S168" s="6">
        <v>44937</v>
      </c>
      <c r="T168" s="4" t="s">
        <v>34</v>
      </c>
      <c r="U168" s="4">
        <v>78</v>
      </c>
      <c r="V168" s="4">
        <v>0</v>
      </c>
      <c r="W168" s="4">
        <v>0</v>
      </c>
      <c r="X168" s="4" t="s">
        <v>868</v>
      </c>
      <c r="Y168" s="4" t="s">
        <v>35</v>
      </c>
    </row>
    <row r="169" s="4" customFormat="1" spans="1:25">
      <c r="A169" s="4" t="s">
        <v>869</v>
      </c>
      <c r="B169" s="4" t="s">
        <v>26</v>
      </c>
      <c r="C169" s="4" t="s">
        <v>27</v>
      </c>
      <c r="D169" s="4" t="s">
        <v>870</v>
      </c>
      <c r="E169" s="4" t="s">
        <v>871</v>
      </c>
      <c r="F169" s="6">
        <v>44933</v>
      </c>
      <c r="G169" s="6">
        <v>44934</v>
      </c>
      <c r="H169" s="4">
        <v>1</v>
      </c>
      <c r="I169" s="4">
        <v>1</v>
      </c>
      <c r="J169" s="4">
        <v>1</v>
      </c>
      <c r="K169" s="4" t="s">
        <v>30</v>
      </c>
      <c r="L169" s="4">
        <v>183</v>
      </c>
      <c r="M169" s="4">
        <v>183</v>
      </c>
      <c r="N169" s="4" t="s">
        <v>872</v>
      </c>
      <c r="O169" s="4" t="s">
        <v>32</v>
      </c>
      <c r="P169" s="4" t="s">
        <v>33</v>
      </c>
      <c r="Q169" s="4">
        <v>0</v>
      </c>
      <c r="R169" s="7">
        <v>44933</v>
      </c>
      <c r="S169" s="6">
        <v>44937</v>
      </c>
      <c r="T169" s="4" t="s">
        <v>34</v>
      </c>
      <c r="U169" s="4">
        <v>183</v>
      </c>
      <c r="V169" s="4">
        <v>0</v>
      </c>
      <c r="W169" s="4">
        <v>0</v>
      </c>
      <c r="X169" s="4" t="s">
        <v>873</v>
      </c>
      <c r="Y169" s="4" t="s">
        <v>35</v>
      </c>
    </row>
    <row r="170" s="4" customFormat="1" spans="1:25">
      <c r="A170" s="4" t="s">
        <v>874</v>
      </c>
      <c r="B170" s="4" t="s">
        <v>26</v>
      </c>
      <c r="C170" s="4" t="s">
        <v>27</v>
      </c>
      <c r="D170" s="4" t="s">
        <v>875</v>
      </c>
      <c r="E170" s="4" t="s">
        <v>876</v>
      </c>
      <c r="F170" s="6">
        <v>44933</v>
      </c>
      <c r="G170" s="6">
        <v>44934</v>
      </c>
      <c r="H170" s="4">
        <v>1</v>
      </c>
      <c r="I170" s="4">
        <v>1</v>
      </c>
      <c r="J170" s="4">
        <v>1</v>
      </c>
      <c r="K170" s="4" t="s">
        <v>30</v>
      </c>
      <c r="L170" s="4">
        <v>783</v>
      </c>
      <c r="M170" s="4">
        <v>783</v>
      </c>
      <c r="N170" s="4" t="s">
        <v>877</v>
      </c>
      <c r="O170" s="4" t="s">
        <v>32</v>
      </c>
      <c r="P170" s="4" t="s">
        <v>33</v>
      </c>
      <c r="Q170" s="4">
        <v>0</v>
      </c>
      <c r="R170" s="7">
        <v>44933</v>
      </c>
      <c r="S170" s="6">
        <v>44937</v>
      </c>
      <c r="T170" s="4" t="s">
        <v>34</v>
      </c>
      <c r="U170" s="4">
        <v>783</v>
      </c>
      <c r="V170" s="4">
        <v>0</v>
      </c>
      <c r="W170" s="4">
        <v>0</v>
      </c>
      <c r="X170" s="4" t="s">
        <v>878</v>
      </c>
      <c r="Y170" s="4" t="s">
        <v>35</v>
      </c>
    </row>
    <row r="171" s="4" customFormat="1" spans="1:25">
      <c r="A171" s="4" t="s">
        <v>874</v>
      </c>
      <c r="B171" s="4" t="s">
        <v>26</v>
      </c>
      <c r="C171" s="4" t="s">
        <v>51</v>
      </c>
      <c r="D171" s="4" t="s">
        <v>875</v>
      </c>
      <c r="E171" s="4" t="s">
        <v>876</v>
      </c>
      <c r="F171" s="6">
        <v>44933</v>
      </c>
      <c r="G171" s="6">
        <v>44934</v>
      </c>
      <c r="H171" s="4">
        <v>1</v>
      </c>
      <c r="I171" s="4">
        <v>1</v>
      </c>
      <c r="J171" s="4">
        <v>1</v>
      </c>
      <c r="K171" s="4" t="s">
        <v>30</v>
      </c>
      <c r="L171" s="4">
        <v>-783</v>
      </c>
      <c r="M171" s="4">
        <v>-783</v>
      </c>
      <c r="N171" s="4" t="s">
        <v>877</v>
      </c>
      <c r="O171" s="4" t="s">
        <v>32</v>
      </c>
      <c r="P171" s="4" t="s">
        <v>33</v>
      </c>
      <c r="Q171" s="4">
        <v>0</v>
      </c>
      <c r="R171" s="7">
        <v>44933</v>
      </c>
      <c r="S171" s="6">
        <v>44937</v>
      </c>
      <c r="T171" s="4" t="s">
        <v>34</v>
      </c>
      <c r="U171" s="4">
        <v>-783</v>
      </c>
      <c r="V171" s="4">
        <v>0</v>
      </c>
      <c r="W171" s="4">
        <v>0</v>
      </c>
      <c r="X171" s="4" t="s">
        <v>878</v>
      </c>
      <c r="Y171" s="4" t="s">
        <v>35</v>
      </c>
    </row>
    <row r="172" s="4" customFormat="1" spans="1:25">
      <c r="A172" s="4" t="s">
        <v>879</v>
      </c>
      <c r="B172" s="4" t="s">
        <v>26</v>
      </c>
      <c r="C172" s="4" t="s">
        <v>27</v>
      </c>
      <c r="D172" s="4" t="s">
        <v>880</v>
      </c>
      <c r="E172" s="4" t="s">
        <v>881</v>
      </c>
      <c r="F172" s="6">
        <v>44933</v>
      </c>
      <c r="G172" s="6">
        <v>44934</v>
      </c>
      <c r="H172" s="4">
        <v>1</v>
      </c>
      <c r="I172" s="4">
        <v>1</v>
      </c>
      <c r="J172" s="4">
        <v>1</v>
      </c>
      <c r="K172" s="4" t="s">
        <v>30</v>
      </c>
      <c r="L172" s="4">
        <v>1271</v>
      </c>
      <c r="M172" s="4">
        <v>1271</v>
      </c>
      <c r="N172" s="4" t="s">
        <v>882</v>
      </c>
      <c r="O172" s="4" t="s">
        <v>32</v>
      </c>
      <c r="P172" s="4" t="s">
        <v>33</v>
      </c>
      <c r="Q172" s="4">
        <v>0</v>
      </c>
      <c r="R172" s="7">
        <v>44933</v>
      </c>
      <c r="S172" s="6">
        <v>44937</v>
      </c>
      <c r="T172" s="4" t="s">
        <v>34</v>
      </c>
      <c r="U172" s="4">
        <v>1271</v>
      </c>
      <c r="V172" s="4">
        <v>0</v>
      </c>
      <c r="W172" s="4">
        <v>0</v>
      </c>
      <c r="X172" s="4" t="s">
        <v>883</v>
      </c>
      <c r="Y172" s="4" t="s">
        <v>884</v>
      </c>
    </row>
    <row r="173" s="4" customFormat="1" spans="1:25">
      <c r="A173" s="4" t="s">
        <v>885</v>
      </c>
      <c r="B173" s="4" t="s">
        <v>26</v>
      </c>
      <c r="C173" s="4" t="s">
        <v>27</v>
      </c>
      <c r="D173" s="4" t="s">
        <v>886</v>
      </c>
      <c r="E173" s="4" t="s">
        <v>887</v>
      </c>
      <c r="F173" s="6">
        <v>44933</v>
      </c>
      <c r="G173" s="6">
        <v>44934</v>
      </c>
      <c r="H173" s="4">
        <v>1</v>
      </c>
      <c r="I173" s="4">
        <v>1</v>
      </c>
      <c r="J173" s="4">
        <v>1</v>
      </c>
      <c r="K173" s="4" t="s">
        <v>30</v>
      </c>
      <c r="L173" s="4">
        <v>609</v>
      </c>
      <c r="M173" s="4">
        <v>609</v>
      </c>
      <c r="N173" s="4" t="s">
        <v>888</v>
      </c>
      <c r="O173" s="4" t="s">
        <v>32</v>
      </c>
      <c r="P173" s="4" t="s">
        <v>33</v>
      </c>
      <c r="Q173" s="4">
        <v>0</v>
      </c>
      <c r="R173" s="7">
        <v>44933</v>
      </c>
      <c r="S173" s="6">
        <v>44937</v>
      </c>
      <c r="T173" s="4" t="s">
        <v>34</v>
      </c>
      <c r="U173" s="4">
        <v>609</v>
      </c>
      <c r="V173" s="4">
        <v>0</v>
      </c>
      <c r="W173" s="4">
        <v>0</v>
      </c>
      <c r="X173" s="4" t="s">
        <v>889</v>
      </c>
      <c r="Y173" s="4" t="s">
        <v>890</v>
      </c>
    </row>
    <row r="174" s="4" customFormat="1" spans="1:25">
      <c r="A174" s="4" t="s">
        <v>891</v>
      </c>
      <c r="B174" s="4" t="s">
        <v>26</v>
      </c>
      <c r="C174" s="4" t="s">
        <v>27</v>
      </c>
      <c r="D174" s="4" t="s">
        <v>892</v>
      </c>
      <c r="E174" s="4" t="s">
        <v>742</v>
      </c>
      <c r="F174" s="6">
        <v>44933</v>
      </c>
      <c r="G174" s="6">
        <v>44934</v>
      </c>
      <c r="H174" s="4">
        <v>1</v>
      </c>
      <c r="I174" s="4">
        <v>1</v>
      </c>
      <c r="J174" s="4">
        <v>1</v>
      </c>
      <c r="K174" s="4" t="s">
        <v>30</v>
      </c>
      <c r="L174" s="4">
        <v>204</v>
      </c>
      <c r="M174" s="4">
        <v>204</v>
      </c>
      <c r="N174" s="4" t="s">
        <v>893</v>
      </c>
      <c r="O174" s="4" t="s">
        <v>32</v>
      </c>
      <c r="P174" s="4" t="s">
        <v>33</v>
      </c>
      <c r="Q174" s="4">
        <v>0</v>
      </c>
      <c r="R174" s="7">
        <v>44933</v>
      </c>
      <c r="S174" s="6">
        <v>44937</v>
      </c>
      <c r="T174" s="4" t="s">
        <v>34</v>
      </c>
      <c r="U174" s="4">
        <v>204</v>
      </c>
      <c r="V174" s="4">
        <v>0</v>
      </c>
      <c r="W174" s="4">
        <v>0</v>
      </c>
      <c r="X174" s="4" t="s">
        <v>894</v>
      </c>
      <c r="Y174" s="4" t="s">
        <v>35</v>
      </c>
    </row>
    <row r="175" s="4" customFormat="1" spans="1:25">
      <c r="A175" s="4" t="s">
        <v>895</v>
      </c>
      <c r="B175" s="4" t="s">
        <v>26</v>
      </c>
      <c r="C175" s="4" t="s">
        <v>27</v>
      </c>
      <c r="D175" s="4" t="s">
        <v>671</v>
      </c>
      <c r="E175" s="4" t="s">
        <v>672</v>
      </c>
      <c r="F175" s="6">
        <v>44933</v>
      </c>
      <c r="G175" s="6">
        <v>44934</v>
      </c>
      <c r="H175" s="4">
        <v>1</v>
      </c>
      <c r="I175" s="4">
        <v>1</v>
      </c>
      <c r="J175" s="4">
        <v>1</v>
      </c>
      <c r="K175" s="4" t="s">
        <v>30</v>
      </c>
      <c r="L175" s="4">
        <v>380</v>
      </c>
      <c r="M175" s="4">
        <v>380</v>
      </c>
      <c r="N175" s="4" t="s">
        <v>896</v>
      </c>
      <c r="O175" s="4" t="s">
        <v>32</v>
      </c>
      <c r="P175" s="4" t="s">
        <v>33</v>
      </c>
      <c r="Q175" s="4">
        <v>0</v>
      </c>
      <c r="R175" s="7">
        <v>44933</v>
      </c>
      <c r="S175" s="6">
        <v>44937</v>
      </c>
      <c r="T175" s="4" t="s">
        <v>34</v>
      </c>
      <c r="U175" s="4">
        <v>380</v>
      </c>
      <c r="V175" s="4">
        <v>0</v>
      </c>
      <c r="W175" s="4">
        <v>0</v>
      </c>
      <c r="X175" s="4" t="s">
        <v>897</v>
      </c>
      <c r="Y175" s="4" t="s">
        <v>898</v>
      </c>
    </row>
    <row r="176" s="4" customFormat="1" spans="1:25">
      <c r="A176" s="4" t="s">
        <v>899</v>
      </c>
      <c r="B176" s="4" t="s">
        <v>26</v>
      </c>
      <c r="C176" s="4" t="s">
        <v>27</v>
      </c>
      <c r="D176" s="4" t="s">
        <v>900</v>
      </c>
      <c r="E176" s="4" t="s">
        <v>742</v>
      </c>
      <c r="F176" s="6">
        <v>44933</v>
      </c>
      <c r="G176" s="6">
        <v>44934</v>
      </c>
      <c r="H176" s="4">
        <v>2</v>
      </c>
      <c r="I176" s="4">
        <v>1</v>
      </c>
      <c r="J176" s="4">
        <v>2</v>
      </c>
      <c r="K176" s="4" t="s">
        <v>30</v>
      </c>
      <c r="L176" s="4">
        <v>376</v>
      </c>
      <c r="M176" s="4">
        <v>376</v>
      </c>
      <c r="N176" s="4" t="s">
        <v>901</v>
      </c>
      <c r="O176" s="4" t="s">
        <v>32</v>
      </c>
      <c r="P176" s="4" t="s">
        <v>33</v>
      </c>
      <c r="Q176" s="4">
        <v>0</v>
      </c>
      <c r="R176" s="7">
        <v>44933</v>
      </c>
      <c r="S176" s="6">
        <v>44937</v>
      </c>
      <c r="T176" s="4" t="s">
        <v>34</v>
      </c>
      <c r="U176" s="4">
        <v>376</v>
      </c>
      <c r="V176" s="4">
        <v>0</v>
      </c>
      <c r="W176" s="4">
        <v>0</v>
      </c>
      <c r="X176" s="4" t="s">
        <v>902</v>
      </c>
      <c r="Y176" s="4" t="s">
        <v>35</v>
      </c>
    </row>
    <row r="177" s="4" customFormat="1" spans="1:25">
      <c r="A177" s="4" t="s">
        <v>903</v>
      </c>
      <c r="B177" s="4" t="s">
        <v>26</v>
      </c>
      <c r="C177" s="4" t="s">
        <v>27</v>
      </c>
      <c r="D177" s="4" t="s">
        <v>904</v>
      </c>
      <c r="E177" s="4" t="s">
        <v>905</v>
      </c>
      <c r="F177" s="6">
        <v>44933</v>
      </c>
      <c r="G177" s="6">
        <v>44934</v>
      </c>
      <c r="H177" s="4">
        <v>1</v>
      </c>
      <c r="I177" s="4">
        <v>1</v>
      </c>
      <c r="J177" s="4">
        <v>1</v>
      </c>
      <c r="K177" s="4" t="s">
        <v>30</v>
      </c>
      <c r="L177" s="4">
        <v>299</v>
      </c>
      <c r="M177" s="4">
        <v>299</v>
      </c>
      <c r="N177" s="4" t="s">
        <v>906</v>
      </c>
      <c r="O177" s="4" t="s">
        <v>32</v>
      </c>
      <c r="P177" s="4" t="s">
        <v>33</v>
      </c>
      <c r="Q177" s="4">
        <v>0</v>
      </c>
      <c r="R177" s="7">
        <v>44933</v>
      </c>
      <c r="S177" s="6">
        <v>44937</v>
      </c>
      <c r="T177" s="4" t="s">
        <v>34</v>
      </c>
      <c r="U177" s="4">
        <v>299</v>
      </c>
      <c r="V177" s="4">
        <v>0</v>
      </c>
      <c r="W177" s="4">
        <v>0</v>
      </c>
      <c r="X177" s="4" t="s">
        <v>907</v>
      </c>
      <c r="Y177" s="4" t="s">
        <v>664</v>
      </c>
    </row>
    <row r="178" s="4" customFormat="1" spans="1:25">
      <c r="A178" s="4" t="s">
        <v>908</v>
      </c>
      <c r="B178" s="4" t="s">
        <v>26</v>
      </c>
      <c r="C178" s="4" t="s">
        <v>27</v>
      </c>
      <c r="D178" s="4" t="s">
        <v>283</v>
      </c>
      <c r="E178" s="4" t="s">
        <v>284</v>
      </c>
      <c r="F178" s="6">
        <v>44933</v>
      </c>
      <c r="G178" s="6">
        <v>44934</v>
      </c>
      <c r="H178" s="4">
        <v>1</v>
      </c>
      <c r="I178" s="4">
        <v>1</v>
      </c>
      <c r="J178" s="4">
        <v>1</v>
      </c>
      <c r="K178" s="4" t="s">
        <v>30</v>
      </c>
      <c r="L178" s="4">
        <v>942</v>
      </c>
      <c r="M178" s="4">
        <v>942</v>
      </c>
      <c r="N178" s="4" t="s">
        <v>909</v>
      </c>
      <c r="O178" s="4" t="s">
        <v>32</v>
      </c>
      <c r="P178" s="4" t="s">
        <v>33</v>
      </c>
      <c r="Q178" s="4">
        <v>0</v>
      </c>
      <c r="R178" s="7">
        <v>44933</v>
      </c>
      <c r="S178" s="6">
        <v>44937</v>
      </c>
      <c r="T178" s="4" t="s">
        <v>34</v>
      </c>
      <c r="U178" s="4">
        <v>942</v>
      </c>
      <c r="V178" s="4">
        <v>0</v>
      </c>
      <c r="W178" s="4">
        <v>0</v>
      </c>
      <c r="X178" s="4" t="s">
        <v>910</v>
      </c>
      <c r="Y178" s="4" t="s">
        <v>911</v>
      </c>
    </row>
    <row r="179" s="4" customFormat="1" spans="1:25">
      <c r="A179" s="4" t="s">
        <v>912</v>
      </c>
      <c r="B179" s="4" t="s">
        <v>26</v>
      </c>
      <c r="C179" s="4" t="s">
        <v>27</v>
      </c>
      <c r="D179" s="4" t="s">
        <v>913</v>
      </c>
      <c r="E179" s="4" t="s">
        <v>39</v>
      </c>
      <c r="F179" s="6">
        <v>44933</v>
      </c>
      <c r="G179" s="6">
        <v>44934</v>
      </c>
      <c r="H179" s="4">
        <v>1</v>
      </c>
      <c r="I179" s="4">
        <v>1</v>
      </c>
      <c r="J179" s="4">
        <v>1</v>
      </c>
      <c r="K179" s="4" t="s">
        <v>30</v>
      </c>
      <c r="L179" s="4">
        <v>213</v>
      </c>
      <c r="M179" s="4">
        <v>213</v>
      </c>
      <c r="N179" s="4" t="s">
        <v>914</v>
      </c>
      <c r="O179" s="4" t="s">
        <v>32</v>
      </c>
      <c r="P179" s="4" t="s">
        <v>33</v>
      </c>
      <c r="Q179" s="4">
        <v>0</v>
      </c>
      <c r="R179" s="7">
        <v>44933</v>
      </c>
      <c r="S179" s="6">
        <v>44937</v>
      </c>
      <c r="T179" s="4" t="s">
        <v>34</v>
      </c>
      <c r="U179" s="4">
        <v>213</v>
      </c>
      <c r="V179" s="4">
        <v>0</v>
      </c>
      <c r="W179" s="4">
        <v>0</v>
      </c>
      <c r="X179" s="4" t="s">
        <v>915</v>
      </c>
      <c r="Y179" s="4" t="s">
        <v>35</v>
      </c>
    </row>
    <row r="180" s="4" customFormat="1" spans="1:25">
      <c r="A180" s="4" t="s">
        <v>916</v>
      </c>
      <c r="B180" s="4" t="s">
        <v>26</v>
      </c>
      <c r="C180" s="4" t="s">
        <v>27</v>
      </c>
      <c r="D180" s="4" t="s">
        <v>892</v>
      </c>
      <c r="E180" s="4" t="s">
        <v>917</v>
      </c>
      <c r="F180" s="6">
        <v>44933</v>
      </c>
      <c r="G180" s="6">
        <v>44934</v>
      </c>
      <c r="H180" s="4">
        <v>1</v>
      </c>
      <c r="I180" s="4">
        <v>1</v>
      </c>
      <c r="J180" s="4">
        <v>1</v>
      </c>
      <c r="K180" s="4" t="s">
        <v>30</v>
      </c>
      <c r="L180" s="4">
        <v>252</v>
      </c>
      <c r="M180" s="4">
        <v>252</v>
      </c>
      <c r="N180" s="4" t="s">
        <v>918</v>
      </c>
      <c r="O180" s="4" t="s">
        <v>32</v>
      </c>
      <c r="P180" s="4" t="s">
        <v>33</v>
      </c>
      <c r="Q180" s="4">
        <v>0</v>
      </c>
      <c r="R180" s="7">
        <v>44933</v>
      </c>
      <c r="S180" s="6">
        <v>44937</v>
      </c>
      <c r="T180" s="4" t="s">
        <v>34</v>
      </c>
      <c r="U180" s="4">
        <v>252</v>
      </c>
      <c r="V180" s="4">
        <v>0</v>
      </c>
      <c r="W180" s="4">
        <v>0</v>
      </c>
      <c r="X180" s="4" t="s">
        <v>919</v>
      </c>
      <c r="Y180" s="4" t="s">
        <v>35</v>
      </c>
    </row>
    <row r="181" s="4" customFormat="1" spans="1:25">
      <c r="A181" s="4" t="s">
        <v>920</v>
      </c>
      <c r="B181" s="4" t="s">
        <v>26</v>
      </c>
      <c r="C181" s="4" t="s">
        <v>27</v>
      </c>
      <c r="D181" s="4" t="s">
        <v>921</v>
      </c>
      <c r="E181" s="4" t="s">
        <v>922</v>
      </c>
      <c r="F181" s="6">
        <v>44933</v>
      </c>
      <c r="G181" s="6">
        <v>44934</v>
      </c>
      <c r="H181" s="4">
        <v>1</v>
      </c>
      <c r="I181" s="4">
        <v>1</v>
      </c>
      <c r="J181" s="4">
        <v>1</v>
      </c>
      <c r="K181" s="4" t="s">
        <v>30</v>
      </c>
      <c r="L181" s="4">
        <v>1515</v>
      </c>
      <c r="M181" s="4">
        <v>1515</v>
      </c>
      <c r="N181" s="4" t="s">
        <v>923</v>
      </c>
      <c r="O181" s="4" t="s">
        <v>32</v>
      </c>
      <c r="P181" s="4" t="s">
        <v>33</v>
      </c>
      <c r="Q181" s="4">
        <v>0</v>
      </c>
      <c r="R181" s="7">
        <v>44933</v>
      </c>
      <c r="S181" s="6">
        <v>44937</v>
      </c>
      <c r="T181" s="4" t="s">
        <v>34</v>
      </c>
      <c r="U181" s="4">
        <v>1515</v>
      </c>
      <c r="V181" s="4">
        <v>0</v>
      </c>
      <c r="W181" s="4">
        <v>0</v>
      </c>
      <c r="X181" s="4" t="s">
        <v>924</v>
      </c>
      <c r="Y181" s="4" t="s">
        <v>925</v>
      </c>
    </row>
    <row r="182" s="4" customFormat="1" spans="1:25">
      <c r="A182" s="4" t="s">
        <v>926</v>
      </c>
      <c r="B182" s="4" t="s">
        <v>26</v>
      </c>
      <c r="C182" s="4" t="s">
        <v>27</v>
      </c>
      <c r="D182" s="4" t="s">
        <v>927</v>
      </c>
      <c r="E182" s="4" t="s">
        <v>928</v>
      </c>
      <c r="F182" s="6">
        <v>44933</v>
      </c>
      <c r="G182" s="6">
        <v>44934</v>
      </c>
      <c r="H182" s="4">
        <v>1</v>
      </c>
      <c r="I182" s="4">
        <v>1</v>
      </c>
      <c r="J182" s="4">
        <v>1</v>
      </c>
      <c r="K182" s="4" t="s">
        <v>30</v>
      </c>
      <c r="L182" s="4">
        <v>1650</v>
      </c>
      <c r="M182" s="4">
        <v>1650</v>
      </c>
      <c r="N182" s="4" t="s">
        <v>929</v>
      </c>
      <c r="O182" s="4" t="s">
        <v>32</v>
      </c>
      <c r="P182" s="4" t="s">
        <v>33</v>
      </c>
      <c r="Q182" s="4">
        <v>0</v>
      </c>
      <c r="R182" s="7">
        <v>44933</v>
      </c>
      <c r="S182" s="6">
        <v>44937</v>
      </c>
      <c r="T182" s="4" t="s">
        <v>34</v>
      </c>
      <c r="U182" s="4">
        <v>1650</v>
      </c>
      <c r="V182" s="4">
        <v>0</v>
      </c>
      <c r="W182" s="4">
        <v>0</v>
      </c>
      <c r="X182" s="4" t="s">
        <v>930</v>
      </c>
      <c r="Y182" s="4" t="s">
        <v>35</v>
      </c>
    </row>
    <row r="183" s="4" customFormat="1" spans="1:25">
      <c r="A183" s="4" t="s">
        <v>931</v>
      </c>
      <c r="B183" s="4" t="s">
        <v>26</v>
      </c>
      <c r="C183" s="4" t="s">
        <v>27</v>
      </c>
      <c r="D183" s="4" t="s">
        <v>629</v>
      </c>
      <c r="E183" s="4" t="s">
        <v>364</v>
      </c>
      <c r="F183" s="6">
        <v>44933</v>
      </c>
      <c r="G183" s="6">
        <v>44934</v>
      </c>
      <c r="H183" s="4">
        <v>1</v>
      </c>
      <c r="I183" s="4">
        <v>1</v>
      </c>
      <c r="J183" s="4">
        <v>1</v>
      </c>
      <c r="K183" s="4" t="s">
        <v>30</v>
      </c>
      <c r="L183" s="4">
        <v>303</v>
      </c>
      <c r="M183" s="4">
        <v>303</v>
      </c>
      <c r="N183" s="4" t="s">
        <v>932</v>
      </c>
      <c r="O183" s="4" t="s">
        <v>32</v>
      </c>
      <c r="P183" s="4" t="s">
        <v>33</v>
      </c>
      <c r="Q183" s="4">
        <v>0</v>
      </c>
      <c r="R183" s="7">
        <v>44933</v>
      </c>
      <c r="S183" s="6">
        <v>44937</v>
      </c>
      <c r="T183" s="4" t="s">
        <v>34</v>
      </c>
      <c r="U183" s="4">
        <v>303</v>
      </c>
      <c r="V183" s="4">
        <v>0</v>
      </c>
      <c r="W183" s="4">
        <v>0</v>
      </c>
      <c r="X183" s="4" t="s">
        <v>933</v>
      </c>
      <c r="Y183" s="4" t="s">
        <v>934</v>
      </c>
    </row>
    <row r="184" s="4" customFormat="1" spans="1:25">
      <c r="A184" s="4" t="s">
        <v>935</v>
      </c>
      <c r="B184" s="4" t="s">
        <v>26</v>
      </c>
      <c r="C184" s="4" t="s">
        <v>27</v>
      </c>
      <c r="D184" s="4" t="s">
        <v>936</v>
      </c>
      <c r="E184" s="4" t="s">
        <v>937</v>
      </c>
      <c r="F184" s="6">
        <v>44933</v>
      </c>
      <c r="G184" s="6">
        <v>44934</v>
      </c>
      <c r="H184" s="4">
        <v>1</v>
      </c>
      <c r="I184" s="4">
        <v>1</v>
      </c>
      <c r="J184" s="4">
        <v>1</v>
      </c>
      <c r="K184" s="4" t="s">
        <v>30</v>
      </c>
      <c r="L184" s="4">
        <v>1573</v>
      </c>
      <c r="M184" s="4">
        <v>1573</v>
      </c>
      <c r="N184" s="4" t="s">
        <v>938</v>
      </c>
      <c r="O184" s="4" t="s">
        <v>32</v>
      </c>
      <c r="P184" s="4" t="s">
        <v>33</v>
      </c>
      <c r="Q184" s="4">
        <v>0</v>
      </c>
      <c r="R184" s="7">
        <v>44933</v>
      </c>
      <c r="S184" s="6">
        <v>44937</v>
      </c>
      <c r="T184" s="4" t="s">
        <v>34</v>
      </c>
      <c r="U184" s="4">
        <v>1573</v>
      </c>
      <c r="V184" s="4">
        <v>0</v>
      </c>
      <c r="W184" s="4">
        <v>0</v>
      </c>
      <c r="X184" s="4" t="s">
        <v>939</v>
      </c>
      <c r="Y184" s="4" t="s">
        <v>940</v>
      </c>
    </row>
    <row r="185" s="4" customFormat="1" spans="1:25">
      <c r="A185" s="4" t="s">
        <v>941</v>
      </c>
      <c r="B185" s="4" t="s">
        <v>26</v>
      </c>
      <c r="C185" s="4" t="s">
        <v>27</v>
      </c>
      <c r="D185" s="4" t="s">
        <v>942</v>
      </c>
      <c r="E185" s="4" t="s">
        <v>599</v>
      </c>
      <c r="F185" s="6">
        <v>44933</v>
      </c>
      <c r="G185" s="6">
        <v>44934</v>
      </c>
      <c r="H185" s="4">
        <v>1</v>
      </c>
      <c r="I185" s="4">
        <v>1</v>
      </c>
      <c r="J185" s="4">
        <v>1</v>
      </c>
      <c r="K185" s="4" t="s">
        <v>30</v>
      </c>
      <c r="L185" s="4">
        <v>92</v>
      </c>
      <c r="M185" s="4">
        <v>92</v>
      </c>
      <c r="N185" s="4" t="s">
        <v>943</v>
      </c>
      <c r="O185" s="4" t="s">
        <v>32</v>
      </c>
      <c r="P185" s="4" t="s">
        <v>33</v>
      </c>
      <c r="Q185" s="4">
        <v>0</v>
      </c>
      <c r="R185" s="7">
        <v>44933</v>
      </c>
      <c r="S185" s="6">
        <v>44937</v>
      </c>
      <c r="T185" s="4" t="s">
        <v>34</v>
      </c>
      <c r="U185" s="4">
        <v>92</v>
      </c>
      <c r="V185" s="4">
        <v>0</v>
      </c>
      <c r="W185" s="4">
        <v>0</v>
      </c>
      <c r="X185" s="4" t="s">
        <v>944</v>
      </c>
      <c r="Y185" s="4" t="s">
        <v>35</v>
      </c>
    </row>
    <row r="186" s="4" customFormat="1" spans="1:25">
      <c r="A186" s="4" t="s">
        <v>945</v>
      </c>
      <c r="B186" s="4" t="s">
        <v>26</v>
      </c>
      <c r="C186" s="4" t="s">
        <v>27</v>
      </c>
      <c r="D186" s="4" t="s">
        <v>671</v>
      </c>
      <c r="E186" s="4" t="s">
        <v>672</v>
      </c>
      <c r="F186" s="6">
        <v>44933</v>
      </c>
      <c r="G186" s="6">
        <v>44934</v>
      </c>
      <c r="H186" s="4">
        <v>1</v>
      </c>
      <c r="I186" s="4">
        <v>1</v>
      </c>
      <c r="J186" s="4">
        <v>1</v>
      </c>
      <c r="K186" s="4" t="s">
        <v>30</v>
      </c>
      <c r="L186" s="4">
        <v>380</v>
      </c>
      <c r="M186" s="4">
        <v>380</v>
      </c>
      <c r="N186" s="4" t="s">
        <v>946</v>
      </c>
      <c r="O186" s="4" t="s">
        <v>32</v>
      </c>
      <c r="P186" s="4" t="s">
        <v>33</v>
      </c>
      <c r="Q186" s="4">
        <v>0</v>
      </c>
      <c r="R186" s="7">
        <v>44933</v>
      </c>
      <c r="S186" s="6">
        <v>44937</v>
      </c>
      <c r="T186" s="4" t="s">
        <v>34</v>
      </c>
      <c r="U186" s="4">
        <v>380</v>
      </c>
      <c r="V186" s="4">
        <v>0</v>
      </c>
      <c r="W186" s="4">
        <v>0</v>
      </c>
      <c r="X186" s="4" t="s">
        <v>947</v>
      </c>
      <c r="Y186" s="4" t="s">
        <v>898</v>
      </c>
    </row>
    <row r="187" s="4" customFormat="1" spans="1:25">
      <c r="A187" s="4" t="s">
        <v>948</v>
      </c>
      <c r="B187" s="4" t="s">
        <v>26</v>
      </c>
      <c r="C187" s="4" t="s">
        <v>27</v>
      </c>
      <c r="D187" s="4" t="s">
        <v>949</v>
      </c>
      <c r="E187" s="4" t="s">
        <v>284</v>
      </c>
      <c r="F187" s="6">
        <v>44933</v>
      </c>
      <c r="G187" s="6">
        <v>44934</v>
      </c>
      <c r="H187" s="4">
        <v>1</v>
      </c>
      <c r="I187" s="4">
        <v>1</v>
      </c>
      <c r="J187" s="4">
        <v>1</v>
      </c>
      <c r="K187" s="4" t="s">
        <v>30</v>
      </c>
      <c r="L187" s="4">
        <v>177</v>
      </c>
      <c r="M187" s="4">
        <v>177</v>
      </c>
      <c r="N187" s="4" t="s">
        <v>950</v>
      </c>
      <c r="O187" s="4" t="s">
        <v>32</v>
      </c>
      <c r="P187" s="4" t="s">
        <v>33</v>
      </c>
      <c r="Q187" s="4">
        <v>0</v>
      </c>
      <c r="R187" s="7">
        <v>44933</v>
      </c>
      <c r="S187" s="6">
        <v>44937</v>
      </c>
      <c r="T187" s="4" t="s">
        <v>34</v>
      </c>
      <c r="U187" s="4">
        <v>177</v>
      </c>
      <c r="V187" s="4">
        <v>0</v>
      </c>
      <c r="W187" s="4">
        <v>0</v>
      </c>
      <c r="X187" s="4" t="s">
        <v>951</v>
      </c>
      <c r="Y187" s="4" t="s">
        <v>35</v>
      </c>
    </row>
    <row r="188" s="4" customFormat="1" spans="1:25">
      <c r="A188" s="4" t="s">
        <v>952</v>
      </c>
      <c r="B188" s="4" t="s">
        <v>26</v>
      </c>
      <c r="C188" s="4" t="s">
        <v>27</v>
      </c>
      <c r="D188" s="4" t="s">
        <v>953</v>
      </c>
      <c r="E188" s="4" t="s">
        <v>954</v>
      </c>
      <c r="F188" s="6">
        <v>44933</v>
      </c>
      <c r="G188" s="6">
        <v>44934</v>
      </c>
      <c r="H188" s="4">
        <v>1</v>
      </c>
      <c r="I188" s="4">
        <v>1</v>
      </c>
      <c r="J188" s="4">
        <v>1</v>
      </c>
      <c r="K188" s="4" t="s">
        <v>30</v>
      </c>
      <c r="L188" s="4">
        <v>276</v>
      </c>
      <c r="M188" s="4">
        <v>276</v>
      </c>
      <c r="N188" s="4" t="s">
        <v>955</v>
      </c>
      <c r="O188" s="4" t="s">
        <v>32</v>
      </c>
      <c r="P188" s="4" t="s">
        <v>33</v>
      </c>
      <c r="Q188" s="4">
        <v>0</v>
      </c>
      <c r="R188" s="7">
        <v>44933</v>
      </c>
      <c r="S188" s="6">
        <v>44937</v>
      </c>
      <c r="T188" s="4" t="s">
        <v>34</v>
      </c>
      <c r="U188" s="4">
        <v>276</v>
      </c>
      <c r="V188" s="4">
        <v>0</v>
      </c>
      <c r="W188" s="4">
        <v>0</v>
      </c>
      <c r="X188" s="4" t="s">
        <v>956</v>
      </c>
      <c r="Y188" s="4" t="s">
        <v>957</v>
      </c>
    </row>
    <row r="189" s="4" customFormat="1" spans="1:25">
      <c r="A189" s="4" t="s">
        <v>958</v>
      </c>
      <c r="B189" s="4" t="s">
        <v>26</v>
      </c>
      <c r="C189" s="4" t="s">
        <v>27</v>
      </c>
      <c r="D189" s="4" t="s">
        <v>671</v>
      </c>
      <c r="E189" s="4" t="s">
        <v>672</v>
      </c>
      <c r="F189" s="6">
        <v>44933</v>
      </c>
      <c r="G189" s="6">
        <v>44934</v>
      </c>
      <c r="H189" s="4">
        <v>1</v>
      </c>
      <c r="I189" s="4">
        <v>1</v>
      </c>
      <c r="J189" s="4">
        <v>1</v>
      </c>
      <c r="K189" s="4" t="s">
        <v>30</v>
      </c>
      <c r="L189" s="4">
        <v>380</v>
      </c>
      <c r="M189" s="4">
        <v>380</v>
      </c>
      <c r="N189" s="4" t="s">
        <v>959</v>
      </c>
      <c r="O189" s="4" t="s">
        <v>32</v>
      </c>
      <c r="P189" s="4" t="s">
        <v>33</v>
      </c>
      <c r="Q189" s="4">
        <v>0</v>
      </c>
      <c r="R189" s="7">
        <v>44933</v>
      </c>
      <c r="S189" s="6">
        <v>44937</v>
      </c>
      <c r="T189" s="4" t="s">
        <v>34</v>
      </c>
      <c r="U189" s="4">
        <v>380</v>
      </c>
      <c r="V189" s="4">
        <v>0</v>
      </c>
      <c r="W189" s="4">
        <v>0</v>
      </c>
      <c r="X189" s="4" t="s">
        <v>960</v>
      </c>
      <c r="Y189" s="4" t="s">
        <v>961</v>
      </c>
    </row>
    <row r="190" s="4" customFormat="1" spans="1:25">
      <c r="A190" s="4" t="s">
        <v>962</v>
      </c>
      <c r="B190" s="4" t="s">
        <v>26</v>
      </c>
      <c r="C190" s="4" t="s">
        <v>27</v>
      </c>
      <c r="D190" s="4" t="s">
        <v>963</v>
      </c>
      <c r="E190" s="4" t="s">
        <v>964</v>
      </c>
      <c r="F190" s="6">
        <v>44933</v>
      </c>
      <c r="G190" s="6">
        <v>44934</v>
      </c>
      <c r="H190" s="4">
        <v>1</v>
      </c>
      <c r="I190" s="4">
        <v>1</v>
      </c>
      <c r="J190" s="4">
        <v>1</v>
      </c>
      <c r="K190" s="4" t="s">
        <v>30</v>
      </c>
      <c r="L190" s="4">
        <v>1338</v>
      </c>
      <c r="M190" s="4">
        <v>1338</v>
      </c>
      <c r="N190" s="4" t="s">
        <v>965</v>
      </c>
      <c r="O190" s="4" t="s">
        <v>32</v>
      </c>
      <c r="P190" s="4" t="s">
        <v>33</v>
      </c>
      <c r="Q190" s="4">
        <v>0</v>
      </c>
      <c r="R190" s="7">
        <v>44933</v>
      </c>
      <c r="S190" s="6">
        <v>44937</v>
      </c>
      <c r="T190" s="4" t="s">
        <v>34</v>
      </c>
      <c r="U190" s="4">
        <v>1338</v>
      </c>
      <c r="V190" s="4">
        <v>0</v>
      </c>
      <c r="W190" s="4">
        <v>0</v>
      </c>
      <c r="X190" s="4" t="s">
        <v>966</v>
      </c>
      <c r="Y190" s="4" t="s">
        <v>967</v>
      </c>
    </row>
    <row r="191" s="4" customFormat="1" spans="1:25">
      <c r="A191" s="4" t="s">
        <v>968</v>
      </c>
      <c r="B191" s="4" t="s">
        <v>26</v>
      </c>
      <c r="C191" s="4" t="s">
        <v>27</v>
      </c>
      <c r="D191" s="4" t="s">
        <v>969</v>
      </c>
      <c r="E191" s="4" t="s">
        <v>137</v>
      </c>
      <c r="F191" s="6">
        <v>44933</v>
      </c>
      <c r="G191" s="6">
        <v>44934</v>
      </c>
      <c r="H191" s="4">
        <v>1</v>
      </c>
      <c r="I191" s="4">
        <v>1</v>
      </c>
      <c r="J191" s="4">
        <v>1</v>
      </c>
      <c r="K191" s="4" t="s">
        <v>30</v>
      </c>
      <c r="L191" s="4">
        <v>2012</v>
      </c>
      <c r="M191" s="4">
        <v>2012</v>
      </c>
      <c r="N191" s="4" t="s">
        <v>970</v>
      </c>
      <c r="O191" s="4" t="s">
        <v>32</v>
      </c>
      <c r="P191" s="4" t="s">
        <v>33</v>
      </c>
      <c r="Q191" s="4">
        <v>0</v>
      </c>
      <c r="R191" s="7">
        <v>44933</v>
      </c>
      <c r="S191" s="6">
        <v>44937</v>
      </c>
      <c r="T191" s="4" t="s">
        <v>34</v>
      </c>
      <c r="U191" s="4">
        <v>2012</v>
      </c>
      <c r="V191" s="4">
        <v>0</v>
      </c>
      <c r="W191" s="4">
        <v>0</v>
      </c>
      <c r="X191" s="4" t="s">
        <v>971</v>
      </c>
      <c r="Y191" s="4" t="s">
        <v>972</v>
      </c>
    </row>
    <row r="192" s="4" customFormat="1" spans="1:25">
      <c r="A192" s="4" t="s">
        <v>973</v>
      </c>
      <c r="B192" s="4" t="s">
        <v>26</v>
      </c>
      <c r="C192" s="4" t="s">
        <v>27</v>
      </c>
      <c r="D192" s="4" t="s">
        <v>974</v>
      </c>
      <c r="E192" s="4" t="s">
        <v>593</v>
      </c>
      <c r="F192" s="6">
        <v>44933</v>
      </c>
      <c r="G192" s="6">
        <v>44934</v>
      </c>
      <c r="H192" s="4">
        <v>1</v>
      </c>
      <c r="I192" s="4">
        <v>1</v>
      </c>
      <c r="J192" s="4">
        <v>1</v>
      </c>
      <c r="K192" s="4" t="s">
        <v>30</v>
      </c>
      <c r="L192" s="4">
        <v>449</v>
      </c>
      <c r="M192" s="4">
        <v>449</v>
      </c>
      <c r="N192" s="4" t="s">
        <v>975</v>
      </c>
      <c r="O192" s="4" t="s">
        <v>32</v>
      </c>
      <c r="P192" s="4" t="s">
        <v>33</v>
      </c>
      <c r="Q192" s="4">
        <v>0</v>
      </c>
      <c r="R192" s="7">
        <v>44933</v>
      </c>
      <c r="S192" s="6">
        <v>44937</v>
      </c>
      <c r="T192" s="4" t="s">
        <v>34</v>
      </c>
      <c r="U192" s="4">
        <v>449</v>
      </c>
      <c r="V192" s="4">
        <v>0</v>
      </c>
      <c r="W192" s="4">
        <v>0</v>
      </c>
      <c r="X192" s="4" t="s">
        <v>976</v>
      </c>
      <c r="Y192" s="4" t="s">
        <v>977</v>
      </c>
    </row>
    <row r="193" s="4" customFormat="1" spans="1:25">
      <c r="A193" s="4" t="s">
        <v>978</v>
      </c>
      <c r="B193" s="4" t="s">
        <v>26</v>
      </c>
      <c r="C193" s="4" t="s">
        <v>27</v>
      </c>
      <c r="D193" s="4" t="s">
        <v>979</v>
      </c>
      <c r="E193" s="4" t="s">
        <v>980</v>
      </c>
      <c r="F193" s="6">
        <v>44933</v>
      </c>
      <c r="G193" s="6">
        <v>44934</v>
      </c>
      <c r="H193" s="4">
        <v>1</v>
      </c>
      <c r="I193" s="4">
        <v>1</v>
      </c>
      <c r="J193" s="4">
        <v>1</v>
      </c>
      <c r="K193" s="4" t="s">
        <v>30</v>
      </c>
      <c r="L193" s="4">
        <v>255</v>
      </c>
      <c r="M193" s="4">
        <v>255</v>
      </c>
      <c r="N193" s="4" t="s">
        <v>981</v>
      </c>
      <c r="O193" s="4" t="s">
        <v>32</v>
      </c>
      <c r="P193" s="4" t="s">
        <v>33</v>
      </c>
      <c r="Q193" s="4">
        <v>0</v>
      </c>
      <c r="R193" s="7">
        <v>44933</v>
      </c>
      <c r="S193" s="6">
        <v>44937</v>
      </c>
      <c r="T193" s="4" t="s">
        <v>34</v>
      </c>
      <c r="U193" s="4">
        <v>255</v>
      </c>
      <c r="V193" s="4">
        <v>0</v>
      </c>
      <c r="W193" s="4">
        <v>0</v>
      </c>
      <c r="X193" s="4" t="s">
        <v>982</v>
      </c>
      <c r="Y193" s="4" t="s">
        <v>983</v>
      </c>
    </row>
    <row r="194" s="4" customFormat="1" spans="1:25">
      <c r="A194" s="4" t="s">
        <v>984</v>
      </c>
      <c r="B194" s="4" t="s">
        <v>26</v>
      </c>
      <c r="C194" s="4" t="s">
        <v>27</v>
      </c>
      <c r="D194" s="4" t="s">
        <v>420</v>
      </c>
      <c r="E194" s="4" t="s">
        <v>39</v>
      </c>
      <c r="F194" s="6">
        <v>44933</v>
      </c>
      <c r="G194" s="6">
        <v>44934</v>
      </c>
      <c r="H194" s="4">
        <v>1</v>
      </c>
      <c r="I194" s="4">
        <v>1</v>
      </c>
      <c r="J194" s="4">
        <v>1</v>
      </c>
      <c r="K194" s="4" t="s">
        <v>30</v>
      </c>
      <c r="L194" s="4">
        <v>393</v>
      </c>
      <c r="M194" s="4">
        <v>393</v>
      </c>
      <c r="N194" s="4" t="s">
        <v>985</v>
      </c>
      <c r="O194" s="4" t="s">
        <v>32</v>
      </c>
      <c r="P194" s="4" t="s">
        <v>33</v>
      </c>
      <c r="Q194" s="4">
        <v>0</v>
      </c>
      <c r="R194" s="7">
        <v>44933</v>
      </c>
      <c r="S194" s="6">
        <v>44937</v>
      </c>
      <c r="T194" s="4" t="s">
        <v>34</v>
      </c>
      <c r="U194" s="4">
        <v>393</v>
      </c>
      <c r="V194" s="4">
        <v>0</v>
      </c>
      <c r="W194" s="4">
        <v>0</v>
      </c>
      <c r="X194" s="4" t="s">
        <v>986</v>
      </c>
      <c r="Y194" s="4" t="s">
        <v>987</v>
      </c>
    </row>
    <row r="195" s="4" customFormat="1" spans="1:25">
      <c r="A195" s="4" t="s">
        <v>988</v>
      </c>
      <c r="B195" s="4" t="s">
        <v>26</v>
      </c>
      <c r="C195" s="4" t="s">
        <v>27</v>
      </c>
      <c r="D195" s="4" t="s">
        <v>989</v>
      </c>
      <c r="E195" s="4" t="s">
        <v>346</v>
      </c>
      <c r="F195" s="6">
        <v>44933</v>
      </c>
      <c r="G195" s="6">
        <v>44934</v>
      </c>
      <c r="H195" s="4">
        <v>1</v>
      </c>
      <c r="I195" s="4">
        <v>1</v>
      </c>
      <c r="J195" s="4">
        <v>1</v>
      </c>
      <c r="K195" s="4" t="s">
        <v>30</v>
      </c>
      <c r="L195" s="4">
        <v>332</v>
      </c>
      <c r="M195" s="4">
        <v>332</v>
      </c>
      <c r="N195" s="4" t="s">
        <v>990</v>
      </c>
      <c r="O195" s="4" t="s">
        <v>32</v>
      </c>
      <c r="P195" s="4" t="s">
        <v>33</v>
      </c>
      <c r="Q195" s="4">
        <v>0</v>
      </c>
      <c r="R195" s="7">
        <v>44933</v>
      </c>
      <c r="S195" s="6">
        <v>44937</v>
      </c>
      <c r="T195" s="4" t="s">
        <v>34</v>
      </c>
      <c r="U195" s="4">
        <v>332</v>
      </c>
      <c r="V195" s="4">
        <v>0</v>
      </c>
      <c r="W195" s="4">
        <v>0</v>
      </c>
      <c r="X195" s="4" t="s">
        <v>991</v>
      </c>
      <c r="Y195" s="4" t="s">
        <v>992</v>
      </c>
    </row>
    <row r="196" s="4" customFormat="1" spans="1:25">
      <c r="A196" s="4" t="s">
        <v>993</v>
      </c>
      <c r="B196" s="4" t="s">
        <v>26</v>
      </c>
      <c r="C196" s="4" t="s">
        <v>27</v>
      </c>
      <c r="D196" s="4" t="s">
        <v>994</v>
      </c>
      <c r="E196" s="4"/>
      <c r="F196" s="6">
        <v>44933</v>
      </c>
      <c r="G196" s="6">
        <v>44934</v>
      </c>
      <c r="H196" s="4">
        <v>0</v>
      </c>
      <c r="I196" s="4">
        <v>1</v>
      </c>
      <c r="J196" s="4">
        <v>0</v>
      </c>
      <c r="K196" s="4" t="s">
        <v>30</v>
      </c>
      <c r="L196" s="4">
        <v>402</v>
      </c>
      <c r="M196" s="4">
        <v>402</v>
      </c>
      <c r="N196" s="4"/>
      <c r="O196" s="4" t="s">
        <v>32</v>
      </c>
      <c r="P196" s="4" t="s">
        <v>33</v>
      </c>
      <c r="Q196" s="4">
        <v>0</v>
      </c>
      <c r="R196" s="7">
        <v>44933</v>
      </c>
      <c r="S196" s="6">
        <v>44937</v>
      </c>
      <c r="T196" s="4" t="s">
        <v>34</v>
      </c>
      <c r="U196" s="4">
        <v>402</v>
      </c>
      <c r="V196" s="4">
        <v>0</v>
      </c>
      <c r="W196" s="4">
        <v>0</v>
      </c>
      <c r="X196" s="4" t="s">
        <v>35</v>
      </c>
      <c r="Y196" s="4" t="s">
        <v>35</v>
      </c>
    </row>
    <row r="197" s="4" customFormat="1" spans="1:25">
      <c r="A197" s="4" t="s">
        <v>995</v>
      </c>
      <c r="B197" s="4" t="s">
        <v>26</v>
      </c>
      <c r="C197" s="4" t="s">
        <v>27</v>
      </c>
      <c r="D197" s="4" t="s">
        <v>172</v>
      </c>
      <c r="E197" s="4" t="s">
        <v>173</v>
      </c>
      <c r="F197" s="6">
        <v>44933</v>
      </c>
      <c r="G197" s="6">
        <v>44934</v>
      </c>
      <c r="H197" s="4">
        <v>1</v>
      </c>
      <c r="I197" s="4">
        <v>1</v>
      </c>
      <c r="J197" s="4">
        <v>1</v>
      </c>
      <c r="K197" s="4" t="s">
        <v>30</v>
      </c>
      <c r="L197" s="4">
        <v>687</v>
      </c>
      <c r="M197" s="4">
        <v>687</v>
      </c>
      <c r="N197" s="4" t="s">
        <v>996</v>
      </c>
      <c r="O197" s="4" t="s">
        <v>32</v>
      </c>
      <c r="P197" s="4" t="s">
        <v>33</v>
      </c>
      <c r="Q197" s="4">
        <v>0</v>
      </c>
      <c r="R197" s="7">
        <v>44933</v>
      </c>
      <c r="S197" s="6">
        <v>44937</v>
      </c>
      <c r="T197" s="4" t="s">
        <v>34</v>
      </c>
      <c r="U197" s="4">
        <v>687</v>
      </c>
      <c r="V197" s="4">
        <v>0</v>
      </c>
      <c r="W197" s="4">
        <v>0</v>
      </c>
      <c r="X197" s="4" t="s">
        <v>35</v>
      </c>
      <c r="Y197" s="4" t="s">
        <v>997</v>
      </c>
    </row>
    <row r="198" s="4" customFormat="1" spans="1:25">
      <c r="A198" s="4" t="s">
        <v>998</v>
      </c>
      <c r="B198" s="4" t="s">
        <v>26</v>
      </c>
      <c r="C198" s="4" t="s">
        <v>27</v>
      </c>
      <c r="D198" s="4" t="s">
        <v>999</v>
      </c>
      <c r="E198" s="4" t="s">
        <v>1000</v>
      </c>
      <c r="F198" s="6">
        <v>44933</v>
      </c>
      <c r="G198" s="6">
        <v>44934</v>
      </c>
      <c r="H198" s="4">
        <v>1</v>
      </c>
      <c r="I198" s="4">
        <v>1</v>
      </c>
      <c r="J198" s="4">
        <v>1</v>
      </c>
      <c r="K198" s="4" t="s">
        <v>30</v>
      </c>
      <c r="L198" s="4">
        <v>177</v>
      </c>
      <c r="M198" s="4">
        <v>177</v>
      </c>
      <c r="N198" s="4" t="s">
        <v>1001</v>
      </c>
      <c r="O198" s="4" t="s">
        <v>32</v>
      </c>
      <c r="P198" s="4" t="s">
        <v>33</v>
      </c>
      <c r="Q198" s="4">
        <v>0</v>
      </c>
      <c r="R198" s="7">
        <v>44933</v>
      </c>
      <c r="S198" s="6">
        <v>44937</v>
      </c>
      <c r="T198" s="4" t="s">
        <v>34</v>
      </c>
      <c r="U198" s="4">
        <v>177</v>
      </c>
      <c r="V198" s="4">
        <v>0</v>
      </c>
      <c r="W198" s="4">
        <v>0</v>
      </c>
      <c r="X198" s="4" t="s">
        <v>1002</v>
      </c>
      <c r="Y198" s="4" t="s">
        <v>35</v>
      </c>
    </row>
    <row r="199" s="4" customFormat="1" spans="1:25">
      <c r="A199" s="4" t="s">
        <v>1003</v>
      </c>
      <c r="B199" s="4" t="s">
        <v>26</v>
      </c>
      <c r="C199" s="4" t="s">
        <v>27</v>
      </c>
      <c r="D199" s="4" t="s">
        <v>1004</v>
      </c>
      <c r="E199" s="4" t="s">
        <v>1005</v>
      </c>
      <c r="F199" s="6">
        <v>44933</v>
      </c>
      <c r="G199" s="6">
        <v>44934</v>
      </c>
      <c r="H199" s="4">
        <v>1</v>
      </c>
      <c r="I199" s="4">
        <v>1</v>
      </c>
      <c r="J199" s="4">
        <v>1</v>
      </c>
      <c r="K199" s="4" t="s">
        <v>30</v>
      </c>
      <c r="L199" s="4">
        <v>638</v>
      </c>
      <c r="M199" s="4">
        <v>638</v>
      </c>
      <c r="N199" s="4" t="s">
        <v>1006</v>
      </c>
      <c r="O199" s="4" t="s">
        <v>32</v>
      </c>
      <c r="P199" s="4" t="s">
        <v>33</v>
      </c>
      <c r="Q199" s="4">
        <v>0</v>
      </c>
      <c r="R199" s="7">
        <v>44933</v>
      </c>
      <c r="S199" s="6">
        <v>44937</v>
      </c>
      <c r="T199" s="4" t="s">
        <v>34</v>
      </c>
      <c r="U199" s="4">
        <v>638</v>
      </c>
      <c r="V199" s="4">
        <v>0</v>
      </c>
      <c r="W199" s="4">
        <v>0</v>
      </c>
      <c r="X199" s="4" t="s">
        <v>1007</v>
      </c>
      <c r="Y199" s="4" t="s">
        <v>1008</v>
      </c>
    </row>
    <row r="200" s="4" customFormat="1" spans="1:25">
      <c r="A200" s="4" t="s">
        <v>1009</v>
      </c>
      <c r="B200" s="4" t="s">
        <v>26</v>
      </c>
      <c r="C200" s="4" t="s">
        <v>27</v>
      </c>
      <c r="D200" s="4" t="s">
        <v>629</v>
      </c>
      <c r="E200" s="4" t="s">
        <v>364</v>
      </c>
      <c r="F200" s="6">
        <v>44933</v>
      </c>
      <c r="G200" s="6">
        <v>44934</v>
      </c>
      <c r="H200" s="4">
        <v>1</v>
      </c>
      <c r="I200" s="4">
        <v>1</v>
      </c>
      <c r="J200" s="4">
        <v>1</v>
      </c>
      <c r="K200" s="4" t="s">
        <v>30</v>
      </c>
      <c r="L200" s="4">
        <v>303</v>
      </c>
      <c r="M200" s="4">
        <v>303</v>
      </c>
      <c r="N200" s="4" t="s">
        <v>1010</v>
      </c>
      <c r="O200" s="4" t="s">
        <v>32</v>
      </c>
      <c r="P200" s="4" t="s">
        <v>33</v>
      </c>
      <c r="Q200" s="4">
        <v>0</v>
      </c>
      <c r="R200" s="7">
        <v>44933</v>
      </c>
      <c r="S200" s="6">
        <v>44937</v>
      </c>
      <c r="T200" s="4" t="s">
        <v>34</v>
      </c>
      <c r="U200" s="4">
        <v>303</v>
      </c>
      <c r="V200" s="4">
        <v>0</v>
      </c>
      <c r="W200" s="4">
        <v>0</v>
      </c>
      <c r="X200" s="4" t="s">
        <v>1011</v>
      </c>
      <c r="Y200" s="4" t="s">
        <v>1012</v>
      </c>
    </row>
    <row r="201" s="4" customFormat="1" spans="1:25">
      <c r="A201" s="4" t="s">
        <v>1013</v>
      </c>
      <c r="B201" s="4" t="s">
        <v>26</v>
      </c>
      <c r="C201" s="4" t="s">
        <v>27</v>
      </c>
      <c r="D201" s="4" t="s">
        <v>1014</v>
      </c>
      <c r="E201" s="4" t="s">
        <v>1015</v>
      </c>
      <c r="F201" s="6">
        <v>44933</v>
      </c>
      <c r="G201" s="6">
        <v>44934</v>
      </c>
      <c r="H201" s="4">
        <v>1</v>
      </c>
      <c r="I201" s="4">
        <v>1</v>
      </c>
      <c r="J201" s="4">
        <v>1</v>
      </c>
      <c r="K201" s="4" t="s">
        <v>30</v>
      </c>
      <c r="L201" s="4">
        <v>748</v>
      </c>
      <c r="M201" s="4">
        <v>748</v>
      </c>
      <c r="N201" s="4" t="s">
        <v>1016</v>
      </c>
      <c r="O201" s="4" t="s">
        <v>32</v>
      </c>
      <c r="P201" s="4" t="s">
        <v>33</v>
      </c>
      <c r="Q201" s="4">
        <v>0</v>
      </c>
      <c r="R201" s="7">
        <v>44933</v>
      </c>
      <c r="S201" s="6">
        <v>44937</v>
      </c>
      <c r="T201" s="4" t="s">
        <v>34</v>
      </c>
      <c r="U201" s="4">
        <v>748</v>
      </c>
      <c r="V201" s="4">
        <v>0</v>
      </c>
      <c r="W201" s="4">
        <v>0</v>
      </c>
      <c r="X201" s="4" t="s">
        <v>1017</v>
      </c>
      <c r="Y201" s="4" t="s">
        <v>35</v>
      </c>
    </row>
    <row r="202" s="4" customFormat="1" spans="1:25">
      <c r="A202" s="4" t="s">
        <v>1018</v>
      </c>
      <c r="B202" s="4" t="s">
        <v>26</v>
      </c>
      <c r="C202" s="4" t="s">
        <v>27</v>
      </c>
      <c r="D202" s="4" t="s">
        <v>420</v>
      </c>
      <c r="E202" s="4" t="s">
        <v>39</v>
      </c>
      <c r="F202" s="6">
        <v>44933</v>
      </c>
      <c r="G202" s="6">
        <v>44934</v>
      </c>
      <c r="H202" s="4">
        <v>1</v>
      </c>
      <c r="I202" s="4">
        <v>1</v>
      </c>
      <c r="J202" s="4">
        <v>1</v>
      </c>
      <c r="K202" s="4" t="s">
        <v>30</v>
      </c>
      <c r="L202" s="4">
        <v>393</v>
      </c>
      <c r="M202" s="4">
        <v>393</v>
      </c>
      <c r="N202" s="4" t="s">
        <v>1019</v>
      </c>
      <c r="O202" s="4" t="s">
        <v>32</v>
      </c>
      <c r="P202" s="4" t="s">
        <v>33</v>
      </c>
      <c r="Q202" s="4">
        <v>0</v>
      </c>
      <c r="R202" s="7">
        <v>44933</v>
      </c>
      <c r="S202" s="6">
        <v>44937</v>
      </c>
      <c r="T202" s="4" t="s">
        <v>34</v>
      </c>
      <c r="U202" s="4">
        <v>393</v>
      </c>
      <c r="V202" s="4">
        <v>0</v>
      </c>
      <c r="W202" s="4">
        <v>0</v>
      </c>
      <c r="X202" s="4" t="s">
        <v>1020</v>
      </c>
      <c r="Y202" s="4" t="s">
        <v>1021</v>
      </c>
    </row>
    <row r="203" s="4" customFormat="1" spans="1:25">
      <c r="A203" s="4" t="s">
        <v>1022</v>
      </c>
      <c r="B203" s="4" t="s">
        <v>26</v>
      </c>
      <c r="C203" s="4" t="s">
        <v>27</v>
      </c>
      <c r="D203" s="4" t="s">
        <v>1023</v>
      </c>
      <c r="E203" s="4" t="s">
        <v>1024</v>
      </c>
      <c r="F203" s="6">
        <v>44933</v>
      </c>
      <c r="G203" s="6">
        <v>44934</v>
      </c>
      <c r="H203" s="4">
        <v>1</v>
      </c>
      <c r="I203" s="4">
        <v>1</v>
      </c>
      <c r="J203" s="4">
        <v>1</v>
      </c>
      <c r="K203" s="4" t="s">
        <v>30</v>
      </c>
      <c r="L203" s="4">
        <v>126</v>
      </c>
      <c r="M203" s="4">
        <v>126</v>
      </c>
      <c r="N203" s="4" t="s">
        <v>1025</v>
      </c>
      <c r="O203" s="4" t="s">
        <v>32</v>
      </c>
      <c r="P203" s="4" t="s">
        <v>33</v>
      </c>
      <c r="Q203" s="4">
        <v>0</v>
      </c>
      <c r="R203" s="7">
        <v>44933</v>
      </c>
      <c r="S203" s="6">
        <v>44937</v>
      </c>
      <c r="T203" s="4" t="s">
        <v>34</v>
      </c>
      <c r="U203" s="4">
        <v>126</v>
      </c>
      <c r="V203" s="4">
        <v>0</v>
      </c>
      <c r="W203" s="4">
        <v>0</v>
      </c>
      <c r="X203" s="4" t="s">
        <v>1026</v>
      </c>
      <c r="Y203" s="4" t="s">
        <v>35</v>
      </c>
    </row>
    <row r="204" s="4" customFormat="1" spans="1:25">
      <c r="A204" s="4" t="s">
        <v>1027</v>
      </c>
      <c r="B204" s="4" t="s">
        <v>26</v>
      </c>
      <c r="C204" s="4" t="s">
        <v>27</v>
      </c>
      <c r="D204" s="4" t="s">
        <v>1028</v>
      </c>
      <c r="E204" s="4"/>
      <c r="F204" s="6">
        <v>44933</v>
      </c>
      <c r="G204" s="6">
        <v>44934</v>
      </c>
      <c r="H204" s="4">
        <v>0</v>
      </c>
      <c r="I204" s="4">
        <v>1</v>
      </c>
      <c r="J204" s="4">
        <v>0</v>
      </c>
      <c r="K204" s="4" t="s">
        <v>30</v>
      </c>
      <c r="L204" s="4">
        <v>1164</v>
      </c>
      <c r="M204" s="4">
        <v>1164</v>
      </c>
      <c r="N204" s="4"/>
      <c r="O204" s="4" t="s">
        <v>32</v>
      </c>
      <c r="P204" s="4" t="s">
        <v>33</v>
      </c>
      <c r="Q204" s="4">
        <v>0</v>
      </c>
      <c r="R204" s="7">
        <v>44933</v>
      </c>
      <c r="S204" s="6">
        <v>44937</v>
      </c>
      <c r="T204" s="4" t="s">
        <v>34</v>
      </c>
      <c r="U204" s="4">
        <v>1164</v>
      </c>
      <c r="V204" s="4">
        <v>0</v>
      </c>
      <c r="W204" s="4">
        <v>0</v>
      </c>
      <c r="X204" s="4" t="s">
        <v>35</v>
      </c>
      <c r="Y204" s="4" t="s">
        <v>35</v>
      </c>
    </row>
    <row r="205" s="4" customFormat="1" spans="1:25">
      <c r="A205" s="4" t="s">
        <v>1029</v>
      </c>
      <c r="B205" s="4" t="s">
        <v>26</v>
      </c>
      <c r="C205" s="4" t="s">
        <v>27</v>
      </c>
      <c r="D205" s="4" t="s">
        <v>1030</v>
      </c>
      <c r="E205" s="4" t="s">
        <v>1031</v>
      </c>
      <c r="F205" s="6">
        <v>44933</v>
      </c>
      <c r="G205" s="6">
        <v>44934</v>
      </c>
      <c r="H205" s="4">
        <v>1</v>
      </c>
      <c r="I205" s="4">
        <v>1</v>
      </c>
      <c r="J205" s="4">
        <v>1</v>
      </c>
      <c r="K205" s="4" t="s">
        <v>30</v>
      </c>
      <c r="L205" s="4">
        <v>285</v>
      </c>
      <c r="M205" s="4">
        <v>285</v>
      </c>
      <c r="N205" s="4" t="s">
        <v>1032</v>
      </c>
      <c r="O205" s="4" t="s">
        <v>32</v>
      </c>
      <c r="P205" s="4" t="s">
        <v>33</v>
      </c>
      <c r="Q205" s="4">
        <v>0</v>
      </c>
      <c r="R205" s="7">
        <v>44933</v>
      </c>
      <c r="S205" s="6">
        <v>44937</v>
      </c>
      <c r="T205" s="4" t="s">
        <v>34</v>
      </c>
      <c r="U205" s="4">
        <v>285</v>
      </c>
      <c r="V205" s="4">
        <v>0</v>
      </c>
      <c r="W205" s="4">
        <v>0</v>
      </c>
      <c r="X205" s="4" t="s">
        <v>1033</v>
      </c>
      <c r="Y205" s="4" t="s">
        <v>35</v>
      </c>
    </row>
    <row r="206" s="4" customFormat="1" spans="1:25">
      <c r="A206" s="4" t="s">
        <v>1034</v>
      </c>
      <c r="B206" s="4" t="s">
        <v>26</v>
      </c>
      <c r="C206" s="4" t="s">
        <v>27</v>
      </c>
      <c r="D206" s="4" t="s">
        <v>1035</v>
      </c>
      <c r="E206" s="4" t="s">
        <v>149</v>
      </c>
      <c r="F206" s="6">
        <v>44933</v>
      </c>
      <c r="G206" s="6">
        <v>44934</v>
      </c>
      <c r="H206" s="4">
        <v>2</v>
      </c>
      <c r="I206" s="4">
        <v>1</v>
      </c>
      <c r="J206" s="4">
        <v>2</v>
      </c>
      <c r="K206" s="4" t="s">
        <v>30</v>
      </c>
      <c r="L206" s="4">
        <v>382</v>
      </c>
      <c r="M206" s="4">
        <v>382</v>
      </c>
      <c r="N206" s="4" t="s">
        <v>1036</v>
      </c>
      <c r="O206" s="4" t="s">
        <v>32</v>
      </c>
      <c r="P206" s="4" t="s">
        <v>33</v>
      </c>
      <c r="Q206" s="4">
        <v>0</v>
      </c>
      <c r="R206" s="7">
        <v>44933</v>
      </c>
      <c r="S206" s="6">
        <v>44937</v>
      </c>
      <c r="T206" s="4" t="s">
        <v>34</v>
      </c>
      <c r="U206" s="4">
        <v>382</v>
      </c>
      <c r="V206" s="4">
        <v>0</v>
      </c>
      <c r="W206" s="4">
        <v>0</v>
      </c>
      <c r="X206" s="4" t="s">
        <v>1037</v>
      </c>
      <c r="Y206" s="4" t="s">
        <v>35</v>
      </c>
    </row>
    <row r="207" s="4" customFormat="1" spans="1:25">
      <c r="A207" s="4" t="s">
        <v>1038</v>
      </c>
      <c r="B207" s="4" t="s">
        <v>26</v>
      </c>
      <c r="C207" s="4" t="s">
        <v>27</v>
      </c>
      <c r="D207" s="4" t="s">
        <v>1039</v>
      </c>
      <c r="E207" s="4" t="s">
        <v>45</v>
      </c>
      <c r="F207" s="6">
        <v>44933</v>
      </c>
      <c r="G207" s="6">
        <v>44934</v>
      </c>
      <c r="H207" s="4">
        <v>1</v>
      </c>
      <c r="I207" s="4">
        <v>1</v>
      </c>
      <c r="J207" s="4">
        <v>1</v>
      </c>
      <c r="K207" s="4" t="s">
        <v>30</v>
      </c>
      <c r="L207" s="4">
        <v>366</v>
      </c>
      <c r="M207" s="4">
        <v>366</v>
      </c>
      <c r="N207" s="4" t="s">
        <v>1040</v>
      </c>
      <c r="O207" s="4" t="s">
        <v>32</v>
      </c>
      <c r="P207" s="4" t="s">
        <v>33</v>
      </c>
      <c r="Q207" s="4">
        <v>0</v>
      </c>
      <c r="R207" s="7">
        <v>44933</v>
      </c>
      <c r="S207" s="6">
        <v>44937</v>
      </c>
      <c r="T207" s="4" t="s">
        <v>34</v>
      </c>
      <c r="U207" s="4">
        <v>366</v>
      </c>
      <c r="V207" s="4">
        <v>0</v>
      </c>
      <c r="W207" s="4">
        <v>0</v>
      </c>
      <c r="X207" s="4" t="s">
        <v>1041</v>
      </c>
      <c r="Y207" s="4" t="s">
        <v>35</v>
      </c>
    </row>
    <row r="208" s="4" customFormat="1" spans="1:25">
      <c r="A208" s="4" t="s">
        <v>1042</v>
      </c>
      <c r="B208" s="4" t="s">
        <v>26</v>
      </c>
      <c r="C208" s="4" t="s">
        <v>27</v>
      </c>
      <c r="D208" s="4" t="s">
        <v>1043</v>
      </c>
      <c r="E208" s="4" t="s">
        <v>39</v>
      </c>
      <c r="F208" s="6">
        <v>44933</v>
      </c>
      <c r="G208" s="6">
        <v>44934</v>
      </c>
      <c r="H208" s="4">
        <v>1</v>
      </c>
      <c r="I208" s="4">
        <v>1</v>
      </c>
      <c r="J208" s="4">
        <v>1</v>
      </c>
      <c r="K208" s="4" t="s">
        <v>30</v>
      </c>
      <c r="L208" s="4">
        <v>525</v>
      </c>
      <c r="M208" s="4">
        <v>525</v>
      </c>
      <c r="N208" s="4" t="s">
        <v>1044</v>
      </c>
      <c r="O208" s="4" t="s">
        <v>32</v>
      </c>
      <c r="P208" s="4" t="s">
        <v>33</v>
      </c>
      <c r="Q208" s="4">
        <v>0</v>
      </c>
      <c r="R208" s="7">
        <v>44933</v>
      </c>
      <c r="S208" s="6">
        <v>44937</v>
      </c>
      <c r="T208" s="4" t="s">
        <v>34</v>
      </c>
      <c r="U208" s="4">
        <v>525</v>
      </c>
      <c r="V208" s="4">
        <v>0</v>
      </c>
      <c r="W208" s="4">
        <v>0</v>
      </c>
      <c r="X208" s="4" t="s">
        <v>1045</v>
      </c>
      <c r="Y208" s="4" t="s">
        <v>35</v>
      </c>
    </row>
    <row r="209" s="4" customFormat="1" spans="1:25">
      <c r="A209" s="4" t="s">
        <v>1046</v>
      </c>
      <c r="B209" s="4" t="s">
        <v>26</v>
      </c>
      <c r="C209" s="4" t="s">
        <v>27</v>
      </c>
      <c r="D209" s="4" t="s">
        <v>1047</v>
      </c>
      <c r="E209" s="4" t="s">
        <v>137</v>
      </c>
      <c r="F209" s="6">
        <v>44933</v>
      </c>
      <c r="G209" s="6">
        <v>44934</v>
      </c>
      <c r="H209" s="4">
        <v>1</v>
      </c>
      <c r="I209" s="4">
        <v>1</v>
      </c>
      <c r="J209" s="4">
        <v>1</v>
      </c>
      <c r="K209" s="4" t="s">
        <v>30</v>
      </c>
      <c r="L209" s="4">
        <v>823</v>
      </c>
      <c r="M209" s="4">
        <v>823</v>
      </c>
      <c r="N209" s="4" t="s">
        <v>1048</v>
      </c>
      <c r="O209" s="4" t="s">
        <v>32</v>
      </c>
      <c r="P209" s="4" t="s">
        <v>33</v>
      </c>
      <c r="Q209" s="4">
        <v>0</v>
      </c>
      <c r="R209" s="7">
        <v>44933</v>
      </c>
      <c r="S209" s="6">
        <v>44937</v>
      </c>
      <c r="T209" s="4" t="s">
        <v>34</v>
      </c>
      <c r="U209" s="4">
        <v>823</v>
      </c>
      <c r="V209" s="4">
        <v>0</v>
      </c>
      <c r="W209" s="4">
        <v>0</v>
      </c>
      <c r="X209" s="4" t="s">
        <v>1049</v>
      </c>
      <c r="Y209" s="4" t="s">
        <v>35</v>
      </c>
    </row>
    <row r="210" s="4" customFormat="1" spans="1:25">
      <c r="A210" s="4" t="s">
        <v>1050</v>
      </c>
      <c r="B210" s="4" t="s">
        <v>26</v>
      </c>
      <c r="C210" s="4" t="s">
        <v>27</v>
      </c>
      <c r="D210" s="4" t="s">
        <v>1051</v>
      </c>
      <c r="E210" s="4" t="s">
        <v>648</v>
      </c>
      <c r="F210" s="6">
        <v>44933</v>
      </c>
      <c r="G210" s="6">
        <v>44934</v>
      </c>
      <c r="H210" s="4">
        <v>1</v>
      </c>
      <c r="I210" s="4">
        <v>1</v>
      </c>
      <c r="J210" s="4">
        <v>1</v>
      </c>
      <c r="K210" s="4" t="s">
        <v>30</v>
      </c>
      <c r="L210" s="4">
        <v>1336</v>
      </c>
      <c r="M210" s="4">
        <v>1336</v>
      </c>
      <c r="N210" s="4" t="s">
        <v>1052</v>
      </c>
      <c r="O210" s="4" t="s">
        <v>32</v>
      </c>
      <c r="P210" s="4" t="s">
        <v>33</v>
      </c>
      <c r="Q210" s="4">
        <v>0</v>
      </c>
      <c r="R210" s="7">
        <v>44933</v>
      </c>
      <c r="S210" s="6">
        <v>44937</v>
      </c>
      <c r="T210" s="4" t="s">
        <v>34</v>
      </c>
      <c r="U210" s="4">
        <v>1336</v>
      </c>
      <c r="V210" s="4">
        <v>0</v>
      </c>
      <c r="W210" s="4">
        <v>0</v>
      </c>
      <c r="X210" s="4" t="s">
        <v>1053</v>
      </c>
      <c r="Y210" s="4" t="s">
        <v>1054</v>
      </c>
    </row>
    <row r="211" s="4" customFormat="1" spans="1:25">
      <c r="A211" s="4" t="s">
        <v>1046</v>
      </c>
      <c r="B211" s="4" t="s">
        <v>26</v>
      </c>
      <c r="C211" s="4" t="s">
        <v>51</v>
      </c>
      <c r="D211" s="4" t="s">
        <v>1047</v>
      </c>
      <c r="E211" s="4" t="s">
        <v>137</v>
      </c>
      <c r="F211" s="6">
        <v>44933</v>
      </c>
      <c r="G211" s="6">
        <v>44934</v>
      </c>
      <c r="H211" s="4">
        <v>1</v>
      </c>
      <c r="I211" s="4">
        <v>1</v>
      </c>
      <c r="J211" s="4">
        <v>1</v>
      </c>
      <c r="K211" s="4" t="s">
        <v>30</v>
      </c>
      <c r="L211" s="4">
        <v>-823</v>
      </c>
      <c r="M211" s="4">
        <v>-823</v>
      </c>
      <c r="N211" s="4" t="s">
        <v>1048</v>
      </c>
      <c r="O211" s="4" t="s">
        <v>32</v>
      </c>
      <c r="P211" s="4" t="s">
        <v>33</v>
      </c>
      <c r="Q211" s="4">
        <v>0</v>
      </c>
      <c r="R211" s="7">
        <v>44933</v>
      </c>
      <c r="S211" s="6">
        <v>44937</v>
      </c>
      <c r="T211" s="4" t="s">
        <v>34</v>
      </c>
      <c r="U211" s="4">
        <v>-823</v>
      </c>
      <c r="V211" s="4">
        <v>0</v>
      </c>
      <c r="W211" s="4">
        <v>0</v>
      </c>
      <c r="X211" s="4" t="s">
        <v>1049</v>
      </c>
      <c r="Y211" s="4" t="s">
        <v>35</v>
      </c>
    </row>
    <row r="212" s="4" customFormat="1" spans="1:25">
      <c r="A212" s="4" t="s">
        <v>1055</v>
      </c>
      <c r="B212" s="4" t="s">
        <v>26</v>
      </c>
      <c r="C212" s="4" t="s">
        <v>27</v>
      </c>
      <c r="D212" s="4" t="s">
        <v>1056</v>
      </c>
      <c r="E212" s="4" t="s">
        <v>245</v>
      </c>
      <c r="F212" s="6">
        <v>44933</v>
      </c>
      <c r="G212" s="6">
        <v>44934</v>
      </c>
      <c r="H212" s="4">
        <v>1</v>
      </c>
      <c r="I212" s="4">
        <v>1</v>
      </c>
      <c r="J212" s="4">
        <v>1</v>
      </c>
      <c r="K212" s="4" t="s">
        <v>30</v>
      </c>
      <c r="L212" s="4">
        <v>328</v>
      </c>
      <c r="M212" s="4">
        <v>328</v>
      </c>
      <c r="N212" s="4" t="s">
        <v>1057</v>
      </c>
      <c r="O212" s="4" t="s">
        <v>32</v>
      </c>
      <c r="P212" s="4" t="s">
        <v>33</v>
      </c>
      <c r="Q212" s="4">
        <v>0</v>
      </c>
      <c r="R212" s="7">
        <v>44933</v>
      </c>
      <c r="S212" s="6">
        <v>44937</v>
      </c>
      <c r="T212" s="4" t="s">
        <v>34</v>
      </c>
      <c r="U212" s="4">
        <v>328</v>
      </c>
      <c r="V212" s="4">
        <v>0</v>
      </c>
      <c r="W212" s="4">
        <v>0</v>
      </c>
      <c r="X212" s="4" t="s">
        <v>1058</v>
      </c>
      <c r="Y212" s="4" t="s">
        <v>35</v>
      </c>
    </row>
    <row r="213" s="4" customFormat="1" spans="1:25">
      <c r="A213" s="4" t="s">
        <v>1059</v>
      </c>
      <c r="B213" s="4" t="s">
        <v>26</v>
      </c>
      <c r="C213" s="4" t="s">
        <v>27</v>
      </c>
      <c r="D213" s="4" t="s">
        <v>1060</v>
      </c>
      <c r="E213" s="4" t="s">
        <v>822</v>
      </c>
      <c r="F213" s="6">
        <v>44933</v>
      </c>
      <c r="G213" s="6">
        <v>44934</v>
      </c>
      <c r="H213" s="4">
        <v>1</v>
      </c>
      <c r="I213" s="4">
        <v>1</v>
      </c>
      <c r="J213" s="4">
        <v>1</v>
      </c>
      <c r="K213" s="4" t="s">
        <v>30</v>
      </c>
      <c r="L213" s="4">
        <v>216</v>
      </c>
      <c r="M213" s="4">
        <v>216</v>
      </c>
      <c r="N213" s="4" t="s">
        <v>1061</v>
      </c>
      <c r="O213" s="4" t="s">
        <v>32</v>
      </c>
      <c r="P213" s="4" t="s">
        <v>33</v>
      </c>
      <c r="Q213" s="4">
        <v>0</v>
      </c>
      <c r="R213" s="7">
        <v>44933</v>
      </c>
      <c r="S213" s="6">
        <v>44937</v>
      </c>
      <c r="T213" s="4" t="s">
        <v>34</v>
      </c>
      <c r="U213" s="4">
        <v>216</v>
      </c>
      <c r="V213" s="4">
        <v>0</v>
      </c>
      <c r="W213" s="4">
        <v>0</v>
      </c>
      <c r="X213" s="4" t="s">
        <v>1062</v>
      </c>
      <c r="Y213" s="4" t="s">
        <v>35</v>
      </c>
    </row>
    <row r="214" s="4" customFormat="1" spans="1:25">
      <c r="A214" s="4" t="s">
        <v>1063</v>
      </c>
      <c r="B214" s="4" t="s">
        <v>26</v>
      </c>
      <c r="C214" s="4" t="s">
        <v>27</v>
      </c>
      <c r="D214" s="4" t="s">
        <v>953</v>
      </c>
      <c r="E214" s="4" t="s">
        <v>954</v>
      </c>
      <c r="F214" s="6">
        <v>44933</v>
      </c>
      <c r="G214" s="6">
        <v>44934</v>
      </c>
      <c r="H214" s="4">
        <v>1</v>
      </c>
      <c r="I214" s="4">
        <v>1</v>
      </c>
      <c r="J214" s="4">
        <v>1</v>
      </c>
      <c r="K214" s="4" t="s">
        <v>30</v>
      </c>
      <c r="L214" s="4">
        <v>314</v>
      </c>
      <c r="M214" s="4">
        <v>314</v>
      </c>
      <c r="N214" s="4" t="s">
        <v>1064</v>
      </c>
      <c r="O214" s="4" t="s">
        <v>32</v>
      </c>
      <c r="P214" s="4" t="s">
        <v>33</v>
      </c>
      <c r="Q214" s="4">
        <v>0</v>
      </c>
      <c r="R214" s="7">
        <v>44933</v>
      </c>
      <c r="S214" s="6">
        <v>44937</v>
      </c>
      <c r="T214" s="4" t="s">
        <v>34</v>
      </c>
      <c r="U214" s="4">
        <v>314</v>
      </c>
      <c r="V214" s="4">
        <v>0</v>
      </c>
      <c r="W214" s="4">
        <v>0</v>
      </c>
      <c r="X214" s="4" t="s">
        <v>1065</v>
      </c>
      <c r="Y214" s="4" t="s">
        <v>35</v>
      </c>
    </row>
    <row r="215" s="4" customFormat="1" spans="1:25">
      <c r="A215" s="4" t="s">
        <v>1066</v>
      </c>
      <c r="B215" s="4" t="s">
        <v>26</v>
      </c>
      <c r="C215" s="4" t="s">
        <v>27</v>
      </c>
      <c r="D215" s="4" t="s">
        <v>1067</v>
      </c>
      <c r="E215" s="4" t="s">
        <v>39</v>
      </c>
      <c r="F215" s="6">
        <v>44933</v>
      </c>
      <c r="G215" s="6">
        <v>44934</v>
      </c>
      <c r="H215" s="4">
        <v>1</v>
      </c>
      <c r="I215" s="4">
        <v>1</v>
      </c>
      <c r="J215" s="4">
        <v>1</v>
      </c>
      <c r="K215" s="4" t="s">
        <v>30</v>
      </c>
      <c r="L215" s="4">
        <v>229</v>
      </c>
      <c r="M215" s="4">
        <v>229</v>
      </c>
      <c r="N215" s="4" t="s">
        <v>1068</v>
      </c>
      <c r="O215" s="4" t="s">
        <v>32</v>
      </c>
      <c r="P215" s="4" t="s">
        <v>33</v>
      </c>
      <c r="Q215" s="4">
        <v>0</v>
      </c>
      <c r="R215" s="7">
        <v>44933</v>
      </c>
      <c r="S215" s="6">
        <v>44937</v>
      </c>
      <c r="T215" s="4" t="s">
        <v>34</v>
      </c>
      <c r="U215" s="4">
        <v>229</v>
      </c>
      <c r="V215" s="4">
        <v>0</v>
      </c>
      <c r="W215" s="4">
        <v>0</v>
      </c>
      <c r="X215" s="4" t="s">
        <v>1069</v>
      </c>
      <c r="Y215" s="4" t="s">
        <v>1070</v>
      </c>
    </row>
    <row r="216" s="4" customFormat="1" spans="1:25">
      <c r="A216" s="4" t="s">
        <v>1071</v>
      </c>
      <c r="B216" s="4" t="s">
        <v>26</v>
      </c>
      <c r="C216" s="4" t="s">
        <v>27</v>
      </c>
      <c r="D216" s="4" t="s">
        <v>1072</v>
      </c>
      <c r="E216" s="4" t="s">
        <v>1073</v>
      </c>
      <c r="F216" s="6">
        <v>44933</v>
      </c>
      <c r="G216" s="6">
        <v>44934</v>
      </c>
      <c r="H216" s="4">
        <v>1</v>
      </c>
      <c r="I216" s="4">
        <v>1</v>
      </c>
      <c r="J216" s="4">
        <v>1</v>
      </c>
      <c r="K216" s="4" t="s">
        <v>30</v>
      </c>
      <c r="L216" s="4">
        <v>446</v>
      </c>
      <c r="M216" s="4">
        <v>446</v>
      </c>
      <c r="N216" s="4" t="s">
        <v>1074</v>
      </c>
      <c r="O216" s="4" t="s">
        <v>32</v>
      </c>
      <c r="P216" s="4" t="s">
        <v>33</v>
      </c>
      <c r="Q216" s="4">
        <v>0</v>
      </c>
      <c r="R216" s="7">
        <v>44933</v>
      </c>
      <c r="S216" s="6">
        <v>44937</v>
      </c>
      <c r="T216" s="4" t="s">
        <v>34</v>
      </c>
      <c r="U216" s="4">
        <v>446</v>
      </c>
      <c r="V216" s="4">
        <v>0</v>
      </c>
      <c r="W216" s="4">
        <v>0</v>
      </c>
      <c r="X216" s="4" t="s">
        <v>1075</v>
      </c>
      <c r="Y216" s="4" t="s">
        <v>1076</v>
      </c>
    </row>
    <row r="217" s="4" customFormat="1" spans="1:25">
      <c r="A217" s="4" t="s">
        <v>1077</v>
      </c>
      <c r="B217" s="4" t="s">
        <v>26</v>
      </c>
      <c r="C217" s="4" t="s">
        <v>27</v>
      </c>
      <c r="D217" s="4" t="s">
        <v>1078</v>
      </c>
      <c r="E217" s="4" t="s">
        <v>440</v>
      </c>
      <c r="F217" s="6">
        <v>44933</v>
      </c>
      <c r="G217" s="6">
        <v>44934</v>
      </c>
      <c r="H217" s="4">
        <v>1</v>
      </c>
      <c r="I217" s="4">
        <v>1</v>
      </c>
      <c r="J217" s="4">
        <v>1</v>
      </c>
      <c r="K217" s="4" t="s">
        <v>30</v>
      </c>
      <c r="L217" s="4">
        <v>807</v>
      </c>
      <c r="M217" s="4">
        <v>807</v>
      </c>
      <c r="N217" s="4" t="s">
        <v>1079</v>
      </c>
      <c r="O217" s="4" t="s">
        <v>32</v>
      </c>
      <c r="P217" s="4" t="s">
        <v>33</v>
      </c>
      <c r="Q217" s="4">
        <v>0</v>
      </c>
      <c r="R217" s="7">
        <v>44933</v>
      </c>
      <c r="S217" s="6">
        <v>44937</v>
      </c>
      <c r="T217" s="4" t="s">
        <v>34</v>
      </c>
      <c r="U217" s="4">
        <v>807</v>
      </c>
      <c r="V217" s="4">
        <v>0</v>
      </c>
      <c r="W217" s="4">
        <v>0</v>
      </c>
      <c r="X217" s="4" t="s">
        <v>1080</v>
      </c>
      <c r="Y217" s="4" t="s">
        <v>35</v>
      </c>
    </row>
    <row r="218" s="4" customFormat="1" spans="1:25">
      <c r="A218" s="4" t="s">
        <v>1081</v>
      </c>
      <c r="B218" s="4" t="s">
        <v>26</v>
      </c>
      <c r="C218" s="4" t="s">
        <v>27</v>
      </c>
      <c r="D218" s="4" t="s">
        <v>1082</v>
      </c>
      <c r="E218" s="4" t="s">
        <v>1083</v>
      </c>
      <c r="F218" s="6">
        <v>44933</v>
      </c>
      <c r="G218" s="6">
        <v>44934</v>
      </c>
      <c r="H218" s="4">
        <v>1</v>
      </c>
      <c r="I218" s="4">
        <v>1</v>
      </c>
      <c r="J218" s="4">
        <v>1</v>
      </c>
      <c r="K218" s="4" t="s">
        <v>30</v>
      </c>
      <c r="L218" s="4">
        <v>1097</v>
      </c>
      <c r="M218" s="4">
        <v>1097</v>
      </c>
      <c r="N218" s="4" t="s">
        <v>1084</v>
      </c>
      <c r="O218" s="4" t="s">
        <v>32</v>
      </c>
      <c r="P218" s="4" t="s">
        <v>33</v>
      </c>
      <c r="Q218" s="4">
        <v>0</v>
      </c>
      <c r="R218" s="7">
        <v>44933</v>
      </c>
      <c r="S218" s="6">
        <v>44937</v>
      </c>
      <c r="T218" s="4" t="s">
        <v>34</v>
      </c>
      <c r="U218" s="4">
        <v>1097</v>
      </c>
      <c r="V218" s="4">
        <v>0</v>
      </c>
      <c r="W218" s="4">
        <v>0</v>
      </c>
      <c r="X218" s="4" t="s">
        <v>1085</v>
      </c>
      <c r="Y218" s="4" t="s">
        <v>35</v>
      </c>
    </row>
    <row r="219" s="4" customFormat="1" spans="1:25">
      <c r="A219" s="4" t="s">
        <v>1086</v>
      </c>
      <c r="B219" s="4" t="s">
        <v>26</v>
      </c>
      <c r="C219" s="4" t="s">
        <v>27</v>
      </c>
      <c r="D219" s="4" t="s">
        <v>1087</v>
      </c>
      <c r="E219" s="4" t="s">
        <v>758</v>
      </c>
      <c r="F219" s="6">
        <v>44933</v>
      </c>
      <c r="G219" s="6">
        <v>44934</v>
      </c>
      <c r="H219" s="4">
        <v>1</v>
      </c>
      <c r="I219" s="4">
        <v>1</v>
      </c>
      <c r="J219" s="4">
        <v>1</v>
      </c>
      <c r="K219" s="4" t="s">
        <v>30</v>
      </c>
      <c r="L219" s="4">
        <v>326</v>
      </c>
      <c r="M219" s="4">
        <v>326</v>
      </c>
      <c r="N219" s="4" t="s">
        <v>1088</v>
      </c>
      <c r="O219" s="4" t="s">
        <v>32</v>
      </c>
      <c r="P219" s="4" t="s">
        <v>33</v>
      </c>
      <c r="Q219" s="4">
        <v>0</v>
      </c>
      <c r="R219" s="7">
        <v>44933</v>
      </c>
      <c r="S219" s="6">
        <v>44937</v>
      </c>
      <c r="T219" s="4" t="s">
        <v>34</v>
      </c>
      <c r="U219" s="4">
        <v>326</v>
      </c>
      <c r="V219" s="4">
        <v>0</v>
      </c>
      <c r="W219" s="4">
        <v>0</v>
      </c>
      <c r="X219" s="4" t="s">
        <v>1089</v>
      </c>
      <c r="Y219" s="4" t="s">
        <v>1090</v>
      </c>
    </row>
    <row r="220" s="4" customFormat="1" spans="1:25">
      <c r="A220" s="4" t="s">
        <v>1091</v>
      </c>
      <c r="B220" s="4" t="s">
        <v>26</v>
      </c>
      <c r="C220" s="4" t="s">
        <v>27</v>
      </c>
      <c r="D220" s="4" t="s">
        <v>1092</v>
      </c>
      <c r="E220" s="4" t="s">
        <v>1093</v>
      </c>
      <c r="F220" s="6">
        <v>44933</v>
      </c>
      <c r="G220" s="6">
        <v>44934</v>
      </c>
      <c r="H220" s="4">
        <v>1</v>
      </c>
      <c r="I220" s="4">
        <v>1</v>
      </c>
      <c r="J220" s="4">
        <v>1</v>
      </c>
      <c r="K220" s="4" t="s">
        <v>30</v>
      </c>
      <c r="L220" s="4">
        <v>351</v>
      </c>
      <c r="M220" s="4">
        <v>351</v>
      </c>
      <c r="N220" s="4" t="s">
        <v>1094</v>
      </c>
      <c r="O220" s="4" t="s">
        <v>32</v>
      </c>
      <c r="P220" s="4" t="s">
        <v>33</v>
      </c>
      <c r="Q220" s="4">
        <v>0</v>
      </c>
      <c r="R220" s="7">
        <v>44933</v>
      </c>
      <c r="S220" s="6">
        <v>44937</v>
      </c>
      <c r="T220" s="4" t="s">
        <v>34</v>
      </c>
      <c r="U220" s="4">
        <v>351</v>
      </c>
      <c r="V220" s="4">
        <v>0</v>
      </c>
      <c r="W220" s="4">
        <v>0</v>
      </c>
      <c r="X220" s="4" t="s">
        <v>1095</v>
      </c>
      <c r="Y220" s="4" t="s">
        <v>35</v>
      </c>
    </row>
    <row r="221" s="4" customFormat="1" spans="1:25">
      <c r="A221" s="4" t="s">
        <v>1096</v>
      </c>
      <c r="B221" s="4" t="s">
        <v>26</v>
      </c>
      <c r="C221" s="4" t="s">
        <v>27</v>
      </c>
      <c r="D221" s="4" t="s">
        <v>1097</v>
      </c>
      <c r="E221" s="4" t="s">
        <v>81</v>
      </c>
      <c r="F221" s="6">
        <v>44933</v>
      </c>
      <c r="G221" s="6">
        <v>44934</v>
      </c>
      <c r="H221" s="4">
        <v>1</v>
      </c>
      <c r="I221" s="4">
        <v>1</v>
      </c>
      <c r="J221" s="4">
        <v>1</v>
      </c>
      <c r="K221" s="4" t="s">
        <v>30</v>
      </c>
      <c r="L221" s="4">
        <v>742</v>
      </c>
      <c r="M221" s="4">
        <v>742</v>
      </c>
      <c r="N221" s="4" t="s">
        <v>1098</v>
      </c>
      <c r="O221" s="4" t="s">
        <v>32</v>
      </c>
      <c r="P221" s="4" t="s">
        <v>33</v>
      </c>
      <c r="Q221" s="4">
        <v>0</v>
      </c>
      <c r="R221" s="7">
        <v>44933</v>
      </c>
      <c r="S221" s="6">
        <v>44937</v>
      </c>
      <c r="T221" s="4" t="s">
        <v>34</v>
      </c>
      <c r="U221" s="4">
        <v>742</v>
      </c>
      <c r="V221" s="4">
        <v>0</v>
      </c>
      <c r="W221" s="4">
        <v>0</v>
      </c>
      <c r="X221" s="4" t="s">
        <v>1099</v>
      </c>
      <c r="Y221" s="4" t="s">
        <v>1100</v>
      </c>
    </row>
    <row r="222" s="4" customFormat="1" spans="1:25">
      <c r="A222" s="4" t="s">
        <v>1101</v>
      </c>
      <c r="B222" s="4" t="s">
        <v>26</v>
      </c>
      <c r="C222" s="4" t="s">
        <v>27</v>
      </c>
      <c r="D222" s="4" t="s">
        <v>1102</v>
      </c>
      <c r="E222" s="4" t="s">
        <v>284</v>
      </c>
      <c r="F222" s="6">
        <v>44933</v>
      </c>
      <c r="G222" s="6">
        <v>44934</v>
      </c>
      <c r="H222" s="4">
        <v>1</v>
      </c>
      <c r="I222" s="4">
        <v>1</v>
      </c>
      <c r="J222" s="4">
        <v>1</v>
      </c>
      <c r="K222" s="4" t="s">
        <v>30</v>
      </c>
      <c r="L222" s="4">
        <v>193</v>
      </c>
      <c r="M222" s="4">
        <v>193</v>
      </c>
      <c r="N222" s="4" t="s">
        <v>1103</v>
      </c>
      <c r="O222" s="4" t="s">
        <v>32</v>
      </c>
      <c r="P222" s="4" t="s">
        <v>33</v>
      </c>
      <c r="Q222" s="4">
        <v>0</v>
      </c>
      <c r="R222" s="7">
        <v>44933</v>
      </c>
      <c r="S222" s="6">
        <v>44937</v>
      </c>
      <c r="T222" s="4" t="s">
        <v>34</v>
      </c>
      <c r="U222" s="4">
        <v>193</v>
      </c>
      <c r="V222" s="4">
        <v>0</v>
      </c>
      <c r="W222" s="4">
        <v>0</v>
      </c>
      <c r="X222" s="4" t="s">
        <v>1104</v>
      </c>
      <c r="Y222" s="4" t="s">
        <v>1105</v>
      </c>
    </row>
    <row r="223" s="4" customFormat="1" spans="1:25">
      <c r="A223" s="4" t="s">
        <v>1106</v>
      </c>
      <c r="B223" s="4" t="s">
        <v>26</v>
      </c>
      <c r="C223" s="4" t="s">
        <v>27</v>
      </c>
      <c r="D223" s="4" t="s">
        <v>1107</v>
      </c>
      <c r="E223" s="4" t="s">
        <v>1108</v>
      </c>
      <c r="F223" s="6">
        <v>44933</v>
      </c>
      <c r="G223" s="6">
        <v>44934</v>
      </c>
      <c r="H223" s="4">
        <v>1</v>
      </c>
      <c r="I223" s="4">
        <v>1</v>
      </c>
      <c r="J223" s="4">
        <v>1</v>
      </c>
      <c r="K223" s="4" t="s">
        <v>30</v>
      </c>
      <c r="L223" s="4">
        <v>578</v>
      </c>
      <c r="M223" s="4">
        <v>578</v>
      </c>
      <c r="N223" s="4" t="s">
        <v>1109</v>
      </c>
      <c r="O223" s="4" t="s">
        <v>32</v>
      </c>
      <c r="P223" s="4" t="s">
        <v>33</v>
      </c>
      <c r="Q223" s="4">
        <v>0</v>
      </c>
      <c r="R223" s="7">
        <v>44933</v>
      </c>
      <c r="S223" s="6">
        <v>44937</v>
      </c>
      <c r="T223" s="4" t="s">
        <v>34</v>
      </c>
      <c r="U223" s="4">
        <v>578</v>
      </c>
      <c r="V223" s="4">
        <v>0</v>
      </c>
      <c r="W223" s="4">
        <v>0</v>
      </c>
      <c r="X223" s="4" t="s">
        <v>1110</v>
      </c>
      <c r="Y223" s="4" t="s">
        <v>1111</v>
      </c>
    </row>
    <row r="224" s="4" customFormat="1" spans="1:25">
      <c r="A224" s="4" t="s">
        <v>1112</v>
      </c>
      <c r="B224" s="4" t="s">
        <v>26</v>
      </c>
      <c r="C224" s="4" t="s">
        <v>27</v>
      </c>
      <c r="D224" s="4" t="s">
        <v>900</v>
      </c>
      <c r="E224" s="4" t="s">
        <v>1113</v>
      </c>
      <c r="F224" s="6">
        <v>44933</v>
      </c>
      <c r="G224" s="6">
        <v>44934</v>
      </c>
      <c r="H224" s="4">
        <v>1</v>
      </c>
      <c r="I224" s="4">
        <v>1</v>
      </c>
      <c r="J224" s="4">
        <v>1</v>
      </c>
      <c r="K224" s="4" t="s">
        <v>30</v>
      </c>
      <c r="L224" s="4">
        <v>375</v>
      </c>
      <c r="M224" s="4">
        <v>375</v>
      </c>
      <c r="N224" s="4" t="s">
        <v>1114</v>
      </c>
      <c r="O224" s="4" t="s">
        <v>32</v>
      </c>
      <c r="P224" s="4" t="s">
        <v>33</v>
      </c>
      <c r="Q224" s="4">
        <v>0</v>
      </c>
      <c r="R224" s="7">
        <v>44933</v>
      </c>
      <c r="S224" s="6">
        <v>44937</v>
      </c>
      <c r="T224" s="4" t="s">
        <v>34</v>
      </c>
      <c r="U224" s="4">
        <v>375</v>
      </c>
      <c r="V224" s="4">
        <v>0</v>
      </c>
      <c r="W224" s="4">
        <v>0</v>
      </c>
      <c r="X224" s="4" t="s">
        <v>1115</v>
      </c>
      <c r="Y224" s="4" t="s">
        <v>35</v>
      </c>
    </row>
    <row r="225" s="4" customFormat="1" spans="1:25">
      <c r="A225" s="4" t="s">
        <v>1116</v>
      </c>
      <c r="B225" s="4" t="s">
        <v>26</v>
      </c>
      <c r="C225" s="4" t="s">
        <v>27</v>
      </c>
      <c r="D225" s="4" t="s">
        <v>1117</v>
      </c>
      <c r="E225" s="4" t="s">
        <v>213</v>
      </c>
      <c r="F225" s="6">
        <v>44933</v>
      </c>
      <c r="G225" s="6">
        <v>44934</v>
      </c>
      <c r="H225" s="4">
        <v>1</v>
      </c>
      <c r="I225" s="4">
        <v>1</v>
      </c>
      <c r="J225" s="4">
        <v>1</v>
      </c>
      <c r="K225" s="4" t="s">
        <v>30</v>
      </c>
      <c r="L225" s="4">
        <v>137</v>
      </c>
      <c r="M225" s="4">
        <v>137</v>
      </c>
      <c r="N225" s="4" t="s">
        <v>1118</v>
      </c>
      <c r="O225" s="4" t="s">
        <v>32</v>
      </c>
      <c r="P225" s="4" t="s">
        <v>33</v>
      </c>
      <c r="Q225" s="4">
        <v>0</v>
      </c>
      <c r="R225" s="7">
        <v>44933</v>
      </c>
      <c r="S225" s="6">
        <v>44937</v>
      </c>
      <c r="T225" s="4" t="s">
        <v>34</v>
      </c>
      <c r="U225" s="4">
        <v>137</v>
      </c>
      <c r="V225" s="4">
        <v>0</v>
      </c>
      <c r="W225" s="4">
        <v>0</v>
      </c>
      <c r="X225" s="4" t="s">
        <v>1119</v>
      </c>
      <c r="Y225" s="4" t="s">
        <v>35</v>
      </c>
    </row>
    <row r="226" s="4" customFormat="1" spans="1:25">
      <c r="A226" s="4" t="s">
        <v>1120</v>
      </c>
      <c r="B226" s="4" t="s">
        <v>26</v>
      </c>
      <c r="C226" s="4" t="s">
        <v>27</v>
      </c>
      <c r="D226" s="4" t="s">
        <v>1121</v>
      </c>
      <c r="E226" s="4" t="s">
        <v>284</v>
      </c>
      <c r="F226" s="6">
        <v>44933</v>
      </c>
      <c r="G226" s="6">
        <v>44934</v>
      </c>
      <c r="H226" s="4">
        <v>1</v>
      </c>
      <c r="I226" s="4">
        <v>1</v>
      </c>
      <c r="J226" s="4">
        <v>1</v>
      </c>
      <c r="K226" s="4" t="s">
        <v>30</v>
      </c>
      <c r="L226" s="4">
        <v>409</v>
      </c>
      <c r="M226" s="4">
        <v>409</v>
      </c>
      <c r="N226" s="4" t="s">
        <v>1122</v>
      </c>
      <c r="O226" s="4" t="s">
        <v>32</v>
      </c>
      <c r="P226" s="4" t="s">
        <v>33</v>
      </c>
      <c r="Q226" s="4">
        <v>0</v>
      </c>
      <c r="R226" s="7">
        <v>44933</v>
      </c>
      <c r="S226" s="6">
        <v>44937</v>
      </c>
      <c r="T226" s="4" t="s">
        <v>34</v>
      </c>
      <c r="U226" s="4">
        <v>409</v>
      </c>
      <c r="V226" s="4">
        <v>0</v>
      </c>
      <c r="W226" s="4">
        <v>0</v>
      </c>
      <c r="X226" s="4" t="s">
        <v>1123</v>
      </c>
      <c r="Y226" s="4" t="s">
        <v>35</v>
      </c>
    </row>
    <row r="227" s="4" customFormat="1" spans="1:25">
      <c r="A227" s="4" t="s">
        <v>1124</v>
      </c>
      <c r="B227" s="4" t="s">
        <v>26</v>
      </c>
      <c r="C227" s="4" t="s">
        <v>27</v>
      </c>
      <c r="D227" s="4" t="s">
        <v>1125</v>
      </c>
      <c r="E227" s="4" t="s">
        <v>39</v>
      </c>
      <c r="F227" s="6">
        <v>44933</v>
      </c>
      <c r="G227" s="6">
        <v>44934</v>
      </c>
      <c r="H227" s="4">
        <v>1</v>
      </c>
      <c r="I227" s="4">
        <v>1</v>
      </c>
      <c r="J227" s="4">
        <v>1</v>
      </c>
      <c r="K227" s="4" t="s">
        <v>30</v>
      </c>
      <c r="L227" s="4">
        <v>175</v>
      </c>
      <c r="M227" s="4">
        <v>175</v>
      </c>
      <c r="N227" s="4" t="s">
        <v>1126</v>
      </c>
      <c r="O227" s="4" t="s">
        <v>32</v>
      </c>
      <c r="P227" s="4" t="s">
        <v>33</v>
      </c>
      <c r="Q227" s="4">
        <v>0</v>
      </c>
      <c r="R227" s="7">
        <v>44933</v>
      </c>
      <c r="S227" s="6">
        <v>44937</v>
      </c>
      <c r="T227" s="4" t="s">
        <v>34</v>
      </c>
      <c r="U227" s="4">
        <v>175</v>
      </c>
      <c r="V227" s="4">
        <v>0</v>
      </c>
      <c r="W227" s="4">
        <v>0</v>
      </c>
      <c r="X227" s="4" t="s">
        <v>1127</v>
      </c>
      <c r="Y227" s="4" t="s">
        <v>35</v>
      </c>
    </row>
    <row r="228" s="4" customFormat="1" spans="1:25">
      <c r="A228" s="4" t="s">
        <v>1128</v>
      </c>
      <c r="B228" s="4" t="s">
        <v>26</v>
      </c>
      <c r="C228" s="4" t="s">
        <v>27</v>
      </c>
      <c r="D228" s="4" t="s">
        <v>796</v>
      </c>
      <c r="E228" s="4" t="s">
        <v>39</v>
      </c>
      <c r="F228" s="6">
        <v>44933</v>
      </c>
      <c r="G228" s="6">
        <v>44934</v>
      </c>
      <c r="H228" s="4">
        <v>2</v>
      </c>
      <c r="I228" s="4">
        <v>1</v>
      </c>
      <c r="J228" s="4">
        <v>2</v>
      </c>
      <c r="K228" s="4" t="s">
        <v>30</v>
      </c>
      <c r="L228" s="4">
        <v>590</v>
      </c>
      <c r="M228" s="4">
        <v>590</v>
      </c>
      <c r="N228" s="4" t="s">
        <v>1129</v>
      </c>
      <c r="O228" s="4" t="s">
        <v>32</v>
      </c>
      <c r="P228" s="4" t="s">
        <v>33</v>
      </c>
      <c r="Q228" s="4">
        <v>0</v>
      </c>
      <c r="R228" s="7">
        <v>44933</v>
      </c>
      <c r="S228" s="6">
        <v>44937</v>
      </c>
      <c r="T228" s="4" t="s">
        <v>34</v>
      </c>
      <c r="U228" s="4">
        <v>590</v>
      </c>
      <c r="V228" s="4">
        <v>0</v>
      </c>
      <c r="W228" s="4">
        <v>0</v>
      </c>
      <c r="X228" s="4" t="s">
        <v>1130</v>
      </c>
      <c r="Y228" s="4" t="s">
        <v>35</v>
      </c>
    </row>
    <row r="229" s="4" customFormat="1" spans="1:25">
      <c r="A229" s="4" t="s">
        <v>1131</v>
      </c>
      <c r="B229" s="4" t="s">
        <v>26</v>
      </c>
      <c r="C229" s="4" t="s">
        <v>27</v>
      </c>
      <c r="D229" s="4" t="s">
        <v>1132</v>
      </c>
      <c r="E229" s="4" t="s">
        <v>479</v>
      </c>
      <c r="F229" s="6">
        <v>44933</v>
      </c>
      <c r="G229" s="6">
        <v>44934</v>
      </c>
      <c r="H229" s="4">
        <v>1</v>
      </c>
      <c r="I229" s="4">
        <v>1</v>
      </c>
      <c r="J229" s="4">
        <v>1</v>
      </c>
      <c r="K229" s="4" t="s">
        <v>30</v>
      </c>
      <c r="L229" s="4">
        <v>227</v>
      </c>
      <c r="M229" s="4">
        <v>227</v>
      </c>
      <c r="N229" s="4" t="s">
        <v>1133</v>
      </c>
      <c r="O229" s="4" t="s">
        <v>32</v>
      </c>
      <c r="P229" s="4" t="s">
        <v>33</v>
      </c>
      <c r="Q229" s="4">
        <v>0</v>
      </c>
      <c r="R229" s="7">
        <v>44933</v>
      </c>
      <c r="S229" s="6">
        <v>44937</v>
      </c>
      <c r="T229" s="4" t="s">
        <v>34</v>
      </c>
      <c r="U229" s="4">
        <v>227</v>
      </c>
      <c r="V229" s="4">
        <v>0</v>
      </c>
      <c r="W229" s="4">
        <v>0</v>
      </c>
      <c r="X229" s="4" t="s">
        <v>1134</v>
      </c>
      <c r="Y229" s="4" t="s">
        <v>35</v>
      </c>
    </row>
    <row r="230" s="4" customFormat="1" spans="1:25">
      <c r="A230" s="4" t="s">
        <v>1135</v>
      </c>
      <c r="B230" s="4" t="s">
        <v>26</v>
      </c>
      <c r="C230" s="4" t="s">
        <v>27</v>
      </c>
      <c r="D230" s="4" t="s">
        <v>1136</v>
      </c>
      <c r="E230" s="4" t="s">
        <v>1137</v>
      </c>
      <c r="F230" s="6">
        <v>44933</v>
      </c>
      <c r="G230" s="6">
        <v>44934</v>
      </c>
      <c r="H230" s="4">
        <v>1</v>
      </c>
      <c r="I230" s="4">
        <v>1</v>
      </c>
      <c r="J230" s="4">
        <v>1</v>
      </c>
      <c r="K230" s="4" t="s">
        <v>30</v>
      </c>
      <c r="L230" s="4">
        <v>339</v>
      </c>
      <c r="M230" s="4">
        <v>339</v>
      </c>
      <c r="N230" s="4" t="s">
        <v>1138</v>
      </c>
      <c r="O230" s="4" t="s">
        <v>32</v>
      </c>
      <c r="P230" s="4" t="s">
        <v>33</v>
      </c>
      <c r="Q230" s="4">
        <v>0</v>
      </c>
      <c r="R230" s="7">
        <v>44933</v>
      </c>
      <c r="S230" s="6">
        <v>44937</v>
      </c>
      <c r="T230" s="4" t="s">
        <v>34</v>
      </c>
      <c r="U230" s="4">
        <v>339</v>
      </c>
      <c r="V230" s="4">
        <v>0</v>
      </c>
      <c r="W230" s="4">
        <v>0</v>
      </c>
      <c r="X230" s="4" t="s">
        <v>1139</v>
      </c>
      <c r="Y230" s="4" t="s">
        <v>35</v>
      </c>
    </row>
    <row r="231" s="4" customFormat="1" spans="1:25">
      <c r="A231" s="4" t="s">
        <v>1140</v>
      </c>
      <c r="B231" s="4" t="s">
        <v>26</v>
      </c>
      <c r="C231" s="4" t="s">
        <v>27</v>
      </c>
      <c r="D231" s="4" t="s">
        <v>1056</v>
      </c>
      <c r="E231" s="4" t="s">
        <v>225</v>
      </c>
      <c r="F231" s="6">
        <v>44933</v>
      </c>
      <c r="G231" s="6">
        <v>44934</v>
      </c>
      <c r="H231" s="4">
        <v>1</v>
      </c>
      <c r="I231" s="4">
        <v>1</v>
      </c>
      <c r="J231" s="4">
        <v>1</v>
      </c>
      <c r="K231" s="4" t="s">
        <v>30</v>
      </c>
      <c r="L231" s="4">
        <v>328</v>
      </c>
      <c r="M231" s="4">
        <v>328</v>
      </c>
      <c r="N231" s="4" t="s">
        <v>1141</v>
      </c>
      <c r="O231" s="4" t="s">
        <v>32</v>
      </c>
      <c r="P231" s="4" t="s">
        <v>33</v>
      </c>
      <c r="Q231" s="4">
        <v>0</v>
      </c>
      <c r="R231" s="7">
        <v>44933</v>
      </c>
      <c r="S231" s="6">
        <v>44937</v>
      </c>
      <c r="T231" s="4" t="s">
        <v>34</v>
      </c>
      <c r="U231" s="4">
        <v>328</v>
      </c>
      <c r="V231" s="4">
        <v>0</v>
      </c>
      <c r="W231" s="4">
        <v>0</v>
      </c>
      <c r="X231" s="4" t="s">
        <v>1142</v>
      </c>
      <c r="Y231" s="4" t="s">
        <v>35</v>
      </c>
    </row>
    <row r="232" s="4" customFormat="1" spans="1:25">
      <c r="A232" s="4" t="s">
        <v>1143</v>
      </c>
      <c r="B232" s="4" t="s">
        <v>26</v>
      </c>
      <c r="C232" s="4" t="s">
        <v>27</v>
      </c>
      <c r="D232" s="4" t="s">
        <v>1144</v>
      </c>
      <c r="E232" s="4" t="s">
        <v>45</v>
      </c>
      <c r="F232" s="6">
        <v>44933</v>
      </c>
      <c r="G232" s="6">
        <v>44934</v>
      </c>
      <c r="H232" s="4">
        <v>1</v>
      </c>
      <c r="I232" s="4">
        <v>1</v>
      </c>
      <c r="J232" s="4">
        <v>1</v>
      </c>
      <c r="K232" s="4" t="s">
        <v>30</v>
      </c>
      <c r="L232" s="4">
        <v>514</v>
      </c>
      <c r="M232" s="4">
        <v>514</v>
      </c>
      <c r="N232" s="4" t="s">
        <v>1145</v>
      </c>
      <c r="O232" s="4" t="s">
        <v>32</v>
      </c>
      <c r="P232" s="4" t="s">
        <v>33</v>
      </c>
      <c r="Q232" s="4">
        <v>0</v>
      </c>
      <c r="R232" s="7">
        <v>44933</v>
      </c>
      <c r="S232" s="6">
        <v>44937</v>
      </c>
      <c r="T232" s="4" t="s">
        <v>34</v>
      </c>
      <c r="U232" s="4">
        <v>514</v>
      </c>
      <c r="V232" s="4">
        <v>0</v>
      </c>
      <c r="W232" s="4">
        <v>0</v>
      </c>
      <c r="X232" s="4" t="s">
        <v>1146</v>
      </c>
      <c r="Y232" s="4" t="s">
        <v>35</v>
      </c>
    </row>
    <row r="233" s="4" customFormat="1" spans="1:25">
      <c r="A233" s="4" t="s">
        <v>1147</v>
      </c>
      <c r="B233" s="4" t="s">
        <v>26</v>
      </c>
      <c r="C233" s="4" t="s">
        <v>27</v>
      </c>
      <c r="D233" s="4" t="s">
        <v>1148</v>
      </c>
      <c r="E233" s="4" t="s">
        <v>1149</v>
      </c>
      <c r="F233" s="6">
        <v>44933</v>
      </c>
      <c r="G233" s="6">
        <v>44934</v>
      </c>
      <c r="H233" s="4">
        <v>1</v>
      </c>
      <c r="I233" s="4">
        <v>1</v>
      </c>
      <c r="J233" s="4">
        <v>1</v>
      </c>
      <c r="K233" s="4" t="s">
        <v>30</v>
      </c>
      <c r="L233" s="4">
        <v>379</v>
      </c>
      <c r="M233" s="4">
        <v>379</v>
      </c>
      <c r="N233" s="4" t="s">
        <v>1150</v>
      </c>
      <c r="O233" s="4" t="s">
        <v>32</v>
      </c>
      <c r="P233" s="4" t="s">
        <v>33</v>
      </c>
      <c r="Q233" s="4">
        <v>0</v>
      </c>
      <c r="R233" s="7">
        <v>44933</v>
      </c>
      <c r="S233" s="6">
        <v>44937</v>
      </c>
      <c r="T233" s="4" t="s">
        <v>34</v>
      </c>
      <c r="U233" s="4">
        <v>379</v>
      </c>
      <c r="V233" s="4">
        <v>0</v>
      </c>
      <c r="W233" s="4">
        <v>0</v>
      </c>
      <c r="X233" s="4" t="s">
        <v>1151</v>
      </c>
      <c r="Y233" s="4" t="s">
        <v>35</v>
      </c>
    </row>
    <row r="234" s="4" customFormat="1" spans="1:25">
      <c r="A234" s="4" t="s">
        <v>1152</v>
      </c>
      <c r="B234" s="4" t="s">
        <v>26</v>
      </c>
      <c r="C234" s="4" t="s">
        <v>27</v>
      </c>
      <c r="D234" s="4" t="s">
        <v>1153</v>
      </c>
      <c r="E234" s="4" t="s">
        <v>742</v>
      </c>
      <c r="F234" s="6">
        <v>44933</v>
      </c>
      <c r="G234" s="6">
        <v>44934</v>
      </c>
      <c r="H234" s="4">
        <v>1</v>
      </c>
      <c r="I234" s="4">
        <v>1</v>
      </c>
      <c r="J234" s="4">
        <v>1</v>
      </c>
      <c r="K234" s="4" t="s">
        <v>30</v>
      </c>
      <c r="L234" s="4">
        <v>193</v>
      </c>
      <c r="M234" s="4">
        <v>193</v>
      </c>
      <c r="N234" s="4" t="s">
        <v>1154</v>
      </c>
      <c r="O234" s="4" t="s">
        <v>32</v>
      </c>
      <c r="P234" s="4" t="s">
        <v>33</v>
      </c>
      <c r="Q234" s="4">
        <v>0</v>
      </c>
      <c r="R234" s="7">
        <v>44933</v>
      </c>
      <c r="S234" s="6">
        <v>44937</v>
      </c>
      <c r="T234" s="4" t="s">
        <v>34</v>
      </c>
      <c r="U234" s="4">
        <v>193</v>
      </c>
      <c r="V234" s="4">
        <v>0</v>
      </c>
      <c r="W234" s="4">
        <v>0</v>
      </c>
      <c r="X234" s="4" t="s">
        <v>1155</v>
      </c>
      <c r="Y234" s="4" t="s">
        <v>35</v>
      </c>
    </row>
    <row r="235" s="4" customFormat="1" spans="1:25">
      <c r="A235" s="4" t="s">
        <v>1156</v>
      </c>
      <c r="B235" s="4" t="s">
        <v>26</v>
      </c>
      <c r="C235" s="4" t="s">
        <v>27</v>
      </c>
      <c r="D235" s="4" t="s">
        <v>1157</v>
      </c>
      <c r="E235" s="4" t="s">
        <v>1158</v>
      </c>
      <c r="F235" s="6">
        <v>44933</v>
      </c>
      <c r="G235" s="6">
        <v>44934</v>
      </c>
      <c r="H235" s="4">
        <v>1</v>
      </c>
      <c r="I235" s="4">
        <v>1</v>
      </c>
      <c r="J235" s="4">
        <v>1</v>
      </c>
      <c r="K235" s="4" t="s">
        <v>30</v>
      </c>
      <c r="L235" s="4">
        <v>2070</v>
      </c>
      <c r="M235" s="4">
        <v>2070</v>
      </c>
      <c r="N235" s="4" t="s">
        <v>1159</v>
      </c>
      <c r="O235" s="4" t="s">
        <v>32</v>
      </c>
      <c r="P235" s="4" t="s">
        <v>33</v>
      </c>
      <c r="Q235" s="4">
        <v>0</v>
      </c>
      <c r="R235" s="7">
        <v>44933</v>
      </c>
      <c r="S235" s="6">
        <v>44937</v>
      </c>
      <c r="T235" s="4" t="s">
        <v>34</v>
      </c>
      <c r="U235" s="4">
        <v>2070</v>
      </c>
      <c r="V235" s="4">
        <v>0</v>
      </c>
      <c r="W235" s="4">
        <v>0</v>
      </c>
      <c r="X235" s="4" t="s">
        <v>1160</v>
      </c>
      <c r="Y235" s="4" t="s">
        <v>1161</v>
      </c>
    </row>
    <row r="236" s="4" customFormat="1" spans="1:25">
      <c r="A236" s="4" t="s">
        <v>1135</v>
      </c>
      <c r="B236" s="4" t="s">
        <v>26</v>
      </c>
      <c r="C236" s="4" t="s">
        <v>51</v>
      </c>
      <c r="D236" s="4" t="s">
        <v>1136</v>
      </c>
      <c r="E236" s="4" t="s">
        <v>1137</v>
      </c>
      <c r="F236" s="6">
        <v>44933</v>
      </c>
      <c r="G236" s="6">
        <v>44934</v>
      </c>
      <c r="H236" s="4">
        <v>1</v>
      </c>
      <c r="I236" s="4">
        <v>1</v>
      </c>
      <c r="J236" s="4">
        <v>1</v>
      </c>
      <c r="K236" s="4" t="s">
        <v>30</v>
      </c>
      <c r="L236" s="4">
        <v>-339</v>
      </c>
      <c r="M236" s="4">
        <v>-339</v>
      </c>
      <c r="N236" s="4" t="s">
        <v>1138</v>
      </c>
      <c r="O236" s="4" t="s">
        <v>32</v>
      </c>
      <c r="P236" s="4" t="s">
        <v>33</v>
      </c>
      <c r="Q236" s="4">
        <v>0</v>
      </c>
      <c r="R236" s="7">
        <v>44933</v>
      </c>
      <c r="S236" s="6">
        <v>44937</v>
      </c>
      <c r="T236" s="4" t="s">
        <v>34</v>
      </c>
      <c r="U236" s="4">
        <v>-339</v>
      </c>
      <c r="V236" s="4">
        <v>0</v>
      </c>
      <c r="W236" s="4">
        <v>0</v>
      </c>
      <c r="X236" s="4" t="s">
        <v>1139</v>
      </c>
      <c r="Y236" s="4" t="s">
        <v>35</v>
      </c>
    </row>
    <row r="237" s="4" customFormat="1" spans="1:25">
      <c r="A237" s="4" t="s">
        <v>1162</v>
      </c>
      <c r="B237" s="4" t="s">
        <v>26</v>
      </c>
      <c r="C237" s="4" t="s">
        <v>27</v>
      </c>
      <c r="D237" s="4" t="s">
        <v>1163</v>
      </c>
      <c r="E237" s="4" t="s">
        <v>1164</v>
      </c>
      <c r="F237" s="6">
        <v>44933</v>
      </c>
      <c r="G237" s="6">
        <v>44934</v>
      </c>
      <c r="H237" s="4">
        <v>1</v>
      </c>
      <c r="I237" s="4">
        <v>1</v>
      </c>
      <c r="J237" s="4">
        <v>1</v>
      </c>
      <c r="K237" s="4" t="s">
        <v>30</v>
      </c>
      <c r="L237" s="4">
        <v>211</v>
      </c>
      <c r="M237" s="4">
        <v>211</v>
      </c>
      <c r="N237" s="4" t="s">
        <v>1165</v>
      </c>
      <c r="O237" s="4" t="s">
        <v>32</v>
      </c>
      <c r="P237" s="4" t="s">
        <v>33</v>
      </c>
      <c r="Q237" s="4">
        <v>0</v>
      </c>
      <c r="R237" s="7">
        <v>44933</v>
      </c>
      <c r="S237" s="6">
        <v>44937</v>
      </c>
      <c r="T237" s="4" t="s">
        <v>34</v>
      </c>
      <c r="U237" s="4">
        <v>211</v>
      </c>
      <c r="V237" s="4">
        <v>0</v>
      </c>
      <c r="W237" s="4">
        <v>0</v>
      </c>
      <c r="X237" s="4" t="s">
        <v>1166</v>
      </c>
      <c r="Y237" s="4" t="s">
        <v>35</v>
      </c>
    </row>
    <row r="238" s="4" customFormat="1" spans="1:25">
      <c r="A238" s="4" t="s">
        <v>1167</v>
      </c>
      <c r="B238" s="4" t="s">
        <v>26</v>
      </c>
      <c r="C238" s="4" t="s">
        <v>27</v>
      </c>
      <c r="D238" s="4" t="s">
        <v>1168</v>
      </c>
      <c r="E238" s="4" t="s">
        <v>39</v>
      </c>
      <c r="F238" s="6">
        <v>44933</v>
      </c>
      <c r="G238" s="6">
        <v>44934</v>
      </c>
      <c r="H238" s="4">
        <v>1</v>
      </c>
      <c r="I238" s="4">
        <v>1</v>
      </c>
      <c r="J238" s="4">
        <v>1</v>
      </c>
      <c r="K238" s="4" t="s">
        <v>30</v>
      </c>
      <c r="L238" s="4">
        <v>145</v>
      </c>
      <c r="M238" s="4">
        <v>145</v>
      </c>
      <c r="N238" s="4" t="s">
        <v>1169</v>
      </c>
      <c r="O238" s="4" t="s">
        <v>32</v>
      </c>
      <c r="P238" s="4" t="s">
        <v>33</v>
      </c>
      <c r="Q238" s="4">
        <v>0</v>
      </c>
      <c r="R238" s="7">
        <v>44933</v>
      </c>
      <c r="S238" s="6">
        <v>44937</v>
      </c>
      <c r="T238" s="4" t="s">
        <v>34</v>
      </c>
      <c r="U238" s="4">
        <v>145</v>
      </c>
      <c r="V238" s="4">
        <v>0</v>
      </c>
      <c r="W238" s="4">
        <v>0</v>
      </c>
      <c r="X238" s="4" t="s">
        <v>1170</v>
      </c>
      <c r="Y238" s="4" t="s">
        <v>35</v>
      </c>
    </row>
    <row r="239" s="4" customFormat="1" spans="1:25">
      <c r="A239" s="4" t="s">
        <v>1171</v>
      </c>
      <c r="B239" s="4" t="s">
        <v>26</v>
      </c>
      <c r="C239" s="4" t="s">
        <v>27</v>
      </c>
      <c r="D239" s="4" t="s">
        <v>629</v>
      </c>
      <c r="E239" s="4" t="s">
        <v>1172</v>
      </c>
      <c r="F239" s="6">
        <v>44933</v>
      </c>
      <c r="G239" s="6">
        <v>44934</v>
      </c>
      <c r="H239" s="4">
        <v>1</v>
      </c>
      <c r="I239" s="4">
        <v>1</v>
      </c>
      <c r="J239" s="4">
        <v>1</v>
      </c>
      <c r="K239" s="4" t="s">
        <v>30</v>
      </c>
      <c r="L239" s="4">
        <v>444</v>
      </c>
      <c r="M239" s="4">
        <v>444</v>
      </c>
      <c r="N239" s="4" t="s">
        <v>1173</v>
      </c>
      <c r="O239" s="4" t="s">
        <v>32</v>
      </c>
      <c r="P239" s="4" t="s">
        <v>33</v>
      </c>
      <c r="Q239" s="4">
        <v>0</v>
      </c>
      <c r="R239" s="7">
        <v>44933</v>
      </c>
      <c r="S239" s="6">
        <v>44937</v>
      </c>
      <c r="T239" s="4" t="s">
        <v>34</v>
      </c>
      <c r="U239" s="4">
        <v>444</v>
      </c>
      <c r="V239" s="4">
        <v>0</v>
      </c>
      <c r="W239" s="4">
        <v>0</v>
      </c>
      <c r="X239" s="4" t="s">
        <v>1174</v>
      </c>
      <c r="Y239" s="4" t="s">
        <v>35</v>
      </c>
    </row>
    <row r="240" s="4" customFormat="1" spans="1:25">
      <c r="A240" s="4" t="s">
        <v>1175</v>
      </c>
      <c r="B240" s="4" t="s">
        <v>26</v>
      </c>
      <c r="C240" s="4" t="s">
        <v>27</v>
      </c>
      <c r="D240" s="4" t="s">
        <v>1082</v>
      </c>
      <c r="E240" s="4" t="s">
        <v>1176</v>
      </c>
      <c r="F240" s="6">
        <v>44933</v>
      </c>
      <c r="G240" s="6">
        <v>44934</v>
      </c>
      <c r="H240" s="4">
        <v>1</v>
      </c>
      <c r="I240" s="4">
        <v>1</v>
      </c>
      <c r="J240" s="4">
        <v>1</v>
      </c>
      <c r="K240" s="4" t="s">
        <v>30</v>
      </c>
      <c r="L240" s="4">
        <v>1361</v>
      </c>
      <c r="M240" s="4">
        <v>1361</v>
      </c>
      <c r="N240" s="4" t="s">
        <v>1177</v>
      </c>
      <c r="O240" s="4" t="s">
        <v>32</v>
      </c>
      <c r="P240" s="4" t="s">
        <v>33</v>
      </c>
      <c r="Q240" s="4">
        <v>0</v>
      </c>
      <c r="R240" s="7">
        <v>44933</v>
      </c>
      <c r="S240" s="6">
        <v>44937</v>
      </c>
      <c r="T240" s="4" t="s">
        <v>34</v>
      </c>
      <c r="U240" s="4">
        <v>1361</v>
      </c>
      <c r="V240" s="4">
        <v>0</v>
      </c>
      <c r="W240" s="4">
        <v>0</v>
      </c>
      <c r="X240" s="4" t="s">
        <v>1178</v>
      </c>
      <c r="Y240" s="4" t="s">
        <v>35</v>
      </c>
    </row>
    <row r="241" s="4" customFormat="1" spans="1:25">
      <c r="A241" s="4" t="s">
        <v>1179</v>
      </c>
      <c r="B241" s="4" t="s">
        <v>26</v>
      </c>
      <c r="C241" s="4" t="s">
        <v>27</v>
      </c>
      <c r="D241" s="4" t="s">
        <v>1180</v>
      </c>
      <c r="E241" s="4" t="s">
        <v>45</v>
      </c>
      <c r="F241" s="6">
        <v>44933</v>
      </c>
      <c r="G241" s="6">
        <v>44934</v>
      </c>
      <c r="H241" s="4">
        <v>1</v>
      </c>
      <c r="I241" s="4">
        <v>1</v>
      </c>
      <c r="J241" s="4">
        <v>1</v>
      </c>
      <c r="K241" s="4" t="s">
        <v>30</v>
      </c>
      <c r="L241" s="4">
        <v>556</v>
      </c>
      <c r="M241" s="4">
        <v>556</v>
      </c>
      <c r="N241" s="4" t="s">
        <v>1181</v>
      </c>
      <c r="O241" s="4" t="s">
        <v>32</v>
      </c>
      <c r="P241" s="4" t="s">
        <v>33</v>
      </c>
      <c r="Q241" s="4">
        <v>0</v>
      </c>
      <c r="R241" s="7">
        <v>44933</v>
      </c>
      <c r="S241" s="6">
        <v>44937</v>
      </c>
      <c r="T241" s="4" t="s">
        <v>34</v>
      </c>
      <c r="U241" s="4">
        <v>556</v>
      </c>
      <c r="V241" s="4">
        <v>0</v>
      </c>
      <c r="W241" s="4">
        <v>0</v>
      </c>
      <c r="X241" s="4" t="s">
        <v>1182</v>
      </c>
      <c r="Y241" s="4" t="s">
        <v>35</v>
      </c>
    </row>
    <row r="242" s="4" customFormat="1" spans="1:25">
      <c r="A242" s="4" t="s">
        <v>1183</v>
      </c>
      <c r="B242" s="4" t="s">
        <v>26</v>
      </c>
      <c r="C242" s="4" t="s">
        <v>27</v>
      </c>
      <c r="D242" s="4" t="s">
        <v>949</v>
      </c>
      <c r="E242" s="4" t="s">
        <v>284</v>
      </c>
      <c r="F242" s="6">
        <v>44933</v>
      </c>
      <c r="G242" s="6">
        <v>44934</v>
      </c>
      <c r="H242" s="4">
        <v>1</v>
      </c>
      <c r="I242" s="4">
        <v>1</v>
      </c>
      <c r="J242" s="4">
        <v>1</v>
      </c>
      <c r="K242" s="4" t="s">
        <v>30</v>
      </c>
      <c r="L242" s="4">
        <v>177</v>
      </c>
      <c r="M242" s="4">
        <v>177</v>
      </c>
      <c r="N242" s="4" t="s">
        <v>1184</v>
      </c>
      <c r="O242" s="4" t="s">
        <v>32</v>
      </c>
      <c r="P242" s="4" t="s">
        <v>33</v>
      </c>
      <c r="Q242" s="4">
        <v>0</v>
      </c>
      <c r="R242" s="7">
        <v>44933</v>
      </c>
      <c r="S242" s="6">
        <v>44937</v>
      </c>
      <c r="T242" s="4" t="s">
        <v>34</v>
      </c>
      <c r="U242" s="4">
        <v>177</v>
      </c>
      <c r="V242" s="4">
        <v>0</v>
      </c>
      <c r="W242" s="4">
        <v>0</v>
      </c>
      <c r="X242" s="4" t="s">
        <v>1185</v>
      </c>
      <c r="Y242" s="4" t="s">
        <v>35</v>
      </c>
    </row>
    <row r="243" s="4" customFormat="1" spans="1:25">
      <c r="A243" s="4" t="s">
        <v>1186</v>
      </c>
      <c r="B243" s="4" t="s">
        <v>26</v>
      </c>
      <c r="C243" s="4" t="s">
        <v>27</v>
      </c>
      <c r="D243" s="4" t="s">
        <v>1187</v>
      </c>
      <c r="E243" s="4" t="s">
        <v>1188</v>
      </c>
      <c r="F243" s="6">
        <v>44933</v>
      </c>
      <c r="G243" s="6">
        <v>44934</v>
      </c>
      <c r="H243" s="4">
        <v>1</v>
      </c>
      <c r="I243" s="4">
        <v>1</v>
      </c>
      <c r="J243" s="4">
        <v>1</v>
      </c>
      <c r="K243" s="4" t="s">
        <v>30</v>
      </c>
      <c r="L243" s="4">
        <v>543</v>
      </c>
      <c r="M243" s="4">
        <v>543</v>
      </c>
      <c r="N243" s="4" t="s">
        <v>1189</v>
      </c>
      <c r="O243" s="4" t="s">
        <v>32</v>
      </c>
      <c r="P243" s="4" t="s">
        <v>33</v>
      </c>
      <c r="Q243" s="4">
        <v>0</v>
      </c>
      <c r="R243" s="7">
        <v>44933</v>
      </c>
      <c r="S243" s="6">
        <v>44937</v>
      </c>
      <c r="T243" s="4" t="s">
        <v>34</v>
      </c>
      <c r="U243" s="4">
        <v>543</v>
      </c>
      <c r="V243" s="4">
        <v>0</v>
      </c>
      <c r="W243" s="4">
        <v>0</v>
      </c>
      <c r="X243" s="4" t="s">
        <v>1190</v>
      </c>
      <c r="Y243" s="4" t="s">
        <v>35</v>
      </c>
    </row>
    <row r="244" s="4" customFormat="1" spans="1:25">
      <c r="A244" s="4" t="s">
        <v>1191</v>
      </c>
      <c r="B244" s="4" t="s">
        <v>26</v>
      </c>
      <c r="C244" s="4" t="s">
        <v>27</v>
      </c>
      <c r="D244" s="4" t="s">
        <v>1192</v>
      </c>
      <c r="E244" s="4" t="s">
        <v>1193</v>
      </c>
      <c r="F244" s="6">
        <v>44933</v>
      </c>
      <c r="G244" s="6">
        <v>44934</v>
      </c>
      <c r="H244" s="4">
        <v>1</v>
      </c>
      <c r="I244" s="4">
        <v>1</v>
      </c>
      <c r="J244" s="4">
        <v>1</v>
      </c>
      <c r="K244" s="4" t="s">
        <v>30</v>
      </c>
      <c r="L244" s="4">
        <v>682</v>
      </c>
      <c r="M244" s="4">
        <v>682</v>
      </c>
      <c r="N244" s="4" t="s">
        <v>1194</v>
      </c>
      <c r="O244" s="4" t="s">
        <v>32</v>
      </c>
      <c r="P244" s="4" t="s">
        <v>33</v>
      </c>
      <c r="Q244" s="4">
        <v>0</v>
      </c>
      <c r="R244" s="7">
        <v>44933</v>
      </c>
      <c r="S244" s="6">
        <v>44937</v>
      </c>
      <c r="T244" s="4" t="s">
        <v>34</v>
      </c>
      <c r="U244" s="4">
        <v>682</v>
      </c>
      <c r="V244" s="4">
        <v>0</v>
      </c>
      <c r="W244" s="4">
        <v>0</v>
      </c>
      <c r="X244" s="4" t="s">
        <v>1195</v>
      </c>
      <c r="Y244" s="4" t="s">
        <v>35</v>
      </c>
    </row>
    <row r="245" s="4" customFormat="1" spans="1:25">
      <c r="A245" s="4" t="s">
        <v>1196</v>
      </c>
      <c r="B245" s="4" t="s">
        <v>26</v>
      </c>
      <c r="C245" s="4" t="s">
        <v>27</v>
      </c>
      <c r="D245" s="4" t="s">
        <v>1197</v>
      </c>
      <c r="E245" s="4" t="s">
        <v>364</v>
      </c>
      <c r="F245" s="6">
        <v>44933</v>
      </c>
      <c r="G245" s="6">
        <v>44934</v>
      </c>
      <c r="H245" s="4">
        <v>1</v>
      </c>
      <c r="I245" s="4">
        <v>1</v>
      </c>
      <c r="J245" s="4">
        <v>1</v>
      </c>
      <c r="K245" s="4" t="s">
        <v>30</v>
      </c>
      <c r="L245" s="4">
        <v>653</v>
      </c>
      <c r="M245" s="4">
        <v>653</v>
      </c>
      <c r="N245" s="4" t="s">
        <v>1198</v>
      </c>
      <c r="O245" s="4" t="s">
        <v>32</v>
      </c>
      <c r="P245" s="4" t="s">
        <v>33</v>
      </c>
      <c r="Q245" s="4">
        <v>0</v>
      </c>
      <c r="R245" s="7">
        <v>44933</v>
      </c>
      <c r="S245" s="6">
        <v>44937</v>
      </c>
      <c r="T245" s="4" t="s">
        <v>34</v>
      </c>
      <c r="U245" s="4">
        <v>653</v>
      </c>
      <c r="V245" s="4">
        <v>0</v>
      </c>
      <c r="W245" s="4">
        <v>0</v>
      </c>
      <c r="X245" s="4" t="s">
        <v>1199</v>
      </c>
      <c r="Y245" s="4" t="s">
        <v>35</v>
      </c>
    </row>
    <row r="246" s="4" customFormat="1" spans="1:25">
      <c r="A246" s="4" t="s">
        <v>1200</v>
      </c>
      <c r="B246" s="4" t="s">
        <v>26</v>
      </c>
      <c r="C246" s="4" t="s">
        <v>27</v>
      </c>
      <c r="D246" s="4" t="s">
        <v>1201</v>
      </c>
      <c r="E246" s="4" t="s">
        <v>1202</v>
      </c>
      <c r="F246" s="6">
        <v>44933</v>
      </c>
      <c r="G246" s="6">
        <v>44934</v>
      </c>
      <c r="H246" s="4">
        <v>1</v>
      </c>
      <c r="I246" s="4">
        <v>1</v>
      </c>
      <c r="J246" s="4">
        <v>1</v>
      </c>
      <c r="K246" s="4" t="s">
        <v>30</v>
      </c>
      <c r="L246" s="4">
        <v>1119</v>
      </c>
      <c r="M246" s="4">
        <v>1119</v>
      </c>
      <c r="N246" s="4" t="s">
        <v>1203</v>
      </c>
      <c r="O246" s="4" t="s">
        <v>32</v>
      </c>
      <c r="P246" s="4" t="s">
        <v>33</v>
      </c>
      <c r="Q246" s="4">
        <v>0</v>
      </c>
      <c r="R246" s="7">
        <v>44933</v>
      </c>
      <c r="S246" s="6">
        <v>44937</v>
      </c>
      <c r="T246" s="4" t="s">
        <v>34</v>
      </c>
      <c r="U246" s="4">
        <v>1119</v>
      </c>
      <c r="V246" s="4">
        <v>0</v>
      </c>
      <c r="W246" s="4">
        <v>0</v>
      </c>
      <c r="X246" s="4" t="s">
        <v>1204</v>
      </c>
      <c r="Y246" s="4" t="s">
        <v>35</v>
      </c>
    </row>
    <row r="247" s="4" customFormat="1" spans="1:25">
      <c r="A247" s="4" t="s">
        <v>1205</v>
      </c>
      <c r="B247" s="4" t="s">
        <v>26</v>
      </c>
      <c r="C247" s="4" t="s">
        <v>27</v>
      </c>
      <c r="D247" s="4" t="s">
        <v>1206</v>
      </c>
      <c r="E247" s="4" t="s">
        <v>802</v>
      </c>
      <c r="F247" s="6">
        <v>44933</v>
      </c>
      <c r="G247" s="6">
        <v>44934</v>
      </c>
      <c r="H247" s="4">
        <v>1</v>
      </c>
      <c r="I247" s="4">
        <v>1</v>
      </c>
      <c r="J247" s="4">
        <v>1</v>
      </c>
      <c r="K247" s="4" t="s">
        <v>30</v>
      </c>
      <c r="L247" s="4">
        <v>459</v>
      </c>
      <c r="M247" s="4">
        <v>459</v>
      </c>
      <c r="N247" s="4" t="s">
        <v>1207</v>
      </c>
      <c r="O247" s="4" t="s">
        <v>32</v>
      </c>
      <c r="P247" s="4" t="s">
        <v>33</v>
      </c>
      <c r="Q247" s="4">
        <v>0</v>
      </c>
      <c r="R247" s="7">
        <v>44933</v>
      </c>
      <c r="S247" s="6">
        <v>44937</v>
      </c>
      <c r="T247" s="4" t="s">
        <v>34</v>
      </c>
      <c r="U247" s="4">
        <v>459</v>
      </c>
      <c r="V247" s="4">
        <v>0</v>
      </c>
      <c r="W247" s="4">
        <v>0</v>
      </c>
      <c r="X247" s="4" t="s">
        <v>1208</v>
      </c>
      <c r="Y247" s="4" t="s">
        <v>35</v>
      </c>
    </row>
    <row r="248" s="4" customFormat="1" spans="1:25">
      <c r="A248" s="4" t="s">
        <v>1209</v>
      </c>
      <c r="B248" s="4" t="s">
        <v>26</v>
      </c>
      <c r="C248" s="4" t="s">
        <v>27</v>
      </c>
      <c r="D248" s="4" t="s">
        <v>1030</v>
      </c>
      <c r="E248" s="4" t="s">
        <v>1031</v>
      </c>
      <c r="F248" s="6">
        <v>44933</v>
      </c>
      <c r="G248" s="6">
        <v>44934</v>
      </c>
      <c r="H248" s="4">
        <v>1</v>
      </c>
      <c r="I248" s="4">
        <v>1</v>
      </c>
      <c r="J248" s="4">
        <v>1</v>
      </c>
      <c r="K248" s="4" t="s">
        <v>30</v>
      </c>
      <c r="L248" s="4">
        <v>285</v>
      </c>
      <c r="M248" s="4">
        <v>285</v>
      </c>
      <c r="N248" s="4" t="s">
        <v>1210</v>
      </c>
      <c r="O248" s="4" t="s">
        <v>32</v>
      </c>
      <c r="P248" s="4" t="s">
        <v>33</v>
      </c>
      <c r="Q248" s="4">
        <v>0</v>
      </c>
      <c r="R248" s="7">
        <v>44933</v>
      </c>
      <c r="S248" s="6">
        <v>44937</v>
      </c>
      <c r="T248" s="4" t="s">
        <v>34</v>
      </c>
      <c r="U248" s="4">
        <v>285</v>
      </c>
      <c r="V248" s="4">
        <v>0</v>
      </c>
      <c r="W248" s="4">
        <v>0</v>
      </c>
      <c r="X248" s="4" t="s">
        <v>1211</v>
      </c>
      <c r="Y248" s="4" t="s">
        <v>35</v>
      </c>
    </row>
    <row r="249" s="4" customFormat="1" spans="1:25">
      <c r="A249" s="4" t="s">
        <v>1212</v>
      </c>
      <c r="B249" s="4" t="s">
        <v>26</v>
      </c>
      <c r="C249" s="4" t="s">
        <v>27</v>
      </c>
      <c r="D249" s="4" t="s">
        <v>1213</v>
      </c>
      <c r="E249" s="4" t="s">
        <v>1214</v>
      </c>
      <c r="F249" s="6">
        <v>44933</v>
      </c>
      <c r="G249" s="6">
        <v>44934</v>
      </c>
      <c r="H249" s="4">
        <v>1</v>
      </c>
      <c r="I249" s="4">
        <v>1</v>
      </c>
      <c r="J249" s="4">
        <v>1</v>
      </c>
      <c r="K249" s="4" t="s">
        <v>30</v>
      </c>
      <c r="L249" s="4">
        <v>639</v>
      </c>
      <c r="M249" s="4">
        <v>639</v>
      </c>
      <c r="N249" s="4" t="s">
        <v>1215</v>
      </c>
      <c r="O249" s="4" t="s">
        <v>32</v>
      </c>
      <c r="P249" s="4" t="s">
        <v>33</v>
      </c>
      <c r="Q249" s="4">
        <v>0</v>
      </c>
      <c r="R249" s="7">
        <v>44933</v>
      </c>
      <c r="S249" s="6">
        <v>44937</v>
      </c>
      <c r="T249" s="4" t="s">
        <v>34</v>
      </c>
      <c r="U249" s="4">
        <v>639</v>
      </c>
      <c r="V249" s="4">
        <v>0</v>
      </c>
      <c r="W249" s="4">
        <v>0</v>
      </c>
      <c r="X249" s="4" t="s">
        <v>1216</v>
      </c>
      <c r="Y24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1217</v>
      </c>
      <c r="B2" s="4" t="s">
        <v>26</v>
      </c>
      <c r="C2" s="4" t="s">
        <v>27</v>
      </c>
      <c r="D2" s="4" t="s">
        <v>411</v>
      </c>
      <c r="E2" s="4" t="s">
        <v>1218</v>
      </c>
      <c r="F2" s="6">
        <v>44933</v>
      </c>
      <c r="G2" s="6">
        <v>44934</v>
      </c>
      <c r="H2" s="4">
        <v>1</v>
      </c>
      <c r="I2" s="4">
        <v>1</v>
      </c>
      <c r="J2" s="4">
        <v>1</v>
      </c>
      <c r="K2" s="4" t="s">
        <v>1219</v>
      </c>
      <c r="L2" s="4">
        <v>100</v>
      </c>
      <c r="M2" s="4">
        <v>100</v>
      </c>
      <c r="N2" s="4" t="s">
        <v>1220</v>
      </c>
      <c r="O2" s="4" t="s">
        <v>1221</v>
      </c>
      <c r="P2" s="4" t="s">
        <v>33</v>
      </c>
      <c r="Q2" s="4">
        <v>0</v>
      </c>
      <c r="R2" s="7">
        <v>44921.0000115741</v>
      </c>
      <c r="S2" s="6">
        <v>44937</v>
      </c>
      <c r="T2" s="4" t="s">
        <v>34</v>
      </c>
      <c r="U2" s="4">
        <v>100</v>
      </c>
      <c r="V2" s="4">
        <v>0</v>
      </c>
      <c r="W2" s="4">
        <v>0</v>
      </c>
      <c r="X2" s="4" t="s">
        <v>35</v>
      </c>
      <c r="Y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7"/>
  <sheetViews>
    <sheetView workbookViewId="0">
      <selection activeCell="A244" sqref="A244:C247"/>
    </sheetView>
  </sheetViews>
  <sheetFormatPr defaultColWidth="9" defaultRowHeight="13.5"/>
  <cols>
    <col min="1" max="1" width="12.625" style="4"/>
    <col min="2" max="2" width="9.375" style="4"/>
    <col min="3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1222</v>
      </c>
    </row>
    <row r="2" s="4" customFormat="1" hidden="1" spans="1:9">
      <c r="A2" s="5">
        <v>21180522506</v>
      </c>
      <c r="B2" s="6">
        <v>44931</v>
      </c>
      <c r="C2" s="6">
        <v>44934</v>
      </c>
      <c r="D2" s="4">
        <v>885</v>
      </c>
      <c r="E2" s="4" t="str">
        <f>VLOOKUP(A2,HOP!A:L,12,0)</f>
        <v>885.00</v>
      </c>
      <c r="F2" s="4" t="str">
        <f>VLOOKUP(A2,HOP!A:C,3,0)</f>
        <v>2709431</v>
      </c>
      <c r="G2" s="4">
        <f>D2-E2</f>
        <v>0</v>
      </c>
      <c r="H2" s="4" t="str">
        <f>$H$1&amp;F2</f>
        <v>,2709431</v>
      </c>
      <c r="I2" s="4" t="str">
        <f>VLOOKUP(A2,HOP!A:U,21,0)</f>
        <v>直连</v>
      </c>
    </row>
    <row r="3" s="4" customFormat="1" hidden="1" spans="1:9">
      <c r="A3" s="5">
        <v>21209546023</v>
      </c>
      <c r="B3" s="6">
        <v>44933</v>
      </c>
      <c r="C3" s="6">
        <v>44934</v>
      </c>
      <c r="D3" s="4">
        <v>572</v>
      </c>
      <c r="E3" s="4" t="str">
        <f>VLOOKUP(A3,HOP!A:L,12,0)</f>
        <v>572.00</v>
      </c>
      <c r="F3" s="4" t="str">
        <f>VLOOKUP(A3,HOP!A:C,3,0)</f>
        <v>2712052</v>
      </c>
      <c r="G3" s="4">
        <f t="shared" ref="G3:G66" si="0">D3-E3</f>
        <v>0</v>
      </c>
      <c r="H3" s="4" t="str">
        <f t="shared" ref="H3:H66" si="1">$H$1&amp;F3</f>
        <v>,2712052</v>
      </c>
      <c r="I3" s="4" t="str">
        <f>VLOOKUP(A3,HOP!A:U,21,0)</f>
        <v>直连</v>
      </c>
    </row>
    <row r="4" s="4" customFormat="1" hidden="1" spans="1:9">
      <c r="A4" s="5">
        <v>21464136139</v>
      </c>
      <c r="B4" s="6">
        <v>44933</v>
      </c>
      <c r="C4" s="6">
        <v>44934</v>
      </c>
      <c r="D4" s="4">
        <v>433</v>
      </c>
      <c r="E4" s="4" t="str">
        <f>VLOOKUP(A4,HOP!A:L,12,0)</f>
        <v>433.00</v>
      </c>
      <c r="F4" s="4" t="str">
        <f>VLOOKUP(A4,HOP!A:C,3,0)</f>
        <v>2742337</v>
      </c>
      <c r="G4" s="4">
        <f t="shared" si="0"/>
        <v>0</v>
      </c>
      <c r="H4" s="4" t="str">
        <f t="shared" si="1"/>
        <v>,2742337</v>
      </c>
      <c r="I4" s="4" t="str">
        <f>VLOOKUP(A4,HOP!A:U,21,0)</f>
        <v>直连</v>
      </c>
    </row>
    <row r="5" s="4" customFormat="1" hidden="1" spans="1:9">
      <c r="A5" s="5">
        <v>21493267188</v>
      </c>
      <c r="B5" s="6">
        <v>44932</v>
      </c>
      <c r="C5" s="6">
        <v>44934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21782874091</v>
      </c>
      <c r="B6" s="6">
        <v>44933</v>
      </c>
      <c r="C6" s="6">
        <v>44934</v>
      </c>
      <c r="D6" s="4">
        <v>311</v>
      </c>
      <c r="E6" s="4" t="str">
        <f>VLOOKUP(A6,HOP!A:L,12,0)</f>
        <v>311.00</v>
      </c>
      <c r="F6" s="4" t="str">
        <f>VLOOKUP(A6,HOP!A:C,3,0)</f>
        <v>2793538</v>
      </c>
      <c r="G6" s="4">
        <f t="shared" si="0"/>
        <v>0</v>
      </c>
      <c r="H6" s="4" t="str">
        <f t="shared" si="1"/>
        <v>,2793538</v>
      </c>
      <c r="I6" s="4" t="str">
        <f>VLOOKUP(A6,HOP!A:U,21,0)</f>
        <v>直连</v>
      </c>
    </row>
    <row r="7" s="4" customFormat="1" hidden="1" spans="1:9">
      <c r="A7" s="5">
        <v>999221857605065</v>
      </c>
      <c r="B7" s="6">
        <v>44928</v>
      </c>
      <c r="C7" s="6">
        <v>44934</v>
      </c>
      <c r="D7" s="4">
        <v>6101</v>
      </c>
      <c r="E7" s="4" t="str">
        <f>VLOOKUP(A7,HOP!A:L,12,0)</f>
        <v>6101.00</v>
      </c>
      <c r="F7" s="4" t="str">
        <f>VLOOKUP(A7,HOP!A:C,3,0)</f>
        <v>2852859</v>
      </c>
      <c r="G7" s="4">
        <f t="shared" si="0"/>
        <v>0</v>
      </c>
      <c r="H7" s="4" t="str">
        <f t="shared" si="1"/>
        <v>,2852859</v>
      </c>
      <c r="I7" s="4" t="str">
        <f>VLOOKUP(A7,HOP!A:U,21,0)</f>
        <v>直连</v>
      </c>
    </row>
    <row r="8" s="4" customFormat="1" hidden="1" spans="1:9">
      <c r="A8" s="5">
        <v>999221859385371</v>
      </c>
      <c r="B8" s="6">
        <v>44931</v>
      </c>
      <c r="C8" s="6">
        <v>44934</v>
      </c>
      <c r="D8" s="4">
        <v>8967</v>
      </c>
      <c r="E8" s="4" t="str">
        <f>VLOOKUP(A8,HOP!A:L,12,0)</f>
        <v>8967.00</v>
      </c>
      <c r="F8" s="4" t="str">
        <f>VLOOKUP(A8,HOP!A:C,3,0)</f>
        <v>2855627</v>
      </c>
      <c r="G8" s="4">
        <f t="shared" si="0"/>
        <v>0</v>
      </c>
      <c r="H8" s="4" t="str">
        <f t="shared" si="1"/>
        <v>,2855627</v>
      </c>
      <c r="I8" s="4" t="str">
        <f>VLOOKUP(A8,HOP!A:U,21,0)</f>
        <v>直连</v>
      </c>
    </row>
    <row r="9" s="4" customFormat="1" hidden="1" spans="1:9">
      <c r="A9" s="5">
        <v>21859854905</v>
      </c>
      <c r="B9" s="6">
        <v>44932</v>
      </c>
      <c r="C9" s="6">
        <v>44934</v>
      </c>
      <c r="D9" s="4">
        <v>1316</v>
      </c>
      <c r="E9" s="4" t="str">
        <f>VLOOKUP(A9,HOP!A:L,12,0)</f>
        <v>1316.00</v>
      </c>
      <c r="F9" s="4" t="str">
        <f>VLOOKUP(A9,HOP!A:C,3,0)</f>
        <v>2855922</v>
      </c>
      <c r="G9" s="4">
        <f t="shared" si="0"/>
        <v>0</v>
      </c>
      <c r="H9" s="4" t="str">
        <f t="shared" si="1"/>
        <v>,2855922</v>
      </c>
      <c r="I9" s="4" t="str">
        <f>VLOOKUP(A9,HOP!A:U,21,0)</f>
        <v>直采</v>
      </c>
    </row>
    <row r="10" s="4" customFormat="1" hidden="1" spans="1:9">
      <c r="A10" s="5">
        <v>21864259511</v>
      </c>
      <c r="B10" s="6">
        <v>44932</v>
      </c>
      <c r="C10" s="6">
        <v>44934</v>
      </c>
      <c r="D10" s="4">
        <v>1669</v>
      </c>
      <c r="E10" s="4" t="str">
        <f>VLOOKUP(A10,HOP!A:L,12,0)</f>
        <v>1669.00</v>
      </c>
      <c r="F10" s="4" t="str">
        <f>VLOOKUP(A10,HOP!A:C,3,0)</f>
        <v>2857557</v>
      </c>
      <c r="G10" s="4">
        <f t="shared" si="0"/>
        <v>0</v>
      </c>
      <c r="H10" s="4" t="str">
        <f t="shared" si="1"/>
        <v>,2857557</v>
      </c>
      <c r="I10" s="4" t="str">
        <f>VLOOKUP(A10,HOP!A:U,21,0)</f>
        <v>直连</v>
      </c>
    </row>
    <row r="11" s="4" customFormat="1" hidden="1" spans="1:9">
      <c r="A11" s="5">
        <v>999221876277308</v>
      </c>
      <c r="B11" s="6">
        <v>44933</v>
      </c>
      <c r="C11" s="6">
        <v>44934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21890433361</v>
      </c>
      <c r="B12" s="6">
        <v>44931</v>
      </c>
      <c r="C12" s="6">
        <v>44934</v>
      </c>
      <c r="D12" s="4">
        <v>1779</v>
      </c>
      <c r="E12" s="4" t="str">
        <f>VLOOKUP(A12,HOP!A:L,12,0)</f>
        <v>1779.00</v>
      </c>
      <c r="F12" s="4" t="str">
        <f>VLOOKUP(A12,HOP!A:C,3,0)</f>
        <v>2865845</v>
      </c>
      <c r="G12" s="4">
        <f t="shared" si="0"/>
        <v>0</v>
      </c>
      <c r="H12" s="4" t="str">
        <f t="shared" si="1"/>
        <v>,2865845</v>
      </c>
      <c r="I12" s="4" t="str">
        <f>VLOOKUP(A12,HOP!A:U,21,0)</f>
        <v>直连</v>
      </c>
    </row>
    <row r="13" s="4" customFormat="1" hidden="1" spans="1:9">
      <c r="A13" s="5">
        <v>999221891422710</v>
      </c>
      <c r="B13" s="6">
        <v>44932</v>
      </c>
      <c r="C13" s="6">
        <v>44934</v>
      </c>
      <c r="D13" s="4">
        <v>1179</v>
      </c>
      <c r="E13" s="4" t="str">
        <f>VLOOKUP(A13,HOP!A:L,12,0)</f>
        <v>1179.00</v>
      </c>
      <c r="F13" s="4" t="str">
        <f>VLOOKUP(A13,HOP!A:C,3,0)</f>
        <v>2866105</v>
      </c>
      <c r="G13" s="4">
        <f t="shared" si="0"/>
        <v>0</v>
      </c>
      <c r="H13" s="4" t="str">
        <f t="shared" si="1"/>
        <v>,2866105</v>
      </c>
      <c r="I13" s="4" t="str">
        <f>VLOOKUP(A13,HOP!A:U,21,0)</f>
        <v>直连</v>
      </c>
    </row>
    <row r="14" s="4" customFormat="1" hidden="1" spans="1:9">
      <c r="A14" s="5">
        <v>21892211833</v>
      </c>
      <c r="B14" s="6">
        <v>44932</v>
      </c>
      <c r="C14" s="6">
        <v>44934</v>
      </c>
      <c r="D14" s="4">
        <v>1578</v>
      </c>
      <c r="E14" s="4" t="str">
        <f>VLOOKUP(A14,HOP!A:L,12,0)</f>
        <v>1578.00</v>
      </c>
      <c r="F14" s="4" t="str">
        <f>VLOOKUP(A14,HOP!A:C,3,0)</f>
        <v>2866352</v>
      </c>
      <c r="G14" s="4">
        <f t="shared" si="0"/>
        <v>0</v>
      </c>
      <c r="H14" s="4" t="str">
        <f t="shared" si="1"/>
        <v>,2866352</v>
      </c>
      <c r="I14" s="4" t="str">
        <f>VLOOKUP(A14,HOP!A:U,21,0)</f>
        <v>直连</v>
      </c>
    </row>
    <row r="15" s="4" customFormat="1" hidden="1" spans="1:9">
      <c r="A15" s="5">
        <v>999221893497538</v>
      </c>
      <c r="B15" s="6">
        <v>44932</v>
      </c>
      <c r="C15" s="6">
        <v>44934</v>
      </c>
      <c r="D15" s="4">
        <v>1932</v>
      </c>
      <c r="E15" s="4" t="str">
        <f>VLOOKUP(A15,HOP!A:L,12,0)</f>
        <v>1932.00</v>
      </c>
      <c r="F15" s="4" t="str">
        <f>VLOOKUP(A15,HOP!A:C,3,0)</f>
        <v>2866717</v>
      </c>
      <c r="G15" s="4">
        <f t="shared" si="0"/>
        <v>0</v>
      </c>
      <c r="H15" s="4" t="str">
        <f t="shared" si="1"/>
        <v>,2866717</v>
      </c>
      <c r="I15" s="4" t="str">
        <f>VLOOKUP(A15,HOP!A:U,21,0)</f>
        <v>直连</v>
      </c>
    </row>
    <row r="16" s="4" customFormat="1" hidden="1" spans="1:9">
      <c r="A16" s="5">
        <v>999221893883646</v>
      </c>
      <c r="B16" s="6">
        <v>44931</v>
      </c>
      <c r="C16" s="6">
        <v>44934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999221901718775</v>
      </c>
      <c r="B17" s="6">
        <v>44933</v>
      </c>
      <c r="C17" s="6">
        <v>44934</v>
      </c>
      <c r="D17" s="4">
        <v>373</v>
      </c>
      <c r="E17" s="4" t="str">
        <f>VLOOKUP(A17,HOP!A:L,12,0)</f>
        <v>373.00</v>
      </c>
      <c r="F17" s="4" t="str">
        <f>VLOOKUP(A17,HOP!A:C,3,0)</f>
        <v>2868865</v>
      </c>
      <c r="G17" s="4">
        <f t="shared" si="0"/>
        <v>0</v>
      </c>
      <c r="H17" s="4" t="str">
        <f t="shared" si="1"/>
        <v>,2868865</v>
      </c>
      <c r="I17" s="4" t="str">
        <f>VLOOKUP(A17,HOP!A:U,21,0)</f>
        <v>直连</v>
      </c>
    </row>
    <row r="18" s="4" customFormat="1" hidden="1" spans="1:9">
      <c r="A18" s="5">
        <v>21904678259</v>
      </c>
      <c r="B18" s="6">
        <v>44932</v>
      </c>
      <c r="C18" s="6">
        <v>44934</v>
      </c>
      <c r="D18" s="4">
        <v>6696</v>
      </c>
      <c r="E18" s="4" t="str">
        <f>VLOOKUP(A18,HOP!A:L,12,0)</f>
        <v>6696.00</v>
      </c>
      <c r="F18" s="4" t="str">
        <f>VLOOKUP(A18,HOP!A:C,3,0)</f>
        <v>2869502</v>
      </c>
      <c r="G18" s="4">
        <f t="shared" si="0"/>
        <v>0</v>
      </c>
      <c r="H18" s="4" t="str">
        <f t="shared" si="1"/>
        <v>,2869502</v>
      </c>
      <c r="I18" s="4" t="str">
        <f>VLOOKUP(A18,HOP!A:U,21,0)</f>
        <v>直连</v>
      </c>
    </row>
    <row r="19" s="4" customFormat="1" hidden="1" spans="1:9">
      <c r="A19" s="5">
        <v>999221905458177</v>
      </c>
      <c r="B19" s="6">
        <v>44930</v>
      </c>
      <c r="C19" s="6">
        <v>44934</v>
      </c>
      <c r="D19" s="4">
        <v>19908</v>
      </c>
      <c r="E19" s="4" t="str">
        <f>VLOOKUP(A19,HOP!A:L,12,0)</f>
        <v>19908.00</v>
      </c>
      <c r="F19" s="4" t="str">
        <f>VLOOKUP(A19,HOP!A:C,3,0)</f>
        <v>2869648</v>
      </c>
      <c r="G19" s="4">
        <f t="shared" si="0"/>
        <v>0</v>
      </c>
      <c r="H19" s="4" t="str">
        <f t="shared" si="1"/>
        <v>,2869648</v>
      </c>
      <c r="I19" s="4" t="str">
        <f>VLOOKUP(A19,HOP!A:U,21,0)</f>
        <v>直连</v>
      </c>
    </row>
    <row r="20" s="4" customFormat="1" hidden="1" spans="1:9">
      <c r="A20" s="5">
        <v>999221905940333</v>
      </c>
      <c r="B20" s="6">
        <v>44930</v>
      </c>
      <c r="C20" s="6">
        <v>44934</v>
      </c>
      <c r="D20" s="4">
        <v>2048</v>
      </c>
      <c r="E20" s="4" t="str">
        <f>VLOOKUP(A20,HOP!A:L,12,0)</f>
        <v>2048.00</v>
      </c>
      <c r="F20" s="4" t="str">
        <f>VLOOKUP(A20,HOP!A:C,3,0)</f>
        <v>2869769</v>
      </c>
      <c r="G20" s="4">
        <f t="shared" si="0"/>
        <v>0</v>
      </c>
      <c r="H20" s="4" t="str">
        <f t="shared" si="1"/>
        <v>,2869769</v>
      </c>
      <c r="I20" s="4" t="str">
        <f>VLOOKUP(A20,HOP!A:U,21,0)</f>
        <v>直连</v>
      </c>
    </row>
    <row r="21" s="4" customFormat="1" hidden="1" spans="1:9">
      <c r="A21" s="5">
        <v>999221906598225</v>
      </c>
      <c r="B21" s="6">
        <v>44932</v>
      </c>
      <c r="C21" s="6">
        <v>44934</v>
      </c>
      <c r="D21" s="4">
        <v>1558</v>
      </c>
      <c r="E21" s="4" t="str">
        <f>VLOOKUP(A21,HOP!A:L,12,0)</f>
        <v>1558.00</v>
      </c>
      <c r="F21" s="4" t="str">
        <f>VLOOKUP(A21,HOP!A:C,3,0)</f>
        <v>2870065</v>
      </c>
      <c r="G21" s="4">
        <f t="shared" si="0"/>
        <v>0</v>
      </c>
      <c r="H21" s="4" t="str">
        <f t="shared" si="1"/>
        <v>,2870065</v>
      </c>
      <c r="I21" s="4" t="str">
        <f>VLOOKUP(A21,HOP!A:U,21,0)</f>
        <v>直连</v>
      </c>
    </row>
    <row r="22" s="4" customFormat="1" hidden="1" spans="1:9">
      <c r="A22" s="5">
        <v>999221911840937</v>
      </c>
      <c r="B22" s="6">
        <v>44932</v>
      </c>
      <c r="C22" s="6">
        <v>44934</v>
      </c>
      <c r="D22" s="4">
        <v>1686</v>
      </c>
      <c r="E22" s="4" t="str">
        <f>VLOOKUP(A22,HOP!A:L,12,0)</f>
        <v>1686.00</v>
      </c>
      <c r="F22" s="4" t="str">
        <f>VLOOKUP(A22,HOP!A:C,3,0)</f>
        <v>2871774</v>
      </c>
      <c r="G22" s="4">
        <f t="shared" si="0"/>
        <v>0</v>
      </c>
      <c r="H22" s="4" t="str">
        <f t="shared" si="1"/>
        <v>,2871774</v>
      </c>
      <c r="I22" s="4" t="str">
        <f>VLOOKUP(A22,HOP!A:U,21,0)</f>
        <v>直连</v>
      </c>
    </row>
    <row r="23" s="4" customFormat="1" hidden="1" spans="1:9">
      <c r="A23" s="5">
        <v>999221923158972</v>
      </c>
      <c r="B23" s="6">
        <v>44932</v>
      </c>
      <c r="C23" s="6">
        <v>44934</v>
      </c>
      <c r="D23" s="4">
        <v>1314</v>
      </c>
      <c r="E23" s="4" t="str">
        <f>VLOOKUP(A23,HOP!A:L,12,0)</f>
        <v>1314.00</v>
      </c>
      <c r="F23" s="4" t="str">
        <f>VLOOKUP(A23,HOP!A:C,3,0)</f>
        <v>2874183</v>
      </c>
      <c r="G23" s="4">
        <f t="shared" si="0"/>
        <v>0</v>
      </c>
      <c r="H23" s="4" t="str">
        <f t="shared" si="1"/>
        <v>,2874183</v>
      </c>
      <c r="I23" s="4" t="str">
        <f>VLOOKUP(A23,HOP!A:U,21,0)</f>
        <v>直连</v>
      </c>
    </row>
    <row r="24" s="4" customFormat="1" hidden="1" spans="1:9">
      <c r="A24" s="5">
        <v>999221927106002</v>
      </c>
      <c r="B24" s="6">
        <v>44930</v>
      </c>
      <c r="C24" s="6">
        <v>44934</v>
      </c>
      <c r="D24" s="4">
        <v>16056</v>
      </c>
      <c r="E24" s="4" t="str">
        <f>VLOOKUP(A24,HOP!A:L,12,0)</f>
        <v>16056.00</v>
      </c>
      <c r="F24" s="4" t="str">
        <f>VLOOKUP(A24,HOP!A:C,3,0)</f>
        <v>2874891</v>
      </c>
      <c r="G24" s="4">
        <f t="shared" si="0"/>
        <v>0</v>
      </c>
      <c r="H24" s="4" t="str">
        <f t="shared" si="1"/>
        <v>,2874891</v>
      </c>
      <c r="I24" s="4" t="str">
        <f>VLOOKUP(A24,HOP!A:U,21,0)</f>
        <v>直连</v>
      </c>
    </row>
    <row r="25" s="4" customFormat="1" hidden="1" spans="1:9">
      <c r="A25" s="5">
        <v>999221933020475</v>
      </c>
      <c r="B25" s="6">
        <v>44932</v>
      </c>
      <c r="C25" s="6">
        <v>44934</v>
      </c>
      <c r="D25" s="4">
        <v>3564</v>
      </c>
      <c r="E25" s="4" t="str">
        <f>VLOOKUP(A25,HOP!A:L,12,0)</f>
        <v>3564.00</v>
      </c>
      <c r="F25" s="4" t="str">
        <f>VLOOKUP(A25,HOP!A:C,3,0)</f>
        <v>2876843</v>
      </c>
      <c r="G25" s="4">
        <f t="shared" si="0"/>
        <v>0</v>
      </c>
      <c r="H25" s="4" t="str">
        <f t="shared" si="1"/>
        <v>,2876843</v>
      </c>
      <c r="I25" s="4" t="str">
        <f>VLOOKUP(A25,HOP!A:U,21,0)</f>
        <v>直连</v>
      </c>
    </row>
    <row r="26" s="4" customFormat="1" spans="1:9">
      <c r="A26" s="5">
        <v>999221933741222</v>
      </c>
      <c r="B26" s="6">
        <v>44933</v>
      </c>
      <c r="C26" s="6">
        <v>44934</v>
      </c>
      <c r="D26" s="4">
        <v>347.11</v>
      </c>
      <c r="E26" s="4" t="str">
        <f>VLOOKUP(A26,HOP!A:L,12,0)</f>
        <v>347.00</v>
      </c>
      <c r="F26" s="4" t="str">
        <f>VLOOKUP(A26,HOP!A:C,3,0)</f>
        <v>2877330</v>
      </c>
      <c r="G26" s="4">
        <f t="shared" si="0"/>
        <v>0.110000000000014</v>
      </c>
      <c r="H26" s="4" t="str">
        <f t="shared" si="1"/>
        <v>,2877330</v>
      </c>
      <c r="I26" s="4" t="str">
        <f>VLOOKUP(A26,HOP!A:U,21,0)</f>
        <v>直连</v>
      </c>
    </row>
    <row r="27" s="4" customFormat="1" hidden="1" spans="1:9">
      <c r="A27" s="5">
        <v>999221937262828</v>
      </c>
      <c r="B27" s="6">
        <v>44932</v>
      </c>
      <c r="C27" s="6">
        <v>44934</v>
      </c>
      <c r="D27" s="4">
        <v>1770</v>
      </c>
      <c r="E27" s="4" t="str">
        <f>VLOOKUP(A27,HOP!A:L,12,0)</f>
        <v>1770.00</v>
      </c>
      <c r="F27" s="4" t="str">
        <f>VLOOKUP(A27,HOP!A:C,3,0)</f>
        <v>2878513</v>
      </c>
      <c r="G27" s="4">
        <f t="shared" si="0"/>
        <v>0</v>
      </c>
      <c r="H27" s="4" t="str">
        <f t="shared" si="1"/>
        <v>,2878513</v>
      </c>
      <c r="I27" s="4" t="str">
        <f>VLOOKUP(A27,HOP!A:U,21,0)</f>
        <v>直连</v>
      </c>
    </row>
    <row r="28" s="4" customFormat="1" hidden="1" spans="1:9">
      <c r="A28" s="5">
        <v>999221956148293</v>
      </c>
      <c r="B28" s="6">
        <v>44930</v>
      </c>
      <c r="C28" s="6">
        <v>44934</v>
      </c>
      <c r="D28" s="4">
        <v>2184</v>
      </c>
      <c r="E28" s="4" t="str">
        <f>VLOOKUP(A28,HOP!A:L,12,0)</f>
        <v>2184.00</v>
      </c>
      <c r="F28" s="4" t="str">
        <f>VLOOKUP(A28,HOP!A:C,3,0)</f>
        <v>2885090</v>
      </c>
      <c r="G28" s="4">
        <f t="shared" si="0"/>
        <v>0</v>
      </c>
      <c r="H28" s="4" t="str">
        <f t="shared" si="1"/>
        <v>,2885090</v>
      </c>
      <c r="I28" s="4" t="str">
        <f>VLOOKUP(A28,HOP!A:U,21,0)</f>
        <v>直连</v>
      </c>
    </row>
    <row r="29" s="4" customFormat="1" hidden="1" spans="1:9">
      <c r="A29" s="5">
        <v>999221956205564</v>
      </c>
      <c r="B29" s="6">
        <v>44933</v>
      </c>
      <c r="C29" s="6">
        <v>44934</v>
      </c>
      <c r="D29" s="4">
        <v>504</v>
      </c>
      <c r="E29" s="4" t="str">
        <f>VLOOKUP(A29,HOP!A:L,12,0)</f>
        <v>504.00</v>
      </c>
      <c r="F29" s="4" t="str">
        <f>VLOOKUP(A29,HOP!A:C,3,0)</f>
        <v>2885159</v>
      </c>
      <c r="G29" s="4">
        <f t="shared" si="0"/>
        <v>0</v>
      </c>
      <c r="H29" s="4" t="str">
        <f t="shared" si="1"/>
        <v>,2885159</v>
      </c>
      <c r="I29" s="4" t="str">
        <f>VLOOKUP(A29,HOP!A:U,21,0)</f>
        <v>直连</v>
      </c>
    </row>
    <row r="30" s="4" customFormat="1" hidden="1" spans="1:9">
      <c r="A30" s="5">
        <v>999221962058774</v>
      </c>
      <c r="B30" s="6">
        <v>44929</v>
      </c>
      <c r="C30" s="6">
        <v>44934</v>
      </c>
      <c r="D30" s="4">
        <v>9345</v>
      </c>
      <c r="E30" s="4" t="str">
        <f>VLOOKUP(A30,HOP!A:L,12,0)</f>
        <v>9345.00</v>
      </c>
      <c r="F30" s="4" t="str">
        <f>VLOOKUP(A30,HOP!A:C,3,0)</f>
        <v>2886775</v>
      </c>
      <c r="G30" s="4">
        <f t="shared" si="0"/>
        <v>0</v>
      </c>
      <c r="H30" s="4" t="str">
        <f t="shared" si="1"/>
        <v>,2886775</v>
      </c>
      <c r="I30" s="4" t="str">
        <f>VLOOKUP(A30,HOP!A:U,21,0)</f>
        <v>直连</v>
      </c>
    </row>
    <row r="31" s="4" customFormat="1" hidden="1" spans="1:9">
      <c r="A31" s="5">
        <v>999221962788949</v>
      </c>
      <c r="B31" s="6">
        <v>44931</v>
      </c>
      <c r="C31" s="6">
        <v>44934</v>
      </c>
      <c r="D31" s="4">
        <v>2454</v>
      </c>
      <c r="E31" s="4" t="str">
        <f>VLOOKUP(A31,HOP!A:L,12,0)</f>
        <v>2454.00</v>
      </c>
      <c r="F31" s="4" t="str">
        <f>VLOOKUP(A31,HOP!A:C,3,0)</f>
        <v>2887328</v>
      </c>
      <c r="G31" s="4">
        <f t="shared" si="0"/>
        <v>0</v>
      </c>
      <c r="H31" s="4" t="str">
        <f t="shared" si="1"/>
        <v>,2887328</v>
      </c>
      <c r="I31" s="4" t="str">
        <f>VLOOKUP(A31,HOP!A:U,21,0)</f>
        <v>直连</v>
      </c>
    </row>
    <row r="32" s="4" customFormat="1" hidden="1" spans="1:9">
      <c r="A32" s="5">
        <v>999221968770408</v>
      </c>
      <c r="B32" s="6">
        <v>44932</v>
      </c>
      <c r="C32" s="6">
        <v>44934</v>
      </c>
      <c r="D32" s="4">
        <v>3686</v>
      </c>
      <c r="E32" s="4" t="str">
        <f>VLOOKUP(A32,HOP!A:L,12,0)</f>
        <v>3686.00</v>
      </c>
      <c r="F32" s="4" t="str">
        <f>VLOOKUP(A32,HOP!A:C,3,0)</f>
        <v>2889250</v>
      </c>
      <c r="G32" s="4">
        <f t="shared" si="0"/>
        <v>0</v>
      </c>
      <c r="H32" s="4" t="str">
        <f t="shared" si="1"/>
        <v>,2889250</v>
      </c>
      <c r="I32" s="4" t="str">
        <f>VLOOKUP(A32,HOP!A:U,21,0)</f>
        <v>直连</v>
      </c>
    </row>
    <row r="33" s="4" customFormat="1" hidden="1" spans="1:9">
      <c r="A33" s="5">
        <v>999221969702900</v>
      </c>
      <c r="B33" s="6">
        <v>44933</v>
      </c>
      <c r="C33" s="6">
        <v>44934</v>
      </c>
      <c r="D33" s="4">
        <v>5044</v>
      </c>
      <c r="E33" s="4" t="str">
        <f>VLOOKUP(A33,HOP!A:L,12,0)</f>
        <v>5044.00</v>
      </c>
      <c r="F33" s="4" t="str">
        <f>VLOOKUP(A33,HOP!A:C,3,0)</f>
        <v>2889896</v>
      </c>
      <c r="G33" s="4">
        <f t="shared" si="0"/>
        <v>0</v>
      </c>
      <c r="H33" s="4" t="str">
        <f t="shared" si="1"/>
        <v>,2889896</v>
      </c>
      <c r="I33" s="4" t="str">
        <f>VLOOKUP(A33,HOP!A:U,21,0)</f>
        <v>直连</v>
      </c>
    </row>
    <row r="34" s="4" customFormat="1" hidden="1" spans="1:9">
      <c r="A34" s="5">
        <v>999221976345848</v>
      </c>
      <c r="B34" s="6">
        <v>44933</v>
      </c>
      <c r="C34" s="6">
        <v>44934</v>
      </c>
      <c r="D34" s="4">
        <v>794</v>
      </c>
      <c r="E34" s="4">
        <v>794</v>
      </c>
      <c r="F34" s="4" t="str">
        <f>VLOOKUP(A34,HOP!A:C,3,0)</f>
        <v>2892396</v>
      </c>
      <c r="G34" s="4">
        <f t="shared" si="0"/>
        <v>0</v>
      </c>
      <c r="H34" s="4" t="str">
        <f t="shared" si="1"/>
        <v>,2892396</v>
      </c>
      <c r="I34" s="4" t="str">
        <f>VLOOKUP(A34,HOP!A:U,21,0)</f>
        <v>直连</v>
      </c>
    </row>
    <row r="35" s="4" customFormat="1" hidden="1" spans="1:9">
      <c r="A35" s="5">
        <v>999221980389133</v>
      </c>
      <c r="B35" s="6">
        <v>44933</v>
      </c>
      <c r="C35" s="6">
        <v>44934</v>
      </c>
      <c r="D35" s="4">
        <v>945</v>
      </c>
      <c r="E35" s="4" t="str">
        <f>VLOOKUP(A35,HOP!A:L,12,0)</f>
        <v>945.00</v>
      </c>
      <c r="F35" s="4" t="str">
        <f>VLOOKUP(A35,HOP!A:C,3,0)</f>
        <v>2893376</v>
      </c>
      <c r="G35" s="4">
        <f t="shared" si="0"/>
        <v>0</v>
      </c>
      <c r="H35" s="4" t="str">
        <f t="shared" si="1"/>
        <v>,2893376</v>
      </c>
      <c r="I35" s="4" t="str">
        <f>VLOOKUP(A35,HOP!A:U,21,0)</f>
        <v>直连</v>
      </c>
    </row>
    <row r="36" s="4" customFormat="1" hidden="1" spans="1:9">
      <c r="A36" s="5">
        <v>999221980533401</v>
      </c>
      <c r="B36" s="6">
        <v>44933</v>
      </c>
      <c r="C36" s="6">
        <v>44934</v>
      </c>
      <c r="D36" s="4">
        <v>964</v>
      </c>
      <c r="E36" s="4" t="str">
        <f>VLOOKUP(A36,HOP!A:L,12,0)</f>
        <v>964.00</v>
      </c>
      <c r="F36" s="4" t="str">
        <f>VLOOKUP(A36,HOP!A:C,3,0)</f>
        <v>2893427</v>
      </c>
      <c r="G36" s="4">
        <f t="shared" si="0"/>
        <v>0</v>
      </c>
      <c r="H36" s="4" t="str">
        <f t="shared" si="1"/>
        <v>,2893427</v>
      </c>
      <c r="I36" s="4" t="str">
        <f>VLOOKUP(A36,HOP!A:U,21,0)</f>
        <v>直连</v>
      </c>
    </row>
    <row r="37" s="4" customFormat="1" hidden="1" spans="1:9">
      <c r="A37" s="5">
        <v>999221981906479</v>
      </c>
      <c r="B37" s="6">
        <v>44931</v>
      </c>
      <c r="C37" s="6">
        <v>44934</v>
      </c>
      <c r="D37" s="4">
        <v>5161</v>
      </c>
      <c r="E37" s="4" t="str">
        <f>VLOOKUP(A37,HOP!A:L,12,0)</f>
        <v>5161.00</v>
      </c>
      <c r="F37" s="4" t="str">
        <f>VLOOKUP(A37,HOP!A:C,3,0)</f>
        <v>2894013</v>
      </c>
      <c r="G37" s="4">
        <f t="shared" si="0"/>
        <v>0</v>
      </c>
      <c r="H37" s="4" t="str">
        <f t="shared" si="1"/>
        <v>,2894013</v>
      </c>
      <c r="I37" s="4" t="str">
        <f>VLOOKUP(A37,HOP!A:U,21,0)</f>
        <v>直连</v>
      </c>
    </row>
    <row r="38" s="4" customFormat="1" hidden="1" spans="1:9">
      <c r="A38" s="5">
        <v>21983064062</v>
      </c>
      <c r="B38" s="6">
        <v>44929</v>
      </c>
      <c r="C38" s="6">
        <v>44934</v>
      </c>
      <c r="D38" s="4">
        <v>14790</v>
      </c>
      <c r="E38" s="4" t="str">
        <f>VLOOKUP(A38,HOP!A:L,12,0)</f>
        <v>14790.00</v>
      </c>
      <c r="F38" s="4" t="str">
        <f>VLOOKUP(A38,HOP!A:C,3,0)</f>
        <v>2894681</v>
      </c>
      <c r="G38" s="4">
        <f t="shared" si="0"/>
        <v>0</v>
      </c>
      <c r="H38" s="4" t="str">
        <f t="shared" si="1"/>
        <v>,2894681</v>
      </c>
      <c r="I38" s="4" t="str">
        <f>VLOOKUP(A38,HOP!A:U,21,0)</f>
        <v>直采</v>
      </c>
    </row>
    <row r="39" s="4" customFormat="1" hidden="1" spans="1:9">
      <c r="A39" s="5">
        <v>999221983294746</v>
      </c>
      <c r="B39" s="6">
        <v>44932</v>
      </c>
      <c r="C39" s="6">
        <v>44934</v>
      </c>
      <c r="D39" s="4">
        <v>1648</v>
      </c>
      <c r="E39" s="4" t="str">
        <f>VLOOKUP(A39,HOP!A:L,12,0)</f>
        <v>1648.00</v>
      </c>
      <c r="F39" s="4" t="str">
        <f>VLOOKUP(A39,HOP!A:C,3,0)</f>
        <v>2894852</v>
      </c>
      <c r="G39" s="4">
        <f t="shared" si="0"/>
        <v>0</v>
      </c>
      <c r="H39" s="4" t="str">
        <f t="shared" si="1"/>
        <v>,2894852</v>
      </c>
      <c r="I39" s="4" t="str">
        <f>VLOOKUP(A39,HOP!A:U,21,0)</f>
        <v>直连</v>
      </c>
    </row>
    <row r="40" s="4" customFormat="1" hidden="1" spans="1:9">
      <c r="A40" s="5">
        <v>999221989392726</v>
      </c>
      <c r="B40" s="6">
        <v>44931</v>
      </c>
      <c r="C40" s="6">
        <v>44934</v>
      </c>
      <c r="D40" s="4">
        <v>2142</v>
      </c>
      <c r="E40" s="4" t="str">
        <f>VLOOKUP(A40,HOP!A:L,12,0)</f>
        <v>2142.00</v>
      </c>
      <c r="F40" s="4" t="str">
        <f>VLOOKUP(A40,HOP!A:C,3,0)</f>
        <v>2896703</v>
      </c>
      <c r="G40" s="4">
        <f t="shared" si="0"/>
        <v>0</v>
      </c>
      <c r="H40" s="4" t="str">
        <f t="shared" si="1"/>
        <v>,2896703</v>
      </c>
      <c r="I40" s="4" t="str">
        <f>VLOOKUP(A40,HOP!A:U,21,0)</f>
        <v>直连</v>
      </c>
    </row>
    <row r="41" s="4" customFormat="1" hidden="1" spans="1:9">
      <c r="A41" s="5">
        <v>999221989728367</v>
      </c>
      <c r="B41" s="6">
        <v>44932</v>
      </c>
      <c r="C41" s="6">
        <v>44934</v>
      </c>
      <c r="D41" s="4">
        <v>2946</v>
      </c>
      <c r="E41" s="4" t="str">
        <f>VLOOKUP(A41,HOP!A:L,12,0)</f>
        <v>2946.00</v>
      </c>
      <c r="F41" s="4" t="str">
        <f>VLOOKUP(A41,HOP!A:C,3,0)</f>
        <v>2896868</v>
      </c>
      <c r="G41" s="4">
        <f t="shared" si="0"/>
        <v>0</v>
      </c>
      <c r="H41" s="4" t="str">
        <f t="shared" si="1"/>
        <v>,2896868</v>
      </c>
      <c r="I41" s="4" t="str">
        <f>VLOOKUP(A41,HOP!A:U,21,0)</f>
        <v>直连</v>
      </c>
    </row>
    <row r="42" s="4" customFormat="1" hidden="1" spans="1:9">
      <c r="A42" s="5">
        <v>999221990688100</v>
      </c>
      <c r="B42" s="6">
        <v>44932</v>
      </c>
      <c r="C42" s="6">
        <v>44934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hidden="1" spans="1:9">
      <c r="A43" s="5">
        <v>999221994078917</v>
      </c>
      <c r="B43" s="6">
        <v>44933</v>
      </c>
      <c r="C43" s="6">
        <v>44934</v>
      </c>
      <c r="D43" s="4">
        <v>630</v>
      </c>
      <c r="E43" s="4" t="str">
        <f>VLOOKUP(A43,HOP!A:L,12,0)</f>
        <v>630.00</v>
      </c>
      <c r="F43" s="4" t="str">
        <f>VLOOKUP(A43,HOP!A:C,3,0)</f>
        <v>2898118</v>
      </c>
      <c r="G43" s="4">
        <f t="shared" si="0"/>
        <v>0</v>
      </c>
      <c r="H43" s="4" t="str">
        <f t="shared" si="1"/>
        <v>,2898118</v>
      </c>
      <c r="I43" s="4" t="str">
        <f>VLOOKUP(A43,HOP!A:U,21,0)</f>
        <v>直连</v>
      </c>
    </row>
    <row r="44" s="4" customFormat="1" hidden="1" spans="1:9">
      <c r="A44" s="5">
        <v>999221996795395</v>
      </c>
      <c r="B44" s="6">
        <v>44932</v>
      </c>
      <c r="C44" s="6">
        <v>44934</v>
      </c>
      <c r="D44" s="4">
        <v>888</v>
      </c>
      <c r="E44" s="4" t="str">
        <f>VLOOKUP(A44,HOP!A:L,12,0)</f>
        <v>888.00</v>
      </c>
      <c r="F44" s="4" t="str">
        <f>VLOOKUP(A44,HOP!A:C,3,0)</f>
        <v>2898705</v>
      </c>
      <c r="G44" s="4">
        <f t="shared" si="0"/>
        <v>0</v>
      </c>
      <c r="H44" s="4" t="str">
        <f t="shared" si="1"/>
        <v>,2898705</v>
      </c>
      <c r="I44" s="4" t="str">
        <f>VLOOKUP(A44,HOP!A:U,21,0)</f>
        <v>直连</v>
      </c>
    </row>
    <row r="45" s="4" customFormat="1" hidden="1" spans="1:9">
      <c r="A45" s="5">
        <v>999221997563142</v>
      </c>
      <c r="B45" s="6">
        <v>44930</v>
      </c>
      <c r="C45" s="6">
        <v>44934</v>
      </c>
      <c r="D45" s="4">
        <v>1140</v>
      </c>
      <c r="E45" s="4" t="str">
        <f>VLOOKUP(A45,HOP!A:L,12,0)</f>
        <v>1140.00</v>
      </c>
      <c r="F45" s="4" t="str">
        <f>VLOOKUP(A45,HOP!A:C,3,0)</f>
        <v>2898884</v>
      </c>
      <c r="G45" s="4">
        <f t="shared" si="0"/>
        <v>0</v>
      </c>
      <c r="H45" s="4" t="str">
        <f t="shared" si="1"/>
        <v>,2898884</v>
      </c>
      <c r="I45" s="4" t="str">
        <f>VLOOKUP(A45,HOP!A:U,21,0)</f>
        <v>直连</v>
      </c>
    </row>
    <row r="46" s="4" customFormat="1" hidden="1" spans="1:9">
      <c r="A46" s="5">
        <v>999221998851631</v>
      </c>
      <c r="B46" s="6">
        <v>44930</v>
      </c>
      <c r="C46" s="6">
        <v>44934</v>
      </c>
      <c r="D46" s="4">
        <v>1004</v>
      </c>
      <c r="E46" s="4" t="str">
        <f>VLOOKUP(A46,HOP!A:L,12,0)</f>
        <v>1004.00</v>
      </c>
      <c r="F46" s="4" t="str">
        <f>VLOOKUP(A46,HOP!A:C,3,0)</f>
        <v>2899500</v>
      </c>
      <c r="G46" s="4">
        <f t="shared" si="0"/>
        <v>0</v>
      </c>
      <c r="H46" s="4" t="str">
        <f t="shared" si="1"/>
        <v>,2899500</v>
      </c>
      <c r="I46" s="4" t="str">
        <f>VLOOKUP(A46,HOP!A:U,21,0)</f>
        <v>直连</v>
      </c>
    </row>
    <row r="47" s="4" customFormat="1" hidden="1" spans="1:9">
      <c r="A47" s="5">
        <v>999222002775339</v>
      </c>
      <c r="B47" s="6">
        <v>44932</v>
      </c>
      <c r="C47" s="6">
        <v>44934</v>
      </c>
      <c r="D47" s="4">
        <v>1870</v>
      </c>
      <c r="E47" s="4" t="str">
        <f>VLOOKUP(A47,HOP!A:L,12,0)</f>
        <v>1870.00</v>
      </c>
      <c r="F47" s="4" t="str">
        <f>VLOOKUP(A47,HOP!A:C,3,0)</f>
        <v>2900709</v>
      </c>
      <c r="G47" s="4">
        <f t="shared" si="0"/>
        <v>0</v>
      </c>
      <c r="H47" s="4" t="str">
        <f t="shared" si="1"/>
        <v>,2900709</v>
      </c>
      <c r="I47" s="4" t="str">
        <f>VLOOKUP(A47,HOP!A:U,21,0)</f>
        <v>直连</v>
      </c>
    </row>
    <row r="48" s="4" customFormat="1" hidden="1" spans="1:9">
      <c r="A48" s="5">
        <v>999222009755623</v>
      </c>
      <c r="B48" s="6">
        <v>44931</v>
      </c>
      <c r="C48" s="6">
        <v>44934</v>
      </c>
      <c r="D48" s="4">
        <v>1026</v>
      </c>
      <c r="E48" s="4" t="str">
        <f>VLOOKUP(A48,HOP!A:L,12,0)</f>
        <v>1026.00</v>
      </c>
      <c r="F48" s="4" t="str">
        <f>VLOOKUP(A48,HOP!A:C,3,0)</f>
        <v>2902995</v>
      </c>
      <c r="G48" s="4">
        <f t="shared" si="0"/>
        <v>0</v>
      </c>
      <c r="H48" s="4" t="str">
        <f t="shared" si="1"/>
        <v>,2902995</v>
      </c>
      <c r="I48" s="4" t="str">
        <f>VLOOKUP(A48,HOP!A:U,21,0)</f>
        <v>直连</v>
      </c>
    </row>
    <row r="49" s="4" customFormat="1" hidden="1" spans="1:9">
      <c r="A49" s="5">
        <v>999222010467619</v>
      </c>
      <c r="B49" s="6">
        <v>44933</v>
      </c>
      <c r="C49" s="6">
        <v>44934</v>
      </c>
      <c r="D49" s="4">
        <v>1223</v>
      </c>
      <c r="E49" s="4" t="str">
        <f>VLOOKUP(A49,HOP!A:L,12,0)</f>
        <v>1223.00</v>
      </c>
      <c r="F49" s="4" t="str">
        <f>VLOOKUP(A49,HOP!A:C,3,0)</f>
        <v>2903318</v>
      </c>
      <c r="G49" s="4">
        <f t="shared" si="0"/>
        <v>0</v>
      </c>
      <c r="H49" s="4" t="str">
        <f t="shared" si="1"/>
        <v>,2903318</v>
      </c>
      <c r="I49" s="4" t="str">
        <f>VLOOKUP(A49,HOP!A:U,21,0)</f>
        <v>直连</v>
      </c>
    </row>
    <row r="50" s="4" customFormat="1" hidden="1" spans="1:9">
      <c r="A50" s="5">
        <v>999222010998069</v>
      </c>
      <c r="B50" s="6">
        <v>44928</v>
      </c>
      <c r="C50" s="6">
        <v>44934</v>
      </c>
      <c r="D50" s="4">
        <v>4028</v>
      </c>
      <c r="E50" s="4" t="str">
        <f>VLOOKUP(A50,HOP!A:L,12,0)</f>
        <v>4028.00</v>
      </c>
      <c r="F50" s="4" t="str">
        <f>VLOOKUP(A50,HOP!A:C,3,0)</f>
        <v>2903668</v>
      </c>
      <c r="G50" s="4">
        <f t="shared" si="0"/>
        <v>0</v>
      </c>
      <c r="H50" s="4" t="str">
        <f t="shared" si="1"/>
        <v>,2903668</v>
      </c>
      <c r="I50" s="4" t="str">
        <f>VLOOKUP(A50,HOP!A:U,21,0)</f>
        <v>直连</v>
      </c>
    </row>
    <row r="51" s="4" customFormat="1" hidden="1" spans="1:9">
      <c r="A51" s="5">
        <v>999222016004231</v>
      </c>
      <c r="B51" s="6">
        <v>44930</v>
      </c>
      <c r="C51" s="6">
        <v>44934</v>
      </c>
      <c r="D51" s="4">
        <v>4656</v>
      </c>
      <c r="E51" s="4" t="str">
        <f>VLOOKUP(A51,HOP!A:L,12,0)</f>
        <v>4656.00</v>
      </c>
      <c r="F51" s="4" t="str">
        <f>VLOOKUP(A51,HOP!A:C,3,0)</f>
        <v>2905037</v>
      </c>
      <c r="G51" s="4">
        <f t="shared" si="0"/>
        <v>0</v>
      </c>
      <c r="H51" s="4" t="str">
        <f t="shared" si="1"/>
        <v>,2905037</v>
      </c>
      <c r="I51" s="4" t="str">
        <f>VLOOKUP(A51,HOP!A:U,21,0)</f>
        <v>直连</v>
      </c>
    </row>
    <row r="52" s="4" customFormat="1" hidden="1" spans="1:9">
      <c r="A52" s="5">
        <v>999222016956896</v>
      </c>
      <c r="B52" s="6">
        <v>44931</v>
      </c>
      <c r="C52" s="6">
        <v>44934</v>
      </c>
      <c r="D52" s="4">
        <v>945</v>
      </c>
      <c r="E52" s="4" t="str">
        <f>VLOOKUP(A52,HOP!A:L,12,0)</f>
        <v>945.00</v>
      </c>
      <c r="F52" s="4" t="str">
        <f>VLOOKUP(A52,HOP!A:C,3,0)</f>
        <v>2905472</v>
      </c>
      <c r="G52" s="4">
        <f t="shared" si="0"/>
        <v>0</v>
      </c>
      <c r="H52" s="4" t="str">
        <f t="shared" si="1"/>
        <v>,2905472</v>
      </c>
      <c r="I52" s="4" t="str">
        <f>VLOOKUP(A52,HOP!A:U,21,0)</f>
        <v>直连</v>
      </c>
    </row>
    <row r="53" s="4" customFormat="1" hidden="1" spans="1:9">
      <c r="A53" s="5">
        <v>999222017757018</v>
      </c>
      <c r="B53" s="6">
        <v>44931</v>
      </c>
      <c r="C53" s="6">
        <v>44934</v>
      </c>
      <c r="D53" s="4">
        <v>2160</v>
      </c>
      <c r="E53" s="4" t="str">
        <f>VLOOKUP(A53,HOP!A:L,12,0)</f>
        <v>2160.00</v>
      </c>
      <c r="F53" s="4" t="str">
        <f>VLOOKUP(A53,HOP!A:C,3,0)</f>
        <v>2905869</v>
      </c>
      <c r="G53" s="4">
        <f t="shared" si="0"/>
        <v>0</v>
      </c>
      <c r="H53" s="4" t="str">
        <f t="shared" si="1"/>
        <v>,2905869</v>
      </c>
      <c r="I53" s="4" t="str">
        <f>VLOOKUP(A53,HOP!A:U,21,0)</f>
        <v>直连</v>
      </c>
    </row>
    <row r="54" s="4" customFormat="1" hidden="1" spans="1:9">
      <c r="A54" s="5">
        <v>22018497785</v>
      </c>
      <c r="B54" s="6">
        <v>44932</v>
      </c>
      <c r="C54" s="6">
        <v>44934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VLOOKUP(A54,HOP!A:U,21,0)</f>
        <v>#N/A</v>
      </c>
    </row>
    <row r="55" s="4" customFormat="1" hidden="1" spans="1:9">
      <c r="A55" s="5">
        <v>22022036521</v>
      </c>
      <c r="B55" s="6">
        <v>44931</v>
      </c>
      <c r="C55" s="6">
        <v>44934</v>
      </c>
      <c r="D55" s="4">
        <v>1731</v>
      </c>
      <c r="E55" s="4" t="str">
        <f>VLOOKUP(A55,HOP!A:L,12,0)</f>
        <v>1731.00</v>
      </c>
      <c r="F55" s="4" t="str">
        <f>VLOOKUP(A55,HOP!A:C,3,0)</f>
        <v>2906836</v>
      </c>
      <c r="G55" s="4">
        <f t="shared" si="0"/>
        <v>0</v>
      </c>
      <c r="H55" s="4" t="str">
        <f t="shared" si="1"/>
        <v>,2906836</v>
      </c>
      <c r="I55" s="4" t="str">
        <f>VLOOKUP(A55,HOP!A:U,21,0)</f>
        <v>直连</v>
      </c>
    </row>
    <row r="56" s="4" customFormat="1" hidden="1" spans="1:9">
      <c r="A56" s="5">
        <v>22022251238</v>
      </c>
      <c r="B56" s="6">
        <v>44931</v>
      </c>
      <c r="C56" s="6">
        <v>44934</v>
      </c>
      <c r="D56" s="4">
        <v>6546</v>
      </c>
      <c r="E56" s="4" t="str">
        <f>VLOOKUP(A56,HOP!A:L,12,0)</f>
        <v>6546.00</v>
      </c>
      <c r="F56" s="4" t="str">
        <f>VLOOKUP(A56,HOP!A:C,3,0)</f>
        <v>2906868</v>
      </c>
      <c r="G56" s="4">
        <f t="shared" si="0"/>
        <v>0</v>
      </c>
      <c r="H56" s="4" t="str">
        <f t="shared" si="1"/>
        <v>,2906868</v>
      </c>
      <c r="I56" s="4" t="str">
        <f>VLOOKUP(A56,HOP!A:U,21,0)</f>
        <v>直连</v>
      </c>
    </row>
    <row r="57" s="4" customFormat="1" hidden="1" spans="1:9">
      <c r="A57" s="5">
        <v>999222022614226</v>
      </c>
      <c r="B57" s="6">
        <v>44930</v>
      </c>
      <c r="C57" s="6">
        <v>44934</v>
      </c>
      <c r="D57" s="4">
        <v>19612</v>
      </c>
      <c r="E57" s="4" t="str">
        <f>VLOOKUP(A57,HOP!A:L,12,0)</f>
        <v>19612.00</v>
      </c>
      <c r="F57" s="4" t="str">
        <f>VLOOKUP(A57,HOP!A:C,3,0)</f>
        <v>2906990</v>
      </c>
      <c r="G57" s="4">
        <f t="shared" si="0"/>
        <v>0</v>
      </c>
      <c r="H57" s="4" t="str">
        <f t="shared" si="1"/>
        <v>,2906990</v>
      </c>
      <c r="I57" s="4" t="str">
        <f>VLOOKUP(A57,HOP!A:U,21,0)</f>
        <v>直连</v>
      </c>
    </row>
    <row r="58" s="4" customFormat="1" hidden="1" spans="1:9">
      <c r="A58" s="5">
        <v>999222023207704</v>
      </c>
      <c r="B58" s="6">
        <v>44933</v>
      </c>
      <c r="C58" s="6">
        <v>44934</v>
      </c>
      <c r="D58" s="4">
        <v>1027</v>
      </c>
      <c r="E58" s="4" t="str">
        <f>VLOOKUP(A58,HOP!A:L,12,0)</f>
        <v>1027.00</v>
      </c>
      <c r="F58" s="4" t="str">
        <f>VLOOKUP(A58,HOP!A:C,3,0)</f>
        <v>2907291</v>
      </c>
      <c r="G58" s="4">
        <f t="shared" si="0"/>
        <v>0</v>
      </c>
      <c r="H58" s="4" t="str">
        <f t="shared" si="1"/>
        <v>,2907291</v>
      </c>
      <c r="I58" s="4" t="str">
        <f>VLOOKUP(A58,HOP!A:U,21,0)</f>
        <v>直连</v>
      </c>
    </row>
    <row r="59" s="4" customFormat="1" hidden="1" spans="1:9">
      <c r="A59" s="5">
        <v>999222023445931</v>
      </c>
      <c r="B59" s="6">
        <v>44931</v>
      </c>
      <c r="C59" s="6">
        <v>44934</v>
      </c>
      <c r="D59" s="4">
        <v>2478</v>
      </c>
      <c r="E59" s="4" t="str">
        <f>VLOOKUP(A59,HOP!A:L,12,0)</f>
        <v>2478.00</v>
      </c>
      <c r="F59" s="4" t="str">
        <f>VLOOKUP(A59,HOP!A:C,3,0)</f>
        <v>2907420</v>
      </c>
      <c r="G59" s="4">
        <f t="shared" si="0"/>
        <v>0</v>
      </c>
      <c r="H59" s="4" t="str">
        <f t="shared" si="1"/>
        <v>,2907420</v>
      </c>
      <c r="I59" s="4" t="str">
        <f>VLOOKUP(A59,HOP!A:U,21,0)</f>
        <v>直连</v>
      </c>
    </row>
    <row r="60" s="4" customFormat="1" hidden="1" spans="1:9">
      <c r="A60" s="5">
        <v>999222027014129</v>
      </c>
      <c r="B60" s="6">
        <v>44933</v>
      </c>
      <c r="C60" s="6">
        <v>44934</v>
      </c>
      <c r="D60" s="4">
        <v>534</v>
      </c>
      <c r="E60" s="4" t="str">
        <f>VLOOKUP(A60,HOP!A:L,12,0)</f>
        <v>534.00</v>
      </c>
      <c r="F60" s="4" t="str">
        <f>VLOOKUP(A60,HOP!A:C,3,0)</f>
        <v>2908819</v>
      </c>
      <c r="G60" s="4">
        <f t="shared" si="0"/>
        <v>0</v>
      </c>
      <c r="H60" s="4" t="str">
        <f t="shared" si="1"/>
        <v>,2908819</v>
      </c>
      <c r="I60" s="4" t="str">
        <f>VLOOKUP(A60,HOP!A:U,21,0)</f>
        <v>直连</v>
      </c>
    </row>
    <row r="61" s="4" customFormat="1" hidden="1" spans="1:9">
      <c r="A61" s="5">
        <v>999222028933813</v>
      </c>
      <c r="B61" s="6">
        <v>44933</v>
      </c>
      <c r="C61" s="6">
        <v>44934</v>
      </c>
      <c r="D61" s="4">
        <v>1029</v>
      </c>
      <c r="E61" s="4" t="str">
        <f>VLOOKUP(A61,HOP!A:L,12,0)</f>
        <v>1029.00</v>
      </c>
      <c r="F61" s="4" t="str">
        <f>VLOOKUP(A61,HOP!A:C,3,0)</f>
        <v>2909769</v>
      </c>
      <c r="G61" s="4">
        <f t="shared" si="0"/>
        <v>0</v>
      </c>
      <c r="H61" s="4" t="str">
        <f t="shared" si="1"/>
        <v>,2909769</v>
      </c>
      <c r="I61" s="4" t="str">
        <f>VLOOKUP(A61,HOP!A:U,21,0)</f>
        <v>直连</v>
      </c>
    </row>
    <row r="62" s="4" customFormat="1" hidden="1" spans="1:9">
      <c r="A62" s="5">
        <v>999222030420340</v>
      </c>
      <c r="B62" s="6">
        <v>44932</v>
      </c>
      <c r="C62" s="6">
        <v>44934</v>
      </c>
      <c r="D62" s="4">
        <v>1576</v>
      </c>
      <c r="E62" s="4" t="str">
        <f>VLOOKUP(A62,HOP!A:L,12,0)</f>
        <v>1576.00</v>
      </c>
      <c r="F62" s="4" t="str">
        <f>VLOOKUP(A62,HOP!A:C,3,0)</f>
        <v>2910699</v>
      </c>
      <c r="G62" s="4">
        <f t="shared" si="0"/>
        <v>0</v>
      </c>
      <c r="H62" s="4" t="str">
        <f t="shared" si="1"/>
        <v>,2910699</v>
      </c>
      <c r="I62" s="4" t="str">
        <f>VLOOKUP(A62,HOP!A:U,21,0)</f>
        <v>直连</v>
      </c>
    </row>
    <row r="63" s="4" customFormat="1" hidden="1" spans="1:9">
      <c r="A63" s="5">
        <v>999222031872775</v>
      </c>
      <c r="B63" s="6">
        <v>44927</v>
      </c>
      <c r="C63" s="6">
        <v>44934</v>
      </c>
      <c r="D63" s="4">
        <v>5902</v>
      </c>
      <c r="E63" s="4" t="str">
        <f>VLOOKUP(A63,HOP!A:L,12,0)</f>
        <v>5902.00</v>
      </c>
      <c r="F63" s="4" t="str">
        <f>VLOOKUP(A63,HOP!A:C,3,0)</f>
        <v>2910983</v>
      </c>
      <c r="G63" s="4">
        <f t="shared" si="0"/>
        <v>0</v>
      </c>
      <c r="H63" s="4" t="str">
        <f t="shared" si="1"/>
        <v>,2910983</v>
      </c>
      <c r="I63" s="4" t="str">
        <f>VLOOKUP(A63,HOP!A:U,21,0)</f>
        <v>直连</v>
      </c>
    </row>
    <row r="64" s="4" customFormat="1" hidden="1" spans="1:9">
      <c r="A64" s="5">
        <v>999222032937702</v>
      </c>
      <c r="B64" s="6">
        <v>44929</v>
      </c>
      <c r="C64" s="6">
        <v>44934</v>
      </c>
      <c r="D64" s="4">
        <v>1247</v>
      </c>
      <c r="E64" s="4" t="str">
        <f>VLOOKUP(A64,HOP!A:L,12,0)</f>
        <v>1247.00</v>
      </c>
      <c r="F64" s="4" t="str">
        <f>VLOOKUP(A64,HOP!A:C,3,0)</f>
        <v>2911097</v>
      </c>
      <c r="G64" s="4">
        <f t="shared" si="0"/>
        <v>0</v>
      </c>
      <c r="H64" s="4" t="str">
        <f t="shared" si="1"/>
        <v>,2911097</v>
      </c>
      <c r="I64" s="4" t="str">
        <f>VLOOKUP(A64,HOP!A:U,21,0)</f>
        <v>直连</v>
      </c>
    </row>
    <row r="65" s="4" customFormat="1" hidden="1" spans="1:9">
      <c r="A65" s="5">
        <v>999222039672271</v>
      </c>
      <c r="B65" s="6">
        <v>44933</v>
      </c>
      <c r="C65" s="6">
        <v>44934</v>
      </c>
      <c r="D65" s="4">
        <v>4400</v>
      </c>
      <c r="E65" s="4" t="str">
        <f>VLOOKUP(A65,HOP!A:L,12,0)</f>
        <v>4400.00</v>
      </c>
      <c r="F65" s="4" t="str">
        <f>VLOOKUP(A65,HOP!A:C,3,0)</f>
        <v>2912832</v>
      </c>
      <c r="G65" s="4">
        <f t="shared" si="0"/>
        <v>0</v>
      </c>
      <c r="H65" s="4" t="str">
        <f t="shared" si="1"/>
        <v>,2912832</v>
      </c>
      <c r="I65" s="4" t="str">
        <f>VLOOKUP(A65,HOP!A:U,21,0)</f>
        <v>直连</v>
      </c>
    </row>
    <row r="66" s="4" customFormat="1" hidden="1" spans="1:9">
      <c r="A66" s="5">
        <v>999222043546559</v>
      </c>
      <c r="B66" s="6">
        <v>44933</v>
      </c>
      <c r="C66" s="6">
        <v>44934</v>
      </c>
      <c r="D66" s="4">
        <v>955</v>
      </c>
      <c r="E66" s="4" t="str">
        <f>VLOOKUP(A66,HOP!A:L,12,0)</f>
        <v>955.00</v>
      </c>
      <c r="F66" s="4" t="str">
        <f>VLOOKUP(A66,HOP!A:C,3,0)</f>
        <v>2913282</v>
      </c>
      <c r="G66" s="4">
        <f t="shared" si="0"/>
        <v>0</v>
      </c>
      <c r="H66" s="4" t="str">
        <f t="shared" si="1"/>
        <v>,2913282</v>
      </c>
      <c r="I66" s="4" t="str">
        <f>VLOOKUP(A66,HOP!A:U,21,0)</f>
        <v>直连</v>
      </c>
    </row>
    <row r="67" s="4" customFormat="1" hidden="1" spans="1:9">
      <c r="A67" s="5">
        <v>999222046649075</v>
      </c>
      <c r="B67" s="6">
        <v>44933</v>
      </c>
      <c r="C67" s="6">
        <v>44934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130" si="2">D67-E67</f>
        <v>#N/A</v>
      </c>
      <c r="H67" s="4" t="e">
        <f t="shared" ref="H67:H130" si="3">$H$1&amp;F67</f>
        <v>#N/A</v>
      </c>
      <c r="I67" s="4" t="e">
        <f>VLOOKUP(A67,HOP!A:U,21,0)</f>
        <v>#N/A</v>
      </c>
    </row>
    <row r="68" s="4" customFormat="1" hidden="1" spans="1:9">
      <c r="A68" s="5">
        <v>999222047683049</v>
      </c>
      <c r="B68" s="6">
        <v>44933</v>
      </c>
      <c r="C68" s="6">
        <v>44934</v>
      </c>
      <c r="D68" s="4">
        <v>1100</v>
      </c>
      <c r="E68" s="4" t="str">
        <f>VLOOKUP(A68,HOP!A:L,12,0)</f>
        <v>1100.00</v>
      </c>
      <c r="F68" s="4" t="str">
        <f>VLOOKUP(A68,HOP!A:C,3,0)</f>
        <v>2913853</v>
      </c>
      <c r="G68" s="4">
        <f t="shared" si="2"/>
        <v>0</v>
      </c>
      <c r="H68" s="4" t="str">
        <f t="shared" si="3"/>
        <v>,2913853</v>
      </c>
      <c r="I68" s="4" t="str">
        <f>VLOOKUP(A68,HOP!A:U,21,0)</f>
        <v>直连</v>
      </c>
    </row>
    <row r="69" s="4" customFormat="1" hidden="1" spans="1:9">
      <c r="A69" s="5">
        <v>999222049410321</v>
      </c>
      <c r="B69" s="6">
        <v>44931</v>
      </c>
      <c r="C69" s="6">
        <v>44934</v>
      </c>
      <c r="D69" s="4">
        <v>2716</v>
      </c>
      <c r="E69" s="4" t="str">
        <f>VLOOKUP(A69,HOP!A:L,12,0)</f>
        <v>2716.00</v>
      </c>
      <c r="F69" s="4" t="str">
        <f>VLOOKUP(A69,HOP!A:C,3,0)</f>
        <v>2913982</v>
      </c>
      <c r="G69" s="4">
        <f t="shared" si="2"/>
        <v>0</v>
      </c>
      <c r="H69" s="4" t="str">
        <f t="shared" si="3"/>
        <v>,2913982</v>
      </c>
      <c r="I69" s="4" t="str">
        <f>VLOOKUP(A69,HOP!A:U,21,0)</f>
        <v>直连</v>
      </c>
    </row>
    <row r="70" s="4" customFormat="1" hidden="1" spans="1:9">
      <c r="A70" s="5">
        <v>999222051160686</v>
      </c>
      <c r="B70" s="6">
        <v>44931</v>
      </c>
      <c r="C70" s="6">
        <v>44934</v>
      </c>
      <c r="D70" s="4">
        <v>2094</v>
      </c>
      <c r="E70" s="4" t="str">
        <f>VLOOKUP(A70,HOP!A:L,12,0)</f>
        <v>2094.00</v>
      </c>
      <c r="F70" s="4" t="str">
        <f>VLOOKUP(A70,HOP!A:C,3,0)</f>
        <v>2914219</v>
      </c>
      <c r="G70" s="4">
        <f t="shared" si="2"/>
        <v>0</v>
      </c>
      <c r="H70" s="4" t="str">
        <f t="shared" si="3"/>
        <v>,2914219</v>
      </c>
      <c r="I70" s="4" t="str">
        <f>VLOOKUP(A70,HOP!A:U,21,0)</f>
        <v>直采</v>
      </c>
    </row>
    <row r="71" s="4" customFormat="1" hidden="1" spans="1:9">
      <c r="A71" s="5">
        <v>999222051516883</v>
      </c>
      <c r="B71" s="6">
        <v>44932</v>
      </c>
      <c r="C71" s="6">
        <v>44934</v>
      </c>
      <c r="D71" s="4">
        <v>1352</v>
      </c>
      <c r="E71" s="4" t="str">
        <f>VLOOKUP(A71,HOP!A:L,12,0)</f>
        <v>1352.00</v>
      </c>
      <c r="F71" s="4" t="str">
        <f>VLOOKUP(A71,HOP!A:C,3,0)</f>
        <v>2914280</v>
      </c>
      <c r="G71" s="4">
        <f t="shared" si="2"/>
        <v>0</v>
      </c>
      <c r="H71" s="4" t="str">
        <f t="shared" si="3"/>
        <v>,2914280</v>
      </c>
      <c r="I71" s="4" t="str">
        <f>VLOOKUP(A71,HOP!A:U,21,0)</f>
        <v>直采</v>
      </c>
    </row>
    <row r="72" s="4" customFormat="1" hidden="1" spans="1:9">
      <c r="A72" s="5">
        <v>999222051563107</v>
      </c>
      <c r="B72" s="6">
        <v>44933</v>
      </c>
      <c r="C72" s="6">
        <v>44934</v>
      </c>
      <c r="D72" s="4">
        <v>676</v>
      </c>
      <c r="E72" s="4" t="str">
        <f>VLOOKUP(A72,HOP!A:L,12,0)</f>
        <v>676.00</v>
      </c>
      <c r="F72" s="4" t="str">
        <f>VLOOKUP(A72,HOP!A:C,3,0)</f>
        <v>2914284</v>
      </c>
      <c r="G72" s="4">
        <f t="shared" si="2"/>
        <v>0</v>
      </c>
      <c r="H72" s="4" t="str">
        <f t="shared" si="3"/>
        <v>,2914284</v>
      </c>
      <c r="I72" s="4" t="str">
        <f>VLOOKUP(A72,HOP!A:U,21,0)</f>
        <v>直采</v>
      </c>
    </row>
    <row r="73" s="4" customFormat="1" hidden="1" spans="1:9">
      <c r="A73" s="5">
        <v>999222053581709</v>
      </c>
      <c r="B73" s="6">
        <v>44931</v>
      </c>
      <c r="C73" s="6">
        <v>44934</v>
      </c>
      <c r="D73" s="4">
        <v>1165</v>
      </c>
      <c r="E73" s="4" t="str">
        <f>VLOOKUP(A73,HOP!A:L,12,0)</f>
        <v>1165.00</v>
      </c>
      <c r="F73" s="4" t="str">
        <f>VLOOKUP(A73,HOP!A:C,3,0)</f>
        <v>2914984</v>
      </c>
      <c r="G73" s="4">
        <f t="shared" si="2"/>
        <v>0</v>
      </c>
      <c r="H73" s="4" t="str">
        <f t="shared" si="3"/>
        <v>,2914984</v>
      </c>
      <c r="I73" s="4" t="str">
        <f>VLOOKUP(A73,HOP!A:U,21,0)</f>
        <v>直连</v>
      </c>
    </row>
    <row r="74" s="4" customFormat="1" hidden="1" spans="1:9">
      <c r="A74" s="5">
        <v>999222056308632</v>
      </c>
      <c r="B74" s="6">
        <v>44933</v>
      </c>
      <c r="C74" s="6">
        <v>44934</v>
      </c>
      <c r="D74" s="4">
        <v>583</v>
      </c>
      <c r="E74" s="4" t="str">
        <f>VLOOKUP(A74,HOP!A:L,12,0)</f>
        <v>583.00</v>
      </c>
      <c r="F74" s="4" t="str">
        <f>VLOOKUP(A74,HOP!A:C,3,0)</f>
        <v>2915331</v>
      </c>
      <c r="G74" s="4">
        <f t="shared" si="2"/>
        <v>0</v>
      </c>
      <c r="H74" s="4" t="str">
        <f t="shared" si="3"/>
        <v>,2915331</v>
      </c>
      <c r="I74" s="4" t="str">
        <f>VLOOKUP(A74,HOP!A:U,21,0)</f>
        <v>直连</v>
      </c>
    </row>
    <row r="75" s="4" customFormat="1" hidden="1" spans="1:9">
      <c r="A75" s="5">
        <v>999222056478375</v>
      </c>
      <c r="B75" s="6">
        <v>44930</v>
      </c>
      <c r="C75" s="6">
        <v>44934</v>
      </c>
      <c r="D75" s="4">
        <v>1260</v>
      </c>
      <c r="E75" s="4" t="str">
        <f>VLOOKUP(A75,HOP!A:L,12,0)</f>
        <v>1260.00</v>
      </c>
      <c r="F75" s="4" t="str">
        <f>VLOOKUP(A75,HOP!A:C,3,0)</f>
        <v>2915348</v>
      </c>
      <c r="G75" s="4">
        <f t="shared" si="2"/>
        <v>0</v>
      </c>
      <c r="H75" s="4" t="str">
        <f t="shared" si="3"/>
        <v>,2915348</v>
      </c>
      <c r="I75" s="4" t="str">
        <f>VLOOKUP(A75,HOP!A:U,21,0)</f>
        <v>直连</v>
      </c>
    </row>
    <row r="76" s="4" customFormat="1" hidden="1" spans="1:9">
      <c r="A76" s="5">
        <v>999222057390408</v>
      </c>
      <c r="B76" s="6">
        <v>44932</v>
      </c>
      <c r="C76" s="6">
        <v>44934</v>
      </c>
      <c r="D76" s="4">
        <v>1330</v>
      </c>
      <c r="E76" s="4" t="str">
        <f>VLOOKUP(A76,HOP!A:L,12,0)</f>
        <v>1330.00</v>
      </c>
      <c r="F76" s="4" t="str">
        <f>VLOOKUP(A76,HOP!A:C,3,0)</f>
        <v>2915504</v>
      </c>
      <c r="G76" s="4">
        <f t="shared" si="2"/>
        <v>0</v>
      </c>
      <c r="H76" s="4" t="str">
        <f t="shared" si="3"/>
        <v>,2915504</v>
      </c>
      <c r="I76" s="4" t="str">
        <f>VLOOKUP(A76,HOP!A:U,21,0)</f>
        <v>直连</v>
      </c>
    </row>
    <row r="77" s="4" customFormat="1" hidden="1" spans="1:9">
      <c r="A77" s="5">
        <v>999222057625700</v>
      </c>
      <c r="B77" s="6">
        <v>44932</v>
      </c>
      <c r="C77" s="6">
        <v>44934</v>
      </c>
      <c r="D77" s="4">
        <v>3916</v>
      </c>
      <c r="E77" s="4" t="str">
        <f>VLOOKUP(A77,HOP!A:L,12,0)</f>
        <v>3916.00</v>
      </c>
      <c r="F77" s="4" t="str">
        <f>VLOOKUP(A77,HOP!A:C,3,0)</f>
        <v>2915603</v>
      </c>
      <c r="G77" s="4">
        <f t="shared" si="2"/>
        <v>0</v>
      </c>
      <c r="H77" s="4" t="str">
        <f t="shared" si="3"/>
        <v>,2915603</v>
      </c>
      <c r="I77" s="4" t="str">
        <f>VLOOKUP(A77,HOP!A:U,21,0)</f>
        <v>直连</v>
      </c>
    </row>
    <row r="78" s="4" customFormat="1" hidden="1" spans="1:9">
      <c r="A78" s="5">
        <v>999222058550244</v>
      </c>
      <c r="B78" s="6">
        <v>44933</v>
      </c>
      <c r="C78" s="6">
        <v>44934</v>
      </c>
      <c r="D78" s="4">
        <v>452</v>
      </c>
      <c r="E78" s="4" t="str">
        <f>VLOOKUP(A78,HOP!A:L,12,0)</f>
        <v>452.00</v>
      </c>
      <c r="F78" s="4" t="str">
        <f>VLOOKUP(A78,HOP!A:C,3,0)</f>
        <v>2915922</v>
      </c>
      <c r="G78" s="4">
        <f t="shared" si="2"/>
        <v>0</v>
      </c>
      <c r="H78" s="4" t="str">
        <f t="shared" si="3"/>
        <v>,2915922</v>
      </c>
      <c r="I78" s="4" t="str">
        <f>VLOOKUP(A78,HOP!A:U,21,0)</f>
        <v>直连</v>
      </c>
    </row>
    <row r="79" s="4" customFormat="1" hidden="1" spans="1:9">
      <c r="A79" s="5">
        <v>999222059452423</v>
      </c>
      <c r="B79" s="6">
        <v>44933</v>
      </c>
      <c r="C79" s="6">
        <v>44934</v>
      </c>
      <c r="D79" s="4">
        <v>271</v>
      </c>
      <c r="E79" s="4" t="str">
        <f>VLOOKUP(A79,HOP!A:L,12,0)</f>
        <v>271.00</v>
      </c>
      <c r="F79" s="4" t="str">
        <f>VLOOKUP(A79,HOP!A:C,3,0)</f>
        <v>2916295</v>
      </c>
      <c r="G79" s="4">
        <f t="shared" si="2"/>
        <v>0</v>
      </c>
      <c r="H79" s="4" t="str">
        <f t="shared" si="3"/>
        <v>,2916295</v>
      </c>
      <c r="I79" s="4" t="str">
        <f>VLOOKUP(A79,HOP!A:U,21,0)</f>
        <v>直连</v>
      </c>
    </row>
    <row r="80" s="4" customFormat="1" hidden="1" spans="1:9">
      <c r="A80" s="5">
        <v>999222060248721</v>
      </c>
      <c r="B80" s="6">
        <v>44933</v>
      </c>
      <c r="C80" s="6">
        <v>44934</v>
      </c>
      <c r="D80" s="4">
        <v>384</v>
      </c>
      <c r="E80" s="4" t="str">
        <f>VLOOKUP(A80,HOP!A:L,12,0)</f>
        <v>384.00</v>
      </c>
      <c r="F80" s="4" t="str">
        <f>VLOOKUP(A80,HOP!A:C,3,0)</f>
        <v>2916657</v>
      </c>
      <c r="G80" s="4">
        <f t="shared" si="2"/>
        <v>0</v>
      </c>
      <c r="H80" s="4" t="str">
        <f t="shared" si="3"/>
        <v>,2916657</v>
      </c>
      <c r="I80" s="4" t="str">
        <f>VLOOKUP(A80,HOP!A:U,21,0)</f>
        <v>直连</v>
      </c>
    </row>
    <row r="81" s="4" customFormat="1" hidden="1" spans="1:9">
      <c r="A81" s="5">
        <v>999222062074528</v>
      </c>
      <c r="B81" s="6">
        <v>44932</v>
      </c>
      <c r="C81" s="6">
        <v>44934</v>
      </c>
      <c r="D81" s="4">
        <v>324</v>
      </c>
      <c r="E81" s="4" t="str">
        <f>VLOOKUP(A81,HOP!A:L,12,0)</f>
        <v>324.00</v>
      </c>
      <c r="F81" s="4" t="str">
        <f>VLOOKUP(A81,HOP!A:C,3,0)</f>
        <v>2916800</v>
      </c>
      <c r="G81" s="4">
        <f t="shared" si="2"/>
        <v>0</v>
      </c>
      <c r="H81" s="4" t="str">
        <f t="shared" si="3"/>
        <v>,2916800</v>
      </c>
      <c r="I81" s="4" t="str">
        <f>VLOOKUP(A81,HOP!A:U,21,0)</f>
        <v>直连</v>
      </c>
    </row>
    <row r="82" s="4" customFormat="1" hidden="1" spans="1:9">
      <c r="A82" s="5">
        <v>999222063252536</v>
      </c>
      <c r="B82" s="6">
        <v>44933</v>
      </c>
      <c r="C82" s="6">
        <v>44934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2"/>
        <v>#N/A</v>
      </c>
      <c r="H82" s="4" t="e">
        <f t="shared" si="3"/>
        <v>#N/A</v>
      </c>
      <c r="I82" s="4" t="e">
        <f>VLOOKUP(A82,HOP!A:U,21,0)</f>
        <v>#N/A</v>
      </c>
    </row>
    <row r="83" s="4" customFormat="1" hidden="1" spans="1:9">
      <c r="A83" s="5">
        <v>999222063742521</v>
      </c>
      <c r="B83" s="6">
        <v>44932</v>
      </c>
      <c r="C83" s="6">
        <v>44934</v>
      </c>
      <c r="D83" s="4">
        <v>1355</v>
      </c>
      <c r="E83" s="4" t="str">
        <f>VLOOKUP(A83,HOP!A:L,12,0)</f>
        <v>1355.00</v>
      </c>
      <c r="F83" s="4" t="str">
        <f>VLOOKUP(A83,HOP!A:C,3,0)</f>
        <v>2917090</v>
      </c>
      <c r="G83" s="4">
        <f t="shared" si="2"/>
        <v>0</v>
      </c>
      <c r="H83" s="4" t="str">
        <f t="shared" si="3"/>
        <v>,2917090</v>
      </c>
      <c r="I83" s="4" t="str">
        <f>VLOOKUP(A83,HOP!A:U,21,0)</f>
        <v>直连</v>
      </c>
    </row>
    <row r="84" s="4" customFormat="1" hidden="1" spans="1:9">
      <c r="A84" s="5">
        <v>999222063893093</v>
      </c>
      <c r="B84" s="6">
        <v>44933</v>
      </c>
      <c r="C84" s="6">
        <v>44934</v>
      </c>
      <c r="D84" s="4">
        <v>259</v>
      </c>
      <c r="E84" s="4" t="str">
        <f>VLOOKUP(A84,HOP!A:L,12,0)</f>
        <v>259.00</v>
      </c>
      <c r="F84" s="4" t="str">
        <f>VLOOKUP(A84,HOP!A:C,3,0)</f>
        <v>2917111</v>
      </c>
      <c r="G84" s="4">
        <f t="shared" si="2"/>
        <v>0</v>
      </c>
      <c r="H84" s="4" t="str">
        <f t="shared" si="3"/>
        <v>,2917111</v>
      </c>
      <c r="I84" s="4" t="str">
        <f>VLOOKUP(A84,HOP!A:U,21,0)</f>
        <v>直连</v>
      </c>
    </row>
    <row r="85" s="4" customFormat="1" hidden="1" spans="1:9">
      <c r="A85" s="5">
        <v>22065465137</v>
      </c>
      <c r="B85" s="6">
        <v>44930</v>
      </c>
      <c r="C85" s="6">
        <v>44934</v>
      </c>
      <c r="D85" s="4">
        <v>6528</v>
      </c>
      <c r="E85" s="4" t="str">
        <f>VLOOKUP(A85,HOP!A:L,12,0)</f>
        <v>6528.00</v>
      </c>
      <c r="F85" s="4" t="str">
        <f>VLOOKUP(A85,HOP!A:C,3,0)</f>
        <v>2917377</v>
      </c>
      <c r="G85" s="4">
        <f t="shared" si="2"/>
        <v>0</v>
      </c>
      <c r="H85" s="4" t="str">
        <f t="shared" si="3"/>
        <v>,2917377</v>
      </c>
      <c r="I85" s="4" t="str">
        <f>VLOOKUP(A85,HOP!A:U,21,0)</f>
        <v>直连</v>
      </c>
    </row>
    <row r="86" s="4" customFormat="1" hidden="1" spans="1:9">
      <c r="A86" s="5">
        <v>999222065594865</v>
      </c>
      <c r="B86" s="6">
        <v>44932</v>
      </c>
      <c r="C86" s="6">
        <v>44934</v>
      </c>
      <c r="D86" s="4">
        <v>1362</v>
      </c>
      <c r="E86" s="4" t="str">
        <f>VLOOKUP(A86,HOP!A:L,12,0)</f>
        <v>1362.00</v>
      </c>
      <c r="F86" s="4" t="str">
        <f>VLOOKUP(A86,HOP!A:C,3,0)</f>
        <v>2917420</v>
      </c>
      <c r="G86" s="4">
        <f t="shared" si="2"/>
        <v>0</v>
      </c>
      <c r="H86" s="4" t="str">
        <f t="shared" si="3"/>
        <v>,2917420</v>
      </c>
      <c r="I86" s="4" t="str">
        <f>VLOOKUP(A86,HOP!A:U,21,0)</f>
        <v>直连</v>
      </c>
    </row>
    <row r="87" s="4" customFormat="1" hidden="1" spans="1:9">
      <c r="A87" s="5">
        <v>999222066391674</v>
      </c>
      <c r="B87" s="6">
        <v>44933</v>
      </c>
      <c r="C87" s="6">
        <v>44934</v>
      </c>
      <c r="D87" s="4">
        <v>671</v>
      </c>
      <c r="E87" s="4" t="str">
        <f>VLOOKUP(A87,HOP!A:L,12,0)</f>
        <v>671.00</v>
      </c>
      <c r="F87" s="4" t="str">
        <f>VLOOKUP(A87,HOP!A:C,3,0)</f>
        <v>2917634</v>
      </c>
      <c r="G87" s="4">
        <f t="shared" si="2"/>
        <v>0</v>
      </c>
      <c r="H87" s="4" t="str">
        <f t="shared" si="3"/>
        <v>,2917634</v>
      </c>
      <c r="I87" s="4" t="str">
        <f>VLOOKUP(A87,HOP!A:U,21,0)</f>
        <v>直连</v>
      </c>
    </row>
    <row r="88" s="4" customFormat="1" hidden="1" spans="1:9">
      <c r="A88" s="5">
        <v>999222070323063</v>
      </c>
      <c r="B88" s="6">
        <v>44930</v>
      </c>
      <c r="C88" s="6">
        <v>44934</v>
      </c>
      <c r="D88" s="4">
        <v>1582</v>
      </c>
      <c r="E88" s="4" t="str">
        <f>VLOOKUP(A88,HOP!A:L,12,0)</f>
        <v>1582.00</v>
      </c>
      <c r="F88" s="4" t="str">
        <f>VLOOKUP(A88,HOP!A:C,3,0)</f>
        <v>2918171</v>
      </c>
      <c r="G88" s="4">
        <f t="shared" si="2"/>
        <v>0</v>
      </c>
      <c r="H88" s="4" t="str">
        <f t="shared" si="3"/>
        <v>,2918171</v>
      </c>
      <c r="I88" s="4" t="str">
        <f>VLOOKUP(A88,HOP!A:U,21,0)</f>
        <v>直连</v>
      </c>
    </row>
    <row r="89" s="4" customFormat="1" hidden="1" spans="1:9">
      <c r="A89" s="5">
        <v>999222070877030</v>
      </c>
      <c r="B89" s="6">
        <v>44932</v>
      </c>
      <c r="C89" s="6">
        <v>44934</v>
      </c>
      <c r="D89" s="4">
        <v>680</v>
      </c>
      <c r="E89" s="4" t="str">
        <f>VLOOKUP(A89,HOP!A:L,12,0)</f>
        <v>680.00</v>
      </c>
      <c r="F89" s="4" t="str">
        <f>VLOOKUP(A89,HOP!A:C,3,0)</f>
        <v>2918390</v>
      </c>
      <c r="G89" s="4">
        <f t="shared" si="2"/>
        <v>0</v>
      </c>
      <c r="H89" s="4" t="str">
        <f t="shared" si="3"/>
        <v>,2918390</v>
      </c>
      <c r="I89" s="4" t="str">
        <f>VLOOKUP(A89,HOP!A:U,21,0)</f>
        <v>直连</v>
      </c>
    </row>
    <row r="90" s="4" customFormat="1" spans="1:10">
      <c r="A90" s="5">
        <v>999222070752738</v>
      </c>
      <c r="B90" s="6">
        <v>44933</v>
      </c>
      <c r="C90" s="6">
        <v>44934</v>
      </c>
      <c r="D90" s="4">
        <v>347.14</v>
      </c>
      <c r="E90" s="4" t="str">
        <f>VLOOKUP(A90,HOP!A:L,12,0)</f>
        <v>345.95</v>
      </c>
      <c r="F90" s="4" t="str">
        <f>VLOOKUP(A90,HOP!A:C,3,0)</f>
        <v>2918347</v>
      </c>
      <c r="G90" s="4">
        <f t="shared" si="2"/>
        <v>1.19</v>
      </c>
      <c r="H90" s="4" t="str">
        <f t="shared" si="3"/>
        <v>,2918347</v>
      </c>
      <c r="I90" s="4" t="str">
        <f>VLOOKUP(A90,HOP!A:U,21,0)</f>
        <v>直采</v>
      </c>
      <c r="J90" s="4" t="s">
        <v>1223</v>
      </c>
    </row>
    <row r="91" s="4" customFormat="1" hidden="1" spans="1:9">
      <c r="A91" s="5">
        <v>999222071089756</v>
      </c>
      <c r="B91" s="6">
        <v>44932</v>
      </c>
      <c r="C91" s="6">
        <v>44934</v>
      </c>
      <c r="D91" s="4">
        <v>922</v>
      </c>
      <c r="E91" s="4" t="str">
        <f>VLOOKUP(A91,HOP!A:L,12,0)</f>
        <v>922.00</v>
      </c>
      <c r="F91" s="4" t="str">
        <f>VLOOKUP(A91,HOP!A:C,3,0)</f>
        <v>2918479</v>
      </c>
      <c r="G91" s="4">
        <f t="shared" si="2"/>
        <v>0</v>
      </c>
      <c r="H91" s="4" t="str">
        <f t="shared" si="3"/>
        <v>,2918479</v>
      </c>
      <c r="I91" s="4" t="str">
        <f>VLOOKUP(A91,HOP!A:U,21,0)</f>
        <v>直采</v>
      </c>
    </row>
    <row r="92" s="4" customFormat="1" hidden="1" spans="1:9">
      <c r="A92" s="5">
        <v>999222071103386</v>
      </c>
      <c r="B92" s="6">
        <v>44932</v>
      </c>
      <c r="C92" s="6">
        <v>44934</v>
      </c>
      <c r="D92" s="4">
        <v>954</v>
      </c>
      <c r="E92" s="4" t="str">
        <f>VLOOKUP(A92,HOP!A:L,12,0)</f>
        <v>954.00</v>
      </c>
      <c r="F92" s="4" t="str">
        <f>VLOOKUP(A92,HOP!A:C,3,0)</f>
        <v>2918482</v>
      </c>
      <c r="G92" s="4">
        <f t="shared" si="2"/>
        <v>0</v>
      </c>
      <c r="H92" s="4" t="str">
        <f t="shared" si="3"/>
        <v>,2918482</v>
      </c>
      <c r="I92" s="4" t="str">
        <f>VLOOKUP(A92,HOP!A:U,21,0)</f>
        <v>直连</v>
      </c>
    </row>
    <row r="93" s="4" customFormat="1" hidden="1" spans="1:9">
      <c r="A93" s="5">
        <v>22071920742</v>
      </c>
      <c r="B93" s="6">
        <v>44931</v>
      </c>
      <c r="C93" s="6">
        <v>44934</v>
      </c>
      <c r="D93" s="4">
        <v>1413</v>
      </c>
      <c r="E93" s="4" t="str">
        <f>VLOOKUP(A93,HOP!A:L,12,0)</f>
        <v>1413.00</v>
      </c>
      <c r="F93" s="4" t="str">
        <f>VLOOKUP(A93,HOP!A:C,3,0)</f>
        <v>2918843</v>
      </c>
      <c r="G93" s="4">
        <f t="shared" si="2"/>
        <v>0</v>
      </c>
      <c r="H93" s="4" t="str">
        <f t="shared" si="3"/>
        <v>,2918843</v>
      </c>
      <c r="I93" s="4" t="str">
        <f>VLOOKUP(A93,HOP!A:U,21,0)</f>
        <v>直连</v>
      </c>
    </row>
    <row r="94" s="4" customFormat="1" hidden="1" spans="1:9">
      <c r="A94" s="5">
        <v>22074728381</v>
      </c>
      <c r="B94" s="6">
        <v>44933</v>
      </c>
      <c r="C94" s="6">
        <v>44934</v>
      </c>
      <c r="D94" s="4">
        <v>439</v>
      </c>
      <c r="E94" s="4" t="str">
        <f>VLOOKUP(A94,HOP!A:L,12,0)</f>
        <v>439.00</v>
      </c>
      <c r="F94" s="4" t="str">
        <f>VLOOKUP(A94,HOP!A:C,3,0)</f>
        <v>2919429</v>
      </c>
      <c r="G94" s="4">
        <f t="shared" si="2"/>
        <v>0</v>
      </c>
      <c r="H94" s="4" t="str">
        <f t="shared" si="3"/>
        <v>,2919429</v>
      </c>
      <c r="I94" s="4" t="str">
        <f>VLOOKUP(A94,HOP!A:U,21,0)</f>
        <v>直连</v>
      </c>
    </row>
    <row r="95" s="4" customFormat="1" hidden="1" spans="1:9">
      <c r="A95" s="5">
        <v>999222074733274</v>
      </c>
      <c r="B95" s="6">
        <v>44930</v>
      </c>
      <c r="C95" s="6">
        <v>44934</v>
      </c>
      <c r="D95" s="4">
        <v>3650</v>
      </c>
      <c r="E95" s="4">
        <v>3650</v>
      </c>
      <c r="F95" s="4" t="str">
        <f>VLOOKUP(A95,HOP!A:C,3,0)</f>
        <v>2919434</v>
      </c>
      <c r="G95" s="4">
        <f t="shared" si="2"/>
        <v>0</v>
      </c>
      <c r="H95" s="4" t="str">
        <f t="shared" si="3"/>
        <v>,2919434</v>
      </c>
      <c r="I95" s="4" t="str">
        <f>VLOOKUP(A95,HOP!A:U,21,0)</f>
        <v>直连</v>
      </c>
    </row>
    <row r="96" s="4" customFormat="1" hidden="1" spans="1:9">
      <c r="A96" s="5">
        <v>999222074816194</v>
      </c>
      <c r="B96" s="6">
        <v>44933</v>
      </c>
      <c r="C96" s="6">
        <v>44934</v>
      </c>
      <c r="D96" s="4">
        <v>1183</v>
      </c>
      <c r="E96" s="4" t="str">
        <f>VLOOKUP(A96,HOP!A:L,12,0)</f>
        <v>1183.00</v>
      </c>
      <c r="F96" s="4" t="str">
        <f>VLOOKUP(A96,HOP!A:C,3,0)</f>
        <v>2919485</v>
      </c>
      <c r="G96" s="4">
        <f t="shared" si="2"/>
        <v>0</v>
      </c>
      <c r="H96" s="4" t="str">
        <f t="shared" si="3"/>
        <v>,2919485</v>
      </c>
      <c r="I96" s="4" t="str">
        <f>VLOOKUP(A96,HOP!A:U,21,0)</f>
        <v>直连</v>
      </c>
    </row>
    <row r="97" s="4" customFormat="1" hidden="1" spans="1:9">
      <c r="A97" s="5">
        <v>999222075413166</v>
      </c>
      <c r="B97" s="6">
        <v>44930</v>
      </c>
      <c r="C97" s="6">
        <v>44934</v>
      </c>
      <c r="D97" s="4">
        <v>2785</v>
      </c>
      <c r="E97" s="4" t="str">
        <f>VLOOKUP(A97,HOP!A:L,12,0)</f>
        <v>2785.00</v>
      </c>
      <c r="F97" s="4" t="str">
        <f>VLOOKUP(A97,HOP!A:C,3,0)</f>
        <v>2919686</v>
      </c>
      <c r="G97" s="4">
        <f t="shared" si="2"/>
        <v>0</v>
      </c>
      <c r="H97" s="4" t="str">
        <f t="shared" si="3"/>
        <v>,2919686</v>
      </c>
      <c r="I97" s="4" t="str">
        <f>VLOOKUP(A97,HOP!A:U,21,0)</f>
        <v>直连</v>
      </c>
    </row>
    <row r="98" s="4" customFormat="1" hidden="1" spans="1:9">
      <c r="A98" s="5">
        <v>999222076232323</v>
      </c>
      <c r="B98" s="6">
        <v>44932</v>
      </c>
      <c r="C98" s="6">
        <v>44934</v>
      </c>
      <c r="D98" s="4">
        <v>1230</v>
      </c>
      <c r="E98" s="4" t="str">
        <f>VLOOKUP(A98,HOP!A:L,12,0)</f>
        <v>1230.00</v>
      </c>
      <c r="F98" s="4" t="str">
        <f>VLOOKUP(A98,HOP!A:C,3,0)</f>
        <v>2920104</v>
      </c>
      <c r="G98" s="4">
        <f t="shared" si="2"/>
        <v>0</v>
      </c>
      <c r="H98" s="4" t="str">
        <f t="shared" si="3"/>
        <v>,2920104</v>
      </c>
      <c r="I98" s="4" t="str">
        <f>VLOOKUP(A98,HOP!A:U,21,0)</f>
        <v>直连</v>
      </c>
    </row>
    <row r="99" s="4" customFormat="1" hidden="1" spans="1:9">
      <c r="A99" s="5">
        <v>999222076580706</v>
      </c>
      <c r="B99" s="6">
        <v>44930</v>
      </c>
      <c r="C99" s="6">
        <v>44934</v>
      </c>
      <c r="D99" s="4">
        <v>4015</v>
      </c>
      <c r="E99" s="4" t="str">
        <f>VLOOKUP(A99,HOP!A:L,12,0)</f>
        <v>4015.00</v>
      </c>
      <c r="F99" s="4" t="str">
        <f>VLOOKUP(A99,HOP!A:C,3,0)</f>
        <v>2920262</v>
      </c>
      <c r="G99" s="4">
        <f t="shared" si="2"/>
        <v>0</v>
      </c>
      <c r="H99" s="4" t="str">
        <f t="shared" si="3"/>
        <v>,2920262</v>
      </c>
      <c r="I99" s="4" t="str">
        <f>VLOOKUP(A99,HOP!A:U,21,0)</f>
        <v>直连</v>
      </c>
    </row>
    <row r="100" s="4" customFormat="1" hidden="1" spans="1:9">
      <c r="A100" s="5">
        <v>999222076950695</v>
      </c>
      <c r="B100" s="6">
        <v>44932</v>
      </c>
      <c r="C100" s="6">
        <v>44934</v>
      </c>
      <c r="D100" s="4">
        <v>616</v>
      </c>
      <c r="E100" s="4" t="str">
        <f>VLOOKUP(A100,HOP!A:L,12,0)</f>
        <v>616.00</v>
      </c>
      <c r="F100" s="4" t="str">
        <f>VLOOKUP(A100,HOP!A:C,3,0)</f>
        <v>2920405</v>
      </c>
      <c r="G100" s="4">
        <f t="shared" si="2"/>
        <v>0</v>
      </c>
      <c r="H100" s="4" t="str">
        <f t="shared" si="3"/>
        <v>,2920405</v>
      </c>
      <c r="I100" s="4" t="str">
        <f>VLOOKUP(A100,HOP!A:U,21,0)</f>
        <v>直连</v>
      </c>
    </row>
    <row r="101" s="4" customFormat="1" hidden="1" spans="1:9">
      <c r="A101" s="5">
        <v>22077074318</v>
      </c>
      <c r="B101" s="6">
        <v>44932</v>
      </c>
      <c r="C101" s="6">
        <v>44934</v>
      </c>
      <c r="D101" s="4">
        <v>556</v>
      </c>
      <c r="E101" s="4" t="str">
        <f>VLOOKUP(A101,HOP!A:L,12,0)</f>
        <v>556.00</v>
      </c>
      <c r="F101" s="4" t="str">
        <f>VLOOKUP(A101,HOP!A:C,3,0)</f>
        <v>2920437</v>
      </c>
      <c r="G101" s="4">
        <f t="shared" si="2"/>
        <v>0</v>
      </c>
      <c r="H101" s="4" t="str">
        <f t="shared" si="3"/>
        <v>,2920437</v>
      </c>
      <c r="I101" s="4" t="str">
        <f>VLOOKUP(A101,HOP!A:U,21,0)</f>
        <v>直连</v>
      </c>
    </row>
    <row r="102" s="4" customFormat="1" hidden="1" spans="1:9">
      <c r="A102" s="5">
        <v>999222077198611</v>
      </c>
      <c r="B102" s="6">
        <v>44930</v>
      </c>
      <c r="C102" s="6">
        <v>44934</v>
      </c>
      <c r="D102" s="4">
        <v>3488</v>
      </c>
      <c r="E102" s="4" t="str">
        <f>VLOOKUP(A102,HOP!A:L,12,0)</f>
        <v>3488.00</v>
      </c>
      <c r="F102" s="4" t="str">
        <f>VLOOKUP(A102,HOP!A:C,3,0)</f>
        <v>2920495</v>
      </c>
      <c r="G102" s="4">
        <f t="shared" si="2"/>
        <v>0</v>
      </c>
      <c r="H102" s="4" t="str">
        <f t="shared" si="3"/>
        <v>,2920495</v>
      </c>
      <c r="I102" s="4" t="str">
        <f>VLOOKUP(A102,HOP!A:U,21,0)</f>
        <v>直连</v>
      </c>
    </row>
    <row r="103" s="4" customFormat="1" hidden="1" spans="1:9">
      <c r="A103" s="5">
        <v>999222081272803</v>
      </c>
      <c r="B103" s="6">
        <v>44933</v>
      </c>
      <c r="C103" s="6">
        <v>44934</v>
      </c>
      <c r="D103" s="4">
        <v>500</v>
      </c>
      <c r="E103" s="4" t="str">
        <f>VLOOKUP(A103,HOP!A:L,12,0)</f>
        <v>500.00</v>
      </c>
      <c r="F103" s="4" t="str">
        <f>VLOOKUP(A103,HOP!A:C,3,0)</f>
        <v>2921392</v>
      </c>
      <c r="G103" s="4">
        <f t="shared" si="2"/>
        <v>0</v>
      </c>
      <c r="H103" s="4" t="str">
        <f t="shared" si="3"/>
        <v>,2921392</v>
      </c>
      <c r="I103" s="4" t="str">
        <f>VLOOKUP(A103,HOP!A:U,21,0)</f>
        <v>直连</v>
      </c>
    </row>
    <row r="104" s="4" customFormat="1" hidden="1" spans="1:9">
      <c r="A104" s="5">
        <v>999222081352063</v>
      </c>
      <c r="B104" s="6">
        <v>44933</v>
      </c>
      <c r="C104" s="6">
        <v>44934</v>
      </c>
      <c r="D104" s="4">
        <v>1138</v>
      </c>
      <c r="E104" s="4" t="str">
        <f>VLOOKUP(A104,HOP!A:L,12,0)</f>
        <v>1138.00</v>
      </c>
      <c r="F104" s="4" t="str">
        <f>VLOOKUP(A104,HOP!A:C,3,0)</f>
        <v>2921429</v>
      </c>
      <c r="G104" s="4">
        <f t="shared" si="2"/>
        <v>0</v>
      </c>
      <c r="H104" s="4" t="str">
        <f t="shared" si="3"/>
        <v>,2921429</v>
      </c>
      <c r="I104" s="4" t="str">
        <f>VLOOKUP(A104,HOP!A:U,21,0)</f>
        <v>直连</v>
      </c>
    </row>
    <row r="105" s="4" customFormat="1" hidden="1" spans="1:9">
      <c r="A105" s="5">
        <v>999222081699474</v>
      </c>
      <c r="B105" s="6">
        <v>44931</v>
      </c>
      <c r="C105" s="6">
        <v>44934</v>
      </c>
      <c r="D105" s="4">
        <v>2667</v>
      </c>
      <c r="E105" s="4" t="str">
        <f>VLOOKUP(A105,HOP!A:L,12,0)</f>
        <v>2667.00</v>
      </c>
      <c r="F105" s="4" t="str">
        <f>VLOOKUP(A105,HOP!A:C,3,0)</f>
        <v>2921622</v>
      </c>
      <c r="G105" s="4">
        <f t="shared" si="2"/>
        <v>0</v>
      </c>
      <c r="H105" s="4" t="str">
        <f t="shared" si="3"/>
        <v>,2921622</v>
      </c>
      <c r="I105" s="4" t="str">
        <f>VLOOKUP(A105,HOP!A:U,21,0)</f>
        <v>直连</v>
      </c>
    </row>
    <row r="106" s="4" customFormat="1" hidden="1" spans="1:9">
      <c r="A106" s="5">
        <v>999222082186051</v>
      </c>
      <c r="B106" s="6">
        <v>44933</v>
      </c>
      <c r="C106" s="6">
        <v>44934</v>
      </c>
      <c r="D106" s="4">
        <v>424</v>
      </c>
      <c r="E106" s="4" t="str">
        <f>VLOOKUP(A106,HOP!A:L,12,0)</f>
        <v>424.00</v>
      </c>
      <c r="F106" s="4" t="str">
        <f>VLOOKUP(A106,HOP!A:C,3,0)</f>
        <v>2921846</v>
      </c>
      <c r="G106" s="4">
        <f t="shared" si="2"/>
        <v>0</v>
      </c>
      <c r="H106" s="4" t="str">
        <f t="shared" si="3"/>
        <v>,2921846</v>
      </c>
      <c r="I106" s="4" t="str">
        <f>VLOOKUP(A106,HOP!A:U,21,0)</f>
        <v>直连</v>
      </c>
    </row>
    <row r="107" s="4" customFormat="1" hidden="1" spans="1:9">
      <c r="A107" s="5">
        <v>999222082460155</v>
      </c>
      <c r="B107" s="6">
        <v>44933</v>
      </c>
      <c r="C107" s="6">
        <v>44934</v>
      </c>
      <c r="D107" s="4">
        <v>691</v>
      </c>
      <c r="E107" s="4" t="str">
        <f>VLOOKUP(A107,HOP!A:L,12,0)</f>
        <v>691.00</v>
      </c>
      <c r="F107" s="4" t="str">
        <f>VLOOKUP(A107,HOP!A:C,3,0)</f>
        <v>2921953</v>
      </c>
      <c r="G107" s="4">
        <f t="shared" si="2"/>
        <v>0</v>
      </c>
      <c r="H107" s="4" t="str">
        <f t="shared" si="3"/>
        <v>,2921953</v>
      </c>
      <c r="I107" s="4" t="str">
        <f>VLOOKUP(A107,HOP!A:U,21,0)</f>
        <v>直连</v>
      </c>
    </row>
    <row r="108" s="4" customFormat="1" hidden="1" spans="1:9">
      <c r="A108" s="5">
        <v>999222082652226</v>
      </c>
      <c r="B108" s="6">
        <v>44932</v>
      </c>
      <c r="C108" s="6">
        <v>44934</v>
      </c>
      <c r="D108" s="4">
        <v>1204</v>
      </c>
      <c r="E108" s="4" t="str">
        <f>VLOOKUP(A108,HOP!A:L,12,0)</f>
        <v>1204.00</v>
      </c>
      <c r="F108" s="4" t="str">
        <f>VLOOKUP(A108,HOP!A:C,3,0)</f>
        <v>2922080</v>
      </c>
      <c r="G108" s="4">
        <f t="shared" si="2"/>
        <v>0</v>
      </c>
      <c r="H108" s="4" t="str">
        <f t="shared" si="3"/>
        <v>,2922080</v>
      </c>
      <c r="I108" s="4" t="str">
        <f>VLOOKUP(A108,HOP!A:U,21,0)</f>
        <v>直连</v>
      </c>
    </row>
    <row r="109" s="4" customFormat="1" hidden="1" spans="1:9">
      <c r="A109" s="5">
        <v>999222084123662</v>
      </c>
      <c r="B109" s="6">
        <v>44932</v>
      </c>
      <c r="C109" s="6">
        <v>44934</v>
      </c>
      <c r="D109" s="4">
        <v>14192</v>
      </c>
      <c r="E109" s="4" t="str">
        <f>VLOOKUP(A109,HOP!A:L,12,0)</f>
        <v>14192.00</v>
      </c>
      <c r="F109" s="4" t="str">
        <f>VLOOKUP(A109,HOP!A:C,3,0)</f>
        <v>2922131</v>
      </c>
      <c r="G109" s="4">
        <f t="shared" si="2"/>
        <v>0</v>
      </c>
      <c r="H109" s="4" t="str">
        <f t="shared" si="3"/>
        <v>,2922131</v>
      </c>
      <c r="I109" s="4" t="str">
        <f>VLOOKUP(A109,HOP!A:U,21,0)</f>
        <v>直连</v>
      </c>
    </row>
    <row r="110" s="4" customFormat="1" hidden="1" spans="1:9">
      <c r="A110" s="5">
        <v>999222085817455</v>
      </c>
      <c r="B110" s="6">
        <v>44933</v>
      </c>
      <c r="C110" s="6">
        <v>44934</v>
      </c>
      <c r="D110" s="4">
        <v>1519</v>
      </c>
      <c r="E110" s="4" t="str">
        <f>VLOOKUP(A110,HOP!A:L,12,0)</f>
        <v>1519.00</v>
      </c>
      <c r="F110" s="4" t="str">
        <f>VLOOKUP(A110,HOP!A:C,3,0)</f>
        <v>2922473</v>
      </c>
      <c r="G110" s="4">
        <f t="shared" si="2"/>
        <v>0</v>
      </c>
      <c r="H110" s="4" t="str">
        <f t="shared" si="3"/>
        <v>,2922473</v>
      </c>
      <c r="I110" s="4" t="str">
        <f>VLOOKUP(A110,HOP!A:U,21,0)</f>
        <v>直连</v>
      </c>
    </row>
    <row r="111" s="4" customFormat="1" hidden="1" spans="1:9">
      <c r="A111" s="5">
        <v>999222086256532</v>
      </c>
      <c r="B111" s="6">
        <v>44932</v>
      </c>
      <c r="C111" s="6">
        <v>44934</v>
      </c>
      <c r="D111" s="4">
        <v>400</v>
      </c>
      <c r="E111" s="4" t="str">
        <f>VLOOKUP(A111,HOP!A:L,12,0)</f>
        <v>400.00</v>
      </c>
      <c r="F111" s="4" t="str">
        <f>VLOOKUP(A111,HOP!A:C,3,0)</f>
        <v>2922552</v>
      </c>
      <c r="G111" s="4">
        <f t="shared" si="2"/>
        <v>0</v>
      </c>
      <c r="H111" s="4" t="str">
        <f t="shared" si="3"/>
        <v>,2922552</v>
      </c>
      <c r="I111" s="4" t="str">
        <f>VLOOKUP(A111,HOP!A:U,21,0)</f>
        <v>直连</v>
      </c>
    </row>
    <row r="112" s="4" customFormat="1" hidden="1" spans="1:9">
      <c r="A112" s="5">
        <v>999222086991533</v>
      </c>
      <c r="B112" s="6">
        <v>44932</v>
      </c>
      <c r="C112" s="6">
        <v>44934</v>
      </c>
      <c r="D112" s="4">
        <v>948</v>
      </c>
      <c r="E112" s="4" t="str">
        <f>VLOOKUP(A112,HOP!A:L,12,0)</f>
        <v>948.00</v>
      </c>
      <c r="F112" s="4" t="str">
        <f>VLOOKUP(A112,HOP!A:C,3,0)</f>
        <v>2922844</v>
      </c>
      <c r="G112" s="4">
        <f t="shared" si="2"/>
        <v>0</v>
      </c>
      <c r="H112" s="4" t="str">
        <f t="shared" si="3"/>
        <v>,2922844</v>
      </c>
      <c r="I112" s="4" t="str">
        <f>VLOOKUP(A112,HOP!A:U,21,0)</f>
        <v>直连</v>
      </c>
    </row>
    <row r="113" s="4" customFormat="1" hidden="1" spans="1:9">
      <c r="A113" s="5">
        <v>999222087259258</v>
      </c>
      <c r="B113" s="6">
        <v>44932</v>
      </c>
      <c r="C113" s="6">
        <v>44934</v>
      </c>
      <c r="D113" s="4">
        <v>3158</v>
      </c>
      <c r="E113" s="4" t="str">
        <f>VLOOKUP(A113,HOP!A:L,12,0)</f>
        <v>3158.00</v>
      </c>
      <c r="F113" s="4" t="str">
        <f>VLOOKUP(A113,HOP!A:C,3,0)</f>
        <v>2922940</v>
      </c>
      <c r="G113" s="4">
        <f t="shared" si="2"/>
        <v>0</v>
      </c>
      <c r="H113" s="4" t="str">
        <f t="shared" si="3"/>
        <v>,2922940</v>
      </c>
      <c r="I113" s="4" t="str">
        <f>VLOOKUP(A113,HOP!A:U,21,0)</f>
        <v>直连</v>
      </c>
    </row>
    <row r="114" s="4" customFormat="1" hidden="1" spans="1:9">
      <c r="A114" s="5">
        <v>22090163142</v>
      </c>
      <c r="B114" s="6">
        <v>44932</v>
      </c>
      <c r="C114" s="6">
        <v>44934</v>
      </c>
      <c r="D114" s="4">
        <v>4902</v>
      </c>
      <c r="E114" s="4" t="str">
        <f>VLOOKUP(A114,HOP!A:L,12,0)</f>
        <v>4902.00</v>
      </c>
      <c r="F114" s="4" t="str">
        <f>VLOOKUP(A114,HOP!A:C,3,0)</f>
        <v>2923605</v>
      </c>
      <c r="G114" s="4">
        <f t="shared" si="2"/>
        <v>0</v>
      </c>
      <c r="H114" s="4" t="str">
        <f t="shared" si="3"/>
        <v>,2923605</v>
      </c>
      <c r="I114" s="4" t="str">
        <f>VLOOKUP(A114,HOP!A:U,21,0)</f>
        <v>直连</v>
      </c>
    </row>
    <row r="115" s="4" customFormat="1" hidden="1" spans="1:9">
      <c r="A115" s="5">
        <v>999222090999302</v>
      </c>
      <c r="B115" s="6">
        <v>44932</v>
      </c>
      <c r="C115" s="6">
        <v>44934</v>
      </c>
      <c r="D115" s="4">
        <v>2842</v>
      </c>
      <c r="E115" s="4" t="str">
        <f>VLOOKUP(A115,HOP!A:L,12,0)</f>
        <v>2842.00</v>
      </c>
      <c r="F115" s="4" t="str">
        <f>VLOOKUP(A115,HOP!A:C,3,0)</f>
        <v>2923728</v>
      </c>
      <c r="G115" s="4">
        <f t="shared" si="2"/>
        <v>0</v>
      </c>
      <c r="H115" s="4" t="str">
        <f t="shared" si="3"/>
        <v>,2923728</v>
      </c>
      <c r="I115" s="4" t="str">
        <f>VLOOKUP(A115,HOP!A:U,21,0)</f>
        <v>直连</v>
      </c>
    </row>
    <row r="116" s="4" customFormat="1" hidden="1" spans="1:9">
      <c r="A116" s="5">
        <v>999222092230686</v>
      </c>
      <c r="B116" s="6">
        <v>44931</v>
      </c>
      <c r="C116" s="6">
        <v>44934</v>
      </c>
      <c r="D116" s="4">
        <v>3520</v>
      </c>
      <c r="E116" s="4" t="str">
        <f>VLOOKUP(A116,HOP!A:L,12,0)</f>
        <v>3520.00</v>
      </c>
      <c r="F116" s="4" t="str">
        <f>VLOOKUP(A116,HOP!A:C,3,0)</f>
        <v>2924011</v>
      </c>
      <c r="G116" s="4">
        <f t="shared" si="2"/>
        <v>0</v>
      </c>
      <c r="H116" s="4" t="str">
        <f t="shared" si="3"/>
        <v>,2924011</v>
      </c>
      <c r="I116" s="4" t="str">
        <f>VLOOKUP(A116,HOP!A:U,21,0)</f>
        <v>直连</v>
      </c>
    </row>
    <row r="117" s="4" customFormat="1" hidden="1" spans="1:9">
      <c r="A117" s="5">
        <v>999222092366773</v>
      </c>
      <c r="B117" s="6">
        <v>44932</v>
      </c>
      <c r="C117" s="6">
        <v>44934</v>
      </c>
      <c r="D117" s="4">
        <v>714</v>
      </c>
      <c r="E117" s="4" t="str">
        <f>VLOOKUP(A117,HOP!A:L,12,0)</f>
        <v>714.00</v>
      </c>
      <c r="F117" s="4" t="str">
        <f>VLOOKUP(A117,HOP!A:C,3,0)</f>
        <v>2924052</v>
      </c>
      <c r="G117" s="4">
        <f t="shared" si="2"/>
        <v>0</v>
      </c>
      <c r="H117" s="4" t="str">
        <f t="shared" si="3"/>
        <v>,2924052</v>
      </c>
      <c r="I117" s="4" t="str">
        <f>VLOOKUP(A117,HOP!A:U,21,0)</f>
        <v>直采</v>
      </c>
    </row>
    <row r="118" s="4" customFormat="1" hidden="1" spans="1:9">
      <c r="A118" s="5">
        <v>999222092524042</v>
      </c>
      <c r="B118" s="6">
        <v>44933</v>
      </c>
      <c r="C118" s="6">
        <v>44934</v>
      </c>
      <c r="D118" s="4">
        <v>264</v>
      </c>
      <c r="E118" s="4" t="str">
        <f>VLOOKUP(A118,HOP!A:L,12,0)</f>
        <v>264.00</v>
      </c>
      <c r="F118" s="4" t="str">
        <f>VLOOKUP(A118,HOP!A:C,3,0)</f>
        <v>2924089</v>
      </c>
      <c r="G118" s="4">
        <f t="shared" si="2"/>
        <v>0</v>
      </c>
      <c r="H118" s="4" t="str">
        <f t="shared" si="3"/>
        <v>,2924089</v>
      </c>
      <c r="I118" s="4" t="str">
        <f>VLOOKUP(A118,HOP!A:U,21,0)</f>
        <v>直连</v>
      </c>
    </row>
    <row r="119" s="4" customFormat="1" hidden="1" spans="1:9">
      <c r="A119" s="5">
        <v>999222092664291</v>
      </c>
      <c r="B119" s="6">
        <v>44933</v>
      </c>
      <c r="C119" s="6">
        <v>44934</v>
      </c>
      <c r="D119" s="4">
        <v>1019</v>
      </c>
      <c r="E119" s="4" t="str">
        <f>VLOOKUP(A119,HOP!A:L,12,0)</f>
        <v>1019.00</v>
      </c>
      <c r="F119" s="4" t="str">
        <f>VLOOKUP(A119,HOP!A:C,3,0)</f>
        <v>2924122</v>
      </c>
      <c r="G119" s="4">
        <f t="shared" si="2"/>
        <v>0</v>
      </c>
      <c r="H119" s="4" t="str">
        <f t="shared" si="3"/>
        <v>,2924122</v>
      </c>
      <c r="I119" s="4" t="str">
        <f>VLOOKUP(A119,HOP!A:U,21,0)</f>
        <v>直连</v>
      </c>
    </row>
    <row r="120" s="4" customFormat="1" hidden="1" spans="1:9">
      <c r="A120" s="5">
        <v>999222093051545</v>
      </c>
      <c r="B120" s="6">
        <v>44933</v>
      </c>
      <c r="C120" s="6">
        <v>44934</v>
      </c>
      <c r="D120" s="4">
        <v>373</v>
      </c>
      <c r="E120" s="4" t="str">
        <f>VLOOKUP(A120,HOP!A:L,12,0)</f>
        <v>373.00</v>
      </c>
      <c r="F120" s="4" t="str">
        <f>VLOOKUP(A120,HOP!A:C,3,0)</f>
        <v>2924227</v>
      </c>
      <c r="G120" s="4">
        <f t="shared" si="2"/>
        <v>0</v>
      </c>
      <c r="H120" s="4" t="str">
        <f t="shared" si="3"/>
        <v>,2924227</v>
      </c>
      <c r="I120" s="4" t="str">
        <f>VLOOKUP(A120,HOP!A:U,21,0)</f>
        <v>直连</v>
      </c>
    </row>
    <row r="121" s="4" customFormat="1" hidden="1" spans="1:9">
      <c r="A121" s="5">
        <v>999222093571357</v>
      </c>
      <c r="B121" s="6">
        <v>44933</v>
      </c>
      <c r="C121" s="6">
        <v>44934</v>
      </c>
      <c r="D121" s="4">
        <v>373</v>
      </c>
      <c r="E121" s="4" t="str">
        <f>VLOOKUP(A121,HOP!A:L,12,0)</f>
        <v>373.00</v>
      </c>
      <c r="F121" s="4" t="str">
        <f>VLOOKUP(A121,HOP!A:C,3,0)</f>
        <v>2924430</v>
      </c>
      <c r="G121" s="4">
        <f t="shared" si="2"/>
        <v>0</v>
      </c>
      <c r="H121" s="4" t="str">
        <f t="shared" si="3"/>
        <v>,2924430</v>
      </c>
      <c r="I121" s="4" t="str">
        <f>VLOOKUP(A121,HOP!A:U,21,0)</f>
        <v>直连</v>
      </c>
    </row>
    <row r="122" s="4" customFormat="1" hidden="1" spans="1:9">
      <c r="A122" s="5">
        <v>999222093786854</v>
      </c>
      <c r="B122" s="6">
        <v>44933</v>
      </c>
      <c r="C122" s="6">
        <v>44934</v>
      </c>
      <c r="D122" s="4">
        <v>810</v>
      </c>
      <c r="E122" s="4" t="str">
        <f>VLOOKUP(A122,HOP!A:L,12,0)</f>
        <v>810.00</v>
      </c>
      <c r="F122" s="4" t="str">
        <f>VLOOKUP(A122,HOP!A:C,3,0)</f>
        <v>2924523</v>
      </c>
      <c r="G122" s="4">
        <f t="shared" si="2"/>
        <v>0</v>
      </c>
      <c r="H122" s="4" t="str">
        <f t="shared" si="3"/>
        <v>,2924523</v>
      </c>
      <c r="I122" s="4" t="str">
        <f>VLOOKUP(A122,HOP!A:U,21,0)</f>
        <v>直连</v>
      </c>
    </row>
    <row r="123" s="4" customFormat="1" hidden="1" spans="1:9">
      <c r="A123" s="5">
        <v>999222093831737</v>
      </c>
      <c r="B123" s="6">
        <v>44933</v>
      </c>
      <c r="C123" s="6">
        <v>44934</v>
      </c>
      <c r="D123" s="4">
        <v>348</v>
      </c>
      <c r="E123" s="4" t="str">
        <f>VLOOKUP(A123,HOP!A:L,12,0)</f>
        <v>348.00</v>
      </c>
      <c r="F123" s="4" t="str">
        <f>VLOOKUP(A123,HOP!A:C,3,0)</f>
        <v>2924572</v>
      </c>
      <c r="G123" s="4">
        <f t="shared" si="2"/>
        <v>0</v>
      </c>
      <c r="H123" s="4" t="str">
        <f t="shared" si="3"/>
        <v>,2924572</v>
      </c>
      <c r="I123" s="4" t="str">
        <f>VLOOKUP(A123,HOP!A:U,21,0)</f>
        <v>直连</v>
      </c>
    </row>
    <row r="124" s="4" customFormat="1" hidden="1" spans="1:9">
      <c r="A124" s="5">
        <v>999222093851722</v>
      </c>
      <c r="B124" s="6">
        <v>44932</v>
      </c>
      <c r="C124" s="6">
        <v>44934</v>
      </c>
      <c r="D124" s="4">
        <v>6087</v>
      </c>
      <c r="E124" s="4" t="str">
        <f>VLOOKUP(A124,HOP!A:L,12,0)</f>
        <v>6087.00</v>
      </c>
      <c r="F124" s="4" t="str">
        <f>VLOOKUP(A124,HOP!A:C,3,0)</f>
        <v>2924596</v>
      </c>
      <c r="G124" s="4">
        <f t="shared" si="2"/>
        <v>0</v>
      </c>
      <c r="H124" s="4" t="str">
        <f t="shared" si="3"/>
        <v>,2924596</v>
      </c>
      <c r="I124" s="4" t="str">
        <f>VLOOKUP(A124,HOP!A:U,21,0)</f>
        <v>直连</v>
      </c>
    </row>
    <row r="125" s="4" customFormat="1" hidden="1" spans="1:9">
      <c r="A125" s="5">
        <v>999222093857980</v>
      </c>
      <c r="B125" s="6">
        <v>44933</v>
      </c>
      <c r="C125" s="6">
        <v>44934</v>
      </c>
      <c r="D125" s="4">
        <v>391</v>
      </c>
      <c r="E125" s="4" t="str">
        <f>VLOOKUP(A125,HOP!A:L,12,0)</f>
        <v>391.00</v>
      </c>
      <c r="F125" s="4" t="str">
        <f>VLOOKUP(A125,HOP!A:C,3,0)</f>
        <v>2924601</v>
      </c>
      <c r="G125" s="4">
        <f t="shared" si="2"/>
        <v>0</v>
      </c>
      <c r="H125" s="4" t="str">
        <f t="shared" si="3"/>
        <v>,2924601</v>
      </c>
      <c r="I125" s="4" t="str">
        <f>VLOOKUP(A125,HOP!A:U,21,0)</f>
        <v>直连</v>
      </c>
    </row>
    <row r="126" s="4" customFormat="1" hidden="1" spans="1:9">
      <c r="A126" s="5">
        <v>999222093889384</v>
      </c>
      <c r="B126" s="6">
        <v>44932</v>
      </c>
      <c r="C126" s="6">
        <v>44934</v>
      </c>
      <c r="D126" s="4">
        <v>1860</v>
      </c>
      <c r="E126" s="4" t="str">
        <f>VLOOKUP(A126,HOP!A:L,12,0)</f>
        <v>1860.00</v>
      </c>
      <c r="F126" s="4" t="str">
        <f>VLOOKUP(A126,HOP!A:C,3,0)</f>
        <v>2924632</v>
      </c>
      <c r="G126" s="4">
        <f t="shared" si="2"/>
        <v>0</v>
      </c>
      <c r="H126" s="4" t="str">
        <f t="shared" si="3"/>
        <v>,2924632</v>
      </c>
      <c r="I126" s="4" t="str">
        <f>VLOOKUP(A126,HOP!A:U,21,0)</f>
        <v>直连</v>
      </c>
    </row>
    <row r="127" s="4" customFormat="1" hidden="1" spans="1:9">
      <c r="A127" s="5">
        <v>999222094190674</v>
      </c>
      <c r="B127" s="6">
        <v>44932</v>
      </c>
      <c r="C127" s="6">
        <v>44934</v>
      </c>
      <c r="D127" s="4">
        <v>384</v>
      </c>
      <c r="E127" s="4" t="str">
        <f>VLOOKUP(A127,HOP!A:L,12,0)</f>
        <v>384.00</v>
      </c>
      <c r="F127" s="4" t="str">
        <f>VLOOKUP(A127,HOP!A:C,3,0)</f>
        <v>2924775</v>
      </c>
      <c r="G127" s="4">
        <f t="shared" si="2"/>
        <v>0</v>
      </c>
      <c r="H127" s="4" t="str">
        <f t="shared" si="3"/>
        <v>,2924775</v>
      </c>
      <c r="I127" s="4" t="str">
        <f>VLOOKUP(A127,HOP!A:U,21,0)</f>
        <v>直连</v>
      </c>
    </row>
    <row r="128" s="4" customFormat="1" hidden="1" spans="1:9">
      <c r="A128" s="5">
        <v>999222094776836</v>
      </c>
      <c r="B128" s="6">
        <v>44933</v>
      </c>
      <c r="C128" s="6">
        <v>44934</v>
      </c>
      <c r="D128" s="4">
        <v>756</v>
      </c>
      <c r="E128" s="4" t="str">
        <f>VLOOKUP(A128,HOP!A:L,12,0)</f>
        <v>756.00</v>
      </c>
      <c r="F128" s="4" t="str">
        <f>VLOOKUP(A128,HOP!A:C,3,0)</f>
        <v>2925107</v>
      </c>
      <c r="G128" s="4">
        <f t="shared" si="2"/>
        <v>0</v>
      </c>
      <c r="H128" s="4" t="str">
        <f t="shared" si="3"/>
        <v>,2925107</v>
      </c>
      <c r="I128" s="4" t="str">
        <f>VLOOKUP(A128,HOP!A:U,21,0)</f>
        <v>直连</v>
      </c>
    </row>
    <row r="129" s="4" customFormat="1" hidden="1" spans="1:9">
      <c r="A129" s="5">
        <v>999222094931476</v>
      </c>
      <c r="B129" s="6">
        <v>44933</v>
      </c>
      <c r="C129" s="6">
        <v>44934</v>
      </c>
      <c r="D129" s="4">
        <v>289</v>
      </c>
      <c r="E129" s="4" t="str">
        <f>VLOOKUP(A129,HOP!A:L,12,0)</f>
        <v>289.00</v>
      </c>
      <c r="F129" s="4" t="str">
        <f>VLOOKUP(A129,HOP!A:C,3,0)</f>
        <v>2925193</v>
      </c>
      <c r="G129" s="4">
        <f t="shared" si="2"/>
        <v>0</v>
      </c>
      <c r="H129" s="4" t="str">
        <f t="shared" si="3"/>
        <v>,2925193</v>
      </c>
      <c r="I129" s="4" t="str">
        <f>VLOOKUP(A129,HOP!A:U,21,0)</f>
        <v>直连</v>
      </c>
    </row>
    <row r="130" s="4" customFormat="1" hidden="1" spans="1:9">
      <c r="A130" s="5">
        <v>999222097555246</v>
      </c>
      <c r="B130" s="6">
        <v>44932</v>
      </c>
      <c r="C130" s="6">
        <v>44934</v>
      </c>
      <c r="D130" s="4">
        <v>3399</v>
      </c>
      <c r="E130" s="4" t="str">
        <f>VLOOKUP(A130,HOP!A:L,12,0)</f>
        <v>3399.00</v>
      </c>
      <c r="F130" s="4" t="str">
        <f>VLOOKUP(A130,HOP!A:C,3,0)</f>
        <v>2925529</v>
      </c>
      <c r="G130" s="4">
        <f t="shared" si="2"/>
        <v>0</v>
      </c>
      <c r="H130" s="4" t="str">
        <f t="shared" si="3"/>
        <v>,2925529</v>
      </c>
      <c r="I130" s="4" t="str">
        <f>VLOOKUP(A130,HOP!A:U,21,0)</f>
        <v>直连</v>
      </c>
    </row>
    <row r="131" s="4" customFormat="1" hidden="1" spans="1:9">
      <c r="A131" s="5">
        <v>999222098399025</v>
      </c>
      <c r="B131" s="6">
        <v>44932</v>
      </c>
      <c r="C131" s="6">
        <v>44934</v>
      </c>
      <c r="D131" s="4">
        <v>1960</v>
      </c>
      <c r="E131" s="4" t="str">
        <f>VLOOKUP(A131,HOP!A:L,12,0)</f>
        <v>1960.00</v>
      </c>
      <c r="F131" s="4" t="str">
        <f>VLOOKUP(A131,HOP!A:C,3,0)</f>
        <v>2925687</v>
      </c>
      <c r="G131" s="4">
        <f t="shared" ref="G131:G194" si="4">D131-E131</f>
        <v>0</v>
      </c>
      <c r="H131" s="4" t="str">
        <f t="shared" ref="H131:H194" si="5">$H$1&amp;F131</f>
        <v>,2925687</v>
      </c>
      <c r="I131" s="4" t="str">
        <f>VLOOKUP(A131,HOP!A:U,21,0)</f>
        <v>直连</v>
      </c>
    </row>
    <row r="132" s="4" customFormat="1" hidden="1" spans="1:9">
      <c r="A132" s="5">
        <v>999222098769739</v>
      </c>
      <c r="B132" s="6">
        <v>44932</v>
      </c>
      <c r="C132" s="6">
        <v>44934</v>
      </c>
      <c r="D132" s="4">
        <v>1536</v>
      </c>
      <c r="E132" s="4" t="str">
        <f>VLOOKUP(A132,HOP!A:L,12,0)</f>
        <v>1536.00</v>
      </c>
      <c r="F132" s="4" t="str">
        <f>VLOOKUP(A132,HOP!A:C,3,0)</f>
        <v>2925762</v>
      </c>
      <c r="G132" s="4">
        <f t="shared" si="4"/>
        <v>0</v>
      </c>
      <c r="H132" s="4" t="str">
        <f t="shared" si="5"/>
        <v>,2925762</v>
      </c>
      <c r="I132" s="4" t="str">
        <f>VLOOKUP(A132,HOP!A:U,21,0)</f>
        <v>直连</v>
      </c>
    </row>
    <row r="133" s="4" customFormat="1" hidden="1" spans="1:9">
      <c r="A133" s="5">
        <v>999222098774128</v>
      </c>
      <c r="B133" s="6">
        <v>44932</v>
      </c>
      <c r="C133" s="6">
        <v>44934</v>
      </c>
      <c r="D133" s="4">
        <v>288</v>
      </c>
      <c r="E133" s="4" t="str">
        <f>VLOOKUP(A133,HOP!A:L,12,0)</f>
        <v>288.00</v>
      </c>
      <c r="F133" s="4" t="str">
        <f>VLOOKUP(A133,HOP!A:C,3,0)</f>
        <v>2925763</v>
      </c>
      <c r="G133" s="4">
        <f t="shared" si="4"/>
        <v>0</v>
      </c>
      <c r="H133" s="4" t="str">
        <f t="shared" si="5"/>
        <v>,2925763</v>
      </c>
      <c r="I133" s="4" t="str">
        <f>VLOOKUP(A133,HOP!A:U,21,0)</f>
        <v>直连</v>
      </c>
    </row>
    <row r="134" s="4" customFormat="1" hidden="1" spans="1:9">
      <c r="A134" s="5">
        <v>999222098815294</v>
      </c>
      <c r="B134" s="6">
        <v>44933</v>
      </c>
      <c r="C134" s="6">
        <v>44934</v>
      </c>
      <c r="D134" s="4">
        <v>231</v>
      </c>
      <c r="E134" s="4" t="str">
        <f>VLOOKUP(A134,HOP!A:L,12,0)</f>
        <v>231.00</v>
      </c>
      <c r="F134" s="4" t="str">
        <f>VLOOKUP(A134,HOP!A:C,3,0)</f>
        <v>2925774</v>
      </c>
      <c r="G134" s="4">
        <f t="shared" si="4"/>
        <v>0</v>
      </c>
      <c r="H134" s="4" t="str">
        <f t="shared" si="5"/>
        <v>,2925774</v>
      </c>
      <c r="I134" s="4" t="str">
        <f>VLOOKUP(A134,HOP!A:U,21,0)</f>
        <v>直连</v>
      </c>
    </row>
    <row r="135" s="4" customFormat="1" hidden="1" spans="1:9">
      <c r="A135" s="5">
        <v>999222099580821</v>
      </c>
      <c r="B135" s="6">
        <v>44932</v>
      </c>
      <c r="C135" s="6">
        <v>44934</v>
      </c>
      <c r="D135" s="4">
        <v>945</v>
      </c>
      <c r="E135" s="4" t="str">
        <f>VLOOKUP(A135,HOP!A:L,12,0)</f>
        <v>945.00</v>
      </c>
      <c r="F135" s="4" t="str">
        <f>VLOOKUP(A135,HOP!A:C,3,0)</f>
        <v>2925935</v>
      </c>
      <c r="G135" s="4">
        <f t="shared" si="4"/>
        <v>0</v>
      </c>
      <c r="H135" s="4" t="str">
        <f t="shared" si="5"/>
        <v>,2925935</v>
      </c>
      <c r="I135" s="4" t="str">
        <f>VLOOKUP(A135,HOP!A:U,21,0)</f>
        <v>直连</v>
      </c>
    </row>
    <row r="136" s="4" customFormat="1" hidden="1" spans="1:9">
      <c r="A136" s="5">
        <v>22099644711</v>
      </c>
      <c r="B136" s="6">
        <v>44932</v>
      </c>
      <c r="C136" s="6">
        <v>44934</v>
      </c>
      <c r="D136" s="4">
        <v>718</v>
      </c>
      <c r="E136" s="4" t="str">
        <f>VLOOKUP(A136,HOP!A:L,12,0)</f>
        <v>718.00</v>
      </c>
      <c r="F136" s="4" t="str">
        <f>VLOOKUP(A136,HOP!A:C,3,0)</f>
        <v>2925952</v>
      </c>
      <c r="G136" s="4">
        <f t="shared" si="4"/>
        <v>0</v>
      </c>
      <c r="H136" s="4" t="str">
        <f t="shared" si="5"/>
        <v>,2925952</v>
      </c>
      <c r="I136" s="4" t="str">
        <f>VLOOKUP(A136,HOP!A:U,21,0)</f>
        <v>直连</v>
      </c>
    </row>
    <row r="137" s="4" customFormat="1" hidden="1" spans="1:9">
      <c r="A137" s="5">
        <v>999222099800009</v>
      </c>
      <c r="B137" s="6">
        <v>44933</v>
      </c>
      <c r="C137" s="6">
        <v>44934</v>
      </c>
      <c r="D137" s="4">
        <v>298</v>
      </c>
      <c r="E137" s="4" t="str">
        <f>VLOOKUP(A137,HOP!A:L,12,0)</f>
        <v>298.00</v>
      </c>
      <c r="F137" s="4" t="str">
        <f>VLOOKUP(A137,HOP!A:C,3,0)</f>
        <v>2925990</v>
      </c>
      <c r="G137" s="4">
        <f t="shared" si="4"/>
        <v>0</v>
      </c>
      <c r="H137" s="4" t="str">
        <f t="shared" si="5"/>
        <v>,2925990</v>
      </c>
      <c r="I137" s="4" t="str">
        <f>VLOOKUP(A137,HOP!A:U,21,0)</f>
        <v>直采</v>
      </c>
    </row>
    <row r="138" s="4" customFormat="1" hidden="1" spans="1:9">
      <c r="A138" s="5">
        <v>999222100156489</v>
      </c>
      <c r="B138" s="6">
        <v>44933</v>
      </c>
      <c r="C138" s="6">
        <v>44934</v>
      </c>
      <c r="D138" s="4">
        <v>948</v>
      </c>
      <c r="E138" s="4" t="str">
        <f>VLOOKUP(A138,HOP!A:L,12,0)</f>
        <v>948.00</v>
      </c>
      <c r="F138" s="4" t="str">
        <f>VLOOKUP(A138,HOP!A:C,3,0)</f>
        <v>2926158</v>
      </c>
      <c r="G138" s="4">
        <f t="shared" si="4"/>
        <v>0</v>
      </c>
      <c r="H138" s="4" t="str">
        <f t="shared" si="5"/>
        <v>,2926158</v>
      </c>
      <c r="I138" s="4" t="str">
        <f>VLOOKUP(A138,HOP!A:U,21,0)</f>
        <v>直连</v>
      </c>
    </row>
    <row r="139" s="4" customFormat="1" hidden="1" spans="1:9">
      <c r="A139" s="5">
        <v>999222100330503</v>
      </c>
      <c r="B139" s="6">
        <v>44933</v>
      </c>
      <c r="C139" s="6">
        <v>44934</v>
      </c>
      <c r="D139" s="4">
        <v>380</v>
      </c>
      <c r="E139" s="4" t="str">
        <f>VLOOKUP(A139,HOP!A:L,12,0)</f>
        <v>380.00</v>
      </c>
      <c r="F139" s="4" t="str">
        <f>VLOOKUP(A139,HOP!A:C,3,0)</f>
        <v>2926248</v>
      </c>
      <c r="G139" s="4">
        <f t="shared" si="4"/>
        <v>0</v>
      </c>
      <c r="H139" s="4" t="str">
        <f t="shared" si="5"/>
        <v>,2926248</v>
      </c>
      <c r="I139" s="4" t="str">
        <f>VLOOKUP(A139,HOP!A:U,21,0)</f>
        <v>直连</v>
      </c>
    </row>
    <row r="140" s="4" customFormat="1" hidden="1" spans="1:9">
      <c r="A140" s="5">
        <v>999222100460115</v>
      </c>
      <c r="B140" s="6">
        <v>44932</v>
      </c>
      <c r="C140" s="6">
        <v>44934</v>
      </c>
      <c r="D140" s="4">
        <v>2024</v>
      </c>
      <c r="E140" s="4" t="str">
        <f>VLOOKUP(A140,HOP!A:L,12,0)</f>
        <v>2024.00</v>
      </c>
      <c r="F140" s="4" t="str">
        <f>VLOOKUP(A140,HOP!A:C,3,0)</f>
        <v>2926330</v>
      </c>
      <c r="G140" s="4">
        <f t="shared" si="4"/>
        <v>0</v>
      </c>
      <c r="H140" s="4" t="str">
        <f t="shared" si="5"/>
        <v>,2926330</v>
      </c>
      <c r="I140" s="4" t="str">
        <f>VLOOKUP(A140,HOP!A:U,21,0)</f>
        <v>直连</v>
      </c>
    </row>
    <row r="141" s="4" customFormat="1" hidden="1" spans="1:9">
      <c r="A141" s="5">
        <v>999222100489375</v>
      </c>
      <c r="B141" s="6">
        <v>44933</v>
      </c>
      <c r="C141" s="6">
        <v>44934</v>
      </c>
      <c r="D141" s="4">
        <v>140</v>
      </c>
      <c r="E141" s="4" t="str">
        <f>VLOOKUP(A141,HOP!A:L,12,0)</f>
        <v>140.00</v>
      </c>
      <c r="F141" s="4" t="str">
        <f>VLOOKUP(A141,HOP!A:C,3,0)</f>
        <v>2926350</v>
      </c>
      <c r="G141" s="4">
        <f t="shared" si="4"/>
        <v>0</v>
      </c>
      <c r="H141" s="4" t="str">
        <f t="shared" si="5"/>
        <v>,2926350</v>
      </c>
      <c r="I141" s="4" t="str">
        <f>VLOOKUP(A141,HOP!A:U,21,0)</f>
        <v>直连</v>
      </c>
    </row>
    <row r="142" s="4" customFormat="1" hidden="1" spans="1:9">
      <c r="A142" s="5">
        <v>22100465090</v>
      </c>
      <c r="B142" s="6">
        <v>44932</v>
      </c>
      <c r="C142" s="6">
        <v>44934</v>
      </c>
      <c r="D142" s="4">
        <v>2142</v>
      </c>
      <c r="E142" s="4" t="str">
        <f>VLOOKUP(A142,HOP!A:L,12,0)</f>
        <v>2142.00</v>
      </c>
      <c r="F142" s="4" t="str">
        <f>VLOOKUP(A142,HOP!A:C,3,0)</f>
        <v>2926342</v>
      </c>
      <c r="G142" s="4">
        <f t="shared" si="4"/>
        <v>0</v>
      </c>
      <c r="H142" s="4" t="str">
        <f t="shared" si="5"/>
        <v>,2926342</v>
      </c>
      <c r="I142" s="4" t="str">
        <f>VLOOKUP(A142,HOP!A:U,21,0)</f>
        <v>直连</v>
      </c>
    </row>
    <row r="143" s="4" customFormat="1" hidden="1" spans="1:9">
      <c r="A143" s="5">
        <v>999222100586173</v>
      </c>
      <c r="B143" s="6">
        <v>44933</v>
      </c>
      <c r="C143" s="6">
        <v>44934</v>
      </c>
      <c r="D143" s="4">
        <v>98</v>
      </c>
      <c r="E143" s="4" t="str">
        <f>VLOOKUP(A143,HOP!A:L,12,0)</f>
        <v>98.00</v>
      </c>
      <c r="F143" s="4" t="str">
        <f>VLOOKUP(A143,HOP!A:C,3,0)</f>
        <v>2926404</v>
      </c>
      <c r="G143" s="4">
        <f t="shared" si="4"/>
        <v>0</v>
      </c>
      <c r="H143" s="4" t="str">
        <f t="shared" si="5"/>
        <v>,2926404</v>
      </c>
      <c r="I143" s="4" t="str">
        <f>VLOOKUP(A143,HOP!A:U,21,0)</f>
        <v>直连</v>
      </c>
    </row>
    <row r="144" s="4" customFormat="1" hidden="1" spans="1:9">
      <c r="A144" s="5">
        <v>999222100738887</v>
      </c>
      <c r="B144" s="6">
        <v>44933</v>
      </c>
      <c r="C144" s="6">
        <v>44934</v>
      </c>
      <c r="D144" s="4">
        <v>711</v>
      </c>
      <c r="E144" s="4" t="str">
        <f>VLOOKUP(A144,HOP!A:L,12,0)</f>
        <v>711.00</v>
      </c>
      <c r="F144" s="4" t="str">
        <f>VLOOKUP(A144,HOP!A:C,3,0)</f>
        <v>2926457</v>
      </c>
      <c r="G144" s="4">
        <f t="shared" si="4"/>
        <v>0</v>
      </c>
      <c r="H144" s="4" t="str">
        <f t="shared" si="5"/>
        <v>,2926457</v>
      </c>
      <c r="I144" s="4" t="str">
        <f>VLOOKUP(A144,HOP!A:U,21,0)</f>
        <v>直连</v>
      </c>
    </row>
    <row r="145" s="4" customFormat="1" hidden="1" spans="1:9">
      <c r="A145" s="5">
        <v>999222100837372</v>
      </c>
      <c r="B145" s="6">
        <v>44933</v>
      </c>
      <c r="C145" s="6">
        <v>44934</v>
      </c>
      <c r="D145" s="4">
        <v>313</v>
      </c>
      <c r="E145" s="4" t="str">
        <f>VLOOKUP(A145,HOP!A:L,12,0)</f>
        <v>313.00</v>
      </c>
      <c r="F145" s="4" t="str">
        <f>VLOOKUP(A145,HOP!A:C,3,0)</f>
        <v>2926493</v>
      </c>
      <c r="G145" s="4">
        <f t="shared" si="4"/>
        <v>0</v>
      </c>
      <c r="H145" s="4" t="str">
        <f t="shared" si="5"/>
        <v>,2926493</v>
      </c>
      <c r="I145" s="4" t="str">
        <f>VLOOKUP(A145,HOP!A:U,21,0)</f>
        <v>直连</v>
      </c>
    </row>
    <row r="146" s="4" customFormat="1" hidden="1" spans="1:9">
      <c r="A146" s="5">
        <v>22101002615</v>
      </c>
      <c r="B146" s="6">
        <v>44932</v>
      </c>
      <c r="C146" s="6">
        <v>44934</v>
      </c>
      <c r="D146" s="4">
        <v>220</v>
      </c>
      <c r="E146" s="4" t="str">
        <f>VLOOKUP(A146,HOP!A:L,12,0)</f>
        <v>220.00</v>
      </c>
      <c r="F146" s="4" t="str">
        <f>VLOOKUP(A146,HOP!A:C,3,0)</f>
        <v>2926649</v>
      </c>
      <c r="G146" s="4">
        <f t="shared" si="4"/>
        <v>0</v>
      </c>
      <c r="H146" s="4" t="str">
        <f t="shared" si="5"/>
        <v>,2926649</v>
      </c>
      <c r="I146" s="4" t="str">
        <f>VLOOKUP(A146,HOP!A:U,21,0)</f>
        <v>直连</v>
      </c>
    </row>
    <row r="147" s="4" customFormat="1" hidden="1" spans="1:9">
      <c r="A147" s="5">
        <v>999222101545815</v>
      </c>
      <c r="B147" s="6">
        <v>44933</v>
      </c>
      <c r="C147" s="6">
        <v>44934</v>
      </c>
      <c r="D147" s="4">
        <v>127</v>
      </c>
      <c r="E147" s="4" t="str">
        <f>VLOOKUP(A147,HOP!A:L,12,0)</f>
        <v>127.00</v>
      </c>
      <c r="F147" s="4" t="str">
        <f>VLOOKUP(A147,HOP!A:C,3,0)</f>
        <v>2926834</v>
      </c>
      <c r="G147" s="4">
        <f t="shared" si="4"/>
        <v>0</v>
      </c>
      <c r="H147" s="4" t="str">
        <f t="shared" si="5"/>
        <v>,2926834</v>
      </c>
      <c r="I147" s="4" t="str">
        <f>VLOOKUP(A147,HOP!A:U,21,0)</f>
        <v>直连</v>
      </c>
    </row>
    <row r="148" s="4" customFormat="1" hidden="1" spans="1:9">
      <c r="A148" s="5">
        <v>999222101571894</v>
      </c>
      <c r="B148" s="6">
        <v>44933</v>
      </c>
      <c r="C148" s="6">
        <v>44934</v>
      </c>
      <c r="D148" s="4">
        <v>284</v>
      </c>
      <c r="E148" s="4" t="str">
        <f>VLOOKUP(A148,HOP!A:L,12,0)</f>
        <v>284.00</v>
      </c>
      <c r="F148" s="4" t="str">
        <f>VLOOKUP(A148,HOP!A:C,3,0)</f>
        <v>2926847</v>
      </c>
      <c r="G148" s="4">
        <f t="shared" si="4"/>
        <v>0</v>
      </c>
      <c r="H148" s="4" t="str">
        <f t="shared" si="5"/>
        <v>,2926847</v>
      </c>
      <c r="I148" s="4" t="str">
        <f>VLOOKUP(A148,HOP!A:U,21,0)</f>
        <v>直连</v>
      </c>
    </row>
    <row r="149" s="4" customFormat="1" hidden="1" spans="1:9">
      <c r="A149" s="5">
        <v>999222101716166</v>
      </c>
      <c r="B149" s="6">
        <v>44933</v>
      </c>
      <c r="C149" s="6">
        <v>44934</v>
      </c>
      <c r="D149" s="4">
        <v>727</v>
      </c>
      <c r="E149" s="4" t="str">
        <f>VLOOKUP(A149,HOP!A:L,12,0)</f>
        <v>727.00</v>
      </c>
      <c r="F149" s="4" t="str">
        <f>VLOOKUP(A149,HOP!A:C,3,0)</f>
        <v>2926895</v>
      </c>
      <c r="G149" s="4">
        <f t="shared" si="4"/>
        <v>0</v>
      </c>
      <c r="H149" s="4" t="str">
        <f t="shared" si="5"/>
        <v>,2926895</v>
      </c>
      <c r="I149" s="4" t="str">
        <f>VLOOKUP(A149,HOP!A:U,21,0)</f>
        <v>直连</v>
      </c>
    </row>
    <row r="150" s="4" customFormat="1" hidden="1" spans="1:9">
      <c r="A150" s="5">
        <v>999222101739660</v>
      </c>
      <c r="B150" s="6">
        <v>44933</v>
      </c>
      <c r="C150" s="6">
        <v>44934</v>
      </c>
      <c r="D150" s="4">
        <v>184</v>
      </c>
      <c r="E150" s="4" t="str">
        <f>VLOOKUP(A150,HOP!A:L,12,0)</f>
        <v>184.00</v>
      </c>
      <c r="F150" s="4" t="str">
        <f>VLOOKUP(A150,HOP!A:C,3,0)</f>
        <v>2926904</v>
      </c>
      <c r="G150" s="4">
        <f t="shared" si="4"/>
        <v>0</v>
      </c>
      <c r="H150" s="4" t="str">
        <f t="shared" si="5"/>
        <v>,2926904</v>
      </c>
      <c r="I150" s="4" t="str">
        <f>VLOOKUP(A150,HOP!A:U,21,0)</f>
        <v>直连</v>
      </c>
    </row>
    <row r="151" s="4" customFormat="1" hidden="1" spans="1:9">
      <c r="A151" s="5">
        <v>999222103908473</v>
      </c>
      <c r="B151" s="6">
        <v>44933</v>
      </c>
      <c r="C151" s="6">
        <v>44934</v>
      </c>
      <c r="D151" s="4">
        <v>166</v>
      </c>
      <c r="E151" s="4" t="str">
        <f>VLOOKUP(A151,HOP!A:L,12,0)</f>
        <v>166.00</v>
      </c>
      <c r="F151" s="4" t="str">
        <f>VLOOKUP(A151,HOP!A:C,3,0)</f>
        <v>2927055</v>
      </c>
      <c r="G151" s="4">
        <f t="shared" si="4"/>
        <v>0</v>
      </c>
      <c r="H151" s="4" t="str">
        <f t="shared" si="5"/>
        <v>,2927055</v>
      </c>
      <c r="I151" s="4" t="str">
        <f>VLOOKUP(A151,HOP!A:U,21,0)</f>
        <v>直连</v>
      </c>
    </row>
    <row r="152" s="4" customFormat="1" hidden="1" spans="1:9">
      <c r="A152" s="5">
        <v>999222103910882</v>
      </c>
      <c r="B152" s="6">
        <v>44933</v>
      </c>
      <c r="C152" s="6">
        <v>44934</v>
      </c>
      <c r="D152" s="4">
        <v>649</v>
      </c>
      <c r="E152" s="4" t="str">
        <f>VLOOKUP(A152,HOP!A:L,12,0)</f>
        <v>649.00</v>
      </c>
      <c r="F152" s="4" t="str">
        <f>VLOOKUP(A152,HOP!A:C,3,0)</f>
        <v>2927056</v>
      </c>
      <c r="G152" s="4">
        <f t="shared" si="4"/>
        <v>0</v>
      </c>
      <c r="H152" s="4" t="str">
        <f t="shared" si="5"/>
        <v>,2927056</v>
      </c>
      <c r="I152" s="4" t="str">
        <f>VLOOKUP(A152,HOP!A:U,21,0)</f>
        <v>直连</v>
      </c>
    </row>
    <row r="153" s="4" customFormat="1" hidden="1" spans="1:9">
      <c r="A153" s="5">
        <v>999222103854502</v>
      </c>
      <c r="B153" s="6">
        <v>44933</v>
      </c>
      <c r="C153" s="6">
        <v>44934</v>
      </c>
      <c r="D153" s="4">
        <v>230</v>
      </c>
      <c r="E153" s="4" t="str">
        <f>VLOOKUP(A153,HOP!A:L,12,0)</f>
        <v>230.00</v>
      </c>
      <c r="F153" s="4" t="str">
        <f>VLOOKUP(A153,HOP!A:C,3,0)</f>
        <v>2927042</v>
      </c>
      <c r="G153" s="4">
        <f t="shared" si="4"/>
        <v>0</v>
      </c>
      <c r="H153" s="4" t="str">
        <f t="shared" si="5"/>
        <v>,2927042</v>
      </c>
      <c r="I153" s="4" t="str">
        <f>VLOOKUP(A153,HOP!A:U,21,0)</f>
        <v>直连</v>
      </c>
    </row>
    <row r="154" s="4" customFormat="1" hidden="1" spans="1:9">
      <c r="A154" s="5">
        <v>999222104044859</v>
      </c>
      <c r="B154" s="6">
        <v>44933</v>
      </c>
      <c r="C154" s="6">
        <v>44934</v>
      </c>
      <c r="D154" s="4">
        <v>380</v>
      </c>
      <c r="E154" s="4" t="str">
        <f>VLOOKUP(A154,HOP!A:L,12,0)</f>
        <v>380.00</v>
      </c>
      <c r="F154" s="4" t="str">
        <f>VLOOKUP(A154,HOP!A:C,3,0)</f>
        <v>2927080</v>
      </c>
      <c r="G154" s="4">
        <f t="shared" si="4"/>
        <v>0</v>
      </c>
      <c r="H154" s="4" t="str">
        <f t="shared" si="5"/>
        <v>,2927080</v>
      </c>
      <c r="I154" s="4" t="str">
        <f>VLOOKUP(A154,HOP!A:U,21,0)</f>
        <v>直连</v>
      </c>
    </row>
    <row r="155" s="4" customFormat="1" hidden="1" spans="1:9">
      <c r="A155" s="5">
        <v>999222104096260</v>
      </c>
      <c r="B155" s="6">
        <v>44933</v>
      </c>
      <c r="C155" s="6">
        <v>44934</v>
      </c>
      <c r="D155" s="4">
        <v>176</v>
      </c>
      <c r="E155" s="4" t="str">
        <f>VLOOKUP(A155,HOP!A:L,12,0)</f>
        <v>176.00</v>
      </c>
      <c r="F155" s="4" t="str">
        <f>VLOOKUP(A155,HOP!A:C,3,0)</f>
        <v>2927086</v>
      </c>
      <c r="G155" s="4">
        <f t="shared" si="4"/>
        <v>0</v>
      </c>
      <c r="H155" s="4" t="str">
        <f t="shared" si="5"/>
        <v>,2927086</v>
      </c>
      <c r="I155" s="4" t="str">
        <f>VLOOKUP(A155,HOP!A:U,21,0)</f>
        <v>直连</v>
      </c>
    </row>
    <row r="156" s="4" customFormat="1" hidden="1" spans="1:9">
      <c r="A156" s="5">
        <v>999222104188987</v>
      </c>
      <c r="B156" s="6">
        <v>44933</v>
      </c>
      <c r="C156" s="6">
        <v>44934</v>
      </c>
      <c r="D156" s="4">
        <v>303</v>
      </c>
      <c r="E156" s="4" t="str">
        <f>VLOOKUP(A156,HOP!A:L,12,0)</f>
        <v>303.00</v>
      </c>
      <c r="F156" s="4" t="str">
        <f>VLOOKUP(A156,HOP!A:C,3,0)</f>
        <v>2927106</v>
      </c>
      <c r="G156" s="4">
        <f t="shared" si="4"/>
        <v>0</v>
      </c>
      <c r="H156" s="4" t="str">
        <f t="shared" si="5"/>
        <v>,2927106</v>
      </c>
      <c r="I156" s="4" t="str">
        <f>VLOOKUP(A156,HOP!A:U,21,0)</f>
        <v>直连</v>
      </c>
    </row>
    <row r="157" s="4" customFormat="1" hidden="1" spans="1:9">
      <c r="A157" s="5">
        <v>999222104553112</v>
      </c>
      <c r="B157" s="6">
        <v>44933</v>
      </c>
      <c r="C157" s="6">
        <v>44934</v>
      </c>
      <c r="D157" s="4">
        <v>546</v>
      </c>
      <c r="E157" s="4" t="str">
        <f>VLOOKUP(A157,HOP!A:L,12,0)</f>
        <v>546.00</v>
      </c>
      <c r="F157" s="4" t="str">
        <f>VLOOKUP(A157,HOP!A:C,3,0)</f>
        <v>2927176</v>
      </c>
      <c r="G157" s="4">
        <f t="shared" si="4"/>
        <v>0</v>
      </c>
      <c r="H157" s="4" t="str">
        <f t="shared" si="5"/>
        <v>,2927176</v>
      </c>
      <c r="I157" s="4" t="str">
        <f>VLOOKUP(A157,HOP!A:U,21,0)</f>
        <v>直连</v>
      </c>
    </row>
    <row r="158" s="4" customFormat="1" hidden="1" spans="1:9">
      <c r="A158" s="5">
        <v>999222104803474</v>
      </c>
      <c r="B158" s="6">
        <v>44933</v>
      </c>
      <c r="C158" s="6">
        <v>44934</v>
      </c>
      <c r="D158" s="4">
        <v>571</v>
      </c>
      <c r="E158" s="4" t="str">
        <f>VLOOKUP(A158,HOP!A:L,12,0)</f>
        <v>571.00</v>
      </c>
      <c r="F158" s="4" t="str">
        <f>VLOOKUP(A158,HOP!A:C,3,0)</f>
        <v>2927231</v>
      </c>
      <c r="G158" s="4">
        <f t="shared" si="4"/>
        <v>0</v>
      </c>
      <c r="H158" s="4" t="str">
        <f t="shared" si="5"/>
        <v>,2927231</v>
      </c>
      <c r="I158" s="4" t="str">
        <f>VLOOKUP(A158,HOP!A:U,21,0)</f>
        <v>直连</v>
      </c>
    </row>
    <row r="159" s="4" customFormat="1" hidden="1" spans="1:9">
      <c r="A159" s="5">
        <v>999222104830557</v>
      </c>
      <c r="B159" s="6">
        <v>44933</v>
      </c>
      <c r="C159" s="6">
        <v>44934</v>
      </c>
      <c r="D159" s="4">
        <v>78</v>
      </c>
      <c r="E159" s="4" t="str">
        <f>VLOOKUP(A159,HOP!A:L,12,0)</f>
        <v>78.00</v>
      </c>
      <c r="F159" s="4" t="str">
        <f>VLOOKUP(A159,HOP!A:C,3,0)</f>
        <v>2927249</v>
      </c>
      <c r="G159" s="4">
        <f t="shared" si="4"/>
        <v>0</v>
      </c>
      <c r="H159" s="4" t="str">
        <f t="shared" si="5"/>
        <v>,2927249</v>
      </c>
      <c r="I159" s="4" t="str">
        <f>VLOOKUP(A159,HOP!A:U,21,0)</f>
        <v>直连</v>
      </c>
    </row>
    <row r="160" s="4" customFormat="1" hidden="1" spans="1:9">
      <c r="A160" s="5">
        <v>999222104860971</v>
      </c>
      <c r="B160" s="6">
        <v>44933</v>
      </c>
      <c r="C160" s="6">
        <v>44934</v>
      </c>
      <c r="D160" s="4">
        <v>183</v>
      </c>
      <c r="E160" s="4" t="str">
        <f>VLOOKUP(A160,HOP!A:L,12,0)</f>
        <v>183.00</v>
      </c>
      <c r="F160" s="4" t="str">
        <f>VLOOKUP(A160,HOP!A:C,3,0)</f>
        <v>2927263</v>
      </c>
      <c r="G160" s="4">
        <f t="shared" si="4"/>
        <v>0</v>
      </c>
      <c r="H160" s="4" t="str">
        <f t="shared" si="5"/>
        <v>,2927263</v>
      </c>
      <c r="I160" s="4" t="str">
        <f>VLOOKUP(A160,HOP!A:U,21,0)</f>
        <v>直连</v>
      </c>
    </row>
    <row r="161" s="4" customFormat="1" hidden="1" spans="1:9">
      <c r="A161" s="5">
        <v>999222104933614</v>
      </c>
      <c r="B161" s="6">
        <v>44933</v>
      </c>
      <c r="C161" s="6">
        <v>44934</v>
      </c>
      <c r="D161" s="4">
        <v>0</v>
      </c>
      <c r="E161" s="4" t="e">
        <f>VLOOKUP(A161,HOP!A:L,12,0)</f>
        <v>#N/A</v>
      </c>
      <c r="F161" s="4" t="e">
        <f>VLOOKUP(A161,HOP!A:C,3,0)</f>
        <v>#N/A</v>
      </c>
      <c r="G161" s="4" t="e">
        <f t="shared" si="4"/>
        <v>#N/A</v>
      </c>
      <c r="H161" s="4" t="e">
        <f t="shared" si="5"/>
        <v>#N/A</v>
      </c>
      <c r="I161" s="4" t="e">
        <f>VLOOKUP(A161,HOP!A:U,21,0)</f>
        <v>#N/A</v>
      </c>
    </row>
    <row r="162" s="4" customFormat="1" hidden="1" spans="1:9">
      <c r="A162" s="5">
        <v>999222104962668</v>
      </c>
      <c r="B162" s="6">
        <v>44933</v>
      </c>
      <c r="C162" s="6">
        <v>44934</v>
      </c>
      <c r="D162" s="4">
        <v>1271</v>
      </c>
      <c r="E162" s="4" t="str">
        <f>VLOOKUP(A162,HOP!A:L,12,0)</f>
        <v>1271.00</v>
      </c>
      <c r="F162" s="4" t="str">
        <f>VLOOKUP(A162,HOP!A:C,3,0)</f>
        <v>2927297</v>
      </c>
      <c r="G162" s="4">
        <f t="shared" si="4"/>
        <v>0</v>
      </c>
      <c r="H162" s="4" t="str">
        <f t="shared" si="5"/>
        <v>,2927297</v>
      </c>
      <c r="I162" s="4" t="str">
        <f>VLOOKUP(A162,HOP!A:U,21,0)</f>
        <v>直连</v>
      </c>
    </row>
    <row r="163" s="4" customFormat="1" hidden="1" spans="1:9">
      <c r="A163" s="5">
        <v>999222105016648</v>
      </c>
      <c r="B163" s="6">
        <v>44933</v>
      </c>
      <c r="C163" s="6">
        <v>44934</v>
      </c>
      <c r="D163" s="4">
        <v>609</v>
      </c>
      <c r="E163" s="4" t="str">
        <f>VLOOKUP(A163,HOP!A:L,12,0)</f>
        <v>609.00</v>
      </c>
      <c r="F163" s="4" t="str">
        <f>VLOOKUP(A163,HOP!A:C,3,0)</f>
        <v>2927325</v>
      </c>
      <c r="G163" s="4">
        <f t="shared" si="4"/>
        <v>0</v>
      </c>
      <c r="H163" s="4" t="str">
        <f t="shared" si="5"/>
        <v>,2927325</v>
      </c>
      <c r="I163" s="4" t="str">
        <f>VLOOKUP(A163,HOP!A:U,21,0)</f>
        <v>直连</v>
      </c>
    </row>
    <row r="164" s="4" customFormat="1" hidden="1" spans="1:9">
      <c r="A164" s="5">
        <v>999222105165797</v>
      </c>
      <c r="B164" s="6">
        <v>44933</v>
      </c>
      <c r="C164" s="6">
        <v>44934</v>
      </c>
      <c r="D164" s="4">
        <v>204</v>
      </c>
      <c r="E164" s="4" t="str">
        <f>VLOOKUP(A164,HOP!A:L,12,0)</f>
        <v>204.00</v>
      </c>
      <c r="F164" s="4" t="str">
        <f>VLOOKUP(A164,HOP!A:C,3,0)</f>
        <v>2927398</v>
      </c>
      <c r="G164" s="4">
        <f t="shared" si="4"/>
        <v>0</v>
      </c>
      <c r="H164" s="4" t="str">
        <f t="shared" si="5"/>
        <v>,2927398</v>
      </c>
      <c r="I164" s="4" t="str">
        <f>VLOOKUP(A164,HOP!A:U,21,0)</f>
        <v>直连</v>
      </c>
    </row>
    <row r="165" s="4" customFormat="1" hidden="1" spans="1:9">
      <c r="A165" s="5">
        <v>999222105173126</v>
      </c>
      <c r="B165" s="6">
        <v>44933</v>
      </c>
      <c r="C165" s="6">
        <v>44934</v>
      </c>
      <c r="D165" s="4">
        <v>380</v>
      </c>
      <c r="E165" s="4" t="str">
        <f>VLOOKUP(A165,HOP!A:L,12,0)</f>
        <v>380.00</v>
      </c>
      <c r="F165" s="4" t="str">
        <f>VLOOKUP(A165,HOP!A:C,3,0)</f>
        <v>2927399</v>
      </c>
      <c r="G165" s="4">
        <f t="shared" si="4"/>
        <v>0</v>
      </c>
      <c r="H165" s="4" t="str">
        <f t="shared" si="5"/>
        <v>,2927399</v>
      </c>
      <c r="I165" s="4" t="str">
        <f>VLOOKUP(A165,HOP!A:U,21,0)</f>
        <v>直连</v>
      </c>
    </row>
    <row r="166" s="4" customFormat="1" hidden="1" spans="1:9">
      <c r="A166" s="5">
        <v>999222105185411</v>
      </c>
      <c r="B166" s="6">
        <v>44933</v>
      </c>
      <c r="C166" s="6">
        <v>44934</v>
      </c>
      <c r="D166" s="4">
        <v>376</v>
      </c>
      <c r="E166" s="4" t="str">
        <f>VLOOKUP(A166,HOP!A:L,12,0)</f>
        <v>376.00</v>
      </c>
      <c r="F166" s="4" t="str">
        <f>VLOOKUP(A166,HOP!A:C,3,0)</f>
        <v>2927404</v>
      </c>
      <c r="G166" s="4">
        <f t="shared" si="4"/>
        <v>0</v>
      </c>
      <c r="H166" s="4" t="str">
        <f t="shared" si="5"/>
        <v>,2927404</v>
      </c>
      <c r="I166" s="4" t="str">
        <f>VLOOKUP(A166,HOP!A:U,21,0)</f>
        <v>直连</v>
      </c>
    </row>
    <row r="167" s="4" customFormat="1" hidden="1" spans="1:9">
      <c r="A167" s="5">
        <v>999222105200274</v>
      </c>
      <c r="B167" s="6">
        <v>44933</v>
      </c>
      <c r="C167" s="6">
        <v>44934</v>
      </c>
      <c r="D167" s="4">
        <v>299</v>
      </c>
      <c r="E167" s="4" t="str">
        <f>VLOOKUP(A167,HOP!A:L,12,0)</f>
        <v>299.00</v>
      </c>
      <c r="F167" s="4" t="str">
        <f>VLOOKUP(A167,HOP!A:C,3,0)</f>
        <v>2927409</v>
      </c>
      <c r="G167" s="4">
        <f t="shared" si="4"/>
        <v>0</v>
      </c>
      <c r="H167" s="4" t="str">
        <f t="shared" si="5"/>
        <v>,2927409</v>
      </c>
      <c r="I167" s="4" t="str">
        <f>VLOOKUP(A167,HOP!A:U,21,0)</f>
        <v>直连</v>
      </c>
    </row>
    <row r="168" s="4" customFormat="1" hidden="1" spans="1:9">
      <c r="A168" s="5">
        <v>999222105226291</v>
      </c>
      <c r="B168" s="6">
        <v>44933</v>
      </c>
      <c r="C168" s="6">
        <v>44934</v>
      </c>
      <c r="D168" s="4">
        <v>942</v>
      </c>
      <c r="E168" s="4" t="str">
        <f>VLOOKUP(A168,HOP!A:L,12,0)</f>
        <v>942.00</v>
      </c>
      <c r="F168" s="4" t="str">
        <f>VLOOKUP(A168,HOP!A:C,3,0)</f>
        <v>2927420</v>
      </c>
      <c r="G168" s="4">
        <f t="shared" si="4"/>
        <v>0</v>
      </c>
      <c r="H168" s="4" t="str">
        <f t="shared" si="5"/>
        <v>,2927420</v>
      </c>
      <c r="I168" s="4" t="str">
        <f>VLOOKUP(A168,HOP!A:U,21,0)</f>
        <v>直连</v>
      </c>
    </row>
    <row r="169" s="4" customFormat="1" hidden="1" spans="1:9">
      <c r="A169" s="5">
        <v>999222105532533</v>
      </c>
      <c r="B169" s="6">
        <v>44933</v>
      </c>
      <c r="C169" s="6">
        <v>44934</v>
      </c>
      <c r="D169" s="4">
        <v>213</v>
      </c>
      <c r="E169" s="4" t="str">
        <f>VLOOKUP(A169,HOP!A:L,12,0)</f>
        <v>213.00</v>
      </c>
      <c r="F169" s="4" t="str">
        <f>VLOOKUP(A169,HOP!A:C,3,0)</f>
        <v>2927474</v>
      </c>
      <c r="G169" s="4">
        <f t="shared" si="4"/>
        <v>0</v>
      </c>
      <c r="H169" s="4" t="str">
        <f t="shared" si="5"/>
        <v>,2927474</v>
      </c>
      <c r="I169" s="4" t="str">
        <f>VLOOKUP(A169,HOP!A:U,21,0)</f>
        <v>直连</v>
      </c>
    </row>
    <row r="170" s="4" customFormat="1" hidden="1" spans="1:9">
      <c r="A170" s="5">
        <v>999222105741914</v>
      </c>
      <c r="B170" s="6">
        <v>44933</v>
      </c>
      <c r="C170" s="6">
        <v>44934</v>
      </c>
      <c r="D170" s="4">
        <v>252</v>
      </c>
      <c r="E170" s="4" t="str">
        <f>VLOOKUP(A170,HOP!A:L,12,0)</f>
        <v>252.00</v>
      </c>
      <c r="F170" s="4" t="str">
        <f>VLOOKUP(A170,HOP!A:C,3,0)</f>
        <v>2927521</v>
      </c>
      <c r="G170" s="4">
        <f t="shared" si="4"/>
        <v>0</v>
      </c>
      <c r="H170" s="4" t="str">
        <f t="shared" si="5"/>
        <v>,2927521</v>
      </c>
      <c r="I170" s="4" t="str">
        <f>VLOOKUP(A170,HOP!A:U,21,0)</f>
        <v>直连</v>
      </c>
    </row>
    <row r="171" s="4" customFormat="1" hidden="1" spans="1:9">
      <c r="A171" s="5">
        <v>999222105756132</v>
      </c>
      <c r="B171" s="6">
        <v>44933</v>
      </c>
      <c r="C171" s="6">
        <v>44934</v>
      </c>
      <c r="D171" s="4">
        <v>1515</v>
      </c>
      <c r="E171" s="4" t="str">
        <f>VLOOKUP(A171,HOP!A:L,12,0)</f>
        <v>1515.00</v>
      </c>
      <c r="F171" s="4" t="str">
        <f>VLOOKUP(A171,HOP!A:C,3,0)</f>
        <v>2927527</v>
      </c>
      <c r="G171" s="4">
        <f t="shared" si="4"/>
        <v>0</v>
      </c>
      <c r="H171" s="4" t="str">
        <f t="shared" si="5"/>
        <v>,2927527</v>
      </c>
      <c r="I171" s="4" t="str">
        <f>VLOOKUP(A171,HOP!A:U,21,0)</f>
        <v>直连</v>
      </c>
    </row>
    <row r="172" s="4" customFormat="1" hidden="1" spans="1:9">
      <c r="A172" s="5">
        <v>999222105863560</v>
      </c>
      <c r="B172" s="6">
        <v>44933</v>
      </c>
      <c r="C172" s="6">
        <v>44934</v>
      </c>
      <c r="D172" s="4">
        <v>1650</v>
      </c>
      <c r="E172" s="4" t="str">
        <f>VLOOKUP(A172,HOP!A:L,12,0)</f>
        <v>1650.00</v>
      </c>
      <c r="F172" s="4" t="str">
        <f>VLOOKUP(A172,HOP!A:C,3,0)</f>
        <v>2927555</v>
      </c>
      <c r="G172" s="4">
        <f t="shared" si="4"/>
        <v>0</v>
      </c>
      <c r="H172" s="4" t="str">
        <f t="shared" si="5"/>
        <v>,2927555</v>
      </c>
      <c r="I172" s="4" t="str">
        <f>VLOOKUP(A172,HOP!A:U,21,0)</f>
        <v>直连</v>
      </c>
    </row>
    <row r="173" s="4" customFormat="1" hidden="1" spans="1:9">
      <c r="A173" s="5">
        <v>999222105866214</v>
      </c>
      <c r="B173" s="6">
        <v>44933</v>
      </c>
      <c r="C173" s="6">
        <v>44934</v>
      </c>
      <c r="D173" s="4">
        <v>303</v>
      </c>
      <c r="E173" s="4" t="str">
        <f>VLOOKUP(A173,HOP!A:L,12,0)</f>
        <v>303.00</v>
      </c>
      <c r="F173" s="4" t="str">
        <f>VLOOKUP(A173,HOP!A:C,3,0)</f>
        <v>2927556</v>
      </c>
      <c r="G173" s="4">
        <f t="shared" si="4"/>
        <v>0</v>
      </c>
      <c r="H173" s="4" t="str">
        <f t="shared" si="5"/>
        <v>,2927556</v>
      </c>
      <c r="I173" s="4" t="str">
        <f>VLOOKUP(A173,HOP!A:U,21,0)</f>
        <v>直连</v>
      </c>
    </row>
    <row r="174" s="4" customFormat="1" hidden="1" spans="1:9">
      <c r="A174" s="5">
        <v>999222105883617</v>
      </c>
      <c r="B174" s="6">
        <v>44933</v>
      </c>
      <c r="C174" s="6">
        <v>44934</v>
      </c>
      <c r="D174" s="4">
        <v>1573</v>
      </c>
      <c r="E174" s="4" t="str">
        <f>VLOOKUP(A174,HOP!A:L,12,0)</f>
        <v>1573.00</v>
      </c>
      <c r="F174" s="4" t="str">
        <f>VLOOKUP(A174,HOP!A:C,3,0)</f>
        <v>2927563</v>
      </c>
      <c r="G174" s="4">
        <f t="shared" si="4"/>
        <v>0</v>
      </c>
      <c r="H174" s="4" t="str">
        <f t="shared" si="5"/>
        <v>,2927563</v>
      </c>
      <c r="I174" s="4" t="str">
        <f>VLOOKUP(A174,HOP!A:U,21,0)</f>
        <v>直连</v>
      </c>
    </row>
    <row r="175" s="4" customFormat="1" hidden="1" spans="1:9">
      <c r="A175" s="5">
        <v>999222106093336</v>
      </c>
      <c r="B175" s="6">
        <v>44933</v>
      </c>
      <c r="C175" s="6">
        <v>44934</v>
      </c>
      <c r="D175" s="4">
        <v>92</v>
      </c>
      <c r="E175" s="4" t="str">
        <f>VLOOKUP(A175,HOP!A:L,12,0)</f>
        <v>92.00</v>
      </c>
      <c r="F175" s="4" t="str">
        <f>VLOOKUP(A175,HOP!A:C,3,0)</f>
        <v>2927618</v>
      </c>
      <c r="G175" s="4">
        <f t="shared" si="4"/>
        <v>0</v>
      </c>
      <c r="H175" s="4" t="str">
        <f t="shared" si="5"/>
        <v>,2927618</v>
      </c>
      <c r="I175" s="4" t="str">
        <f>VLOOKUP(A175,HOP!A:U,21,0)</f>
        <v>直连</v>
      </c>
    </row>
    <row r="176" s="4" customFormat="1" hidden="1" spans="1:9">
      <c r="A176" s="5">
        <v>999222106302267</v>
      </c>
      <c r="B176" s="6">
        <v>44933</v>
      </c>
      <c r="C176" s="6">
        <v>44934</v>
      </c>
      <c r="D176" s="4">
        <v>380</v>
      </c>
      <c r="E176" s="4" t="str">
        <f>VLOOKUP(A176,HOP!A:L,12,0)</f>
        <v>380.00</v>
      </c>
      <c r="F176" s="4" t="str">
        <f>VLOOKUP(A176,HOP!A:C,3,0)</f>
        <v>2927695</v>
      </c>
      <c r="G176" s="4">
        <f t="shared" si="4"/>
        <v>0</v>
      </c>
      <c r="H176" s="4" t="str">
        <f t="shared" si="5"/>
        <v>,2927695</v>
      </c>
      <c r="I176" s="4" t="str">
        <f>VLOOKUP(A176,HOP!A:U,21,0)</f>
        <v>直连</v>
      </c>
    </row>
    <row r="177" s="4" customFormat="1" hidden="1" spans="1:9">
      <c r="A177" s="5">
        <v>999222106393923</v>
      </c>
      <c r="B177" s="6">
        <v>44933</v>
      </c>
      <c r="C177" s="6">
        <v>44934</v>
      </c>
      <c r="D177" s="4">
        <v>177</v>
      </c>
      <c r="E177" s="4" t="str">
        <f>VLOOKUP(A177,HOP!A:L,12,0)</f>
        <v>177.00</v>
      </c>
      <c r="F177" s="4" t="str">
        <f>VLOOKUP(A177,HOP!A:C,3,0)</f>
        <v>2927720</v>
      </c>
      <c r="G177" s="4">
        <f t="shared" si="4"/>
        <v>0</v>
      </c>
      <c r="H177" s="4" t="str">
        <f t="shared" si="5"/>
        <v>,2927720</v>
      </c>
      <c r="I177" s="4" t="str">
        <f>VLOOKUP(A177,HOP!A:U,21,0)</f>
        <v>直连</v>
      </c>
    </row>
    <row r="178" s="4" customFormat="1" hidden="1" spans="1:9">
      <c r="A178" s="5">
        <v>999222106603405</v>
      </c>
      <c r="B178" s="6">
        <v>44933</v>
      </c>
      <c r="C178" s="6">
        <v>44934</v>
      </c>
      <c r="D178" s="4">
        <v>276</v>
      </c>
      <c r="E178" s="4" t="str">
        <f>VLOOKUP(A178,HOP!A:L,12,0)</f>
        <v>276.00</v>
      </c>
      <c r="F178" s="4" t="str">
        <f>VLOOKUP(A178,HOP!A:C,3,0)</f>
        <v>2927764</v>
      </c>
      <c r="G178" s="4">
        <f t="shared" si="4"/>
        <v>0</v>
      </c>
      <c r="H178" s="4" t="str">
        <f t="shared" si="5"/>
        <v>,2927764</v>
      </c>
      <c r="I178" s="4" t="str">
        <f>VLOOKUP(A178,HOP!A:U,21,0)</f>
        <v>直连</v>
      </c>
    </row>
    <row r="179" s="4" customFormat="1" hidden="1" spans="1:9">
      <c r="A179" s="5">
        <v>999222106972979</v>
      </c>
      <c r="B179" s="6">
        <v>44933</v>
      </c>
      <c r="C179" s="6">
        <v>44934</v>
      </c>
      <c r="D179" s="4">
        <v>380</v>
      </c>
      <c r="E179" s="4" t="str">
        <f>VLOOKUP(A179,HOP!A:L,12,0)</f>
        <v>380.00</v>
      </c>
      <c r="F179" s="4" t="str">
        <f>VLOOKUP(A179,HOP!A:C,3,0)</f>
        <v>2927871</v>
      </c>
      <c r="G179" s="4">
        <f t="shared" si="4"/>
        <v>0</v>
      </c>
      <c r="H179" s="4" t="str">
        <f t="shared" si="5"/>
        <v>,2927871</v>
      </c>
      <c r="I179" s="4" t="str">
        <f>VLOOKUP(A179,HOP!A:U,21,0)</f>
        <v>直连</v>
      </c>
    </row>
    <row r="180" s="4" customFormat="1" hidden="1" spans="1:9">
      <c r="A180" s="5">
        <v>999222106906168</v>
      </c>
      <c r="B180" s="6">
        <v>44933</v>
      </c>
      <c r="C180" s="6">
        <v>44934</v>
      </c>
      <c r="D180" s="4">
        <v>1338</v>
      </c>
      <c r="E180" s="4" t="str">
        <f>VLOOKUP(A180,HOP!A:L,12,0)</f>
        <v>1338.00</v>
      </c>
      <c r="F180" s="4" t="str">
        <f>VLOOKUP(A180,HOP!A:C,3,0)</f>
        <v>2927858</v>
      </c>
      <c r="G180" s="4">
        <f t="shared" si="4"/>
        <v>0</v>
      </c>
      <c r="H180" s="4" t="str">
        <f t="shared" si="5"/>
        <v>,2927858</v>
      </c>
      <c r="I180" s="4" t="str">
        <f>VLOOKUP(A180,HOP!A:U,21,0)</f>
        <v>直连</v>
      </c>
    </row>
    <row r="181" s="4" customFormat="1" hidden="1" spans="1:9">
      <c r="A181" s="5">
        <v>999222107061862</v>
      </c>
      <c r="B181" s="6">
        <v>44933</v>
      </c>
      <c r="C181" s="6">
        <v>44934</v>
      </c>
      <c r="D181" s="4">
        <v>2012</v>
      </c>
      <c r="E181" s="4" t="str">
        <f>VLOOKUP(A181,HOP!A:L,12,0)</f>
        <v>2012.00</v>
      </c>
      <c r="F181" s="4" t="str">
        <f>VLOOKUP(A181,HOP!A:C,3,0)</f>
        <v>2927896</v>
      </c>
      <c r="G181" s="4">
        <f t="shared" si="4"/>
        <v>0</v>
      </c>
      <c r="H181" s="4" t="str">
        <f t="shared" si="5"/>
        <v>,2927896</v>
      </c>
      <c r="I181" s="4" t="str">
        <f>VLOOKUP(A181,HOP!A:U,21,0)</f>
        <v>直连</v>
      </c>
    </row>
    <row r="182" s="4" customFormat="1" hidden="1" spans="1:9">
      <c r="A182" s="5">
        <v>999222107188529</v>
      </c>
      <c r="B182" s="6">
        <v>44933</v>
      </c>
      <c r="C182" s="6">
        <v>44934</v>
      </c>
      <c r="D182" s="4">
        <v>449</v>
      </c>
      <c r="E182" s="4" t="str">
        <f>VLOOKUP(A182,HOP!A:L,12,0)</f>
        <v>449.00</v>
      </c>
      <c r="F182" s="4" t="str">
        <f>VLOOKUP(A182,HOP!A:C,3,0)</f>
        <v>2927965</v>
      </c>
      <c r="G182" s="4">
        <f t="shared" si="4"/>
        <v>0</v>
      </c>
      <c r="H182" s="4" t="str">
        <f t="shared" si="5"/>
        <v>,2927965</v>
      </c>
      <c r="I182" s="4" t="str">
        <f>VLOOKUP(A182,HOP!A:U,21,0)</f>
        <v>直连</v>
      </c>
    </row>
    <row r="183" s="4" customFormat="1" hidden="1" spans="1:9">
      <c r="A183" s="5">
        <v>999222107636623</v>
      </c>
      <c r="B183" s="6">
        <v>44933</v>
      </c>
      <c r="C183" s="6">
        <v>44934</v>
      </c>
      <c r="D183" s="4">
        <v>255</v>
      </c>
      <c r="E183" s="4" t="str">
        <f>VLOOKUP(A183,HOP!A:L,12,0)</f>
        <v>255.00</v>
      </c>
      <c r="F183" s="4" t="str">
        <f>VLOOKUP(A183,HOP!A:C,3,0)</f>
        <v>2928189</v>
      </c>
      <c r="G183" s="4">
        <f t="shared" si="4"/>
        <v>0</v>
      </c>
      <c r="H183" s="4" t="str">
        <f t="shared" si="5"/>
        <v>,2928189</v>
      </c>
      <c r="I183" s="4" t="str">
        <f>VLOOKUP(A183,HOP!A:U,21,0)</f>
        <v>直连</v>
      </c>
    </row>
    <row r="184" s="4" customFormat="1" hidden="1" spans="1:9">
      <c r="A184" s="5">
        <v>999222107815479</v>
      </c>
      <c r="B184" s="6">
        <v>44933</v>
      </c>
      <c r="C184" s="6">
        <v>44934</v>
      </c>
      <c r="D184" s="4">
        <v>393</v>
      </c>
      <c r="E184" s="4" t="str">
        <f>VLOOKUP(A184,HOP!A:L,12,0)</f>
        <v>393.00</v>
      </c>
      <c r="F184" s="4" t="str">
        <f>VLOOKUP(A184,HOP!A:C,3,0)</f>
        <v>2928291</v>
      </c>
      <c r="G184" s="4">
        <f t="shared" si="4"/>
        <v>0</v>
      </c>
      <c r="H184" s="4" t="str">
        <f t="shared" si="5"/>
        <v>,2928291</v>
      </c>
      <c r="I184" s="4" t="str">
        <f>VLOOKUP(A184,HOP!A:U,21,0)</f>
        <v>直连</v>
      </c>
    </row>
    <row r="185" s="4" customFormat="1" hidden="1" spans="1:9">
      <c r="A185" s="5">
        <v>999222107863181</v>
      </c>
      <c r="B185" s="6">
        <v>44933</v>
      </c>
      <c r="C185" s="6">
        <v>44934</v>
      </c>
      <c r="D185" s="4">
        <v>332</v>
      </c>
      <c r="E185" s="4" t="str">
        <f>VLOOKUP(A185,HOP!A:L,12,0)</f>
        <v>332.00</v>
      </c>
      <c r="F185" s="4" t="str">
        <f>VLOOKUP(A185,HOP!A:C,3,0)</f>
        <v>2928307</v>
      </c>
      <c r="G185" s="4">
        <f t="shared" si="4"/>
        <v>0</v>
      </c>
      <c r="H185" s="4" t="str">
        <f t="shared" si="5"/>
        <v>,2928307</v>
      </c>
      <c r="I185" s="4" t="str">
        <f>VLOOKUP(A185,HOP!A:U,21,0)</f>
        <v>直连</v>
      </c>
    </row>
    <row r="186" s="4" customFormat="1" hidden="1" spans="1:9">
      <c r="A186" s="5">
        <v>999222107915791</v>
      </c>
      <c r="B186" s="6">
        <v>44933</v>
      </c>
      <c r="C186" s="6">
        <v>44934</v>
      </c>
      <c r="D186" s="4">
        <v>402</v>
      </c>
      <c r="E186" s="4" t="str">
        <f>VLOOKUP(A186,HOP!A:L,12,0)</f>
        <v>402.00</v>
      </c>
      <c r="F186" s="4" t="str">
        <f>VLOOKUP(A186,HOP!A:C,3,0)</f>
        <v>2928330</v>
      </c>
      <c r="G186" s="4">
        <f t="shared" si="4"/>
        <v>0</v>
      </c>
      <c r="H186" s="4" t="str">
        <f t="shared" si="5"/>
        <v>,2928330</v>
      </c>
      <c r="I186" s="4" t="str">
        <f>VLOOKUP(A186,HOP!A:U,21,0)</f>
        <v>直连</v>
      </c>
    </row>
    <row r="187" s="4" customFormat="1" hidden="1" spans="1:9">
      <c r="A187" s="5">
        <v>999222108228851</v>
      </c>
      <c r="B187" s="6">
        <v>44933</v>
      </c>
      <c r="C187" s="6">
        <v>44934</v>
      </c>
      <c r="D187" s="4">
        <v>687</v>
      </c>
      <c r="E187" s="4" t="str">
        <f>VLOOKUP(A187,HOP!A:L,12,0)</f>
        <v>687.00</v>
      </c>
      <c r="F187" s="4" t="str">
        <f>VLOOKUP(A187,HOP!A:C,3,0)</f>
        <v>2928472</v>
      </c>
      <c r="G187" s="4">
        <f t="shared" si="4"/>
        <v>0</v>
      </c>
      <c r="H187" s="4" t="str">
        <f t="shared" si="5"/>
        <v>,2928472</v>
      </c>
      <c r="I187" s="4" t="str">
        <f>VLOOKUP(A187,HOP!A:U,21,0)</f>
        <v>直连</v>
      </c>
    </row>
    <row r="188" s="4" customFormat="1" hidden="1" spans="1:9">
      <c r="A188" s="5">
        <v>999222108287022</v>
      </c>
      <c r="B188" s="6">
        <v>44933</v>
      </c>
      <c r="C188" s="6">
        <v>44934</v>
      </c>
      <c r="D188" s="4">
        <v>177</v>
      </c>
      <c r="E188" s="4" t="str">
        <f>VLOOKUP(A188,HOP!A:L,12,0)</f>
        <v>177.00</v>
      </c>
      <c r="F188" s="4" t="str">
        <f>VLOOKUP(A188,HOP!A:C,3,0)</f>
        <v>2928497</v>
      </c>
      <c r="G188" s="4">
        <f t="shared" si="4"/>
        <v>0</v>
      </c>
      <c r="H188" s="4" t="str">
        <f t="shared" si="5"/>
        <v>,2928497</v>
      </c>
      <c r="I188" s="4" t="str">
        <f>VLOOKUP(A188,HOP!A:U,21,0)</f>
        <v>直连</v>
      </c>
    </row>
    <row r="189" s="4" customFormat="1" hidden="1" spans="1:9">
      <c r="A189" s="5">
        <v>999222108398321</v>
      </c>
      <c r="B189" s="6">
        <v>44933</v>
      </c>
      <c r="C189" s="6">
        <v>44934</v>
      </c>
      <c r="D189" s="4">
        <v>638</v>
      </c>
      <c r="E189" s="4" t="str">
        <f>VLOOKUP(A189,HOP!A:L,12,0)</f>
        <v>638.00</v>
      </c>
      <c r="F189" s="4" t="str">
        <f>VLOOKUP(A189,HOP!A:C,3,0)</f>
        <v>2928552</v>
      </c>
      <c r="G189" s="4">
        <f t="shared" si="4"/>
        <v>0</v>
      </c>
      <c r="H189" s="4" t="str">
        <f t="shared" si="5"/>
        <v>,2928552</v>
      </c>
      <c r="I189" s="4" t="str">
        <f>VLOOKUP(A189,HOP!A:U,21,0)</f>
        <v>直连</v>
      </c>
    </row>
    <row r="190" s="4" customFormat="1" hidden="1" spans="1:9">
      <c r="A190" s="5">
        <v>999222108438614</v>
      </c>
      <c r="B190" s="6">
        <v>44933</v>
      </c>
      <c r="C190" s="6">
        <v>44934</v>
      </c>
      <c r="D190" s="4">
        <v>303</v>
      </c>
      <c r="E190" s="4" t="str">
        <f>VLOOKUP(A190,HOP!A:L,12,0)</f>
        <v>303.00</v>
      </c>
      <c r="F190" s="4" t="str">
        <f>VLOOKUP(A190,HOP!A:C,3,0)</f>
        <v>2928571</v>
      </c>
      <c r="G190" s="4">
        <f t="shared" si="4"/>
        <v>0</v>
      </c>
      <c r="H190" s="4" t="str">
        <f t="shared" si="5"/>
        <v>,2928571</v>
      </c>
      <c r="I190" s="4" t="str">
        <f>VLOOKUP(A190,HOP!A:U,21,0)</f>
        <v>直连</v>
      </c>
    </row>
    <row r="191" s="4" customFormat="1" hidden="1" spans="1:9">
      <c r="A191" s="5">
        <v>999222108483734</v>
      </c>
      <c r="B191" s="6">
        <v>44933</v>
      </c>
      <c r="C191" s="6">
        <v>44934</v>
      </c>
      <c r="D191" s="4">
        <v>748</v>
      </c>
      <c r="E191" s="4" t="str">
        <f>VLOOKUP(A191,HOP!A:L,12,0)</f>
        <v>748.00</v>
      </c>
      <c r="F191" s="4" t="str">
        <f>VLOOKUP(A191,HOP!A:C,3,0)</f>
        <v>2928596</v>
      </c>
      <c r="G191" s="4">
        <f t="shared" si="4"/>
        <v>0</v>
      </c>
      <c r="H191" s="4" t="str">
        <f t="shared" si="5"/>
        <v>,2928596</v>
      </c>
      <c r="I191" s="4" t="str">
        <f>VLOOKUP(A191,HOP!A:U,21,0)</f>
        <v>直连</v>
      </c>
    </row>
    <row r="192" s="4" customFormat="1" hidden="1" spans="1:9">
      <c r="A192" s="5">
        <v>999222108516386</v>
      </c>
      <c r="B192" s="6">
        <v>44933</v>
      </c>
      <c r="C192" s="6">
        <v>44934</v>
      </c>
      <c r="D192" s="4">
        <v>393</v>
      </c>
      <c r="E192" s="4" t="str">
        <f>VLOOKUP(A192,HOP!A:L,12,0)</f>
        <v>393.00</v>
      </c>
      <c r="F192" s="4" t="str">
        <f>VLOOKUP(A192,HOP!A:C,3,0)</f>
        <v>2928614</v>
      </c>
      <c r="G192" s="4">
        <f t="shared" si="4"/>
        <v>0</v>
      </c>
      <c r="H192" s="4" t="str">
        <f t="shared" si="5"/>
        <v>,2928614</v>
      </c>
      <c r="I192" s="4" t="str">
        <f>VLOOKUP(A192,HOP!A:U,21,0)</f>
        <v>直连</v>
      </c>
    </row>
    <row r="193" s="4" customFormat="1" hidden="1" spans="1:9">
      <c r="A193" s="5">
        <v>999222108623822</v>
      </c>
      <c r="B193" s="6">
        <v>44933</v>
      </c>
      <c r="C193" s="6">
        <v>44934</v>
      </c>
      <c r="D193" s="4">
        <v>126</v>
      </c>
      <c r="E193" s="4" t="str">
        <f>VLOOKUP(A193,HOP!A:L,12,0)</f>
        <v>126.00</v>
      </c>
      <c r="F193" s="4" t="str">
        <f>VLOOKUP(A193,HOP!A:C,3,0)</f>
        <v>2928659</v>
      </c>
      <c r="G193" s="4">
        <f t="shared" si="4"/>
        <v>0</v>
      </c>
      <c r="H193" s="4" t="str">
        <f t="shared" si="5"/>
        <v>,2928659</v>
      </c>
      <c r="I193" s="4" t="str">
        <f>VLOOKUP(A193,HOP!A:U,21,0)</f>
        <v>直连</v>
      </c>
    </row>
    <row r="194" s="4" customFormat="1" hidden="1" spans="1:9">
      <c r="A194" s="5">
        <v>999222108653966</v>
      </c>
      <c r="B194" s="6">
        <v>44933</v>
      </c>
      <c r="C194" s="6">
        <v>44934</v>
      </c>
      <c r="D194" s="4">
        <v>1164</v>
      </c>
      <c r="E194" s="4" t="str">
        <f>VLOOKUP(A194,HOP!A:L,12,0)</f>
        <v>1164.00</v>
      </c>
      <c r="F194" s="4" t="str">
        <f>VLOOKUP(A194,HOP!A:C,3,0)</f>
        <v>2928675</v>
      </c>
      <c r="G194" s="4">
        <f t="shared" si="4"/>
        <v>0</v>
      </c>
      <c r="H194" s="4" t="str">
        <f t="shared" si="5"/>
        <v>,2928675</v>
      </c>
      <c r="I194" s="4" t="str">
        <f>VLOOKUP(A194,HOP!A:U,21,0)</f>
        <v>直连</v>
      </c>
    </row>
    <row r="195" s="4" customFormat="1" hidden="1" spans="1:9">
      <c r="A195" s="5">
        <v>999222108889512</v>
      </c>
      <c r="B195" s="6">
        <v>44933</v>
      </c>
      <c r="C195" s="6">
        <v>44934</v>
      </c>
      <c r="D195" s="4">
        <v>285</v>
      </c>
      <c r="E195" s="4" t="str">
        <f>VLOOKUP(A195,HOP!A:L,12,0)</f>
        <v>285.00</v>
      </c>
      <c r="F195" s="4" t="str">
        <f>VLOOKUP(A195,HOP!A:C,3,0)</f>
        <v>2928776</v>
      </c>
      <c r="G195" s="4">
        <f t="shared" ref="G195:G237" si="6">D195-E195</f>
        <v>0</v>
      </c>
      <c r="H195" s="4" t="str">
        <f t="shared" ref="H195:H237" si="7">$H$1&amp;F195</f>
        <v>,2928776</v>
      </c>
      <c r="I195" s="4" t="str">
        <f>VLOOKUP(A195,HOP!A:U,21,0)</f>
        <v>直连</v>
      </c>
    </row>
    <row r="196" s="4" customFormat="1" hidden="1" spans="1:9">
      <c r="A196" s="5">
        <v>999222110115400</v>
      </c>
      <c r="B196" s="6">
        <v>44933</v>
      </c>
      <c r="C196" s="6">
        <v>44934</v>
      </c>
      <c r="D196" s="4">
        <v>382</v>
      </c>
      <c r="E196" s="4" t="str">
        <f>VLOOKUP(A196,HOP!A:L,12,0)</f>
        <v>382.00</v>
      </c>
      <c r="F196" s="4" t="str">
        <f>VLOOKUP(A196,HOP!A:C,3,0)</f>
        <v>2928827</v>
      </c>
      <c r="G196" s="4">
        <f t="shared" si="6"/>
        <v>0</v>
      </c>
      <c r="H196" s="4" t="str">
        <f t="shared" si="7"/>
        <v>,2928827</v>
      </c>
      <c r="I196" s="4" t="str">
        <f>VLOOKUP(A196,HOP!A:U,21,0)</f>
        <v>直连</v>
      </c>
    </row>
    <row r="197" s="4" customFormat="1" hidden="1" spans="1:9">
      <c r="A197" s="5">
        <v>999222109976034</v>
      </c>
      <c r="B197" s="6">
        <v>44933</v>
      </c>
      <c r="C197" s="6">
        <v>44934</v>
      </c>
      <c r="D197" s="4">
        <v>366</v>
      </c>
      <c r="E197" s="4" t="str">
        <f>VLOOKUP(A197,HOP!A:L,12,0)</f>
        <v>366.00</v>
      </c>
      <c r="F197" s="4" t="str">
        <f>VLOOKUP(A197,HOP!A:C,3,0)</f>
        <v>2928805</v>
      </c>
      <c r="G197" s="4">
        <f t="shared" si="6"/>
        <v>0</v>
      </c>
      <c r="H197" s="4" t="str">
        <f t="shared" si="7"/>
        <v>,2928805</v>
      </c>
      <c r="I197" s="4" t="str">
        <f>VLOOKUP(A197,HOP!A:U,21,0)</f>
        <v>直连</v>
      </c>
    </row>
    <row r="198" s="4" customFormat="1" hidden="1" spans="1:9">
      <c r="A198" s="5">
        <v>999222110219189</v>
      </c>
      <c r="B198" s="6">
        <v>44933</v>
      </c>
      <c r="C198" s="6">
        <v>44934</v>
      </c>
      <c r="D198" s="4">
        <v>525</v>
      </c>
      <c r="E198" s="4" t="str">
        <f>VLOOKUP(A198,HOP!A:L,12,0)</f>
        <v>525.00</v>
      </c>
      <c r="F198" s="4" t="str">
        <f>VLOOKUP(A198,HOP!A:C,3,0)</f>
        <v>2928841</v>
      </c>
      <c r="G198" s="4">
        <f t="shared" si="6"/>
        <v>0</v>
      </c>
      <c r="H198" s="4" t="str">
        <f t="shared" si="7"/>
        <v>,2928841</v>
      </c>
      <c r="I198" s="4" t="str">
        <f>VLOOKUP(A198,HOP!A:U,21,0)</f>
        <v>直连</v>
      </c>
    </row>
    <row r="199" s="4" customFormat="1" hidden="1" spans="1:9">
      <c r="A199" s="5">
        <v>999222110741621</v>
      </c>
      <c r="B199" s="6">
        <v>44933</v>
      </c>
      <c r="C199" s="6">
        <v>44934</v>
      </c>
      <c r="D199" s="4">
        <v>0</v>
      </c>
      <c r="E199" s="4" t="e">
        <f>VLOOKUP(A199,HOP!A:L,12,0)</f>
        <v>#N/A</v>
      </c>
      <c r="F199" s="4" t="e">
        <f>VLOOKUP(A199,HOP!A:C,3,0)</f>
        <v>#N/A</v>
      </c>
      <c r="G199" s="4" t="e">
        <f t="shared" si="6"/>
        <v>#N/A</v>
      </c>
      <c r="H199" s="4" t="e">
        <f t="shared" si="7"/>
        <v>#N/A</v>
      </c>
      <c r="I199" s="4" t="e">
        <f>VLOOKUP(A199,HOP!A:U,21,0)</f>
        <v>#N/A</v>
      </c>
    </row>
    <row r="200" s="4" customFormat="1" hidden="1" spans="1:9">
      <c r="A200" s="5">
        <v>999222110745873</v>
      </c>
      <c r="B200" s="6">
        <v>44933</v>
      </c>
      <c r="C200" s="6">
        <v>44934</v>
      </c>
      <c r="D200" s="4">
        <v>1336</v>
      </c>
      <c r="E200" s="4" t="str">
        <f>VLOOKUP(A200,HOP!A:L,12,0)</f>
        <v>1336.00</v>
      </c>
      <c r="F200" s="4" t="str">
        <f>VLOOKUP(A200,HOP!A:C,3,0)</f>
        <v>2928934</v>
      </c>
      <c r="G200" s="4">
        <f t="shared" si="6"/>
        <v>0</v>
      </c>
      <c r="H200" s="4" t="str">
        <f t="shared" si="7"/>
        <v>,2928934</v>
      </c>
      <c r="I200" s="4" t="str">
        <f>VLOOKUP(A200,HOP!A:U,21,0)</f>
        <v>直连</v>
      </c>
    </row>
    <row r="201" s="4" customFormat="1" hidden="1" spans="1:9">
      <c r="A201" s="5">
        <v>999222110762469</v>
      </c>
      <c r="B201" s="6">
        <v>44933</v>
      </c>
      <c r="C201" s="6">
        <v>44934</v>
      </c>
      <c r="D201" s="4">
        <v>328</v>
      </c>
      <c r="E201" s="4" t="str">
        <f>VLOOKUP(A201,HOP!A:L,12,0)</f>
        <v>328.00</v>
      </c>
      <c r="F201" s="4" t="str">
        <f>VLOOKUP(A201,HOP!A:C,3,0)</f>
        <v>2928938</v>
      </c>
      <c r="G201" s="4">
        <f t="shared" si="6"/>
        <v>0</v>
      </c>
      <c r="H201" s="4" t="str">
        <f t="shared" si="7"/>
        <v>,2928938</v>
      </c>
      <c r="I201" s="4" t="str">
        <f>VLOOKUP(A201,HOP!A:U,21,0)</f>
        <v>直连</v>
      </c>
    </row>
    <row r="202" s="4" customFormat="1" hidden="1" spans="1:9">
      <c r="A202" s="5">
        <v>999222111063930</v>
      </c>
      <c r="B202" s="6">
        <v>44933</v>
      </c>
      <c r="C202" s="6">
        <v>44934</v>
      </c>
      <c r="D202" s="4">
        <v>216</v>
      </c>
      <c r="E202" s="4" t="str">
        <f>VLOOKUP(A202,HOP!A:L,12,0)</f>
        <v>216.00</v>
      </c>
      <c r="F202" s="4" t="str">
        <f>VLOOKUP(A202,HOP!A:C,3,0)</f>
        <v>2929021</v>
      </c>
      <c r="G202" s="4">
        <f t="shared" si="6"/>
        <v>0</v>
      </c>
      <c r="H202" s="4" t="str">
        <f t="shared" si="7"/>
        <v>,2929021</v>
      </c>
      <c r="I202" s="4" t="str">
        <f>VLOOKUP(A202,HOP!A:U,21,0)</f>
        <v>直连</v>
      </c>
    </row>
    <row r="203" s="4" customFormat="1" hidden="1" spans="1:9">
      <c r="A203" s="5">
        <v>999222111200437</v>
      </c>
      <c r="B203" s="6">
        <v>44933</v>
      </c>
      <c r="C203" s="6">
        <v>44934</v>
      </c>
      <c r="D203" s="4">
        <v>314</v>
      </c>
      <c r="E203" s="4" t="str">
        <f>VLOOKUP(A203,HOP!A:L,12,0)</f>
        <v>314.00</v>
      </c>
      <c r="F203" s="4" t="str">
        <f>VLOOKUP(A203,HOP!A:C,3,0)</f>
        <v>2929067</v>
      </c>
      <c r="G203" s="4">
        <f t="shared" si="6"/>
        <v>0</v>
      </c>
      <c r="H203" s="4" t="str">
        <f t="shared" si="7"/>
        <v>,2929067</v>
      </c>
      <c r="I203" s="4" t="str">
        <f>VLOOKUP(A203,HOP!A:U,21,0)</f>
        <v>直连</v>
      </c>
    </row>
    <row r="204" s="4" customFormat="1" hidden="1" spans="1:9">
      <c r="A204" s="5">
        <v>999222111232819</v>
      </c>
      <c r="B204" s="6">
        <v>44933</v>
      </c>
      <c r="C204" s="6">
        <v>44934</v>
      </c>
      <c r="D204" s="4">
        <v>229</v>
      </c>
      <c r="E204" s="4" t="str">
        <f>VLOOKUP(A204,HOP!A:L,12,0)</f>
        <v>229.00</v>
      </c>
      <c r="F204" s="4" t="str">
        <f>VLOOKUP(A204,HOP!A:C,3,0)</f>
        <v>2929076</v>
      </c>
      <c r="G204" s="4">
        <f t="shared" si="6"/>
        <v>0</v>
      </c>
      <c r="H204" s="4" t="str">
        <f t="shared" si="7"/>
        <v>,2929076</v>
      </c>
      <c r="I204" s="4" t="str">
        <f>VLOOKUP(A204,HOP!A:U,21,0)</f>
        <v>直连</v>
      </c>
    </row>
    <row r="205" s="4" customFormat="1" hidden="1" spans="1:9">
      <c r="A205" s="5">
        <v>999222111253017</v>
      </c>
      <c r="B205" s="6">
        <v>44933</v>
      </c>
      <c r="C205" s="6">
        <v>44934</v>
      </c>
      <c r="D205" s="4">
        <v>446</v>
      </c>
      <c r="E205" s="4" t="str">
        <f>VLOOKUP(A205,HOP!A:L,12,0)</f>
        <v>446.00</v>
      </c>
      <c r="F205" s="4" t="str">
        <f>VLOOKUP(A205,HOP!A:C,3,0)</f>
        <v>2929086</v>
      </c>
      <c r="G205" s="4">
        <f t="shared" si="6"/>
        <v>0</v>
      </c>
      <c r="H205" s="4" t="str">
        <f t="shared" si="7"/>
        <v>,2929086</v>
      </c>
      <c r="I205" s="4" t="str">
        <f>VLOOKUP(A205,HOP!A:U,21,0)</f>
        <v>直连</v>
      </c>
    </row>
    <row r="206" s="4" customFormat="1" hidden="1" spans="1:9">
      <c r="A206" s="5">
        <v>999222111343688</v>
      </c>
      <c r="B206" s="6">
        <v>44933</v>
      </c>
      <c r="C206" s="6">
        <v>44934</v>
      </c>
      <c r="D206" s="4">
        <v>807</v>
      </c>
      <c r="E206" s="4" t="str">
        <f>VLOOKUP(A206,HOP!A:L,12,0)</f>
        <v>807.00</v>
      </c>
      <c r="F206" s="4" t="str">
        <f>VLOOKUP(A206,HOP!A:C,3,0)</f>
        <v>2929112</v>
      </c>
      <c r="G206" s="4">
        <f t="shared" si="6"/>
        <v>0</v>
      </c>
      <c r="H206" s="4" t="str">
        <f t="shared" si="7"/>
        <v>,2929112</v>
      </c>
      <c r="I206" s="4" t="str">
        <f>VLOOKUP(A206,HOP!A:U,21,0)</f>
        <v>直连</v>
      </c>
    </row>
    <row r="207" s="4" customFormat="1" hidden="1" spans="1:9">
      <c r="A207" s="5">
        <v>999222111451951</v>
      </c>
      <c r="B207" s="6">
        <v>44933</v>
      </c>
      <c r="C207" s="6">
        <v>44934</v>
      </c>
      <c r="D207" s="4">
        <v>1097</v>
      </c>
      <c r="E207" s="4" t="str">
        <f>VLOOKUP(A207,HOP!A:L,12,0)</f>
        <v>1097.00</v>
      </c>
      <c r="F207" s="4" t="str">
        <f>VLOOKUP(A207,HOP!A:C,3,0)</f>
        <v>2929137</v>
      </c>
      <c r="G207" s="4">
        <f t="shared" si="6"/>
        <v>0</v>
      </c>
      <c r="H207" s="4" t="str">
        <f t="shared" si="7"/>
        <v>,2929137</v>
      </c>
      <c r="I207" s="4" t="str">
        <f>VLOOKUP(A207,HOP!A:U,21,0)</f>
        <v>直连</v>
      </c>
    </row>
    <row r="208" s="4" customFormat="1" hidden="1" spans="1:9">
      <c r="A208" s="5">
        <v>999222111527374</v>
      </c>
      <c r="B208" s="6">
        <v>44933</v>
      </c>
      <c r="C208" s="6">
        <v>44934</v>
      </c>
      <c r="D208" s="4">
        <v>326</v>
      </c>
      <c r="E208" s="4" t="str">
        <f>VLOOKUP(A208,HOP!A:L,12,0)</f>
        <v>326.00</v>
      </c>
      <c r="F208" s="4" t="str">
        <f>VLOOKUP(A208,HOP!A:C,3,0)</f>
        <v>2929155</v>
      </c>
      <c r="G208" s="4">
        <f t="shared" si="6"/>
        <v>0</v>
      </c>
      <c r="H208" s="4" t="str">
        <f t="shared" si="7"/>
        <v>,2929155</v>
      </c>
      <c r="I208" s="4" t="str">
        <f>VLOOKUP(A208,HOP!A:U,21,0)</f>
        <v>直连</v>
      </c>
    </row>
    <row r="209" s="4" customFormat="1" hidden="1" spans="1:9">
      <c r="A209" s="5">
        <v>999222111580239</v>
      </c>
      <c r="B209" s="6">
        <v>44933</v>
      </c>
      <c r="C209" s="6">
        <v>44934</v>
      </c>
      <c r="D209" s="4">
        <v>351</v>
      </c>
      <c r="E209" s="4" t="str">
        <f>VLOOKUP(A209,HOP!A:L,12,0)</f>
        <v>351.00</v>
      </c>
      <c r="F209" s="4" t="str">
        <f>VLOOKUP(A209,HOP!A:C,3,0)</f>
        <v>2929167</v>
      </c>
      <c r="G209" s="4">
        <f t="shared" si="6"/>
        <v>0</v>
      </c>
      <c r="H209" s="4" t="str">
        <f t="shared" si="7"/>
        <v>,2929167</v>
      </c>
      <c r="I209" s="4" t="str">
        <f>VLOOKUP(A209,HOP!A:U,21,0)</f>
        <v>直连</v>
      </c>
    </row>
    <row r="210" s="4" customFormat="1" hidden="1" spans="1:9">
      <c r="A210" s="5">
        <v>999222111638627</v>
      </c>
      <c r="B210" s="6">
        <v>44933</v>
      </c>
      <c r="C210" s="6">
        <v>44934</v>
      </c>
      <c r="D210" s="4">
        <v>742</v>
      </c>
      <c r="E210" s="4" t="str">
        <f>VLOOKUP(A210,HOP!A:L,12,0)</f>
        <v>742.00</v>
      </c>
      <c r="F210" s="4" t="str">
        <f>VLOOKUP(A210,HOP!A:C,3,0)</f>
        <v>2929188</v>
      </c>
      <c r="G210" s="4">
        <f t="shared" si="6"/>
        <v>0</v>
      </c>
      <c r="H210" s="4" t="str">
        <f t="shared" si="7"/>
        <v>,2929188</v>
      </c>
      <c r="I210" s="4" t="str">
        <f>VLOOKUP(A210,HOP!A:U,21,0)</f>
        <v>直连</v>
      </c>
    </row>
    <row r="211" s="4" customFormat="1" hidden="1" spans="1:9">
      <c r="A211" s="5">
        <v>999222111663835</v>
      </c>
      <c r="B211" s="6">
        <v>44933</v>
      </c>
      <c r="C211" s="6">
        <v>44934</v>
      </c>
      <c r="D211" s="4">
        <v>193</v>
      </c>
      <c r="E211" s="4" t="str">
        <f>VLOOKUP(A211,HOP!A:L,12,0)</f>
        <v>193.00</v>
      </c>
      <c r="F211" s="4" t="str">
        <f>VLOOKUP(A211,HOP!A:C,3,0)</f>
        <v>2929193</v>
      </c>
      <c r="G211" s="4">
        <f t="shared" si="6"/>
        <v>0</v>
      </c>
      <c r="H211" s="4" t="str">
        <f t="shared" si="7"/>
        <v>,2929193</v>
      </c>
      <c r="I211" s="4" t="str">
        <f>VLOOKUP(A211,HOP!A:U,21,0)</f>
        <v>直连</v>
      </c>
    </row>
    <row r="212" s="4" customFormat="1" hidden="1" spans="1:9">
      <c r="A212" s="5">
        <v>999222111682402</v>
      </c>
      <c r="B212" s="6">
        <v>44933</v>
      </c>
      <c r="C212" s="6">
        <v>44934</v>
      </c>
      <c r="D212" s="4">
        <v>578</v>
      </c>
      <c r="E212" s="4" t="str">
        <f>VLOOKUP(A212,HOP!A:L,12,0)</f>
        <v>578.00</v>
      </c>
      <c r="F212" s="4" t="str">
        <f>VLOOKUP(A212,HOP!A:C,3,0)</f>
        <v>2929201</v>
      </c>
      <c r="G212" s="4">
        <f t="shared" si="6"/>
        <v>0</v>
      </c>
      <c r="H212" s="4" t="str">
        <f t="shared" si="7"/>
        <v>,2929201</v>
      </c>
      <c r="I212" s="4" t="str">
        <f>VLOOKUP(A212,HOP!A:U,21,0)</f>
        <v>直连</v>
      </c>
    </row>
    <row r="213" s="4" customFormat="1" hidden="1" spans="1:9">
      <c r="A213" s="5">
        <v>999222111692789</v>
      </c>
      <c r="B213" s="6">
        <v>44933</v>
      </c>
      <c r="C213" s="6">
        <v>44934</v>
      </c>
      <c r="D213" s="4">
        <v>375</v>
      </c>
      <c r="E213" s="4" t="str">
        <f>VLOOKUP(A213,HOP!A:L,12,0)</f>
        <v>375.00</v>
      </c>
      <c r="F213" s="4" t="str">
        <f>VLOOKUP(A213,HOP!A:C,3,0)</f>
        <v>2929204</v>
      </c>
      <c r="G213" s="4">
        <f t="shared" si="6"/>
        <v>0</v>
      </c>
      <c r="H213" s="4" t="str">
        <f t="shared" si="7"/>
        <v>,2929204</v>
      </c>
      <c r="I213" s="4" t="str">
        <f>VLOOKUP(A213,HOP!A:U,21,0)</f>
        <v>直连</v>
      </c>
    </row>
    <row r="214" s="4" customFormat="1" hidden="1" spans="1:9">
      <c r="A214" s="5">
        <v>999222111736076</v>
      </c>
      <c r="B214" s="6">
        <v>44933</v>
      </c>
      <c r="C214" s="6">
        <v>44934</v>
      </c>
      <c r="D214" s="4">
        <v>137</v>
      </c>
      <c r="E214" s="4" t="str">
        <f>VLOOKUP(A214,HOP!A:L,12,0)</f>
        <v>137.00</v>
      </c>
      <c r="F214" s="4" t="str">
        <f>VLOOKUP(A214,HOP!A:C,3,0)</f>
        <v>2929214</v>
      </c>
      <c r="G214" s="4">
        <f t="shared" si="6"/>
        <v>0</v>
      </c>
      <c r="H214" s="4" t="str">
        <f t="shared" si="7"/>
        <v>,2929214</v>
      </c>
      <c r="I214" s="4" t="str">
        <f>VLOOKUP(A214,HOP!A:U,21,0)</f>
        <v>直连</v>
      </c>
    </row>
    <row r="215" s="4" customFormat="1" hidden="1" spans="1:9">
      <c r="A215" s="5">
        <v>999222111825859</v>
      </c>
      <c r="B215" s="6">
        <v>44933</v>
      </c>
      <c r="C215" s="6">
        <v>44934</v>
      </c>
      <c r="D215" s="4">
        <v>409</v>
      </c>
      <c r="E215" s="4" t="str">
        <f>VLOOKUP(A215,HOP!A:L,12,0)</f>
        <v>409.00</v>
      </c>
      <c r="F215" s="4" t="str">
        <f>VLOOKUP(A215,HOP!A:C,3,0)</f>
        <v>2929240</v>
      </c>
      <c r="G215" s="4">
        <f t="shared" si="6"/>
        <v>0</v>
      </c>
      <c r="H215" s="4" t="str">
        <f t="shared" si="7"/>
        <v>,2929240</v>
      </c>
      <c r="I215" s="4" t="str">
        <f>VLOOKUP(A215,HOP!A:U,21,0)</f>
        <v>直连</v>
      </c>
    </row>
    <row r="216" s="4" customFormat="1" hidden="1" spans="1:9">
      <c r="A216" s="5">
        <v>999222112005284</v>
      </c>
      <c r="B216" s="6">
        <v>44933</v>
      </c>
      <c r="C216" s="6">
        <v>44934</v>
      </c>
      <c r="D216" s="4">
        <v>175</v>
      </c>
      <c r="E216" s="4" t="str">
        <f>VLOOKUP(A216,HOP!A:L,12,0)</f>
        <v>175.00</v>
      </c>
      <c r="F216" s="4" t="str">
        <f>VLOOKUP(A216,HOP!A:C,3,0)</f>
        <v>2929287</v>
      </c>
      <c r="G216" s="4">
        <f t="shared" si="6"/>
        <v>0</v>
      </c>
      <c r="H216" s="4" t="str">
        <f t="shared" si="7"/>
        <v>,2929287</v>
      </c>
      <c r="I216" s="4" t="str">
        <f>VLOOKUP(A216,HOP!A:U,21,0)</f>
        <v>直连</v>
      </c>
    </row>
    <row r="217" s="4" customFormat="1" hidden="1" spans="1:9">
      <c r="A217" s="5">
        <v>999222112044075</v>
      </c>
      <c r="B217" s="6">
        <v>44933</v>
      </c>
      <c r="C217" s="6">
        <v>44934</v>
      </c>
      <c r="D217" s="4">
        <v>590</v>
      </c>
      <c r="E217" s="4" t="str">
        <f>VLOOKUP(A217,HOP!A:L,12,0)</f>
        <v>590.00</v>
      </c>
      <c r="F217" s="4" t="str">
        <f>VLOOKUP(A217,HOP!A:C,3,0)</f>
        <v>2929303</v>
      </c>
      <c r="G217" s="4">
        <f t="shared" si="6"/>
        <v>0</v>
      </c>
      <c r="H217" s="4" t="str">
        <f t="shared" si="7"/>
        <v>,2929303</v>
      </c>
      <c r="I217" s="4" t="str">
        <f>VLOOKUP(A217,HOP!A:U,21,0)</f>
        <v>直连</v>
      </c>
    </row>
    <row r="218" s="4" customFormat="1" hidden="1" spans="1:9">
      <c r="A218" s="5">
        <v>999222112131718</v>
      </c>
      <c r="B218" s="6">
        <v>44933</v>
      </c>
      <c r="C218" s="6">
        <v>44934</v>
      </c>
      <c r="D218" s="4">
        <v>227</v>
      </c>
      <c r="E218" s="4" t="str">
        <f>VLOOKUP(A218,HOP!A:L,12,0)</f>
        <v>227.00</v>
      </c>
      <c r="F218" s="4" t="str">
        <f>VLOOKUP(A218,HOP!A:C,3,0)</f>
        <v>2929339</v>
      </c>
      <c r="G218" s="4">
        <f t="shared" si="6"/>
        <v>0</v>
      </c>
      <c r="H218" s="4" t="str">
        <f t="shared" si="7"/>
        <v>,2929339</v>
      </c>
      <c r="I218" s="4" t="str">
        <f>VLOOKUP(A218,HOP!A:U,21,0)</f>
        <v>直连</v>
      </c>
    </row>
    <row r="219" s="4" customFormat="1" hidden="1" spans="1:9">
      <c r="A219" s="5">
        <v>999222112297309</v>
      </c>
      <c r="B219" s="6">
        <v>44933</v>
      </c>
      <c r="C219" s="6">
        <v>44934</v>
      </c>
      <c r="D219" s="4">
        <v>0</v>
      </c>
      <c r="E219" s="4" t="e">
        <f>VLOOKUP(A219,HOP!A:L,12,0)</f>
        <v>#N/A</v>
      </c>
      <c r="F219" s="4" t="e">
        <f>VLOOKUP(A219,HOP!A:C,3,0)</f>
        <v>#N/A</v>
      </c>
      <c r="G219" s="4" t="e">
        <f t="shared" si="6"/>
        <v>#N/A</v>
      </c>
      <c r="H219" s="4" t="e">
        <f t="shared" si="7"/>
        <v>#N/A</v>
      </c>
      <c r="I219" s="4" t="e">
        <f>VLOOKUP(A219,HOP!A:U,21,0)</f>
        <v>#N/A</v>
      </c>
    </row>
    <row r="220" s="4" customFormat="1" hidden="1" spans="1:9">
      <c r="A220" s="5">
        <v>999222112397704</v>
      </c>
      <c r="B220" s="6">
        <v>44933</v>
      </c>
      <c r="C220" s="6">
        <v>44934</v>
      </c>
      <c r="D220" s="4">
        <v>328</v>
      </c>
      <c r="E220" s="4" t="str">
        <f>VLOOKUP(A220,HOP!A:L,12,0)</f>
        <v>328.00</v>
      </c>
      <c r="F220" s="4" t="str">
        <f>VLOOKUP(A220,HOP!A:C,3,0)</f>
        <v>2929391</v>
      </c>
      <c r="G220" s="4">
        <f t="shared" si="6"/>
        <v>0</v>
      </c>
      <c r="H220" s="4" t="str">
        <f t="shared" si="7"/>
        <v>,2929391</v>
      </c>
      <c r="I220" s="4" t="str">
        <f>VLOOKUP(A220,HOP!A:U,21,0)</f>
        <v>直连</v>
      </c>
    </row>
    <row r="221" s="4" customFormat="1" hidden="1" spans="1:9">
      <c r="A221" s="5">
        <v>999222112434979</v>
      </c>
      <c r="B221" s="6">
        <v>44933</v>
      </c>
      <c r="C221" s="6">
        <v>44934</v>
      </c>
      <c r="D221" s="4">
        <v>514</v>
      </c>
      <c r="E221" s="4" t="str">
        <f>VLOOKUP(A221,HOP!A:L,12,0)</f>
        <v>514.00</v>
      </c>
      <c r="F221" s="4" t="str">
        <f>VLOOKUP(A221,HOP!A:C,3,0)</f>
        <v>2929401</v>
      </c>
      <c r="G221" s="4">
        <f t="shared" si="6"/>
        <v>0</v>
      </c>
      <c r="H221" s="4" t="str">
        <f t="shared" si="7"/>
        <v>,2929401</v>
      </c>
      <c r="I221" s="4" t="str">
        <f>VLOOKUP(A221,HOP!A:U,21,0)</f>
        <v>直连</v>
      </c>
    </row>
    <row r="222" s="4" customFormat="1" hidden="1" spans="1:9">
      <c r="A222" s="5">
        <v>999222112399907</v>
      </c>
      <c r="B222" s="6">
        <v>44933</v>
      </c>
      <c r="C222" s="6">
        <v>44934</v>
      </c>
      <c r="D222" s="4">
        <v>379</v>
      </c>
      <c r="E222" s="4" t="str">
        <f>VLOOKUP(A222,HOP!A:L,12,0)</f>
        <v>379.00</v>
      </c>
      <c r="F222" s="4" t="str">
        <f>VLOOKUP(A222,HOP!A:C,3,0)</f>
        <v>2929392</v>
      </c>
      <c r="G222" s="4">
        <f t="shared" si="6"/>
        <v>0</v>
      </c>
      <c r="H222" s="4" t="str">
        <f t="shared" si="7"/>
        <v>,2929392</v>
      </c>
      <c r="I222" s="4" t="str">
        <f>VLOOKUP(A222,HOP!A:U,21,0)</f>
        <v>直连</v>
      </c>
    </row>
    <row r="223" s="4" customFormat="1" hidden="1" spans="1:9">
      <c r="A223" s="5">
        <v>22112474107</v>
      </c>
      <c r="B223" s="6">
        <v>44933</v>
      </c>
      <c r="C223" s="6">
        <v>44934</v>
      </c>
      <c r="D223" s="4">
        <v>193</v>
      </c>
      <c r="E223" s="4" t="str">
        <f>VLOOKUP(A223,HOP!A:L,12,0)</f>
        <v>193.00</v>
      </c>
      <c r="F223" s="4" t="str">
        <f>VLOOKUP(A223,HOP!A:C,3,0)</f>
        <v>2929420</v>
      </c>
      <c r="G223" s="4">
        <f t="shared" si="6"/>
        <v>0</v>
      </c>
      <c r="H223" s="4" t="str">
        <f t="shared" si="7"/>
        <v>,2929420</v>
      </c>
      <c r="I223" s="4" t="str">
        <f>VLOOKUP(A223,HOP!A:U,21,0)</f>
        <v>直连</v>
      </c>
    </row>
    <row r="224" s="4" customFormat="1" hidden="1" spans="1:9">
      <c r="A224" s="5">
        <v>999222112600712</v>
      </c>
      <c r="B224" s="6">
        <v>44933</v>
      </c>
      <c r="C224" s="6">
        <v>44934</v>
      </c>
      <c r="D224" s="4">
        <v>2070</v>
      </c>
      <c r="E224" s="4" t="str">
        <f>VLOOKUP(A224,HOP!A:L,12,0)</f>
        <v>2070.00</v>
      </c>
      <c r="F224" s="4" t="str">
        <f>VLOOKUP(A224,HOP!A:C,3,0)</f>
        <v>2929435</v>
      </c>
      <c r="G224" s="4">
        <f t="shared" si="6"/>
        <v>0</v>
      </c>
      <c r="H224" s="4" t="str">
        <f t="shared" si="7"/>
        <v>,2929435</v>
      </c>
      <c r="I224" s="4" t="str">
        <f>VLOOKUP(A224,HOP!A:U,21,0)</f>
        <v>直连</v>
      </c>
    </row>
    <row r="225" s="4" customFormat="1" hidden="1" spans="1:9">
      <c r="A225" s="5">
        <v>999222112837342</v>
      </c>
      <c r="B225" s="6">
        <v>44933</v>
      </c>
      <c r="C225" s="6">
        <v>44934</v>
      </c>
      <c r="D225" s="4">
        <v>211</v>
      </c>
      <c r="E225" s="4" t="str">
        <f>VLOOKUP(A225,HOP!A:L,12,0)</f>
        <v>211.00</v>
      </c>
      <c r="F225" s="4" t="str">
        <f>VLOOKUP(A225,HOP!A:C,3,0)</f>
        <v>2929505</v>
      </c>
      <c r="G225" s="4">
        <f t="shared" si="6"/>
        <v>0</v>
      </c>
      <c r="H225" s="4" t="str">
        <f t="shared" si="7"/>
        <v>,2929505</v>
      </c>
      <c r="I225" s="4" t="str">
        <f>VLOOKUP(A225,HOP!A:U,21,0)</f>
        <v>直连</v>
      </c>
    </row>
    <row r="226" s="4" customFormat="1" hidden="1" spans="1:9">
      <c r="A226" s="5">
        <v>999222112869357</v>
      </c>
      <c r="B226" s="6">
        <v>44933</v>
      </c>
      <c r="C226" s="6">
        <v>44934</v>
      </c>
      <c r="D226" s="4">
        <v>145</v>
      </c>
      <c r="E226" s="4" t="str">
        <f>VLOOKUP(A226,HOP!A:L,12,0)</f>
        <v>145.00</v>
      </c>
      <c r="F226" s="4" t="str">
        <f>VLOOKUP(A226,HOP!A:C,3,0)</f>
        <v>2929512</v>
      </c>
      <c r="G226" s="4">
        <f t="shared" si="6"/>
        <v>0</v>
      </c>
      <c r="H226" s="4" t="str">
        <f t="shared" si="7"/>
        <v>,2929512</v>
      </c>
      <c r="I226" s="4" t="str">
        <f>VLOOKUP(A226,HOP!A:U,21,0)</f>
        <v>直连</v>
      </c>
    </row>
    <row r="227" s="4" customFormat="1" hidden="1" spans="1:9">
      <c r="A227" s="5">
        <v>999222112780165</v>
      </c>
      <c r="B227" s="6">
        <v>44933</v>
      </c>
      <c r="C227" s="6">
        <v>44934</v>
      </c>
      <c r="D227" s="4">
        <v>444</v>
      </c>
      <c r="E227" s="4" t="str">
        <f>VLOOKUP(A227,HOP!A:L,12,0)</f>
        <v>444.00</v>
      </c>
      <c r="F227" s="4" t="str">
        <f>VLOOKUP(A227,HOP!A:C,3,0)</f>
        <v>2929490</v>
      </c>
      <c r="G227" s="4">
        <f t="shared" si="6"/>
        <v>0</v>
      </c>
      <c r="H227" s="4" t="str">
        <f t="shared" si="7"/>
        <v>,2929490</v>
      </c>
      <c r="I227" s="4" t="str">
        <f>VLOOKUP(A227,HOP!A:U,21,0)</f>
        <v>直连</v>
      </c>
    </row>
    <row r="228" s="4" customFormat="1" hidden="1" spans="1:9">
      <c r="A228" s="5">
        <v>999222112932456</v>
      </c>
      <c r="B228" s="6">
        <v>44933</v>
      </c>
      <c r="C228" s="6">
        <v>44934</v>
      </c>
      <c r="D228" s="4">
        <v>1361</v>
      </c>
      <c r="E228" s="4" t="str">
        <f>VLOOKUP(A228,HOP!A:L,12,0)</f>
        <v>1361.00</v>
      </c>
      <c r="F228" s="4" t="str">
        <f>VLOOKUP(A228,HOP!A:C,3,0)</f>
        <v>2929536</v>
      </c>
      <c r="G228" s="4">
        <f t="shared" si="6"/>
        <v>0</v>
      </c>
      <c r="H228" s="4" t="str">
        <f t="shared" si="7"/>
        <v>,2929536</v>
      </c>
      <c r="I228" s="4" t="str">
        <f>VLOOKUP(A228,HOP!A:U,21,0)</f>
        <v>直连</v>
      </c>
    </row>
    <row r="229" s="4" customFormat="1" hidden="1" spans="1:9">
      <c r="A229" s="5">
        <v>999222112976265</v>
      </c>
      <c r="B229" s="6">
        <v>44933</v>
      </c>
      <c r="C229" s="6">
        <v>44934</v>
      </c>
      <c r="D229" s="4">
        <v>556</v>
      </c>
      <c r="E229" s="4" t="str">
        <f>VLOOKUP(A229,HOP!A:L,12,0)</f>
        <v>556.00</v>
      </c>
      <c r="F229" s="4" t="str">
        <f>VLOOKUP(A229,HOP!A:C,3,0)</f>
        <v>2929558</v>
      </c>
      <c r="G229" s="4">
        <f t="shared" si="6"/>
        <v>0</v>
      </c>
      <c r="H229" s="4" t="str">
        <f t="shared" si="7"/>
        <v>,2929558</v>
      </c>
      <c r="I229" s="4" t="str">
        <f>VLOOKUP(A229,HOP!A:U,21,0)</f>
        <v>直连</v>
      </c>
    </row>
    <row r="230" s="4" customFormat="1" hidden="1" spans="1:9">
      <c r="A230" s="5">
        <v>999222113016043</v>
      </c>
      <c r="B230" s="6">
        <v>44933</v>
      </c>
      <c r="C230" s="6">
        <v>44934</v>
      </c>
      <c r="D230" s="4">
        <v>177</v>
      </c>
      <c r="E230" s="4" t="str">
        <f>VLOOKUP(A230,HOP!A:L,12,0)</f>
        <v>177.00</v>
      </c>
      <c r="F230" s="4" t="str">
        <f>VLOOKUP(A230,HOP!A:C,3,0)</f>
        <v>2929574</v>
      </c>
      <c r="G230" s="4">
        <f t="shared" si="6"/>
        <v>0</v>
      </c>
      <c r="H230" s="4" t="str">
        <f t="shared" si="7"/>
        <v>,2929574</v>
      </c>
      <c r="I230" s="4" t="str">
        <f>VLOOKUP(A230,HOP!A:U,21,0)</f>
        <v>直连</v>
      </c>
    </row>
    <row r="231" s="4" customFormat="1" hidden="1" spans="1:9">
      <c r="A231" s="5">
        <v>999222113060110</v>
      </c>
      <c r="B231" s="6">
        <v>44933</v>
      </c>
      <c r="C231" s="6">
        <v>44934</v>
      </c>
      <c r="D231" s="4">
        <v>543</v>
      </c>
      <c r="E231" s="4" t="str">
        <f>VLOOKUP(A231,HOP!A:L,12,0)</f>
        <v>543.00</v>
      </c>
      <c r="F231" s="4" t="str">
        <f>VLOOKUP(A231,HOP!A:C,3,0)</f>
        <v>2929586</v>
      </c>
      <c r="G231" s="4">
        <f t="shared" si="6"/>
        <v>0</v>
      </c>
      <c r="H231" s="4" t="str">
        <f t="shared" si="7"/>
        <v>,2929586</v>
      </c>
      <c r="I231" s="4" t="str">
        <f>VLOOKUP(A231,HOP!A:U,21,0)</f>
        <v>直连</v>
      </c>
    </row>
    <row r="232" s="4" customFormat="1" hidden="1" spans="1:9">
      <c r="A232" s="5">
        <v>999222113122995</v>
      </c>
      <c r="B232" s="6">
        <v>44933</v>
      </c>
      <c r="C232" s="6">
        <v>44934</v>
      </c>
      <c r="D232" s="4">
        <v>682</v>
      </c>
      <c r="E232" s="4" t="str">
        <f>VLOOKUP(A232,HOP!A:L,12,0)</f>
        <v>682.00</v>
      </c>
      <c r="F232" s="4" t="str">
        <f>VLOOKUP(A232,HOP!A:C,3,0)</f>
        <v>2929599</v>
      </c>
      <c r="G232" s="4">
        <f t="shared" si="6"/>
        <v>0</v>
      </c>
      <c r="H232" s="4" t="str">
        <f t="shared" si="7"/>
        <v>,2929599</v>
      </c>
      <c r="I232" s="4" t="str">
        <f>VLOOKUP(A232,HOP!A:U,21,0)</f>
        <v>直连</v>
      </c>
    </row>
    <row r="233" s="4" customFormat="1" hidden="1" spans="1:9">
      <c r="A233" s="5">
        <v>999222113180412</v>
      </c>
      <c r="B233" s="6">
        <v>44933</v>
      </c>
      <c r="C233" s="6">
        <v>44934</v>
      </c>
      <c r="D233" s="4">
        <v>653</v>
      </c>
      <c r="E233" s="4" t="str">
        <f>VLOOKUP(A233,HOP!A:L,12,0)</f>
        <v>653.00</v>
      </c>
      <c r="F233" s="4" t="str">
        <f>VLOOKUP(A233,HOP!A:C,3,0)</f>
        <v>2929614</v>
      </c>
      <c r="G233" s="4">
        <f t="shared" si="6"/>
        <v>0</v>
      </c>
      <c r="H233" s="4" t="str">
        <f t="shared" si="7"/>
        <v>,2929614</v>
      </c>
      <c r="I233" s="4" t="str">
        <f>VLOOKUP(A233,HOP!A:U,21,0)</f>
        <v>直连</v>
      </c>
    </row>
    <row r="234" s="4" customFormat="1" hidden="1" spans="1:9">
      <c r="A234" s="5">
        <v>999222113301974</v>
      </c>
      <c r="B234" s="6">
        <v>44933</v>
      </c>
      <c r="C234" s="6">
        <v>44934</v>
      </c>
      <c r="D234" s="4">
        <v>1119</v>
      </c>
      <c r="E234" s="4" t="str">
        <f>VLOOKUP(A234,HOP!A:L,12,0)</f>
        <v>1119.00</v>
      </c>
      <c r="F234" s="4" t="str">
        <f>VLOOKUP(A234,HOP!A:C,3,0)</f>
        <v>2929651</v>
      </c>
      <c r="G234" s="4">
        <f t="shared" si="6"/>
        <v>0</v>
      </c>
      <c r="H234" s="4" t="str">
        <f t="shared" si="7"/>
        <v>,2929651</v>
      </c>
      <c r="I234" s="4" t="str">
        <f>VLOOKUP(A234,HOP!A:U,21,0)</f>
        <v>直连</v>
      </c>
    </row>
    <row r="235" s="4" customFormat="1" hidden="1" spans="1:9">
      <c r="A235" s="5">
        <v>999222113502649</v>
      </c>
      <c r="B235" s="6">
        <v>44933</v>
      </c>
      <c r="C235" s="6">
        <v>44934</v>
      </c>
      <c r="D235" s="4">
        <v>459</v>
      </c>
      <c r="E235" s="4" t="str">
        <f>VLOOKUP(A235,HOP!A:L,12,0)</f>
        <v>459.00</v>
      </c>
      <c r="F235" s="4" t="str">
        <f>VLOOKUP(A235,HOP!A:C,3,0)</f>
        <v>2929749</v>
      </c>
      <c r="G235" s="4">
        <f t="shared" si="6"/>
        <v>0</v>
      </c>
      <c r="H235" s="4" t="str">
        <f t="shared" si="7"/>
        <v>,2929749</v>
      </c>
      <c r="I235" s="4" t="str">
        <f>VLOOKUP(A235,HOP!A:U,21,0)</f>
        <v>直连</v>
      </c>
    </row>
    <row r="236" s="4" customFormat="1" hidden="1" spans="1:9">
      <c r="A236" s="5">
        <v>999222113589152</v>
      </c>
      <c r="B236" s="6">
        <v>44933</v>
      </c>
      <c r="C236" s="6">
        <v>44934</v>
      </c>
      <c r="D236" s="4">
        <v>285</v>
      </c>
      <c r="E236" s="4" t="str">
        <f>VLOOKUP(A236,HOP!A:L,12,0)</f>
        <v>285.00</v>
      </c>
      <c r="F236" s="4" t="str">
        <f>VLOOKUP(A236,HOP!A:C,3,0)</f>
        <v>2929790</v>
      </c>
      <c r="G236" s="4">
        <f t="shared" si="6"/>
        <v>0</v>
      </c>
      <c r="H236" s="4" t="str">
        <f t="shared" si="7"/>
        <v>,2929790</v>
      </c>
      <c r="I236" s="4" t="str">
        <f>VLOOKUP(A236,HOP!A:U,21,0)</f>
        <v>直连</v>
      </c>
    </row>
    <row r="237" s="4" customFormat="1" hidden="1" spans="1:9">
      <c r="A237" s="5">
        <v>999222113770617</v>
      </c>
      <c r="B237" s="6">
        <v>44933</v>
      </c>
      <c r="C237" s="6">
        <v>44934</v>
      </c>
      <c r="D237" s="4">
        <v>639</v>
      </c>
      <c r="E237" s="4" t="str">
        <f>VLOOKUP(A237,HOP!A:L,12,0)</f>
        <v>639.00</v>
      </c>
      <c r="F237" s="4" t="str">
        <f>VLOOKUP(A237,HOP!A:C,3,0)</f>
        <v>2929846</v>
      </c>
      <c r="G237" s="4">
        <f t="shared" si="6"/>
        <v>0</v>
      </c>
      <c r="H237" s="4" t="str">
        <f t="shared" si="7"/>
        <v>,2929846</v>
      </c>
      <c r="I237" s="4" t="str">
        <f>VLOOKUP(A237,HOP!A:U,21,0)</f>
        <v>直连</v>
      </c>
    </row>
    <row r="239" spans="4:4">
      <c r="D239" s="4">
        <f>SUM(D2:D238)</f>
        <v>367143.25</v>
      </c>
    </row>
    <row r="240" spans="4:4">
      <c r="D240" s="4" t="s">
        <v>1224</v>
      </c>
    </row>
    <row r="244" spans="1:3">
      <c r="A244" s="4" t="s">
        <v>1225</v>
      </c>
      <c r="C244" s="4">
        <v>22507.95</v>
      </c>
    </row>
    <row r="245" spans="1:3">
      <c r="A245" s="4" t="s">
        <v>1226</v>
      </c>
      <c r="C245" s="4">
        <v>344634.11</v>
      </c>
    </row>
    <row r="246" spans="1:3">
      <c r="A246" s="4" t="s">
        <v>1227</v>
      </c>
      <c r="C246" s="4">
        <v>1.19</v>
      </c>
    </row>
    <row r="247" spans="1:3">
      <c r="A247" s="4" t="s">
        <v>1228</v>
      </c>
      <c r="C247" s="4">
        <f>SUBTOTAL(9,C244:C246)</f>
        <v>367143.25</v>
      </c>
    </row>
  </sheetData>
  <autoFilter ref="A1:X237">
    <filterColumn colId="3">
      <filters>
        <filter val="400"/>
        <filter val="500"/>
        <filter val="1100"/>
        <filter val="4400"/>
        <filter val="6101"/>
        <filter val="402"/>
        <filter val="4902"/>
        <filter val="5902"/>
        <filter val="303"/>
        <filter val="204"/>
        <filter val="504"/>
        <filter val="1004"/>
        <filter val="1204"/>
        <filter val="807"/>
        <filter val="19908"/>
        <filter val="409"/>
        <filter val="609"/>
        <filter val="810"/>
        <filter val="211"/>
        <filter val="311"/>
        <filter val="711"/>
        <filter val="347.11"/>
        <filter val="2012"/>
        <filter val="19612"/>
        <filter val="213"/>
        <filter val="313"/>
        <filter val="1413"/>
        <filter val="314"/>
        <filter val="514"/>
        <filter val="714"/>
        <filter val="1314"/>
        <filter val="347.14"/>
        <filter val="1515"/>
        <filter val="4015"/>
        <filter val="216"/>
        <filter val="616"/>
        <filter val="1316"/>
        <filter val="2716"/>
        <filter val="3916"/>
        <filter val="718"/>
        <filter val="1019"/>
        <filter val="1119"/>
        <filter val="1519"/>
        <filter val="220"/>
        <filter val="3520"/>
        <filter val="922"/>
        <filter val="1223"/>
        <filter val="324"/>
        <filter val="424"/>
        <filter val="2024"/>
        <filter val="525"/>
        <filter val="126"/>
        <filter val="326"/>
        <filter val="1026"/>
        <filter val="127"/>
        <filter val="227"/>
        <filter val="727"/>
        <filter val="1027"/>
        <filter val="328"/>
        <filter val="4028"/>
        <filter val="6528"/>
        <filter val="229"/>
        <filter val="1029"/>
        <filter val="230"/>
        <filter val="630"/>
        <filter val="1230"/>
        <filter val="1330"/>
        <filter val="231"/>
        <filter val="1731"/>
        <filter val="332"/>
        <filter val="1932"/>
        <filter val="433"/>
        <filter val="534"/>
        <filter val="1336"/>
        <filter val="1536"/>
        <filter val="137"/>
        <filter val="638"/>
        <filter val="1138"/>
        <filter val="1338"/>
        <filter val="439"/>
        <filter val="639"/>
        <filter val="140"/>
        <filter val="1140"/>
        <filter val="742"/>
        <filter val="942"/>
        <filter val="2142"/>
        <filter val="2842"/>
        <filter val="543"/>
        <filter val="444"/>
        <filter val="5044"/>
        <filter val="145"/>
        <filter val="945"/>
        <filter val="9345"/>
        <filter val="446"/>
        <filter val="546"/>
        <filter val="2946"/>
        <filter val="6546"/>
        <filter val="1247"/>
        <filter val="348"/>
        <filter val="748"/>
        <filter val="948"/>
        <filter val="1648"/>
        <filter val="2048"/>
        <filter val="449"/>
        <filter val="649"/>
        <filter val="1650"/>
        <filter val="3650"/>
        <filter val="351"/>
        <filter val="252"/>
        <filter val="452"/>
        <filter val="1352"/>
        <filter val="653"/>
        <filter val="954"/>
        <filter val="2454"/>
        <filter val="255"/>
        <filter val="955"/>
        <filter val="1355"/>
        <filter val="556"/>
        <filter val="756"/>
        <filter val="4656"/>
        <filter val="16056"/>
        <filter val="1558"/>
        <filter val="3158"/>
        <filter val="259"/>
        <filter val="459"/>
        <filter val="1260"/>
        <filter val="1860"/>
        <filter val="1960"/>
        <filter val="2160"/>
        <filter val="1361"/>
        <filter val="5161"/>
        <filter val="1362"/>
        <filter val="264"/>
        <filter val="964"/>
        <filter val="1164"/>
        <filter val="3564"/>
        <filter val="1165"/>
        <filter val="166"/>
        <filter val="366"/>
        <filter val="2667"/>
        <filter val="8967"/>
        <filter val="1669"/>
        <filter val="1770"/>
        <filter val="1870"/>
        <filter val="2070"/>
        <filter val="271"/>
        <filter val="571"/>
        <filter val="671"/>
        <filter val="1271"/>
        <filter val="572"/>
        <filter val="373"/>
        <filter val="1573"/>
        <filter val="175"/>
        <filter val="375"/>
        <filter val="176"/>
        <filter val="276"/>
        <filter val="376"/>
        <filter val="676"/>
        <filter val="1576"/>
        <filter val="177"/>
        <filter val="78"/>
        <filter val="578"/>
        <filter val="1578"/>
        <filter val="2478"/>
        <filter val="379"/>
        <filter val="1179"/>
        <filter val="1779"/>
        <filter val="380"/>
        <filter val="680"/>
        <filter val="382"/>
        <filter val="682"/>
        <filter val="1582"/>
        <filter val="183"/>
        <filter val="583"/>
        <filter val="1183"/>
        <filter val="184"/>
        <filter val="284"/>
        <filter val="384"/>
        <filter val="2184"/>
        <filter val="285"/>
        <filter val="885"/>
        <filter val="2785"/>
        <filter val="1686"/>
        <filter val="3686"/>
        <filter val="687"/>
        <filter val="6087"/>
        <filter val="288"/>
        <filter val="888"/>
        <filter val="3488"/>
        <filter val="289"/>
        <filter val="590"/>
        <filter val="14790"/>
        <filter val="391"/>
        <filter val="691"/>
        <filter val="92"/>
        <filter val="14192"/>
        <filter val="193"/>
        <filter val="393"/>
        <filter val="794"/>
        <filter val="2094"/>
        <filter val="6696"/>
        <filter val="1097"/>
        <filter val="98"/>
        <filter val="298"/>
        <filter val="299"/>
        <filter val="3399"/>
      </filters>
    </filterColumn>
    <filterColumn colId="6">
      <filters>
        <filter val="0.11"/>
        <filter val="1.1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F9" sqref="F9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1222</v>
      </c>
    </row>
    <row r="2" s="4" customFormat="1" spans="1:16">
      <c r="A2" s="8" t="s">
        <v>1229</v>
      </c>
      <c r="B2" s="6">
        <v>44933</v>
      </c>
      <c r="C2" s="6">
        <v>44934</v>
      </c>
      <c r="D2" s="4">
        <v>100</v>
      </c>
      <c r="E2" s="4" t="e">
        <f>VLOOKUP(A2,HOP!A:L,12,0)</f>
        <v>#N/A</v>
      </c>
      <c r="F2" s="4">
        <v>2896534</v>
      </c>
      <c r="G2" s="4" t="e">
        <f>D2-E2</f>
        <v>#N/A</v>
      </c>
      <c r="H2" s="4" t="str">
        <f>$H$1&amp;F2</f>
        <v>,2896534</v>
      </c>
      <c r="I2" s="4" t="e">
        <f>VLOOKUP(A2,HOP!A:U,21,0)</f>
        <v>#N/A</v>
      </c>
      <c r="K2" s="4" t="s">
        <v>1230</v>
      </c>
      <c r="P2" s="4" t="s">
        <v>1231</v>
      </c>
    </row>
    <row r="10" spans="1:1">
      <c r="A10" s="4" t="s">
        <v>1232</v>
      </c>
    </row>
    <row r="11" spans="1:1">
      <c r="A11" s="4" t="s">
        <v>1233</v>
      </c>
    </row>
    <row r="12" spans="1:1">
      <c r="A12" s="4" t="s">
        <v>1234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1235</v>
      </c>
      <c r="B1" s="2" t="s">
        <v>1236</v>
      </c>
      <c r="C1" s="2" t="s">
        <v>1237</v>
      </c>
      <c r="D1" s="2" t="s">
        <v>1238</v>
      </c>
      <c r="E1" s="2" t="s">
        <v>13</v>
      </c>
      <c r="F1" s="2" t="s">
        <v>5</v>
      </c>
      <c r="G1" s="2" t="s">
        <v>6</v>
      </c>
      <c r="H1" s="2" t="s">
        <v>1239</v>
      </c>
      <c r="I1" s="2" t="s">
        <v>1240</v>
      </c>
      <c r="J1" s="2" t="s">
        <v>1241</v>
      </c>
      <c r="K1" s="2" t="s">
        <v>1242</v>
      </c>
      <c r="L1" s="2" t="s">
        <v>1243</v>
      </c>
      <c r="M1" s="2" t="s">
        <v>1244</v>
      </c>
      <c r="N1" s="2" t="s">
        <v>1245</v>
      </c>
      <c r="O1" s="2" t="s">
        <v>1246</v>
      </c>
      <c r="P1" s="2" t="s">
        <v>1247</v>
      </c>
      <c r="Q1" s="2" t="s">
        <v>1248</v>
      </c>
      <c r="R1" s="2" t="s">
        <v>1249</v>
      </c>
      <c r="S1" s="2" t="s">
        <v>1250</v>
      </c>
      <c r="T1" s="2" t="s">
        <v>1251</v>
      </c>
      <c r="U1" s="2" t="s">
        <v>1252</v>
      </c>
      <c r="V1" s="2" t="s">
        <v>1253</v>
      </c>
    </row>
    <row r="2" s="1" customFormat="1" spans="1:22">
      <c r="A2" s="3">
        <v>999222113770617</v>
      </c>
      <c r="B2" s="1" t="s">
        <v>1254</v>
      </c>
      <c r="C2" s="1" t="s">
        <v>1255</v>
      </c>
      <c r="D2" s="1" t="s">
        <v>1256</v>
      </c>
      <c r="E2" s="1" t="s">
        <v>1257</v>
      </c>
      <c r="F2" s="1" t="s">
        <v>1254</v>
      </c>
      <c r="G2" s="1" t="s">
        <v>1258</v>
      </c>
      <c r="H2" s="1" t="s">
        <v>1259</v>
      </c>
      <c r="I2" s="1" t="s">
        <v>1260</v>
      </c>
      <c r="J2" s="1" t="s">
        <v>30</v>
      </c>
      <c r="K2" s="1" t="s">
        <v>1261</v>
      </c>
      <c r="L2" s="1" t="s">
        <v>1261</v>
      </c>
      <c r="M2" s="1" t="s">
        <v>1262</v>
      </c>
      <c r="N2" s="1" t="s">
        <v>1262</v>
      </c>
      <c r="O2" s="1" t="s">
        <v>1263</v>
      </c>
      <c r="P2" s="1" t="s">
        <v>1264</v>
      </c>
      <c r="Q2" s="1" t="s">
        <v>1265</v>
      </c>
      <c r="R2" s="1" t="s">
        <v>1266</v>
      </c>
      <c r="S2" s="1" t="s">
        <v>1267</v>
      </c>
      <c r="T2" s="1" t="s">
        <v>1268</v>
      </c>
      <c r="U2" s="1" t="s">
        <v>1269</v>
      </c>
      <c r="V2" s="1" t="s">
        <v>1270</v>
      </c>
    </row>
    <row r="3" s="1" customFormat="1" spans="1:22">
      <c r="A3" s="3">
        <v>999222113589152</v>
      </c>
      <c r="B3" s="1" t="s">
        <v>1254</v>
      </c>
      <c r="C3" s="1" t="s">
        <v>1271</v>
      </c>
      <c r="D3" s="1" t="s">
        <v>1272</v>
      </c>
      <c r="E3" s="1" t="s">
        <v>1273</v>
      </c>
      <c r="F3" s="1" t="s">
        <v>1254</v>
      </c>
      <c r="G3" s="1" t="s">
        <v>1258</v>
      </c>
      <c r="H3" s="1" t="s">
        <v>1259</v>
      </c>
      <c r="I3" s="1" t="s">
        <v>1274</v>
      </c>
      <c r="J3" s="1" t="s">
        <v>30</v>
      </c>
      <c r="K3" s="1" t="s">
        <v>1275</v>
      </c>
      <c r="L3" s="1" t="s">
        <v>1275</v>
      </c>
      <c r="M3" s="1" t="s">
        <v>1262</v>
      </c>
      <c r="N3" s="1" t="s">
        <v>1262</v>
      </c>
      <c r="O3" s="1" t="s">
        <v>1263</v>
      </c>
      <c r="P3" s="1" t="s">
        <v>1264</v>
      </c>
      <c r="Q3" s="1" t="s">
        <v>1265</v>
      </c>
      <c r="R3" s="1" t="s">
        <v>1276</v>
      </c>
      <c r="S3" s="1" t="s">
        <v>1267</v>
      </c>
      <c r="T3" s="1" t="s">
        <v>1268</v>
      </c>
      <c r="U3" s="1" t="s">
        <v>1269</v>
      </c>
      <c r="V3" s="1" t="s">
        <v>1277</v>
      </c>
    </row>
    <row r="4" s="1" customFormat="1" spans="1:22">
      <c r="A4" s="3">
        <v>999222113502649</v>
      </c>
      <c r="B4" s="1" t="s">
        <v>1254</v>
      </c>
      <c r="C4" s="1" t="s">
        <v>1278</v>
      </c>
      <c r="D4" s="1" t="s">
        <v>1279</v>
      </c>
      <c r="E4" s="1" t="s">
        <v>1280</v>
      </c>
      <c r="F4" s="1" t="s">
        <v>1254</v>
      </c>
      <c r="G4" s="1" t="s">
        <v>1258</v>
      </c>
      <c r="H4" s="1" t="s">
        <v>1259</v>
      </c>
      <c r="I4" s="1" t="s">
        <v>1281</v>
      </c>
      <c r="J4" s="1" t="s">
        <v>30</v>
      </c>
      <c r="K4" s="1" t="s">
        <v>1282</v>
      </c>
      <c r="L4" s="1" t="s">
        <v>1282</v>
      </c>
      <c r="M4" s="1" t="s">
        <v>1262</v>
      </c>
      <c r="N4" s="1" t="s">
        <v>1262</v>
      </c>
      <c r="O4" s="1" t="s">
        <v>1263</v>
      </c>
      <c r="P4" s="1" t="s">
        <v>1264</v>
      </c>
      <c r="Q4" s="1" t="s">
        <v>1265</v>
      </c>
      <c r="R4" s="1" t="s">
        <v>1283</v>
      </c>
      <c r="S4" s="1" t="s">
        <v>1267</v>
      </c>
      <c r="T4" s="1" t="s">
        <v>1268</v>
      </c>
      <c r="U4" s="1" t="s">
        <v>1269</v>
      </c>
      <c r="V4" s="1" t="s">
        <v>1284</v>
      </c>
    </row>
    <row r="5" s="1" customFormat="1" spans="1:22">
      <c r="A5" s="3">
        <v>999222113301974</v>
      </c>
      <c r="B5" s="1" t="s">
        <v>1254</v>
      </c>
      <c r="C5" s="1" t="s">
        <v>1285</v>
      </c>
      <c r="D5" s="1" t="s">
        <v>1286</v>
      </c>
      <c r="E5" s="1" t="s">
        <v>1287</v>
      </c>
      <c r="F5" s="1" t="s">
        <v>1254</v>
      </c>
      <c r="G5" s="1" t="s">
        <v>1258</v>
      </c>
      <c r="H5" s="1" t="s">
        <v>1259</v>
      </c>
      <c r="I5" s="1" t="s">
        <v>1288</v>
      </c>
      <c r="J5" s="1" t="s">
        <v>30</v>
      </c>
      <c r="K5" s="1" t="s">
        <v>1289</v>
      </c>
      <c r="L5" s="1" t="s">
        <v>1289</v>
      </c>
      <c r="M5" s="1" t="s">
        <v>1262</v>
      </c>
      <c r="N5" s="1" t="s">
        <v>1262</v>
      </c>
      <c r="O5" s="1" t="s">
        <v>1263</v>
      </c>
      <c r="P5" s="1" t="s">
        <v>1264</v>
      </c>
      <c r="Q5" s="1" t="s">
        <v>1265</v>
      </c>
      <c r="R5" s="1" t="s">
        <v>1290</v>
      </c>
      <c r="S5" s="1" t="s">
        <v>1267</v>
      </c>
      <c r="T5" s="1" t="s">
        <v>1268</v>
      </c>
      <c r="U5" s="1" t="s">
        <v>1269</v>
      </c>
      <c r="V5" s="1" t="s">
        <v>1291</v>
      </c>
    </row>
    <row r="6" s="1" customFormat="1" spans="1:22">
      <c r="A6" s="3">
        <v>999222113180412</v>
      </c>
      <c r="B6" s="1" t="s">
        <v>1254</v>
      </c>
      <c r="C6" s="1" t="s">
        <v>1292</v>
      </c>
      <c r="D6" s="1" t="s">
        <v>1293</v>
      </c>
      <c r="E6" s="1" t="s">
        <v>1294</v>
      </c>
      <c r="F6" s="1" t="s">
        <v>1254</v>
      </c>
      <c r="G6" s="1" t="s">
        <v>1258</v>
      </c>
      <c r="H6" s="1" t="s">
        <v>1259</v>
      </c>
      <c r="I6" s="1" t="s">
        <v>1295</v>
      </c>
      <c r="J6" s="1" t="s">
        <v>30</v>
      </c>
      <c r="K6" s="1" t="s">
        <v>1296</v>
      </c>
      <c r="L6" s="1" t="s">
        <v>1296</v>
      </c>
      <c r="M6" s="1" t="s">
        <v>1262</v>
      </c>
      <c r="N6" s="1" t="s">
        <v>1262</v>
      </c>
      <c r="O6" s="1" t="s">
        <v>1263</v>
      </c>
      <c r="P6" s="1" t="s">
        <v>1264</v>
      </c>
      <c r="Q6" s="1" t="s">
        <v>1265</v>
      </c>
      <c r="R6" s="1" t="s">
        <v>1297</v>
      </c>
      <c r="S6" s="1" t="s">
        <v>1267</v>
      </c>
      <c r="T6" s="1" t="s">
        <v>1268</v>
      </c>
      <c r="U6" s="1" t="s">
        <v>1269</v>
      </c>
      <c r="V6" s="1" t="s">
        <v>1298</v>
      </c>
    </row>
    <row r="7" s="1" customFormat="1" spans="1:22">
      <c r="A7" s="3">
        <v>999222113122995</v>
      </c>
      <c r="B7" s="1" t="s">
        <v>1254</v>
      </c>
      <c r="C7" s="1" t="s">
        <v>1299</v>
      </c>
      <c r="D7" s="1" t="s">
        <v>1300</v>
      </c>
      <c r="E7" s="1" t="s">
        <v>1301</v>
      </c>
      <c r="F7" s="1" t="s">
        <v>1254</v>
      </c>
      <c r="G7" s="1" t="s">
        <v>1258</v>
      </c>
      <c r="H7" s="1" t="s">
        <v>1259</v>
      </c>
      <c r="I7" s="1" t="s">
        <v>1302</v>
      </c>
      <c r="J7" s="1" t="s">
        <v>30</v>
      </c>
      <c r="K7" s="1" t="s">
        <v>1303</v>
      </c>
      <c r="L7" s="1" t="s">
        <v>1303</v>
      </c>
      <c r="M7" s="1" t="s">
        <v>1262</v>
      </c>
      <c r="N7" s="1" t="s">
        <v>1262</v>
      </c>
      <c r="O7" s="1" t="s">
        <v>1263</v>
      </c>
      <c r="P7" s="1" t="s">
        <v>1264</v>
      </c>
      <c r="Q7" s="1" t="s">
        <v>1265</v>
      </c>
      <c r="R7" s="1" t="s">
        <v>1304</v>
      </c>
      <c r="S7" s="1" t="s">
        <v>1267</v>
      </c>
      <c r="T7" s="1" t="s">
        <v>1268</v>
      </c>
      <c r="U7" s="1" t="s">
        <v>1269</v>
      </c>
      <c r="V7" s="1" t="s">
        <v>1305</v>
      </c>
    </row>
    <row r="8" s="1" customFormat="1" spans="1:22">
      <c r="A8" s="3">
        <v>999222113060110</v>
      </c>
      <c r="B8" s="1" t="s">
        <v>1254</v>
      </c>
      <c r="C8" s="1" t="s">
        <v>1306</v>
      </c>
      <c r="D8" s="1" t="s">
        <v>1307</v>
      </c>
      <c r="E8" s="1" t="s">
        <v>1308</v>
      </c>
      <c r="F8" s="1" t="s">
        <v>1254</v>
      </c>
      <c r="G8" s="1" t="s">
        <v>1258</v>
      </c>
      <c r="H8" s="1" t="s">
        <v>1259</v>
      </c>
      <c r="I8" s="1" t="s">
        <v>1309</v>
      </c>
      <c r="J8" s="1" t="s">
        <v>30</v>
      </c>
      <c r="K8" s="1" t="s">
        <v>1310</v>
      </c>
      <c r="L8" s="1" t="s">
        <v>1310</v>
      </c>
      <c r="M8" s="1" t="s">
        <v>1262</v>
      </c>
      <c r="N8" s="1" t="s">
        <v>1262</v>
      </c>
      <c r="O8" s="1" t="s">
        <v>1263</v>
      </c>
      <c r="P8" s="1" t="s">
        <v>1264</v>
      </c>
      <c r="Q8" s="1" t="s">
        <v>1265</v>
      </c>
      <c r="R8" s="1" t="s">
        <v>1311</v>
      </c>
      <c r="S8" s="1" t="s">
        <v>1267</v>
      </c>
      <c r="T8" s="1" t="s">
        <v>1268</v>
      </c>
      <c r="U8" s="1" t="s">
        <v>1269</v>
      </c>
      <c r="V8" s="1" t="s">
        <v>1312</v>
      </c>
    </row>
    <row r="9" s="1" customFormat="1" spans="1:22">
      <c r="A9" s="3">
        <v>999222113016043</v>
      </c>
      <c r="B9" s="1" t="s">
        <v>1254</v>
      </c>
      <c r="C9" s="1" t="s">
        <v>1313</v>
      </c>
      <c r="D9" s="1" t="s">
        <v>1314</v>
      </c>
      <c r="E9" s="1" t="s">
        <v>1315</v>
      </c>
      <c r="F9" s="1" t="s">
        <v>1254</v>
      </c>
      <c r="G9" s="1" t="s">
        <v>1258</v>
      </c>
      <c r="H9" s="1" t="s">
        <v>1259</v>
      </c>
      <c r="I9" s="1" t="s">
        <v>1316</v>
      </c>
      <c r="J9" s="1" t="s">
        <v>30</v>
      </c>
      <c r="K9" s="1" t="s">
        <v>1317</v>
      </c>
      <c r="L9" s="1" t="s">
        <v>1317</v>
      </c>
      <c r="M9" s="1" t="s">
        <v>1262</v>
      </c>
      <c r="N9" s="1" t="s">
        <v>1262</v>
      </c>
      <c r="O9" s="1" t="s">
        <v>1263</v>
      </c>
      <c r="P9" s="1" t="s">
        <v>1264</v>
      </c>
      <c r="Q9" s="1" t="s">
        <v>1265</v>
      </c>
      <c r="R9" s="1" t="s">
        <v>1318</v>
      </c>
      <c r="S9" s="1" t="s">
        <v>1267</v>
      </c>
      <c r="T9" s="1" t="s">
        <v>1268</v>
      </c>
      <c r="U9" s="1" t="s">
        <v>1269</v>
      </c>
      <c r="V9" s="1" t="s">
        <v>1319</v>
      </c>
    </row>
    <row r="10" s="1" customFormat="1" spans="1:22">
      <c r="A10" s="3">
        <v>999222112976265</v>
      </c>
      <c r="B10" s="1" t="s">
        <v>1254</v>
      </c>
      <c r="C10" s="1" t="s">
        <v>1320</v>
      </c>
      <c r="D10" s="1" t="s">
        <v>1321</v>
      </c>
      <c r="E10" s="1" t="s">
        <v>1322</v>
      </c>
      <c r="F10" s="1" t="s">
        <v>1254</v>
      </c>
      <c r="G10" s="1" t="s">
        <v>1258</v>
      </c>
      <c r="H10" s="1" t="s">
        <v>1259</v>
      </c>
      <c r="I10" s="1" t="s">
        <v>1323</v>
      </c>
      <c r="J10" s="1" t="s">
        <v>30</v>
      </c>
      <c r="K10" s="1" t="s">
        <v>1324</v>
      </c>
      <c r="L10" s="1" t="s">
        <v>1324</v>
      </c>
      <c r="M10" s="1" t="s">
        <v>1262</v>
      </c>
      <c r="N10" s="1" t="s">
        <v>1262</v>
      </c>
      <c r="O10" s="1" t="s">
        <v>1263</v>
      </c>
      <c r="P10" s="1" t="s">
        <v>1264</v>
      </c>
      <c r="Q10" s="1" t="s">
        <v>1265</v>
      </c>
      <c r="R10" s="1" t="s">
        <v>1325</v>
      </c>
      <c r="S10" s="1" t="s">
        <v>1267</v>
      </c>
      <c r="T10" s="1" t="s">
        <v>1268</v>
      </c>
      <c r="U10" s="1" t="s">
        <v>1269</v>
      </c>
      <c r="V10" s="1" t="s">
        <v>1326</v>
      </c>
    </row>
    <row r="11" s="1" customFormat="1" spans="1:22">
      <c r="A11" s="3">
        <v>999222112932456</v>
      </c>
      <c r="B11" s="1" t="s">
        <v>1254</v>
      </c>
      <c r="C11" s="1" t="s">
        <v>1327</v>
      </c>
      <c r="D11" s="1" t="s">
        <v>1328</v>
      </c>
      <c r="E11" s="1" t="s">
        <v>1329</v>
      </c>
      <c r="F11" s="1" t="s">
        <v>1254</v>
      </c>
      <c r="G11" s="1" t="s">
        <v>1258</v>
      </c>
      <c r="H11" s="1" t="s">
        <v>1259</v>
      </c>
      <c r="I11" s="1" t="s">
        <v>1330</v>
      </c>
      <c r="J11" s="1" t="s">
        <v>30</v>
      </c>
      <c r="K11" s="1" t="s">
        <v>1331</v>
      </c>
      <c r="L11" s="1" t="s">
        <v>1331</v>
      </c>
      <c r="M11" s="1" t="s">
        <v>1262</v>
      </c>
      <c r="N11" s="1" t="s">
        <v>1262</v>
      </c>
      <c r="O11" s="1" t="s">
        <v>1263</v>
      </c>
      <c r="P11" s="1" t="s">
        <v>1264</v>
      </c>
      <c r="Q11" s="1" t="s">
        <v>1265</v>
      </c>
      <c r="R11" s="1" t="s">
        <v>1332</v>
      </c>
      <c r="S11" s="1" t="s">
        <v>1267</v>
      </c>
      <c r="T11" s="1" t="s">
        <v>1268</v>
      </c>
      <c r="U11" s="1" t="s">
        <v>1269</v>
      </c>
      <c r="V11" s="1" t="s">
        <v>1277</v>
      </c>
    </row>
    <row r="12" s="1" customFormat="1" spans="1:22">
      <c r="A12" s="3">
        <v>999222112869357</v>
      </c>
      <c r="B12" s="1" t="s">
        <v>1254</v>
      </c>
      <c r="C12" s="1" t="s">
        <v>1333</v>
      </c>
      <c r="D12" s="1" t="s">
        <v>1334</v>
      </c>
      <c r="E12" s="1" t="s">
        <v>1335</v>
      </c>
      <c r="F12" s="1" t="s">
        <v>1254</v>
      </c>
      <c r="G12" s="1" t="s">
        <v>1258</v>
      </c>
      <c r="H12" s="1" t="s">
        <v>1259</v>
      </c>
      <c r="I12" s="1" t="s">
        <v>1336</v>
      </c>
      <c r="J12" s="1" t="s">
        <v>30</v>
      </c>
      <c r="K12" s="1" t="s">
        <v>1337</v>
      </c>
      <c r="L12" s="1" t="s">
        <v>1337</v>
      </c>
      <c r="M12" s="1" t="s">
        <v>1262</v>
      </c>
      <c r="N12" s="1" t="s">
        <v>1262</v>
      </c>
      <c r="O12" s="1" t="s">
        <v>1263</v>
      </c>
      <c r="P12" s="1" t="s">
        <v>1264</v>
      </c>
      <c r="Q12" s="1" t="s">
        <v>1265</v>
      </c>
      <c r="R12" s="1" t="s">
        <v>1338</v>
      </c>
      <c r="S12" s="1" t="s">
        <v>1267</v>
      </c>
      <c r="T12" s="1" t="s">
        <v>1268</v>
      </c>
      <c r="U12" s="1" t="s">
        <v>1269</v>
      </c>
      <c r="V12" s="1" t="s">
        <v>1312</v>
      </c>
    </row>
    <row r="13" s="1" customFormat="1" spans="1:22">
      <c r="A13" s="3">
        <v>999222112837342</v>
      </c>
      <c r="B13" s="1" t="s">
        <v>1254</v>
      </c>
      <c r="C13" s="1" t="s">
        <v>1339</v>
      </c>
      <c r="D13" s="1" t="s">
        <v>1340</v>
      </c>
      <c r="E13" s="1" t="s">
        <v>1341</v>
      </c>
      <c r="F13" s="1" t="s">
        <v>1254</v>
      </c>
      <c r="G13" s="1" t="s">
        <v>1258</v>
      </c>
      <c r="H13" s="1" t="s">
        <v>1259</v>
      </c>
      <c r="I13" s="1" t="s">
        <v>1342</v>
      </c>
      <c r="J13" s="1" t="s">
        <v>30</v>
      </c>
      <c r="K13" s="1" t="s">
        <v>1343</v>
      </c>
      <c r="L13" s="1" t="s">
        <v>1343</v>
      </c>
      <c r="M13" s="1" t="s">
        <v>1262</v>
      </c>
      <c r="N13" s="1" t="s">
        <v>1262</v>
      </c>
      <c r="O13" s="1" t="s">
        <v>1263</v>
      </c>
      <c r="P13" s="1" t="s">
        <v>1264</v>
      </c>
      <c r="Q13" s="1" t="s">
        <v>1265</v>
      </c>
      <c r="R13" s="1" t="s">
        <v>1344</v>
      </c>
      <c r="S13" s="1" t="s">
        <v>1267</v>
      </c>
      <c r="T13" s="1" t="s">
        <v>1268</v>
      </c>
      <c r="U13" s="1" t="s">
        <v>1269</v>
      </c>
      <c r="V13" s="1" t="s">
        <v>1319</v>
      </c>
    </row>
    <row r="14" s="1" customFormat="1" spans="1:22">
      <c r="A14" s="3">
        <v>999222112780165</v>
      </c>
      <c r="B14" s="1" t="s">
        <v>1254</v>
      </c>
      <c r="C14" s="1" t="s">
        <v>1345</v>
      </c>
      <c r="D14" s="1" t="s">
        <v>1346</v>
      </c>
      <c r="E14" s="1" t="s">
        <v>1347</v>
      </c>
      <c r="F14" s="1" t="s">
        <v>1254</v>
      </c>
      <c r="G14" s="1" t="s">
        <v>1258</v>
      </c>
      <c r="H14" s="1" t="s">
        <v>1259</v>
      </c>
      <c r="I14" s="1" t="s">
        <v>1348</v>
      </c>
      <c r="J14" s="1" t="s">
        <v>30</v>
      </c>
      <c r="K14" s="1" t="s">
        <v>1349</v>
      </c>
      <c r="L14" s="1" t="s">
        <v>1349</v>
      </c>
      <c r="M14" s="1" t="s">
        <v>1262</v>
      </c>
      <c r="N14" s="1" t="s">
        <v>1262</v>
      </c>
      <c r="O14" s="1" t="s">
        <v>1263</v>
      </c>
      <c r="P14" s="1" t="s">
        <v>1264</v>
      </c>
      <c r="Q14" s="1" t="s">
        <v>1265</v>
      </c>
      <c r="R14" s="1" t="s">
        <v>1350</v>
      </c>
      <c r="S14" s="1" t="s">
        <v>1267</v>
      </c>
      <c r="T14" s="1" t="s">
        <v>1268</v>
      </c>
      <c r="U14" s="1" t="s">
        <v>1269</v>
      </c>
      <c r="V14" s="1" t="s">
        <v>1277</v>
      </c>
    </row>
    <row r="15" s="1" customFormat="1" spans="1:22">
      <c r="A15" s="3">
        <v>999222112600712</v>
      </c>
      <c r="B15" s="1" t="s">
        <v>1254</v>
      </c>
      <c r="C15" s="1" t="s">
        <v>1351</v>
      </c>
      <c r="D15" s="1" t="s">
        <v>1352</v>
      </c>
      <c r="E15" s="1" t="s">
        <v>1353</v>
      </c>
      <c r="F15" s="1" t="s">
        <v>1254</v>
      </c>
      <c r="G15" s="1" t="s">
        <v>1258</v>
      </c>
      <c r="H15" s="1" t="s">
        <v>1259</v>
      </c>
      <c r="I15" s="1" t="s">
        <v>1354</v>
      </c>
      <c r="J15" s="1" t="s">
        <v>30</v>
      </c>
      <c r="K15" s="1" t="s">
        <v>1355</v>
      </c>
      <c r="L15" s="1" t="s">
        <v>1355</v>
      </c>
      <c r="M15" s="1" t="s">
        <v>1262</v>
      </c>
      <c r="N15" s="1" t="s">
        <v>1262</v>
      </c>
      <c r="O15" s="1" t="s">
        <v>1263</v>
      </c>
      <c r="P15" s="1" t="s">
        <v>1264</v>
      </c>
      <c r="Q15" s="1" t="s">
        <v>1265</v>
      </c>
      <c r="R15" s="1" t="s">
        <v>1356</v>
      </c>
      <c r="S15" s="1" t="s">
        <v>1267</v>
      </c>
      <c r="T15" s="1" t="s">
        <v>1268</v>
      </c>
      <c r="U15" s="1" t="s">
        <v>1269</v>
      </c>
      <c r="V15" s="1" t="s">
        <v>1357</v>
      </c>
    </row>
    <row r="16" s="1" customFormat="1" spans="1:22">
      <c r="A16" s="3">
        <v>22112474107</v>
      </c>
      <c r="B16" s="1" t="s">
        <v>1254</v>
      </c>
      <c r="C16" s="1" t="s">
        <v>1358</v>
      </c>
      <c r="D16" s="1" t="s">
        <v>1359</v>
      </c>
      <c r="E16" s="1" t="s">
        <v>1360</v>
      </c>
      <c r="F16" s="1" t="s">
        <v>1254</v>
      </c>
      <c r="G16" s="1" t="s">
        <v>1258</v>
      </c>
      <c r="H16" s="1" t="s">
        <v>1259</v>
      </c>
      <c r="I16" s="1" t="s">
        <v>1361</v>
      </c>
      <c r="J16" s="1" t="s">
        <v>30</v>
      </c>
      <c r="K16" s="1" t="s">
        <v>1362</v>
      </c>
      <c r="L16" s="1" t="s">
        <v>1362</v>
      </c>
      <c r="M16" s="1" t="s">
        <v>1262</v>
      </c>
      <c r="N16" s="1" t="s">
        <v>1262</v>
      </c>
      <c r="O16" s="1" t="s">
        <v>1263</v>
      </c>
      <c r="P16" s="1" t="s">
        <v>1264</v>
      </c>
      <c r="Q16" s="1" t="s">
        <v>1265</v>
      </c>
      <c r="R16" s="1" t="s">
        <v>1363</v>
      </c>
      <c r="S16" s="1" t="s">
        <v>1267</v>
      </c>
      <c r="T16" s="1" t="s">
        <v>1268</v>
      </c>
      <c r="U16" s="1" t="s">
        <v>1269</v>
      </c>
      <c r="V16" s="1" t="s">
        <v>1319</v>
      </c>
    </row>
    <row r="17" s="1" customFormat="1" spans="1:22">
      <c r="A17" s="3">
        <v>999222112434979</v>
      </c>
      <c r="B17" s="1" t="s">
        <v>1254</v>
      </c>
      <c r="C17" s="1" t="s">
        <v>1364</v>
      </c>
      <c r="D17" s="1" t="s">
        <v>1365</v>
      </c>
      <c r="E17" s="1" t="s">
        <v>1366</v>
      </c>
      <c r="F17" s="1" t="s">
        <v>1254</v>
      </c>
      <c r="G17" s="1" t="s">
        <v>1258</v>
      </c>
      <c r="H17" s="1" t="s">
        <v>1259</v>
      </c>
      <c r="I17" s="1" t="s">
        <v>1367</v>
      </c>
      <c r="J17" s="1" t="s">
        <v>30</v>
      </c>
      <c r="K17" s="1" t="s">
        <v>1368</v>
      </c>
      <c r="L17" s="1" t="s">
        <v>1368</v>
      </c>
      <c r="M17" s="1" t="s">
        <v>1262</v>
      </c>
      <c r="N17" s="1" t="s">
        <v>1262</v>
      </c>
      <c r="O17" s="1" t="s">
        <v>1263</v>
      </c>
      <c r="P17" s="1" t="s">
        <v>1264</v>
      </c>
      <c r="Q17" s="1" t="s">
        <v>1265</v>
      </c>
      <c r="R17" s="1" t="s">
        <v>1369</v>
      </c>
      <c r="S17" s="1" t="s">
        <v>1267</v>
      </c>
      <c r="T17" s="1" t="s">
        <v>1268</v>
      </c>
      <c r="U17" s="1" t="s">
        <v>1269</v>
      </c>
      <c r="V17" s="1" t="s">
        <v>1370</v>
      </c>
    </row>
    <row r="18" s="1" customFormat="1" spans="1:22">
      <c r="A18" s="3">
        <v>999222112399907</v>
      </c>
      <c r="B18" s="1" t="s">
        <v>1254</v>
      </c>
      <c r="C18" s="1" t="s">
        <v>1371</v>
      </c>
      <c r="D18" s="1" t="s">
        <v>1372</v>
      </c>
      <c r="E18" s="1" t="s">
        <v>1373</v>
      </c>
      <c r="F18" s="1" t="s">
        <v>1254</v>
      </c>
      <c r="G18" s="1" t="s">
        <v>1258</v>
      </c>
      <c r="H18" s="1" t="s">
        <v>1259</v>
      </c>
      <c r="I18" s="1" t="s">
        <v>1374</v>
      </c>
      <c r="J18" s="1" t="s">
        <v>30</v>
      </c>
      <c r="K18" s="1" t="s">
        <v>1375</v>
      </c>
      <c r="L18" s="1" t="s">
        <v>1375</v>
      </c>
      <c r="M18" s="1" t="s">
        <v>1262</v>
      </c>
      <c r="N18" s="1" t="s">
        <v>1262</v>
      </c>
      <c r="O18" s="1" t="s">
        <v>1263</v>
      </c>
      <c r="P18" s="1" t="s">
        <v>1264</v>
      </c>
      <c r="Q18" s="1" t="s">
        <v>1265</v>
      </c>
      <c r="R18" s="1" t="s">
        <v>1376</v>
      </c>
      <c r="S18" s="1" t="s">
        <v>1267</v>
      </c>
      <c r="T18" s="1" t="s">
        <v>1268</v>
      </c>
      <c r="U18" s="1" t="s">
        <v>1269</v>
      </c>
      <c r="V18" s="1" t="s">
        <v>1377</v>
      </c>
    </row>
    <row r="19" s="1" customFormat="1" spans="1:22">
      <c r="A19" s="3">
        <v>999222112397704</v>
      </c>
      <c r="B19" s="1" t="s">
        <v>1254</v>
      </c>
      <c r="C19" s="1" t="s">
        <v>1378</v>
      </c>
      <c r="D19" s="1" t="s">
        <v>1379</v>
      </c>
      <c r="E19" s="1" t="s">
        <v>1380</v>
      </c>
      <c r="F19" s="1" t="s">
        <v>1254</v>
      </c>
      <c r="G19" s="1" t="s">
        <v>1258</v>
      </c>
      <c r="H19" s="1" t="s">
        <v>1259</v>
      </c>
      <c r="I19" s="1" t="s">
        <v>1381</v>
      </c>
      <c r="J19" s="1" t="s">
        <v>30</v>
      </c>
      <c r="K19" s="1" t="s">
        <v>1382</v>
      </c>
      <c r="L19" s="1" t="s">
        <v>1382</v>
      </c>
      <c r="M19" s="1" t="s">
        <v>1262</v>
      </c>
      <c r="N19" s="1" t="s">
        <v>1262</v>
      </c>
      <c r="O19" s="1" t="s">
        <v>1263</v>
      </c>
      <c r="P19" s="1" t="s">
        <v>1264</v>
      </c>
      <c r="Q19" s="1" t="s">
        <v>1265</v>
      </c>
      <c r="R19" s="1" t="s">
        <v>1383</v>
      </c>
      <c r="S19" s="1" t="s">
        <v>1267</v>
      </c>
      <c r="T19" s="1" t="s">
        <v>1268</v>
      </c>
      <c r="U19" s="1" t="s">
        <v>1269</v>
      </c>
      <c r="V19" s="1" t="s">
        <v>1319</v>
      </c>
    </row>
    <row r="20" s="1" customFormat="1" spans="1:22">
      <c r="A20" s="3">
        <v>999222112131718</v>
      </c>
      <c r="B20" s="1" t="s">
        <v>1254</v>
      </c>
      <c r="C20" s="1" t="s">
        <v>1384</v>
      </c>
      <c r="D20" s="1" t="s">
        <v>1385</v>
      </c>
      <c r="E20" s="1" t="s">
        <v>1386</v>
      </c>
      <c r="F20" s="1" t="s">
        <v>1254</v>
      </c>
      <c r="G20" s="1" t="s">
        <v>1258</v>
      </c>
      <c r="H20" s="1" t="s">
        <v>1259</v>
      </c>
      <c r="I20" s="1" t="s">
        <v>1387</v>
      </c>
      <c r="J20" s="1" t="s">
        <v>30</v>
      </c>
      <c r="K20" s="1" t="s">
        <v>1388</v>
      </c>
      <c r="L20" s="1" t="s">
        <v>1388</v>
      </c>
      <c r="M20" s="1" t="s">
        <v>1262</v>
      </c>
      <c r="N20" s="1" t="s">
        <v>1262</v>
      </c>
      <c r="O20" s="1" t="s">
        <v>1263</v>
      </c>
      <c r="P20" s="1" t="s">
        <v>1264</v>
      </c>
      <c r="Q20" s="1" t="s">
        <v>1265</v>
      </c>
      <c r="R20" s="1" t="s">
        <v>1389</v>
      </c>
      <c r="S20" s="1" t="s">
        <v>1267</v>
      </c>
      <c r="T20" s="1" t="s">
        <v>1268</v>
      </c>
      <c r="U20" s="1" t="s">
        <v>1269</v>
      </c>
      <c r="V20" s="1" t="s">
        <v>1319</v>
      </c>
    </row>
    <row r="21" s="1" customFormat="1" spans="1:22">
      <c r="A21" s="3">
        <v>999222112044075</v>
      </c>
      <c r="B21" s="1" t="s">
        <v>1254</v>
      </c>
      <c r="C21" s="1" t="s">
        <v>1390</v>
      </c>
      <c r="D21" s="1" t="s">
        <v>1391</v>
      </c>
      <c r="E21" s="1" t="s">
        <v>1392</v>
      </c>
      <c r="F21" s="1" t="s">
        <v>1254</v>
      </c>
      <c r="G21" s="1" t="s">
        <v>1258</v>
      </c>
      <c r="H21" s="1" t="s">
        <v>1259</v>
      </c>
      <c r="I21" s="1" t="s">
        <v>1393</v>
      </c>
      <c r="J21" s="1" t="s">
        <v>30</v>
      </c>
      <c r="K21" s="1" t="s">
        <v>1394</v>
      </c>
      <c r="L21" s="1" t="s">
        <v>1394</v>
      </c>
      <c r="M21" s="1" t="s">
        <v>1262</v>
      </c>
      <c r="N21" s="1" t="s">
        <v>1262</v>
      </c>
      <c r="O21" s="1" t="s">
        <v>1263</v>
      </c>
      <c r="P21" s="1" t="s">
        <v>1264</v>
      </c>
      <c r="Q21" s="1" t="s">
        <v>1265</v>
      </c>
      <c r="R21" s="1" t="s">
        <v>1395</v>
      </c>
      <c r="S21" s="1" t="s">
        <v>1267</v>
      </c>
      <c r="T21" s="1" t="s">
        <v>1268</v>
      </c>
      <c r="U21" s="1" t="s">
        <v>1269</v>
      </c>
      <c r="V21" s="1" t="s">
        <v>1319</v>
      </c>
    </row>
    <row r="22" s="1" customFormat="1" spans="1:22">
      <c r="A22" s="3">
        <v>999222112005284</v>
      </c>
      <c r="B22" s="1" t="s">
        <v>1254</v>
      </c>
      <c r="C22" s="1" t="s">
        <v>1396</v>
      </c>
      <c r="D22" s="1" t="s">
        <v>1397</v>
      </c>
      <c r="E22" s="1" t="s">
        <v>1398</v>
      </c>
      <c r="F22" s="1" t="s">
        <v>1254</v>
      </c>
      <c r="G22" s="1" t="s">
        <v>1258</v>
      </c>
      <c r="H22" s="1" t="s">
        <v>1259</v>
      </c>
      <c r="I22" s="1" t="s">
        <v>1399</v>
      </c>
      <c r="J22" s="1" t="s">
        <v>30</v>
      </c>
      <c r="K22" s="1" t="s">
        <v>1400</v>
      </c>
      <c r="L22" s="1" t="s">
        <v>1400</v>
      </c>
      <c r="M22" s="1" t="s">
        <v>1262</v>
      </c>
      <c r="N22" s="1" t="s">
        <v>1262</v>
      </c>
      <c r="O22" s="1" t="s">
        <v>1263</v>
      </c>
      <c r="P22" s="1" t="s">
        <v>1264</v>
      </c>
      <c r="Q22" s="1" t="s">
        <v>1265</v>
      </c>
      <c r="R22" s="1" t="s">
        <v>1401</v>
      </c>
      <c r="S22" s="1" t="s">
        <v>1267</v>
      </c>
      <c r="T22" s="1" t="s">
        <v>1268</v>
      </c>
      <c r="U22" s="1" t="s">
        <v>1269</v>
      </c>
      <c r="V22" s="1" t="s">
        <v>1312</v>
      </c>
    </row>
    <row r="23" s="1" customFormat="1" spans="1:22">
      <c r="A23" s="3">
        <v>999222111825859</v>
      </c>
      <c r="B23" s="1" t="s">
        <v>1254</v>
      </c>
      <c r="C23" s="1" t="s">
        <v>1402</v>
      </c>
      <c r="D23" s="1" t="s">
        <v>1403</v>
      </c>
      <c r="E23" s="1" t="s">
        <v>1404</v>
      </c>
      <c r="F23" s="1" t="s">
        <v>1254</v>
      </c>
      <c r="G23" s="1" t="s">
        <v>1258</v>
      </c>
      <c r="H23" s="1" t="s">
        <v>1259</v>
      </c>
      <c r="I23" s="1" t="s">
        <v>1405</v>
      </c>
      <c r="J23" s="1" t="s">
        <v>30</v>
      </c>
      <c r="K23" s="1" t="s">
        <v>1406</v>
      </c>
      <c r="L23" s="1" t="s">
        <v>1406</v>
      </c>
      <c r="M23" s="1" t="s">
        <v>1262</v>
      </c>
      <c r="N23" s="1" t="s">
        <v>1262</v>
      </c>
      <c r="O23" s="1" t="s">
        <v>1263</v>
      </c>
      <c r="P23" s="1" t="s">
        <v>1264</v>
      </c>
      <c r="Q23" s="1" t="s">
        <v>1265</v>
      </c>
      <c r="R23" s="1" t="s">
        <v>1407</v>
      </c>
      <c r="S23" s="1" t="s">
        <v>1267</v>
      </c>
      <c r="T23" s="1" t="s">
        <v>1268</v>
      </c>
      <c r="U23" s="1" t="s">
        <v>1269</v>
      </c>
      <c r="V23" s="1" t="s">
        <v>1319</v>
      </c>
    </row>
    <row r="24" s="1" customFormat="1" spans="1:22">
      <c r="A24" s="3">
        <v>999222111736076</v>
      </c>
      <c r="B24" s="1" t="s">
        <v>1254</v>
      </c>
      <c r="C24" s="1" t="s">
        <v>1408</v>
      </c>
      <c r="D24" s="1" t="s">
        <v>1409</v>
      </c>
      <c r="E24" s="1" t="s">
        <v>1410</v>
      </c>
      <c r="F24" s="1" t="s">
        <v>1254</v>
      </c>
      <c r="G24" s="1" t="s">
        <v>1258</v>
      </c>
      <c r="H24" s="1" t="s">
        <v>1259</v>
      </c>
      <c r="I24" s="1" t="s">
        <v>1411</v>
      </c>
      <c r="J24" s="1" t="s">
        <v>30</v>
      </c>
      <c r="K24" s="1" t="s">
        <v>1412</v>
      </c>
      <c r="L24" s="1" t="s">
        <v>1412</v>
      </c>
      <c r="M24" s="1" t="s">
        <v>1262</v>
      </c>
      <c r="N24" s="1" t="s">
        <v>1262</v>
      </c>
      <c r="O24" s="1" t="s">
        <v>1263</v>
      </c>
      <c r="P24" s="1" t="s">
        <v>1264</v>
      </c>
      <c r="Q24" s="1" t="s">
        <v>1265</v>
      </c>
      <c r="R24" s="1" t="s">
        <v>1413</v>
      </c>
      <c r="S24" s="1" t="s">
        <v>1267</v>
      </c>
      <c r="T24" s="1" t="s">
        <v>1268</v>
      </c>
      <c r="U24" s="1" t="s">
        <v>1269</v>
      </c>
      <c r="V24" s="1" t="s">
        <v>1312</v>
      </c>
    </row>
    <row r="25" s="1" customFormat="1" spans="1:22">
      <c r="A25" s="3">
        <v>999222111692789</v>
      </c>
      <c r="B25" s="1" t="s">
        <v>1254</v>
      </c>
      <c r="C25" s="1" t="s">
        <v>1414</v>
      </c>
      <c r="D25" s="1" t="s">
        <v>1415</v>
      </c>
      <c r="E25" s="1" t="s">
        <v>1416</v>
      </c>
      <c r="F25" s="1" t="s">
        <v>1254</v>
      </c>
      <c r="G25" s="1" t="s">
        <v>1258</v>
      </c>
      <c r="H25" s="1" t="s">
        <v>1259</v>
      </c>
      <c r="I25" s="1" t="s">
        <v>1417</v>
      </c>
      <c r="J25" s="1" t="s">
        <v>30</v>
      </c>
      <c r="K25" s="1" t="s">
        <v>1418</v>
      </c>
      <c r="L25" s="1" t="s">
        <v>1418</v>
      </c>
      <c r="M25" s="1" t="s">
        <v>1262</v>
      </c>
      <c r="N25" s="1" t="s">
        <v>1262</v>
      </c>
      <c r="O25" s="1" t="s">
        <v>1263</v>
      </c>
      <c r="P25" s="1" t="s">
        <v>1264</v>
      </c>
      <c r="Q25" s="1" t="s">
        <v>1265</v>
      </c>
      <c r="R25" s="1" t="s">
        <v>1419</v>
      </c>
      <c r="S25" s="1" t="s">
        <v>1267</v>
      </c>
      <c r="T25" s="1" t="s">
        <v>1268</v>
      </c>
      <c r="U25" s="1" t="s">
        <v>1269</v>
      </c>
      <c r="V25" s="1" t="s">
        <v>1319</v>
      </c>
    </row>
    <row r="26" s="1" customFormat="1" spans="1:22">
      <c r="A26" s="3">
        <v>999222111682402</v>
      </c>
      <c r="B26" s="1" t="s">
        <v>1254</v>
      </c>
      <c r="C26" s="1" t="s">
        <v>1420</v>
      </c>
      <c r="D26" s="1" t="s">
        <v>1421</v>
      </c>
      <c r="E26" s="1" t="s">
        <v>1422</v>
      </c>
      <c r="F26" s="1" t="s">
        <v>1254</v>
      </c>
      <c r="G26" s="1" t="s">
        <v>1258</v>
      </c>
      <c r="H26" s="1" t="s">
        <v>1259</v>
      </c>
      <c r="I26" s="1" t="s">
        <v>1423</v>
      </c>
      <c r="J26" s="1" t="s">
        <v>30</v>
      </c>
      <c r="K26" s="1" t="s">
        <v>1424</v>
      </c>
      <c r="L26" s="1" t="s">
        <v>1424</v>
      </c>
      <c r="M26" s="1" t="s">
        <v>1262</v>
      </c>
      <c r="N26" s="1" t="s">
        <v>1262</v>
      </c>
      <c r="O26" s="1" t="s">
        <v>1263</v>
      </c>
      <c r="P26" s="1" t="s">
        <v>1264</v>
      </c>
      <c r="Q26" s="1" t="s">
        <v>1265</v>
      </c>
      <c r="R26" s="1" t="s">
        <v>1425</v>
      </c>
      <c r="S26" s="1" t="s">
        <v>1267</v>
      </c>
      <c r="T26" s="1" t="s">
        <v>1268</v>
      </c>
      <c r="U26" s="1" t="s">
        <v>1269</v>
      </c>
      <c r="V26" s="1" t="s">
        <v>1377</v>
      </c>
    </row>
    <row r="27" s="1" customFormat="1" spans="1:22">
      <c r="A27" s="3">
        <v>999222111663835</v>
      </c>
      <c r="B27" s="1" t="s">
        <v>1254</v>
      </c>
      <c r="C27" s="1" t="s">
        <v>1426</v>
      </c>
      <c r="D27" s="1" t="s">
        <v>1427</v>
      </c>
      <c r="E27" s="1" t="s">
        <v>1428</v>
      </c>
      <c r="F27" s="1" t="s">
        <v>1254</v>
      </c>
      <c r="G27" s="1" t="s">
        <v>1258</v>
      </c>
      <c r="H27" s="1" t="s">
        <v>1259</v>
      </c>
      <c r="I27" s="1" t="s">
        <v>1361</v>
      </c>
      <c r="J27" s="1" t="s">
        <v>30</v>
      </c>
      <c r="K27" s="1" t="s">
        <v>1362</v>
      </c>
      <c r="L27" s="1" t="s">
        <v>1362</v>
      </c>
      <c r="M27" s="1" t="s">
        <v>1262</v>
      </c>
      <c r="N27" s="1" t="s">
        <v>1262</v>
      </c>
      <c r="O27" s="1" t="s">
        <v>1263</v>
      </c>
      <c r="P27" s="1" t="s">
        <v>1264</v>
      </c>
      <c r="Q27" s="1" t="s">
        <v>1265</v>
      </c>
      <c r="R27" s="1" t="s">
        <v>1429</v>
      </c>
      <c r="S27" s="1" t="s">
        <v>1267</v>
      </c>
      <c r="T27" s="1" t="s">
        <v>1268</v>
      </c>
      <c r="U27" s="1" t="s">
        <v>1269</v>
      </c>
      <c r="V27" s="1" t="s">
        <v>1277</v>
      </c>
    </row>
    <row r="28" s="1" customFormat="1" spans="1:22">
      <c r="A28" s="3">
        <v>999222111638627</v>
      </c>
      <c r="B28" s="1" t="s">
        <v>1254</v>
      </c>
      <c r="C28" s="1" t="s">
        <v>1430</v>
      </c>
      <c r="D28" s="1" t="s">
        <v>1431</v>
      </c>
      <c r="E28" s="1" t="s">
        <v>1432</v>
      </c>
      <c r="F28" s="1" t="s">
        <v>1254</v>
      </c>
      <c r="G28" s="1" t="s">
        <v>1258</v>
      </c>
      <c r="H28" s="1" t="s">
        <v>1259</v>
      </c>
      <c r="I28" s="1" t="s">
        <v>1433</v>
      </c>
      <c r="J28" s="1" t="s">
        <v>30</v>
      </c>
      <c r="K28" s="1" t="s">
        <v>1434</v>
      </c>
      <c r="L28" s="1" t="s">
        <v>1434</v>
      </c>
      <c r="M28" s="1" t="s">
        <v>1262</v>
      </c>
      <c r="N28" s="1" t="s">
        <v>1262</v>
      </c>
      <c r="O28" s="1" t="s">
        <v>1263</v>
      </c>
      <c r="P28" s="1" t="s">
        <v>1264</v>
      </c>
      <c r="Q28" s="1" t="s">
        <v>1265</v>
      </c>
      <c r="R28" s="1" t="s">
        <v>1435</v>
      </c>
      <c r="S28" s="1" t="s">
        <v>1267</v>
      </c>
      <c r="T28" s="1" t="s">
        <v>1268</v>
      </c>
      <c r="U28" s="1" t="s">
        <v>1269</v>
      </c>
      <c r="V28" s="1" t="s">
        <v>1436</v>
      </c>
    </row>
    <row r="29" s="1" customFormat="1" spans="1:22">
      <c r="A29" s="3">
        <v>999222111580239</v>
      </c>
      <c r="B29" s="1" t="s">
        <v>1254</v>
      </c>
      <c r="C29" s="1" t="s">
        <v>1437</v>
      </c>
      <c r="D29" s="1" t="s">
        <v>1438</v>
      </c>
      <c r="E29" s="1" t="s">
        <v>1439</v>
      </c>
      <c r="F29" s="1" t="s">
        <v>1254</v>
      </c>
      <c r="G29" s="1" t="s">
        <v>1258</v>
      </c>
      <c r="H29" s="1" t="s">
        <v>1259</v>
      </c>
      <c r="I29" s="1" t="s">
        <v>1440</v>
      </c>
      <c r="J29" s="1" t="s">
        <v>30</v>
      </c>
      <c r="K29" s="1" t="s">
        <v>1441</v>
      </c>
      <c r="L29" s="1" t="s">
        <v>1441</v>
      </c>
      <c r="M29" s="1" t="s">
        <v>1262</v>
      </c>
      <c r="N29" s="1" t="s">
        <v>1262</v>
      </c>
      <c r="O29" s="1" t="s">
        <v>1263</v>
      </c>
      <c r="P29" s="1" t="s">
        <v>1264</v>
      </c>
      <c r="Q29" s="1" t="s">
        <v>1265</v>
      </c>
      <c r="R29" s="1" t="s">
        <v>1442</v>
      </c>
      <c r="S29" s="1" t="s">
        <v>1267</v>
      </c>
      <c r="T29" s="1" t="s">
        <v>1268</v>
      </c>
      <c r="U29" s="1" t="s">
        <v>1269</v>
      </c>
      <c r="V29" s="1" t="s">
        <v>1312</v>
      </c>
    </row>
    <row r="30" s="1" customFormat="1" spans="1:22">
      <c r="A30" s="3">
        <v>999222111527374</v>
      </c>
      <c r="B30" s="1" t="s">
        <v>1254</v>
      </c>
      <c r="C30" s="1" t="s">
        <v>1443</v>
      </c>
      <c r="D30" s="1" t="s">
        <v>1444</v>
      </c>
      <c r="E30" s="1" t="s">
        <v>1445</v>
      </c>
      <c r="F30" s="1" t="s">
        <v>1254</v>
      </c>
      <c r="G30" s="1" t="s">
        <v>1258</v>
      </c>
      <c r="H30" s="1" t="s">
        <v>1259</v>
      </c>
      <c r="I30" s="1" t="s">
        <v>1446</v>
      </c>
      <c r="J30" s="1" t="s">
        <v>30</v>
      </c>
      <c r="K30" s="1" t="s">
        <v>1447</v>
      </c>
      <c r="L30" s="1" t="s">
        <v>1447</v>
      </c>
      <c r="M30" s="1" t="s">
        <v>1262</v>
      </c>
      <c r="N30" s="1" t="s">
        <v>1262</v>
      </c>
      <c r="O30" s="1" t="s">
        <v>1263</v>
      </c>
      <c r="P30" s="1" t="s">
        <v>1264</v>
      </c>
      <c r="Q30" s="1" t="s">
        <v>1265</v>
      </c>
      <c r="R30" s="1" t="s">
        <v>1448</v>
      </c>
      <c r="S30" s="1" t="s">
        <v>1267</v>
      </c>
      <c r="T30" s="1" t="s">
        <v>1268</v>
      </c>
      <c r="U30" s="1" t="s">
        <v>1269</v>
      </c>
      <c r="V30" s="1" t="s">
        <v>1298</v>
      </c>
    </row>
    <row r="31" s="1" customFormat="1" spans="1:22">
      <c r="A31" s="3">
        <v>999222111451951</v>
      </c>
      <c r="B31" s="1" t="s">
        <v>1254</v>
      </c>
      <c r="C31" s="1" t="s">
        <v>1449</v>
      </c>
      <c r="D31" s="1" t="s">
        <v>1328</v>
      </c>
      <c r="E31" s="1" t="s">
        <v>1450</v>
      </c>
      <c r="F31" s="1" t="s">
        <v>1254</v>
      </c>
      <c r="G31" s="1" t="s">
        <v>1258</v>
      </c>
      <c r="H31" s="1" t="s">
        <v>1259</v>
      </c>
      <c r="I31" s="1" t="s">
        <v>1451</v>
      </c>
      <c r="J31" s="1" t="s">
        <v>30</v>
      </c>
      <c r="K31" s="1" t="s">
        <v>1452</v>
      </c>
      <c r="L31" s="1" t="s">
        <v>1452</v>
      </c>
      <c r="M31" s="1" t="s">
        <v>1262</v>
      </c>
      <c r="N31" s="1" t="s">
        <v>1262</v>
      </c>
      <c r="O31" s="1" t="s">
        <v>1263</v>
      </c>
      <c r="P31" s="1" t="s">
        <v>1264</v>
      </c>
      <c r="Q31" s="1" t="s">
        <v>1265</v>
      </c>
      <c r="R31" s="1" t="s">
        <v>1453</v>
      </c>
      <c r="S31" s="1" t="s">
        <v>1267</v>
      </c>
      <c r="T31" s="1" t="s">
        <v>1268</v>
      </c>
      <c r="U31" s="1" t="s">
        <v>1269</v>
      </c>
      <c r="V31" s="1" t="s">
        <v>1277</v>
      </c>
    </row>
    <row r="32" s="1" customFormat="1" spans="1:22">
      <c r="A32" s="3">
        <v>999222111343688</v>
      </c>
      <c r="B32" s="1" t="s">
        <v>1254</v>
      </c>
      <c r="C32" s="1" t="s">
        <v>1454</v>
      </c>
      <c r="D32" s="1" t="s">
        <v>1455</v>
      </c>
      <c r="E32" s="1" t="s">
        <v>1456</v>
      </c>
      <c r="F32" s="1" t="s">
        <v>1254</v>
      </c>
      <c r="G32" s="1" t="s">
        <v>1258</v>
      </c>
      <c r="H32" s="1" t="s">
        <v>1259</v>
      </c>
      <c r="I32" s="1" t="s">
        <v>1457</v>
      </c>
      <c r="J32" s="1" t="s">
        <v>30</v>
      </c>
      <c r="K32" s="1" t="s">
        <v>1458</v>
      </c>
      <c r="L32" s="1" t="s">
        <v>1458</v>
      </c>
      <c r="M32" s="1" t="s">
        <v>1262</v>
      </c>
      <c r="N32" s="1" t="s">
        <v>1262</v>
      </c>
      <c r="O32" s="1" t="s">
        <v>1263</v>
      </c>
      <c r="P32" s="1" t="s">
        <v>1264</v>
      </c>
      <c r="Q32" s="1" t="s">
        <v>1265</v>
      </c>
      <c r="R32" s="1" t="s">
        <v>1459</v>
      </c>
      <c r="S32" s="1" t="s">
        <v>1267</v>
      </c>
      <c r="T32" s="1" t="s">
        <v>1268</v>
      </c>
      <c r="U32" s="1" t="s">
        <v>1269</v>
      </c>
      <c r="V32" s="1" t="s">
        <v>1312</v>
      </c>
    </row>
    <row r="33" s="1" customFormat="1" spans="1:22">
      <c r="A33" s="3">
        <v>999222111253017</v>
      </c>
      <c r="B33" s="1" t="s">
        <v>1254</v>
      </c>
      <c r="C33" s="1" t="s">
        <v>1460</v>
      </c>
      <c r="D33" s="1" t="s">
        <v>1461</v>
      </c>
      <c r="E33" s="1" t="s">
        <v>1462</v>
      </c>
      <c r="F33" s="1" t="s">
        <v>1254</v>
      </c>
      <c r="G33" s="1" t="s">
        <v>1258</v>
      </c>
      <c r="H33" s="1" t="s">
        <v>1259</v>
      </c>
      <c r="I33" s="1" t="s">
        <v>1463</v>
      </c>
      <c r="J33" s="1" t="s">
        <v>30</v>
      </c>
      <c r="K33" s="1" t="s">
        <v>1464</v>
      </c>
      <c r="L33" s="1" t="s">
        <v>1464</v>
      </c>
      <c r="M33" s="1" t="s">
        <v>1262</v>
      </c>
      <c r="N33" s="1" t="s">
        <v>1262</v>
      </c>
      <c r="O33" s="1" t="s">
        <v>1263</v>
      </c>
      <c r="P33" s="1" t="s">
        <v>1264</v>
      </c>
      <c r="Q33" s="1" t="s">
        <v>1265</v>
      </c>
      <c r="R33" s="1" t="s">
        <v>1465</v>
      </c>
      <c r="S33" s="1" t="s">
        <v>1267</v>
      </c>
      <c r="T33" s="1" t="s">
        <v>1268</v>
      </c>
      <c r="U33" s="1" t="s">
        <v>1269</v>
      </c>
      <c r="V33" s="1" t="s">
        <v>1277</v>
      </c>
    </row>
    <row r="34" s="1" customFormat="1" spans="1:22">
      <c r="A34" s="3">
        <v>999222111232819</v>
      </c>
      <c r="B34" s="1" t="s">
        <v>1254</v>
      </c>
      <c r="C34" s="1" t="s">
        <v>1466</v>
      </c>
      <c r="D34" s="1" t="s">
        <v>1467</v>
      </c>
      <c r="E34" s="1" t="s">
        <v>1468</v>
      </c>
      <c r="F34" s="1" t="s">
        <v>1254</v>
      </c>
      <c r="G34" s="1" t="s">
        <v>1258</v>
      </c>
      <c r="H34" s="1" t="s">
        <v>1259</v>
      </c>
      <c r="I34" s="1" t="s">
        <v>1469</v>
      </c>
      <c r="J34" s="1" t="s">
        <v>30</v>
      </c>
      <c r="K34" s="1" t="s">
        <v>1470</v>
      </c>
      <c r="L34" s="1" t="s">
        <v>1470</v>
      </c>
      <c r="M34" s="1" t="s">
        <v>1262</v>
      </c>
      <c r="N34" s="1" t="s">
        <v>1262</v>
      </c>
      <c r="O34" s="1" t="s">
        <v>1263</v>
      </c>
      <c r="P34" s="1" t="s">
        <v>1264</v>
      </c>
      <c r="Q34" s="1" t="s">
        <v>1265</v>
      </c>
      <c r="R34" s="1" t="s">
        <v>1471</v>
      </c>
      <c r="S34" s="1" t="s">
        <v>1267</v>
      </c>
      <c r="T34" s="1" t="s">
        <v>1268</v>
      </c>
      <c r="U34" s="1" t="s">
        <v>1269</v>
      </c>
      <c r="V34" s="1" t="s">
        <v>1277</v>
      </c>
    </row>
    <row r="35" s="1" customFormat="1" spans="1:22">
      <c r="A35" s="3">
        <v>999222111200437</v>
      </c>
      <c r="B35" s="1" t="s">
        <v>1254</v>
      </c>
      <c r="C35" s="1" t="s">
        <v>1472</v>
      </c>
      <c r="D35" s="1" t="s">
        <v>1473</v>
      </c>
      <c r="E35" s="1" t="s">
        <v>1474</v>
      </c>
      <c r="F35" s="1" t="s">
        <v>1254</v>
      </c>
      <c r="G35" s="1" t="s">
        <v>1258</v>
      </c>
      <c r="H35" s="1" t="s">
        <v>1259</v>
      </c>
      <c r="I35" s="1" t="s">
        <v>1475</v>
      </c>
      <c r="J35" s="1" t="s">
        <v>30</v>
      </c>
      <c r="K35" s="1" t="s">
        <v>1476</v>
      </c>
      <c r="L35" s="1" t="s">
        <v>1476</v>
      </c>
      <c r="M35" s="1" t="s">
        <v>1262</v>
      </c>
      <c r="N35" s="1" t="s">
        <v>1262</v>
      </c>
      <c r="O35" s="1" t="s">
        <v>1263</v>
      </c>
      <c r="P35" s="1" t="s">
        <v>1264</v>
      </c>
      <c r="Q35" s="1" t="s">
        <v>1265</v>
      </c>
      <c r="R35" s="1" t="s">
        <v>1477</v>
      </c>
      <c r="S35" s="1" t="s">
        <v>1267</v>
      </c>
      <c r="T35" s="1" t="s">
        <v>1268</v>
      </c>
      <c r="U35" s="1" t="s">
        <v>1269</v>
      </c>
      <c r="V35" s="1" t="s">
        <v>1319</v>
      </c>
    </row>
    <row r="36" s="1" customFormat="1" spans="1:22">
      <c r="A36" s="3">
        <v>999222111063930</v>
      </c>
      <c r="B36" s="1" t="s">
        <v>1254</v>
      </c>
      <c r="C36" s="1" t="s">
        <v>1478</v>
      </c>
      <c r="D36" s="1" t="s">
        <v>1479</v>
      </c>
      <c r="E36" s="1" t="s">
        <v>1480</v>
      </c>
      <c r="F36" s="1" t="s">
        <v>1254</v>
      </c>
      <c r="G36" s="1" t="s">
        <v>1258</v>
      </c>
      <c r="H36" s="1" t="s">
        <v>1259</v>
      </c>
      <c r="I36" s="1" t="s">
        <v>1481</v>
      </c>
      <c r="J36" s="1" t="s">
        <v>30</v>
      </c>
      <c r="K36" s="1" t="s">
        <v>1482</v>
      </c>
      <c r="L36" s="1" t="s">
        <v>1482</v>
      </c>
      <c r="M36" s="1" t="s">
        <v>1262</v>
      </c>
      <c r="N36" s="1" t="s">
        <v>1262</v>
      </c>
      <c r="O36" s="1" t="s">
        <v>1263</v>
      </c>
      <c r="P36" s="1" t="s">
        <v>1264</v>
      </c>
      <c r="Q36" s="1" t="s">
        <v>1265</v>
      </c>
      <c r="R36" s="1" t="s">
        <v>1483</v>
      </c>
      <c r="S36" s="1" t="s">
        <v>1267</v>
      </c>
      <c r="T36" s="1" t="s">
        <v>1268</v>
      </c>
      <c r="U36" s="1" t="s">
        <v>1269</v>
      </c>
      <c r="V36" s="1" t="s">
        <v>1319</v>
      </c>
    </row>
    <row r="37" s="1" customFormat="1" spans="1:22">
      <c r="A37" s="3">
        <v>999222110762469</v>
      </c>
      <c r="B37" s="1" t="s">
        <v>1254</v>
      </c>
      <c r="C37" s="1" t="s">
        <v>1484</v>
      </c>
      <c r="D37" s="1" t="s">
        <v>1379</v>
      </c>
      <c r="E37" s="1" t="s">
        <v>1485</v>
      </c>
      <c r="F37" s="1" t="s">
        <v>1254</v>
      </c>
      <c r="G37" s="1" t="s">
        <v>1258</v>
      </c>
      <c r="H37" s="1" t="s">
        <v>1259</v>
      </c>
      <c r="I37" s="1" t="s">
        <v>1381</v>
      </c>
      <c r="J37" s="1" t="s">
        <v>30</v>
      </c>
      <c r="K37" s="1" t="s">
        <v>1382</v>
      </c>
      <c r="L37" s="1" t="s">
        <v>1382</v>
      </c>
      <c r="M37" s="1" t="s">
        <v>1262</v>
      </c>
      <c r="N37" s="1" t="s">
        <v>1262</v>
      </c>
      <c r="O37" s="1" t="s">
        <v>1263</v>
      </c>
      <c r="P37" s="1" t="s">
        <v>1264</v>
      </c>
      <c r="Q37" s="1" t="s">
        <v>1265</v>
      </c>
      <c r="R37" s="1" t="s">
        <v>1486</v>
      </c>
      <c r="S37" s="1" t="s">
        <v>1267</v>
      </c>
      <c r="T37" s="1" t="s">
        <v>1268</v>
      </c>
      <c r="U37" s="1" t="s">
        <v>1269</v>
      </c>
      <c r="V37" s="1" t="s">
        <v>1319</v>
      </c>
    </row>
    <row r="38" s="1" customFormat="1" spans="1:22">
      <c r="A38" s="3">
        <v>999222110745873</v>
      </c>
      <c r="B38" s="1" t="s">
        <v>1254</v>
      </c>
      <c r="C38" s="1" t="s">
        <v>1487</v>
      </c>
      <c r="D38" s="1" t="s">
        <v>1488</v>
      </c>
      <c r="E38" s="1" t="s">
        <v>1489</v>
      </c>
      <c r="F38" s="1" t="s">
        <v>1254</v>
      </c>
      <c r="G38" s="1" t="s">
        <v>1258</v>
      </c>
      <c r="H38" s="1" t="s">
        <v>1259</v>
      </c>
      <c r="I38" s="1" t="s">
        <v>1490</v>
      </c>
      <c r="J38" s="1" t="s">
        <v>30</v>
      </c>
      <c r="K38" s="1" t="s">
        <v>1491</v>
      </c>
      <c r="L38" s="1" t="s">
        <v>1491</v>
      </c>
      <c r="M38" s="1" t="s">
        <v>1262</v>
      </c>
      <c r="N38" s="1" t="s">
        <v>1262</v>
      </c>
      <c r="O38" s="1" t="s">
        <v>1263</v>
      </c>
      <c r="P38" s="1" t="s">
        <v>1264</v>
      </c>
      <c r="Q38" s="1" t="s">
        <v>1265</v>
      </c>
      <c r="R38" s="1" t="s">
        <v>1492</v>
      </c>
      <c r="S38" s="1" t="s">
        <v>1267</v>
      </c>
      <c r="T38" s="1" t="s">
        <v>1268</v>
      </c>
      <c r="U38" s="1" t="s">
        <v>1269</v>
      </c>
      <c r="V38" s="1" t="s">
        <v>1357</v>
      </c>
    </row>
    <row r="39" s="1" customFormat="1" spans="1:22">
      <c r="A39" s="3">
        <v>999222110219189</v>
      </c>
      <c r="B39" s="1" t="s">
        <v>1254</v>
      </c>
      <c r="C39" s="1" t="s">
        <v>1493</v>
      </c>
      <c r="D39" s="1" t="s">
        <v>1494</v>
      </c>
      <c r="E39" s="1" t="s">
        <v>1495</v>
      </c>
      <c r="F39" s="1" t="s">
        <v>1254</v>
      </c>
      <c r="G39" s="1" t="s">
        <v>1258</v>
      </c>
      <c r="H39" s="1" t="s">
        <v>1259</v>
      </c>
      <c r="I39" s="1" t="s">
        <v>1496</v>
      </c>
      <c r="J39" s="1" t="s">
        <v>30</v>
      </c>
      <c r="K39" s="1" t="s">
        <v>1497</v>
      </c>
      <c r="L39" s="1" t="s">
        <v>1497</v>
      </c>
      <c r="M39" s="1" t="s">
        <v>1262</v>
      </c>
      <c r="N39" s="1" t="s">
        <v>1262</v>
      </c>
      <c r="O39" s="1" t="s">
        <v>1263</v>
      </c>
      <c r="P39" s="1" t="s">
        <v>1264</v>
      </c>
      <c r="Q39" s="1" t="s">
        <v>1265</v>
      </c>
      <c r="R39" s="1" t="s">
        <v>1498</v>
      </c>
      <c r="S39" s="1" t="s">
        <v>1267</v>
      </c>
      <c r="T39" s="1" t="s">
        <v>1268</v>
      </c>
      <c r="U39" s="1" t="s">
        <v>1269</v>
      </c>
      <c r="V39" s="1" t="s">
        <v>1312</v>
      </c>
    </row>
    <row r="40" s="1" customFormat="1" spans="1:22">
      <c r="A40" s="3">
        <v>999222110115400</v>
      </c>
      <c r="B40" s="1" t="s">
        <v>1254</v>
      </c>
      <c r="C40" s="1" t="s">
        <v>1499</v>
      </c>
      <c r="D40" s="1" t="s">
        <v>1500</v>
      </c>
      <c r="E40" s="1" t="s">
        <v>1501</v>
      </c>
      <c r="F40" s="1" t="s">
        <v>1254</v>
      </c>
      <c r="G40" s="1" t="s">
        <v>1258</v>
      </c>
      <c r="H40" s="1" t="s">
        <v>1259</v>
      </c>
      <c r="I40" s="1" t="s">
        <v>1502</v>
      </c>
      <c r="J40" s="1" t="s">
        <v>30</v>
      </c>
      <c r="K40" s="1" t="s">
        <v>1503</v>
      </c>
      <c r="L40" s="1" t="s">
        <v>1503</v>
      </c>
      <c r="M40" s="1" t="s">
        <v>1262</v>
      </c>
      <c r="N40" s="1" t="s">
        <v>1262</v>
      </c>
      <c r="O40" s="1" t="s">
        <v>1263</v>
      </c>
      <c r="P40" s="1" t="s">
        <v>1264</v>
      </c>
      <c r="Q40" s="1" t="s">
        <v>1265</v>
      </c>
      <c r="R40" s="1" t="s">
        <v>1504</v>
      </c>
      <c r="S40" s="1" t="s">
        <v>1267</v>
      </c>
      <c r="T40" s="1" t="s">
        <v>1268</v>
      </c>
      <c r="U40" s="1" t="s">
        <v>1269</v>
      </c>
      <c r="V40" s="1" t="s">
        <v>1319</v>
      </c>
    </row>
    <row r="41" s="1" customFormat="1" spans="1:22">
      <c r="A41" s="3">
        <v>999222109976034</v>
      </c>
      <c r="B41" s="1" t="s">
        <v>1254</v>
      </c>
      <c r="C41" s="1" t="s">
        <v>1505</v>
      </c>
      <c r="D41" s="1" t="s">
        <v>1506</v>
      </c>
      <c r="E41" s="1" t="s">
        <v>1507</v>
      </c>
      <c r="F41" s="1" t="s">
        <v>1254</v>
      </c>
      <c r="G41" s="1" t="s">
        <v>1258</v>
      </c>
      <c r="H41" s="1" t="s">
        <v>1259</v>
      </c>
      <c r="I41" s="1" t="s">
        <v>1508</v>
      </c>
      <c r="J41" s="1" t="s">
        <v>30</v>
      </c>
      <c r="K41" s="1" t="s">
        <v>1509</v>
      </c>
      <c r="L41" s="1" t="s">
        <v>1509</v>
      </c>
      <c r="M41" s="1" t="s">
        <v>1262</v>
      </c>
      <c r="N41" s="1" t="s">
        <v>1262</v>
      </c>
      <c r="O41" s="1" t="s">
        <v>1263</v>
      </c>
      <c r="P41" s="1" t="s">
        <v>1264</v>
      </c>
      <c r="Q41" s="1" t="s">
        <v>1265</v>
      </c>
      <c r="R41" s="1" t="s">
        <v>1510</v>
      </c>
      <c r="S41" s="1" t="s">
        <v>1267</v>
      </c>
      <c r="T41" s="1" t="s">
        <v>1268</v>
      </c>
      <c r="U41" s="1" t="s">
        <v>1269</v>
      </c>
      <c r="V41" s="1" t="s">
        <v>1357</v>
      </c>
    </row>
    <row r="42" s="1" customFormat="1" spans="1:22">
      <c r="A42" s="3">
        <v>999222108889512</v>
      </c>
      <c r="B42" s="1" t="s">
        <v>1254</v>
      </c>
      <c r="C42" s="1" t="s">
        <v>1511</v>
      </c>
      <c r="D42" s="1" t="s">
        <v>1272</v>
      </c>
      <c r="E42" s="1" t="s">
        <v>1512</v>
      </c>
      <c r="F42" s="1" t="s">
        <v>1254</v>
      </c>
      <c r="G42" s="1" t="s">
        <v>1258</v>
      </c>
      <c r="H42" s="1" t="s">
        <v>1259</v>
      </c>
      <c r="I42" s="1" t="s">
        <v>1274</v>
      </c>
      <c r="J42" s="1" t="s">
        <v>30</v>
      </c>
      <c r="K42" s="1" t="s">
        <v>1275</v>
      </c>
      <c r="L42" s="1" t="s">
        <v>1275</v>
      </c>
      <c r="M42" s="1" t="s">
        <v>1262</v>
      </c>
      <c r="N42" s="1" t="s">
        <v>1262</v>
      </c>
      <c r="O42" s="1" t="s">
        <v>1263</v>
      </c>
      <c r="P42" s="1" t="s">
        <v>1264</v>
      </c>
      <c r="Q42" s="1" t="s">
        <v>1265</v>
      </c>
      <c r="R42" s="1" t="s">
        <v>1513</v>
      </c>
      <c r="S42" s="1" t="s">
        <v>1267</v>
      </c>
      <c r="T42" s="1" t="s">
        <v>1268</v>
      </c>
      <c r="U42" s="1" t="s">
        <v>1269</v>
      </c>
      <c r="V42" s="1" t="s">
        <v>1277</v>
      </c>
    </row>
    <row r="43" s="1" customFormat="1" spans="1:22">
      <c r="A43" s="3">
        <v>999222108653966</v>
      </c>
      <c r="B43" s="1" t="s">
        <v>1254</v>
      </c>
      <c r="C43" s="1" t="s">
        <v>1514</v>
      </c>
      <c r="D43" s="1" t="s">
        <v>1515</v>
      </c>
      <c r="E43" s="1" t="s">
        <v>1516</v>
      </c>
      <c r="F43" s="1" t="s">
        <v>1254</v>
      </c>
      <c r="G43" s="1" t="s">
        <v>1258</v>
      </c>
      <c r="H43" s="1" t="s">
        <v>1259</v>
      </c>
      <c r="I43" s="1" t="s">
        <v>1517</v>
      </c>
      <c r="J43" s="1" t="s">
        <v>30</v>
      </c>
      <c r="K43" s="1" t="s">
        <v>1518</v>
      </c>
      <c r="L43" s="1" t="s">
        <v>1518</v>
      </c>
      <c r="M43" s="1" t="s">
        <v>1262</v>
      </c>
      <c r="N43" s="1" t="s">
        <v>1262</v>
      </c>
      <c r="O43" s="1" t="s">
        <v>1263</v>
      </c>
      <c r="P43" s="1" t="s">
        <v>1264</v>
      </c>
      <c r="Q43" s="1" t="s">
        <v>1265</v>
      </c>
      <c r="R43" s="1" t="s">
        <v>1519</v>
      </c>
      <c r="S43" s="1" t="s">
        <v>1267</v>
      </c>
      <c r="T43" s="1" t="s">
        <v>1268</v>
      </c>
      <c r="U43" s="1" t="s">
        <v>1269</v>
      </c>
      <c r="V43" s="1" t="s">
        <v>1520</v>
      </c>
    </row>
    <row r="44" s="1" customFormat="1" spans="1:22">
      <c r="A44" s="3">
        <v>999222108623822</v>
      </c>
      <c r="B44" s="1" t="s">
        <v>1254</v>
      </c>
      <c r="C44" s="1" t="s">
        <v>1521</v>
      </c>
      <c r="D44" s="1" t="s">
        <v>1522</v>
      </c>
      <c r="E44" s="1" t="s">
        <v>1523</v>
      </c>
      <c r="F44" s="1" t="s">
        <v>1254</v>
      </c>
      <c r="G44" s="1" t="s">
        <v>1258</v>
      </c>
      <c r="H44" s="1" t="s">
        <v>1259</v>
      </c>
      <c r="I44" s="1" t="s">
        <v>1524</v>
      </c>
      <c r="J44" s="1" t="s">
        <v>30</v>
      </c>
      <c r="K44" s="1" t="s">
        <v>1525</v>
      </c>
      <c r="L44" s="1" t="s">
        <v>1525</v>
      </c>
      <c r="M44" s="1" t="s">
        <v>1262</v>
      </c>
      <c r="N44" s="1" t="s">
        <v>1262</v>
      </c>
      <c r="O44" s="1" t="s">
        <v>1263</v>
      </c>
      <c r="P44" s="1" t="s">
        <v>1264</v>
      </c>
      <c r="Q44" s="1" t="s">
        <v>1265</v>
      </c>
      <c r="R44" s="1" t="s">
        <v>1526</v>
      </c>
      <c r="S44" s="1" t="s">
        <v>1267</v>
      </c>
      <c r="T44" s="1" t="s">
        <v>1268</v>
      </c>
      <c r="U44" s="1" t="s">
        <v>1269</v>
      </c>
      <c r="V44" s="1" t="s">
        <v>1277</v>
      </c>
    </row>
    <row r="45" s="1" customFormat="1" spans="1:22">
      <c r="A45" s="3">
        <v>999222108516386</v>
      </c>
      <c r="B45" s="1" t="s">
        <v>1254</v>
      </c>
      <c r="C45" s="1" t="s">
        <v>1527</v>
      </c>
      <c r="D45" s="1" t="s">
        <v>1528</v>
      </c>
      <c r="E45" s="1" t="s">
        <v>1529</v>
      </c>
      <c r="F45" s="1" t="s">
        <v>1254</v>
      </c>
      <c r="G45" s="1" t="s">
        <v>1258</v>
      </c>
      <c r="H45" s="1" t="s">
        <v>1259</v>
      </c>
      <c r="I45" s="1" t="s">
        <v>1530</v>
      </c>
      <c r="J45" s="1" t="s">
        <v>30</v>
      </c>
      <c r="K45" s="1" t="s">
        <v>1531</v>
      </c>
      <c r="L45" s="1" t="s">
        <v>1531</v>
      </c>
      <c r="M45" s="1" t="s">
        <v>1262</v>
      </c>
      <c r="N45" s="1" t="s">
        <v>1262</v>
      </c>
      <c r="O45" s="1" t="s">
        <v>1263</v>
      </c>
      <c r="P45" s="1" t="s">
        <v>1264</v>
      </c>
      <c r="Q45" s="1" t="s">
        <v>1265</v>
      </c>
      <c r="R45" s="1" t="s">
        <v>1532</v>
      </c>
      <c r="S45" s="1" t="s">
        <v>1267</v>
      </c>
      <c r="T45" s="1" t="s">
        <v>1268</v>
      </c>
      <c r="U45" s="1" t="s">
        <v>1269</v>
      </c>
      <c r="V45" s="1" t="s">
        <v>1277</v>
      </c>
    </row>
    <row r="46" s="1" customFormat="1" spans="1:22">
      <c r="A46" s="3">
        <v>999222108483734</v>
      </c>
      <c r="B46" s="1" t="s">
        <v>1254</v>
      </c>
      <c r="C46" s="1" t="s">
        <v>1533</v>
      </c>
      <c r="D46" s="1" t="s">
        <v>1534</v>
      </c>
      <c r="E46" s="1" t="s">
        <v>1535</v>
      </c>
      <c r="F46" s="1" t="s">
        <v>1254</v>
      </c>
      <c r="G46" s="1" t="s">
        <v>1258</v>
      </c>
      <c r="H46" s="1" t="s">
        <v>1259</v>
      </c>
      <c r="I46" s="1" t="s">
        <v>1536</v>
      </c>
      <c r="J46" s="1" t="s">
        <v>30</v>
      </c>
      <c r="K46" s="1" t="s">
        <v>1537</v>
      </c>
      <c r="L46" s="1" t="s">
        <v>1537</v>
      </c>
      <c r="M46" s="1" t="s">
        <v>1262</v>
      </c>
      <c r="N46" s="1" t="s">
        <v>1262</v>
      </c>
      <c r="O46" s="1" t="s">
        <v>1263</v>
      </c>
      <c r="P46" s="1" t="s">
        <v>1264</v>
      </c>
      <c r="Q46" s="1" t="s">
        <v>1265</v>
      </c>
      <c r="R46" s="1" t="s">
        <v>1538</v>
      </c>
      <c r="S46" s="1" t="s">
        <v>1267</v>
      </c>
      <c r="T46" s="1" t="s">
        <v>1268</v>
      </c>
      <c r="U46" s="1" t="s">
        <v>1269</v>
      </c>
      <c r="V46" s="1" t="s">
        <v>1284</v>
      </c>
    </row>
    <row r="47" s="1" customFormat="1" spans="1:22">
      <c r="A47" s="3">
        <v>999222108438614</v>
      </c>
      <c r="B47" s="1" t="s">
        <v>1254</v>
      </c>
      <c r="C47" s="1" t="s">
        <v>1539</v>
      </c>
      <c r="D47" s="1" t="s">
        <v>1346</v>
      </c>
      <c r="E47" s="1" t="s">
        <v>1540</v>
      </c>
      <c r="F47" s="1" t="s">
        <v>1254</v>
      </c>
      <c r="G47" s="1" t="s">
        <v>1258</v>
      </c>
      <c r="H47" s="1" t="s">
        <v>1259</v>
      </c>
      <c r="I47" s="1" t="s">
        <v>1541</v>
      </c>
      <c r="J47" s="1" t="s">
        <v>30</v>
      </c>
      <c r="K47" s="1" t="s">
        <v>1542</v>
      </c>
      <c r="L47" s="1" t="s">
        <v>1542</v>
      </c>
      <c r="M47" s="1" t="s">
        <v>1262</v>
      </c>
      <c r="N47" s="1" t="s">
        <v>1262</v>
      </c>
      <c r="O47" s="1" t="s">
        <v>1263</v>
      </c>
      <c r="P47" s="1" t="s">
        <v>1264</v>
      </c>
      <c r="Q47" s="1" t="s">
        <v>1265</v>
      </c>
      <c r="R47" s="1" t="s">
        <v>1543</v>
      </c>
      <c r="S47" s="1" t="s">
        <v>1267</v>
      </c>
      <c r="T47" s="1" t="s">
        <v>1268</v>
      </c>
      <c r="U47" s="1" t="s">
        <v>1269</v>
      </c>
      <c r="V47" s="1" t="s">
        <v>1277</v>
      </c>
    </row>
    <row r="48" s="1" customFormat="1" spans="1:22">
      <c r="A48" s="3">
        <v>999222108398321</v>
      </c>
      <c r="B48" s="1" t="s">
        <v>1254</v>
      </c>
      <c r="C48" s="1" t="s">
        <v>1544</v>
      </c>
      <c r="D48" s="1" t="s">
        <v>1545</v>
      </c>
      <c r="E48" s="1" t="s">
        <v>1546</v>
      </c>
      <c r="F48" s="1" t="s">
        <v>1254</v>
      </c>
      <c r="G48" s="1" t="s">
        <v>1258</v>
      </c>
      <c r="H48" s="1" t="s">
        <v>1259</v>
      </c>
      <c r="I48" s="1" t="s">
        <v>1547</v>
      </c>
      <c r="J48" s="1" t="s">
        <v>30</v>
      </c>
      <c r="K48" s="1" t="s">
        <v>1548</v>
      </c>
      <c r="L48" s="1" t="s">
        <v>1548</v>
      </c>
      <c r="M48" s="1" t="s">
        <v>1262</v>
      </c>
      <c r="N48" s="1" t="s">
        <v>1262</v>
      </c>
      <c r="O48" s="1" t="s">
        <v>1263</v>
      </c>
      <c r="P48" s="1" t="s">
        <v>1264</v>
      </c>
      <c r="Q48" s="1" t="s">
        <v>1265</v>
      </c>
      <c r="R48" s="1" t="s">
        <v>1549</v>
      </c>
      <c r="S48" s="1" t="s">
        <v>1267</v>
      </c>
      <c r="T48" s="1" t="s">
        <v>1268</v>
      </c>
      <c r="U48" s="1" t="s">
        <v>1269</v>
      </c>
      <c r="V48" s="1" t="s">
        <v>1377</v>
      </c>
    </row>
    <row r="49" s="1" customFormat="1" spans="1:22">
      <c r="A49" s="3">
        <v>999222108287022</v>
      </c>
      <c r="B49" s="1" t="s">
        <v>1254</v>
      </c>
      <c r="C49" s="1" t="s">
        <v>1550</v>
      </c>
      <c r="D49" s="1" t="s">
        <v>1551</v>
      </c>
      <c r="E49" s="1" t="s">
        <v>1552</v>
      </c>
      <c r="F49" s="1" t="s">
        <v>1254</v>
      </c>
      <c r="G49" s="1" t="s">
        <v>1258</v>
      </c>
      <c r="H49" s="1" t="s">
        <v>1259</v>
      </c>
      <c r="I49" s="1" t="s">
        <v>1316</v>
      </c>
      <c r="J49" s="1" t="s">
        <v>30</v>
      </c>
      <c r="K49" s="1" t="s">
        <v>1317</v>
      </c>
      <c r="L49" s="1" t="s">
        <v>1317</v>
      </c>
      <c r="M49" s="1" t="s">
        <v>1262</v>
      </c>
      <c r="N49" s="1" t="s">
        <v>1262</v>
      </c>
      <c r="O49" s="1" t="s">
        <v>1263</v>
      </c>
      <c r="P49" s="1" t="s">
        <v>1264</v>
      </c>
      <c r="Q49" s="1" t="s">
        <v>1265</v>
      </c>
      <c r="R49" s="1" t="s">
        <v>1553</v>
      </c>
      <c r="S49" s="1" t="s">
        <v>1267</v>
      </c>
      <c r="T49" s="1" t="s">
        <v>1268</v>
      </c>
      <c r="U49" s="1" t="s">
        <v>1269</v>
      </c>
      <c r="V49" s="1" t="s">
        <v>1312</v>
      </c>
    </row>
    <row r="50" s="1" customFormat="1" spans="1:22">
      <c r="A50" s="3">
        <v>999222108228851</v>
      </c>
      <c r="B50" s="1" t="s">
        <v>1254</v>
      </c>
      <c r="C50" s="1" t="s">
        <v>1554</v>
      </c>
      <c r="D50" s="1" t="s">
        <v>1555</v>
      </c>
      <c r="E50" s="1" t="s">
        <v>1556</v>
      </c>
      <c r="F50" s="1" t="s">
        <v>1254</v>
      </c>
      <c r="G50" s="1" t="s">
        <v>1258</v>
      </c>
      <c r="H50" s="1" t="s">
        <v>1259</v>
      </c>
      <c r="I50" s="1" t="s">
        <v>1557</v>
      </c>
      <c r="J50" s="1" t="s">
        <v>30</v>
      </c>
      <c r="K50" s="1" t="s">
        <v>1558</v>
      </c>
      <c r="L50" s="1" t="s">
        <v>1558</v>
      </c>
      <c r="M50" s="1" t="s">
        <v>1262</v>
      </c>
      <c r="N50" s="1" t="s">
        <v>1262</v>
      </c>
      <c r="O50" s="1" t="s">
        <v>1263</v>
      </c>
      <c r="P50" s="1" t="s">
        <v>1264</v>
      </c>
      <c r="Q50" s="1" t="s">
        <v>1265</v>
      </c>
      <c r="R50" s="1" t="s">
        <v>1559</v>
      </c>
      <c r="S50" s="1" t="s">
        <v>1267</v>
      </c>
      <c r="T50" s="1" t="s">
        <v>1268</v>
      </c>
      <c r="U50" s="1" t="s">
        <v>1269</v>
      </c>
      <c r="V50" s="1" t="s">
        <v>1560</v>
      </c>
    </row>
    <row r="51" s="1" customFormat="1" spans="1:22">
      <c r="A51" s="3">
        <v>999222107915791</v>
      </c>
      <c r="B51" s="1" t="s">
        <v>1254</v>
      </c>
      <c r="C51" s="1" t="s">
        <v>1561</v>
      </c>
      <c r="D51" s="1" t="s">
        <v>1562</v>
      </c>
      <c r="E51" s="1" t="s">
        <v>1563</v>
      </c>
      <c r="F51" s="1" t="s">
        <v>1254</v>
      </c>
      <c r="G51" s="1" t="s">
        <v>1258</v>
      </c>
      <c r="H51" s="1" t="s">
        <v>1259</v>
      </c>
      <c r="I51" s="1" t="s">
        <v>1564</v>
      </c>
      <c r="J51" s="1" t="s">
        <v>30</v>
      </c>
      <c r="K51" s="1" t="s">
        <v>1565</v>
      </c>
      <c r="L51" s="1" t="s">
        <v>1565</v>
      </c>
      <c r="M51" s="1" t="s">
        <v>1262</v>
      </c>
      <c r="N51" s="1" t="s">
        <v>1262</v>
      </c>
      <c r="O51" s="1" t="s">
        <v>1263</v>
      </c>
      <c r="P51" s="1" t="s">
        <v>1264</v>
      </c>
      <c r="Q51" s="1" t="s">
        <v>1265</v>
      </c>
      <c r="R51" s="1" t="s">
        <v>1566</v>
      </c>
      <c r="S51" s="1" t="s">
        <v>1267</v>
      </c>
      <c r="T51" s="1" t="s">
        <v>1268</v>
      </c>
      <c r="U51" s="1" t="s">
        <v>1269</v>
      </c>
      <c r="V51" s="1" t="s">
        <v>1319</v>
      </c>
    </row>
    <row r="52" s="1" customFormat="1" spans="1:22">
      <c r="A52" s="3">
        <v>999222107863181</v>
      </c>
      <c r="B52" s="1" t="s">
        <v>1254</v>
      </c>
      <c r="C52" s="1" t="s">
        <v>1567</v>
      </c>
      <c r="D52" s="1" t="s">
        <v>1568</v>
      </c>
      <c r="E52" s="1" t="s">
        <v>1569</v>
      </c>
      <c r="F52" s="1" t="s">
        <v>1254</v>
      </c>
      <c r="G52" s="1" t="s">
        <v>1258</v>
      </c>
      <c r="H52" s="1" t="s">
        <v>1259</v>
      </c>
      <c r="I52" s="1" t="s">
        <v>1570</v>
      </c>
      <c r="J52" s="1" t="s">
        <v>30</v>
      </c>
      <c r="K52" s="1" t="s">
        <v>1571</v>
      </c>
      <c r="L52" s="1" t="s">
        <v>1571</v>
      </c>
      <c r="M52" s="1" t="s">
        <v>1262</v>
      </c>
      <c r="N52" s="1" t="s">
        <v>1262</v>
      </c>
      <c r="O52" s="1" t="s">
        <v>1263</v>
      </c>
      <c r="P52" s="1" t="s">
        <v>1264</v>
      </c>
      <c r="Q52" s="1" t="s">
        <v>1265</v>
      </c>
      <c r="R52" s="1" t="s">
        <v>1572</v>
      </c>
      <c r="S52" s="1" t="s">
        <v>1267</v>
      </c>
      <c r="T52" s="1" t="s">
        <v>1268</v>
      </c>
      <c r="U52" s="1" t="s">
        <v>1269</v>
      </c>
      <c r="V52" s="1" t="s">
        <v>1573</v>
      </c>
    </row>
    <row r="53" s="1" customFormat="1" spans="1:22">
      <c r="A53" s="3">
        <v>999222107815479</v>
      </c>
      <c r="B53" s="1" t="s">
        <v>1254</v>
      </c>
      <c r="C53" s="1" t="s">
        <v>1574</v>
      </c>
      <c r="D53" s="1" t="s">
        <v>1528</v>
      </c>
      <c r="E53" s="1" t="s">
        <v>1575</v>
      </c>
      <c r="F53" s="1" t="s">
        <v>1254</v>
      </c>
      <c r="G53" s="1" t="s">
        <v>1258</v>
      </c>
      <c r="H53" s="1" t="s">
        <v>1259</v>
      </c>
      <c r="I53" s="1" t="s">
        <v>1530</v>
      </c>
      <c r="J53" s="1" t="s">
        <v>30</v>
      </c>
      <c r="K53" s="1" t="s">
        <v>1531</v>
      </c>
      <c r="L53" s="1" t="s">
        <v>1531</v>
      </c>
      <c r="M53" s="1" t="s">
        <v>1262</v>
      </c>
      <c r="N53" s="1" t="s">
        <v>1262</v>
      </c>
      <c r="O53" s="1" t="s">
        <v>1263</v>
      </c>
      <c r="P53" s="1" t="s">
        <v>1264</v>
      </c>
      <c r="Q53" s="1" t="s">
        <v>1265</v>
      </c>
      <c r="R53" s="1" t="s">
        <v>1576</v>
      </c>
      <c r="S53" s="1" t="s">
        <v>1267</v>
      </c>
      <c r="T53" s="1" t="s">
        <v>1268</v>
      </c>
      <c r="U53" s="1" t="s">
        <v>1269</v>
      </c>
      <c r="V53" s="1" t="s">
        <v>1277</v>
      </c>
    </row>
    <row r="54" s="1" customFormat="1" spans="1:22">
      <c r="A54" s="3">
        <v>999222107636623</v>
      </c>
      <c r="B54" s="1" t="s">
        <v>1254</v>
      </c>
      <c r="C54" s="1" t="s">
        <v>1577</v>
      </c>
      <c r="D54" s="1" t="s">
        <v>1578</v>
      </c>
      <c r="E54" s="1" t="s">
        <v>1579</v>
      </c>
      <c r="F54" s="1" t="s">
        <v>1254</v>
      </c>
      <c r="G54" s="1" t="s">
        <v>1258</v>
      </c>
      <c r="H54" s="1" t="s">
        <v>1259</v>
      </c>
      <c r="I54" s="1" t="s">
        <v>1580</v>
      </c>
      <c r="J54" s="1" t="s">
        <v>30</v>
      </c>
      <c r="K54" s="1" t="s">
        <v>1581</v>
      </c>
      <c r="L54" s="1" t="s">
        <v>1581</v>
      </c>
      <c r="M54" s="1" t="s">
        <v>1262</v>
      </c>
      <c r="N54" s="1" t="s">
        <v>1262</v>
      </c>
      <c r="O54" s="1" t="s">
        <v>1263</v>
      </c>
      <c r="P54" s="1" t="s">
        <v>1264</v>
      </c>
      <c r="Q54" s="1" t="s">
        <v>1265</v>
      </c>
      <c r="R54" s="1" t="s">
        <v>1582</v>
      </c>
      <c r="S54" s="1" t="s">
        <v>1267</v>
      </c>
      <c r="T54" s="1" t="s">
        <v>1268</v>
      </c>
      <c r="U54" s="1" t="s">
        <v>1269</v>
      </c>
      <c r="V54" s="1" t="s">
        <v>1312</v>
      </c>
    </row>
    <row r="55" s="1" customFormat="1" spans="1:22">
      <c r="A55" s="3">
        <v>999222107188529</v>
      </c>
      <c r="B55" s="1" t="s">
        <v>1254</v>
      </c>
      <c r="C55" s="1" t="s">
        <v>1583</v>
      </c>
      <c r="D55" s="1" t="s">
        <v>1584</v>
      </c>
      <c r="E55" s="1" t="s">
        <v>1585</v>
      </c>
      <c r="F55" s="1" t="s">
        <v>1254</v>
      </c>
      <c r="G55" s="1" t="s">
        <v>1258</v>
      </c>
      <c r="H55" s="1" t="s">
        <v>1259</v>
      </c>
      <c r="I55" s="1" t="s">
        <v>1586</v>
      </c>
      <c r="J55" s="1" t="s">
        <v>30</v>
      </c>
      <c r="K55" s="1" t="s">
        <v>1587</v>
      </c>
      <c r="L55" s="1" t="s">
        <v>1587</v>
      </c>
      <c r="M55" s="1" t="s">
        <v>1262</v>
      </c>
      <c r="N55" s="1" t="s">
        <v>1262</v>
      </c>
      <c r="O55" s="1" t="s">
        <v>1263</v>
      </c>
      <c r="P55" s="1" t="s">
        <v>1264</v>
      </c>
      <c r="Q55" s="1" t="s">
        <v>1265</v>
      </c>
      <c r="R55" s="1" t="s">
        <v>1588</v>
      </c>
      <c r="S55" s="1" t="s">
        <v>1267</v>
      </c>
      <c r="T55" s="1" t="s">
        <v>1268</v>
      </c>
      <c r="U55" s="1" t="s">
        <v>1269</v>
      </c>
      <c r="V55" s="1" t="s">
        <v>1277</v>
      </c>
    </row>
    <row r="56" s="1" customFormat="1" spans="1:22">
      <c r="A56" s="3">
        <v>999222107061862</v>
      </c>
      <c r="B56" s="1" t="s">
        <v>1254</v>
      </c>
      <c r="C56" s="1" t="s">
        <v>1589</v>
      </c>
      <c r="D56" s="1" t="s">
        <v>1590</v>
      </c>
      <c r="E56" s="1" t="s">
        <v>1591</v>
      </c>
      <c r="F56" s="1" t="s">
        <v>1254</v>
      </c>
      <c r="G56" s="1" t="s">
        <v>1258</v>
      </c>
      <c r="H56" s="1" t="s">
        <v>1259</v>
      </c>
      <c r="I56" s="1" t="s">
        <v>1592</v>
      </c>
      <c r="J56" s="1" t="s">
        <v>30</v>
      </c>
      <c r="K56" s="1" t="s">
        <v>1593</v>
      </c>
      <c r="L56" s="1" t="s">
        <v>1593</v>
      </c>
      <c r="M56" s="1" t="s">
        <v>1262</v>
      </c>
      <c r="N56" s="1" t="s">
        <v>1262</v>
      </c>
      <c r="O56" s="1" t="s">
        <v>1263</v>
      </c>
      <c r="P56" s="1" t="s">
        <v>1264</v>
      </c>
      <c r="Q56" s="1" t="s">
        <v>1265</v>
      </c>
      <c r="R56" s="1" t="s">
        <v>1594</v>
      </c>
      <c r="S56" s="1" t="s">
        <v>1267</v>
      </c>
      <c r="T56" s="1" t="s">
        <v>1268</v>
      </c>
      <c r="U56" s="1" t="s">
        <v>1269</v>
      </c>
      <c r="V56" s="1" t="s">
        <v>1560</v>
      </c>
    </row>
    <row r="57" s="1" customFormat="1" spans="1:22">
      <c r="A57" s="3">
        <v>999222106972979</v>
      </c>
      <c r="B57" s="1" t="s">
        <v>1254</v>
      </c>
      <c r="C57" s="1" t="s">
        <v>1595</v>
      </c>
      <c r="D57" s="1" t="s">
        <v>1596</v>
      </c>
      <c r="E57" s="1" t="s">
        <v>1597</v>
      </c>
      <c r="F57" s="1" t="s">
        <v>1254</v>
      </c>
      <c r="G57" s="1" t="s">
        <v>1258</v>
      </c>
      <c r="H57" s="1" t="s">
        <v>1259</v>
      </c>
      <c r="I57" s="1" t="s">
        <v>1598</v>
      </c>
      <c r="J57" s="1" t="s">
        <v>30</v>
      </c>
      <c r="K57" s="1" t="s">
        <v>1599</v>
      </c>
      <c r="L57" s="1" t="s">
        <v>1599</v>
      </c>
      <c r="M57" s="1" t="s">
        <v>1262</v>
      </c>
      <c r="N57" s="1" t="s">
        <v>1262</v>
      </c>
      <c r="O57" s="1" t="s">
        <v>1263</v>
      </c>
      <c r="P57" s="1" t="s">
        <v>1264</v>
      </c>
      <c r="Q57" s="1" t="s">
        <v>1265</v>
      </c>
      <c r="R57" s="1" t="s">
        <v>1600</v>
      </c>
      <c r="S57" s="1" t="s">
        <v>1267</v>
      </c>
      <c r="T57" s="1" t="s">
        <v>1268</v>
      </c>
      <c r="U57" s="1" t="s">
        <v>1269</v>
      </c>
      <c r="V57" s="1" t="s">
        <v>1277</v>
      </c>
    </row>
    <row r="58" s="1" customFormat="1" spans="1:22">
      <c r="A58" s="3">
        <v>999222106906168</v>
      </c>
      <c r="B58" s="1" t="s">
        <v>1254</v>
      </c>
      <c r="C58" s="1" t="s">
        <v>1601</v>
      </c>
      <c r="D58" s="1" t="s">
        <v>1602</v>
      </c>
      <c r="E58" s="1" t="s">
        <v>1603</v>
      </c>
      <c r="F58" s="1" t="s">
        <v>1254</v>
      </c>
      <c r="G58" s="1" t="s">
        <v>1258</v>
      </c>
      <c r="H58" s="1" t="s">
        <v>1259</v>
      </c>
      <c r="I58" s="1" t="s">
        <v>1604</v>
      </c>
      <c r="J58" s="1" t="s">
        <v>30</v>
      </c>
      <c r="K58" s="1" t="s">
        <v>1605</v>
      </c>
      <c r="L58" s="1" t="s">
        <v>1605</v>
      </c>
      <c r="M58" s="1" t="s">
        <v>1262</v>
      </c>
      <c r="N58" s="1" t="s">
        <v>1262</v>
      </c>
      <c r="O58" s="1" t="s">
        <v>1263</v>
      </c>
      <c r="P58" s="1" t="s">
        <v>1264</v>
      </c>
      <c r="Q58" s="1" t="s">
        <v>1265</v>
      </c>
      <c r="R58" s="1" t="s">
        <v>1606</v>
      </c>
      <c r="S58" s="1" t="s">
        <v>1267</v>
      </c>
      <c r="T58" s="1" t="s">
        <v>1268</v>
      </c>
      <c r="U58" s="1" t="s">
        <v>1269</v>
      </c>
      <c r="V58" s="1" t="s">
        <v>1560</v>
      </c>
    </row>
    <row r="59" s="1" customFormat="1" spans="1:22">
      <c r="A59" s="3">
        <v>999222106603405</v>
      </c>
      <c r="B59" s="1" t="s">
        <v>1254</v>
      </c>
      <c r="C59" s="1" t="s">
        <v>1607</v>
      </c>
      <c r="D59" s="1" t="s">
        <v>1473</v>
      </c>
      <c r="E59" s="1" t="s">
        <v>1608</v>
      </c>
      <c r="F59" s="1" t="s">
        <v>1254</v>
      </c>
      <c r="G59" s="1" t="s">
        <v>1258</v>
      </c>
      <c r="H59" s="1" t="s">
        <v>1259</v>
      </c>
      <c r="I59" s="1" t="s">
        <v>1609</v>
      </c>
      <c r="J59" s="1" t="s">
        <v>30</v>
      </c>
      <c r="K59" s="1" t="s">
        <v>1610</v>
      </c>
      <c r="L59" s="1" t="s">
        <v>1610</v>
      </c>
      <c r="M59" s="1" t="s">
        <v>1262</v>
      </c>
      <c r="N59" s="1" t="s">
        <v>1262</v>
      </c>
      <c r="O59" s="1" t="s">
        <v>1263</v>
      </c>
      <c r="P59" s="1" t="s">
        <v>1264</v>
      </c>
      <c r="Q59" s="1" t="s">
        <v>1265</v>
      </c>
      <c r="R59" s="1" t="s">
        <v>1611</v>
      </c>
      <c r="S59" s="1" t="s">
        <v>1267</v>
      </c>
      <c r="T59" s="1" t="s">
        <v>1268</v>
      </c>
      <c r="U59" s="1" t="s">
        <v>1269</v>
      </c>
      <c r="V59" s="1" t="s">
        <v>1319</v>
      </c>
    </row>
    <row r="60" s="1" customFormat="1" spans="1:22">
      <c r="A60" s="3">
        <v>999222106393923</v>
      </c>
      <c r="B60" s="1" t="s">
        <v>1254</v>
      </c>
      <c r="C60" s="1" t="s">
        <v>1612</v>
      </c>
      <c r="D60" s="1" t="s">
        <v>1314</v>
      </c>
      <c r="E60" s="1" t="s">
        <v>1613</v>
      </c>
      <c r="F60" s="1" t="s">
        <v>1254</v>
      </c>
      <c r="G60" s="1" t="s">
        <v>1258</v>
      </c>
      <c r="H60" s="1" t="s">
        <v>1259</v>
      </c>
      <c r="I60" s="1" t="s">
        <v>1316</v>
      </c>
      <c r="J60" s="1" t="s">
        <v>30</v>
      </c>
      <c r="K60" s="1" t="s">
        <v>1317</v>
      </c>
      <c r="L60" s="1" t="s">
        <v>1317</v>
      </c>
      <c r="M60" s="1" t="s">
        <v>1262</v>
      </c>
      <c r="N60" s="1" t="s">
        <v>1262</v>
      </c>
      <c r="O60" s="1" t="s">
        <v>1263</v>
      </c>
      <c r="P60" s="1" t="s">
        <v>1264</v>
      </c>
      <c r="Q60" s="1" t="s">
        <v>1265</v>
      </c>
      <c r="R60" s="1" t="s">
        <v>1614</v>
      </c>
      <c r="S60" s="1" t="s">
        <v>1267</v>
      </c>
      <c r="T60" s="1" t="s">
        <v>1268</v>
      </c>
      <c r="U60" s="1" t="s">
        <v>1269</v>
      </c>
      <c r="V60" s="1" t="s">
        <v>1319</v>
      </c>
    </row>
    <row r="61" s="1" customFormat="1" spans="1:22">
      <c r="A61" s="3">
        <v>999222106302267</v>
      </c>
      <c r="B61" s="1" t="s">
        <v>1254</v>
      </c>
      <c r="C61" s="1" t="s">
        <v>1615</v>
      </c>
      <c r="D61" s="1" t="s">
        <v>1596</v>
      </c>
      <c r="E61" s="1" t="s">
        <v>1616</v>
      </c>
      <c r="F61" s="1" t="s">
        <v>1254</v>
      </c>
      <c r="G61" s="1" t="s">
        <v>1258</v>
      </c>
      <c r="H61" s="1" t="s">
        <v>1259</v>
      </c>
      <c r="I61" s="1" t="s">
        <v>1598</v>
      </c>
      <c r="J61" s="1" t="s">
        <v>30</v>
      </c>
      <c r="K61" s="1" t="s">
        <v>1599</v>
      </c>
      <c r="L61" s="1" t="s">
        <v>1599</v>
      </c>
      <c r="M61" s="1" t="s">
        <v>1262</v>
      </c>
      <c r="N61" s="1" t="s">
        <v>1262</v>
      </c>
      <c r="O61" s="1" t="s">
        <v>1263</v>
      </c>
      <c r="P61" s="1" t="s">
        <v>1264</v>
      </c>
      <c r="Q61" s="1" t="s">
        <v>1265</v>
      </c>
      <c r="R61" s="1" t="s">
        <v>1617</v>
      </c>
      <c r="S61" s="1" t="s">
        <v>1267</v>
      </c>
      <c r="T61" s="1" t="s">
        <v>1268</v>
      </c>
      <c r="U61" s="1" t="s">
        <v>1269</v>
      </c>
      <c r="V61" s="1" t="s">
        <v>1277</v>
      </c>
    </row>
    <row r="62" s="1" customFormat="1" spans="1:22">
      <c r="A62" s="3">
        <v>999222106093336</v>
      </c>
      <c r="B62" s="1" t="s">
        <v>1254</v>
      </c>
      <c r="C62" s="1" t="s">
        <v>1618</v>
      </c>
      <c r="D62" s="1" t="s">
        <v>1619</v>
      </c>
      <c r="E62" s="1" t="s">
        <v>1620</v>
      </c>
      <c r="F62" s="1" t="s">
        <v>1254</v>
      </c>
      <c r="G62" s="1" t="s">
        <v>1258</v>
      </c>
      <c r="H62" s="1" t="s">
        <v>1259</v>
      </c>
      <c r="I62" s="1" t="s">
        <v>1621</v>
      </c>
      <c r="J62" s="1" t="s">
        <v>30</v>
      </c>
      <c r="K62" s="1" t="s">
        <v>1622</v>
      </c>
      <c r="L62" s="1" t="s">
        <v>1622</v>
      </c>
      <c r="M62" s="1" t="s">
        <v>1262</v>
      </c>
      <c r="N62" s="1" t="s">
        <v>1262</v>
      </c>
      <c r="O62" s="1" t="s">
        <v>1263</v>
      </c>
      <c r="P62" s="1" t="s">
        <v>1264</v>
      </c>
      <c r="Q62" s="1" t="s">
        <v>1265</v>
      </c>
      <c r="R62" s="1" t="s">
        <v>1623</v>
      </c>
      <c r="S62" s="1" t="s">
        <v>1267</v>
      </c>
      <c r="T62" s="1" t="s">
        <v>1268</v>
      </c>
      <c r="U62" s="1" t="s">
        <v>1269</v>
      </c>
      <c r="V62" s="1" t="s">
        <v>1319</v>
      </c>
    </row>
    <row r="63" s="1" customFormat="1" spans="1:22">
      <c r="A63" s="3">
        <v>999222105883617</v>
      </c>
      <c r="B63" s="1" t="s">
        <v>1254</v>
      </c>
      <c r="C63" s="1" t="s">
        <v>1624</v>
      </c>
      <c r="D63" s="1" t="s">
        <v>1625</v>
      </c>
      <c r="E63" s="1" t="s">
        <v>1626</v>
      </c>
      <c r="F63" s="1" t="s">
        <v>1254</v>
      </c>
      <c r="G63" s="1" t="s">
        <v>1258</v>
      </c>
      <c r="H63" s="1" t="s">
        <v>1259</v>
      </c>
      <c r="I63" s="1" t="s">
        <v>1627</v>
      </c>
      <c r="J63" s="1" t="s">
        <v>30</v>
      </c>
      <c r="K63" s="1" t="s">
        <v>1628</v>
      </c>
      <c r="L63" s="1" t="s">
        <v>1628</v>
      </c>
      <c r="M63" s="1" t="s">
        <v>1262</v>
      </c>
      <c r="N63" s="1" t="s">
        <v>1262</v>
      </c>
      <c r="O63" s="1" t="s">
        <v>1263</v>
      </c>
      <c r="P63" s="1" t="s">
        <v>1264</v>
      </c>
      <c r="Q63" s="1" t="s">
        <v>1265</v>
      </c>
      <c r="R63" s="1" t="s">
        <v>1629</v>
      </c>
      <c r="S63" s="1" t="s">
        <v>1267</v>
      </c>
      <c r="T63" s="1" t="s">
        <v>1268</v>
      </c>
      <c r="U63" s="1" t="s">
        <v>1269</v>
      </c>
      <c r="V63" s="1" t="s">
        <v>1357</v>
      </c>
    </row>
    <row r="64" s="1" customFormat="1" spans="1:22">
      <c r="A64" s="3">
        <v>999222105866214</v>
      </c>
      <c r="B64" s="1" t="s">
        <v>1254</v>
      </c>
      <c r="C64" s="1" t="s">
        <v>1630</v>
      </c>
      <c r="D64" s="1" t="s">
        <v>1346</v>
      </c>
      <c r="E64" s="1" t="s">
        <v>1631</v>
      </c>
      <c r="F64" s="1" t="s">
        <v>1254</v>
      </c>
      <c r="G64" s="1" t="s">
        <v>1258</v>
      </c>
      <c r="H64" s="1" t="s">
        <v>1259</v>
      </c>
      <c r="I64" s="1" t="s">
        <v>1541</v>
      </c>
      <c r="J64" s="1" t="s">
        <v>30</v>
      </c>
      <c r="K64" s="1" t="s">
        <v>1542</v>
      </c>
      <c r="L64" s="1" t="s">
        <v>1542</v>
      </c>
      <c r="M64" s="1" t="s">
        <v>1262</v>
      </c>
      <c r="N64" s="1" t="s">
        <v>1262</v>
      </c>
      <c r="O64" s="1" t="s">
        <v>1263</v>
      </c>
      <c r="P64" s="1" t="s">
        <v>1264</v>
      </c>
      <c r="Q64" s="1" t="s">
        <v>1265</v>
      </c>
      <c r="R64" s="1" t="s">
        <v>1632</v>
      </c>
      <c r="S64" s="1" t="s">
        <v>1267</v>
      </c>
      <c r="T64" s="1" t="s">
        <v>1268</v>
      </c>
      <c r="U64" s="1" t="s">
        <v>1269</v>
      </c>
      <c r="V64" s="1" t="s">
        <v>1277</v>
      </c>
    </row>
    <row r="65" s="1" customFormat="1" spans="1:22">
      <c r="A65" s="3">
        <v>999222105863560</v>
      </c>
      <c r="B65" s="1" t="s">
        <v>1254</v>
      </c>
      <c r="C65" s="1" t="s">
        <v>1633</v>
      </c>
      <c r="D65" s="1" t="s">
        <v>1634</v>
      </c>
      <c r="E65" s="1" t="s">
        <v>1635</v>
      </c>
      <c r="F65" s="1" t="s">
        <v>1254</v>
      </c>
      <c r="G65" s="1" t="s">
        <v>1258</v>
      </c>
      <c r="H65" s="1" t="s">
        <v>1259</v>
      </c>
      <c r="I65" s="1" t="s">
        <v>1636</v>
      </c>
      <c r="J65" s="1" t="s">
        <v>30</v>
      </c>
      <c r="K65" s="1" t="s">
        <v>1637</v>
      </c>
      <c r="L65" s="1" t="s">
        <v>1637</v>
      </c>
      <c r="M65" s="1" t="s">
        <v>1262</v>
      </c>
      <c r="N65" s="1" t="s">
        <v>1262</v>
      </c>
      <c r="O65" s="1" t="s">
        <v>1263</v>
      </c>
      <c r="P65" s="1" t="s">
        <v>1264</v>
      </c>
      <c r="Q65" s="1" t="s">
        <v>1265</v>
      </c>
      <c r="R65" s="1" t="s">
        <v>1638</v>
      </c>
      <c r="S65" s="1" t="s">
        <v>1267</v>
      </c>
      <c r="T65" s="1" t="s">
        <v>1268</v>
      </c>
      <c r="U65" s="1" t="s">
        <v>1269</v>
      </c>
      <c r="V65" s="1" t="s">
        <v>1312</v>
      </c>
    </row>
    <row r="66" s="1" customFormat="1" spans="1:22">
      <c r="A66" s="3">
        <v>999222105741914</v>
      </c>
      <c r="B66" s="1" t="s">
        <v>1254</v>
      </c>
      <c r="C66" s="1" t="s">
        <v>1639</v>
      </c>
      <c r="D66" s="1" t="s">
        <v>1640</v>
      </c>
      <c r="E66" s="1" t="s">
        <v>1641</v>
      </c>
      <c r="F66" s="1" t="s">
        <v>1254</v>
      </c>
      <c r="G66" s="1" t="s">
        <v>1258</v>
      </c>
      <c r="H66" s="1" t="s">
        <v>1259</v>
      </c>
      <c r="I66" s="1" t="s">
        <v>1642</v>
      </c>
      <c r="J66" s="1" t="s">
        <v>30</v>
      </c>
      <c r="K66" s="1" t="s">
        <v>1643</v>
      </c>
      <c r="L66" s="1" t="s">
        <v>1643</v>
      </c>
      <c r="M66" s="1" t="s">
        <v>1262</v>
      </c>
      <c r="N66" s="1" t="s">
        <v>1262</v>
      </c>
      <c r="O66" s="1" t="s">
        <v>1263</v>
      </c>
      <c r="P66" s="1" t="s">
        <v>1264</v>
      </c>
      <c r="Q66" s="1" t="s">
        <v>1265</v>
      </c>
      <c r="R66" s="1" t="s">
        <v>1644</v>
      </c>
      <c r="S66" s="1" t="s">
        <v>1267</v>
      </c>
      <c r="T66" s="1" t="s">
        <v>1268</v>
      </c>
      <c r="U66" s="1" t="s">
        <v>1269</v>
      </c>
      <c r="V66" s="1" t="s">
        <v>1319</v>
      </c>
    </row>
    <row r="67" s="1" customFormat="1" spans="1:22">
      <c r="A67" s="3">
        <v>999222060248721</v>
      </c>
      <c r="B67" s="1" t="s">
        <v>1645</v>
      </c>
      <c r="C67" s="1" t="s">
        <v>1646</v>
      </c>
      <c r="D67" s="1" t="s">
        <v>1647</v>
      </c>
      <c r="E67" s="1" t="s">
        <v>1648</v>
      </c>
      <c r="F67" s="1" t="s">
        <v>1254</v>
      </c>
      <c r="G67" s="1" t="s">
        <v>1258</v>
      </c>
      <c r="H67" s="1" t="s">
        <v>1259</v>
      </c>
      <c r="I67" s="1" t="s">
        <v>1649</v>
      </c>
      <c r="J67" s="1" t="s">
        <v>30</v>
      </c>
      <c r="K67" s="1" t="s">
        <v>1650</v>
      </c>
      <c r="L67" s="1" t="s">
        <v>1650</v>
      </c>
      <c r="M67" s="1" t="s">
        <v>1262</v>
      </c>
      <c r="N67" s="1" t="s">
        <v>1262</v>
      </c>
      <c r="O67" s="1" t="s">
        <v>1263</v>
      </c>
      <c r="P67" s="1" t="s">
        <v>1264</v>
      </c>
      <c r="Q67" s="1" t="s">
        <v>1265</v>
      </c>
      <c r="R67" s="1" t="s">
        <v>1651</v>
      </c>
      <c r="S67" s="1" t="s">
        <v>1267</v>
      </c>
      <c r="T67" s="1" t="s">
        <v>1268</v>
      </c>
      <c r="U67" s="1" t="s">
        <v>1269</v>
      </c>
      <c r="V67" s="1" t="s">
        <v>1312</v>
      </c>
    </row>
    <row r="68" s="1" customFormat="1" spans="1:22">
      <c r="A68" s="3">
        <v>999222070752738</v>
      </c>
      <c r="B68" s="1" t="s">
        <v>1652</v>
      </c>
      <c r="C68" s="1" t="s">
        <v>1653</v>
      </c>
      <c r="D68" s="1" t="s">
        <v>1654</v>
      </c>
      <c r="E68" s="1" t="s">
        <v>1655</v>
      </c>
      <c r="F68" s="1" t="s">
        <v>1254</v>
      </c>
      <c r="G68" s="1" t="s">
        <v>1258</v>
      </c>
      <c r="H68" s="1" t="s">
        <v>1259</v>
      </c>
      <c r="I68" s="1" t="s">
        <v>1656</v>
      </c>
      <c r="J68" s="1" t="s">
        <v>30</v>
      </c>
      <c r="K68" s="1" t="s">
        <v>1657</v>
      </c>
      <c r="L68" s="1" t="s">
        <v>1658</v>
      </c>
      <c r="M68" s="1" t="s">
        <v>1659</v>
      </c>
      <c r="N68" s="1" t="s">
        <v>1660</v>
      </c>
      <c r="O68" s="1" t="s">
        <v>1263</v>
      </c>
      <c r="P68" s="1" t="s">
        <v>1264</v>
      </c>
      <c r="Q68" s="1" t="s">
        <v>1265</v>
      </c>
      <c r="R68" s="1" t="s">
        <v>1661</v>
      </c>
      <c r="S68" s="1" t="s">
        <v>1267</v>
      </c>
      <c r="T68" s="1" t="s">
        <v>1268</v>
      </c>
      <c r="U68" s="1" t="s">
        <v>1662</v>
      </c>
      <c r="V68" s="1" t="s">
        <v>1312</v>
      </c>
    </row>
    <row r="69" s="1" customFormat="1" spans="1:22">
      <c r="A69" s="3">
        <v>999222010467619</v>
      </c>
      <c r="B69" s="1" t="s">
        <v>1663</v>
      </c>
      <c r="C69" s="1" t="s">
        <v>1664</v>
      </c>
      <c r="D69" s="1" t="s">
        <v>1665</v>
      </c>
      <c r="E69" s="1" t="s">
        <v>1666</v>
      </c>
      <c r="F69" s="1" t="s">
        <v>1254</v>
      </c>
      <c r="G69" s="1" t="s">
        <v>1258</v>
      </c>
      <c r="H69" s="1" t="s">
        <v>1259</v>
      </c>
      <c r="I69" s="1" t="s">
        <v>1667</v>
      </c>
      <c r="J69" s="1" t="s">
        <v>30</v>
      </c>
      <c r="K69" s="1" t="s">
        <v>1668</v>
      </c>
      <c r="L69" s="1" t="s">
        <v>1668</v>
      </c>
      <c r="M69" s="1" t="s">
        <v>1262</v>
      </c>
      <c r="N69" s="1" t="s">
        <v>1262</v>
      </c>
      <c r="O69" s="1" t="s">
        <v>1263</v>
      </c>
      <c r="P69" s="1" t="s">
        <v>1264</v>
      </c>
      <c r="Q69" s="1" t="s">
        <v>1265</v>
      </c>
      <c r="R69" s="1" t="s">
        <v>1669</v>
      </c>
      <c r="S69" s="1" t="s">
        <v>1267</v>
      </c>
      <c r="T69" s="1" t="s">
        <v>1268</v>
      </c>
      <c r="U69" s="1" t="s">
        <v>1269</v>
      </c>
      <c r="V69" s="1" t="s">
        <v>1305</v>
      </c>
    </row>
    <row r="70" s="1" customFormat="1" spans="1:22">
      <c r="A70" s="3">
        <v>999222063742521</v>
      </c>
      <c r="B70" s="1" t="s">
        <v>1645</v>
      </c>
      <c r="C70" s="1" t="s">
        <v>1670</v>
      </c>
      <c r="D70" s="1" t="s">
        <v>1671</v>
      </c>
      <c r="E70" s="1" t="s">
        <v>1672</v>
      </c>
      <c r="F70" s="1" t="s">
        <v>1673</v>
      </c>
      <c r="G70" s="1" t="s">
        <v>1258</v>
      </c>
      <c r="H70" s="1" t="s">
        <v>1259</v>
      </c>
      <c r="I70" s="1" t="s">
        <v>1674</v>
      </c>
      <c r="J70" s="1" t="s">
        <v>30</v>
      </c>
      <c r="K70" s="1" t="s">
        <v>1675</v>
      </c>
      <c r="L70" s="1" t="s">
        <v>1675</v>
      </c>
      <c r="M70" s="1" t="s">
        <v>1262</v>
      </c>
      <c r="N70" s="1" t="s">
        <v>1262</v>
      </c>
      <c r="O70" s="1" t="s">
        <v>1263</v>
      </c>
      <c r="P70" s="1" t="s">
        <v>1264</v>
      </c>
      <c r="Q70" s="1" t="s">
        <v>1265</v>
      </c>
      <c r="R70" s="1" t="s">
        <v>1676</v>
      </c>
      <c r="S70" s="1" t="s">
        <v>1267</v>
      </c>
      <c r="T70" s="1" t="s">
        <v>1268</v>
      </c>
      <c r="U70" s="1" t="s">
        <v>1269</v>
      </c>
      <c r="V70" s="1" t="s">
        <v>1312</v>
      </c>
    </row>
    <row r="71" s="1" customFormat="1" spans="1:22">
      <c r="A71" s="3">
        <v>999222105532533</v>
      </c>
      <c r="B71" s="1" t="s">
        <v>1254</v>
      </c>
      <c r="C71" s="1" t="s">
        <v>1677</v>
      </c>
      <c r="D71" s="1" t="s">
        <v>1678</v>
      </c>
      <c r="E71" s="1" t="s">
        <v>1679</v>
      </c>
      <c r="F71" s="1" t="s">
        <v>1254</v>
      </c>
      <c r="G71" s="1" t="s">
        <v>1258</v>
      </c>
      <c r="H71" s="1" t="s">
        <v>1259</v>
      </c>
      <c r="I71" s="1" t="s">
        <v>1680</v>
      </c>
      <c r="J71" s="1" t="s">
        <v>30</v>
      </c>
      <c r="K71" s="1" t="s">
        <v>1681</v>
      </c>
      <c r="L71" s="1" t="s">
        <v>1681</v>
      </c>
      <c r="M71" s="1" t="s">
        <v>1262</v>
      </c>
      <c r="N71" s="1" t="s">
        <v>1262</v>
      </c>
      <c r="O71" s="1" t="s">
        <v>1263</v>
      </c>
      <c r="P71" s="1" t="s">
        <v>1264</v>
      </c>
      <c r="Q71" s="1" t="s">
        <v>1265</v>
      </c>
      <c r="R71" s="1" t="s">
        <v>1682</v>
      </c>
      <c r="S71" s="1" t="s">
        <v>1267</v>
      </c>
      <c r="T71" s="1" t="s">
        <v>1268</v>
      </c>
      <c r="U71" s="1" t="s">
        <v>1269</v>
      </c>
      <c r="V71" s="1" t="s">
        <v>1312</v>
      </c>
    </row>
    <row r="72" s="1" customFormat="1" spans="1:22">
      <c r="A72" s="3">
        <v>22100465090</v>
      </c>
      <c r="B72" s="1" t="s">
        <v>1673</v>
      </c>
      <c r="C72" s="1" t="s">
        <v>1683</v>
      </c>
      <c r="D72" s="1" t="s">
        <v>1684</v>
      </c>
      <c r="E72" s="1" t="s">
        <v>1685</v>
      </c>
      <c r="F72" s="1" t="s">
        <v>1673</v>
      </c>
      <c r="G72" s="1" t="s">
        <v>1258</v>
      </c>
      <c r="H72" s="1" t="s">
        <v>1259</v>
      </c>
      <c r="I72" s="1" t="s">
        <v>1686</v>
      </c>
      <c r="J72" s="1" t="s">
        <v>30</v>
      </c>
      <c r="K72" s="1" t="s">
        <v>1687</v>
      </c>
      <c r="L72" s="1" t="s">
        <v>1687</v>
      </c>
      <c r="M72" s="1" t="s">
        <v>1262</v>
      </c>
      <c r="N72" s="1" t="s">
        <v>1262</v>
      </c>
      <c r="O72" s="1" t="s">
        <v>1263</v>
      </c>
      <c r="P72" s="1" t="s">
        <v>1264</v>
      </c>
      <c r="Q72" s="1" t="s">
        <v>1265</v>
      </c>
      <c r="R72" s="1" t="s">
        <v>1688</v>
      </c>
      <c r="S72" s="1" t="s">
        <v>1267</v>
      </c>
      <c r="T72" s="1" t="s">
        <v>1268</v>
      </c>
      <c r="U72" s="1" t="s">
        <v>1269</v>
      </c>
      <c r="V72" s="1" t="s">
        <v>1312</v>
      </c>
    </row>
    <row r="73" s="1" customFormat="1" spans="1:22">
      <c r="A73" s="3">
        <v>999222100460115</v>
      </c>
      <c r="B73" s="1" t="s">
        <v>1673</v>
      </c>
      <c r="C73" s="1" t="s">
        <v>1689</v>
      </c>
      <c r="D73" s="1" t="s">
        <v>1684</v>
      </c>
      <c r="E73" s="1" t="s">
        <v>1685</v>
      </c>
      <c r="F73" s="1" t="s">
        <v>1673</v>
      </c>
      <c r="G73" s="1" t="s">
        <v>1258</v>
      </c>
      <c r="H73" s="1" t="s">
        <v>1259</v>
      </c>
      <c r="I73" s="1" t="s">
        <v>1690</v>
      </c>
      <c r="J73" s="1" t="s">
        <v>30</v>
      </c>
      <c r="K73" s="1" t="s">
        <v>1691</v>
      </c>
      <c r="L73" s="1" t="s">
        <v>1691</v>
      </c>
      <c r="M73" s="1" t="s">
        <v>1262</v>
      </c>
      <c r="N73" s="1" t="s">
        <v>1262</v>
      </c>
      <c r="O73" s="1" t="s">
        <v>1263</v>
      </c>
      <c r="P73" s="1" t="s">
        <v>1264</v>
      </c>
      <c r="Q73" s="1" t="s">
        <v>1265</v>
      </c>
      <c r="R73" s="1" t="s">
        <v>1692</v>
      </c>
      <c r="S73" s="1" t="s">
        <v>1267</v>
      </c>
      <c r="T73" s="1" t="s">
        <v>1268</v>
      </c>
      <c r="U73" s="1" t="s">
        <v>1269</v>
      </c>
      <c r="V73" s="1" t="s">
        <v>1312</v>
      </c>
    </row>
    <row r="74" s="1" customFormat="1" spans="1:22">
      <c r="A74" s="3">
        <v>999222023445931</v>
      </c>
      <c r="B74" s="1" t="s">
        <v>1693</v>
      </c>
      <c r="C74" s="1" t="s">
        <v>1694</v>
      </c>
      <c r="D74" s="1" t="s">
        <v>1695</v>
      </c>
      <c r="E74" s="1" t="s">
        <v>1696</v>
      </c>
      <c r="F74" s="1" t="s">
        <v>1697</v>
      </c>
      <c r="G74" s="1" t="s">
        <v>1258</v>
      </c>
      <c r="H74" s="1" t="s">
        <v>1259</v>
      </c>
      <c r="I74" s="1" t="s">
        <v>1698</v>
      </c>
      <c r="J74" s="1" t="s">
        <v>30</v>
      </c>
      <c r="K74" s="1" t="s">
        <v>1699</v>
      </c>
      <c r="L74" s="1" t="s">
        <v>1699</v>
      </c>
      <c r="M74" s="1" t="s">
        <v>1262</v>
      </c>
      <c r="N74" s="1" t="s">
        <v>1262</v>
      </c>
      <c r="O74" s="1" t="s">
        <v>1263</v>
      </c>
      <c r="P74" s="1" t="s">
        <v>1264</v>
      </c>
      <c r="Q74" s="1" t="s">
        <v>1265</v>
      </c>
      <c r="R74" s="1" t="s">
        <v>1700</v>
      </c>
      <c r="S74" s="1" t="s">
        <v>1267</v>
      </c>
      <c r="T74" s="1" t="s">
        <v>1268</v>
      </c>
      <c r="U74" s="1" t="s">
        <v>1269</v>
      </c>
      <c r="V74" s="1" t="s">
        <v>1291</v>
      </c>
    </row>
    <row r="75" s="1" customFormat="1" spans="1:22">
      <c r="A75" s="3">
        <v>999222049410321</v>
      </c>
      <c r="B75" s="1" t="s">
        <v>1701</v>
      </c>
      <c r="C75" s="1" t="s">
        <v>1702</v>
      </c>
      <c r="D75" s="1" t="s">
        <v>1703</v>
      </c>
      <c r="E75" s="1" t="s">
        <v>1704</v>
      </c>
      <c r="F75" s="1" t="s">
        <v>1697</v>
      </c>
      <c r="G75" s="1" t="s">
        <v>1258</v>
      </c>
      <c r="H75" s="1" t="s">
        <v>1259</v>
      </c>
      <c r="I75" s="1" t="s">
        <v>1705</v>
      </c>
      <c r="J75" s="1" t="s">
        <v>30</v>
      </c>
      <c r="K75" s="1" t="s">
        <v>1706</v>
      </c>
      <c r="L75" s="1" t="s">
        <v>1706</v>
      </c>
      <c r="M75" s="1" t="s">
        <v>1262</v>
      </c>
      <c r="N75" s="1" t="s">
        <v>1262</v>
      </c>
      <c r="O75" s="1" t="s">
        <v>1263</v>
      </c>
      <c r="P75" s="1" t="s">
        <v>1264</v>
      </c>
      <c r="Q75" s="1" t="s">
        <v>1265</v>
      </c>
      <c r="R75" s="1" t="s">
        <v>1707</v>
      </c>
      <c r="S75" s="1" t="s">
        <v>1267</v>
      </c>
      <c r="T75" s="1" t="s">
        <v>1268</v>
      </c>
      <c r="U75" s="1" t="s">
        <v>1269</v>
      </c>
      <c r="V75" s="1" t="s">
        <v>1708</v>
      </c>
    </row>
    <row r="76" s="1" customFormat="1" spans="1:22">
      <c r="A76" s="3">
        <v>999222077198611</v>
      </c>
      <c r="B76" s="1" t="s">
        <v>1709</v>
      </c>
      <c r="C76" s="1" t="s">
        <v>1710</v>
      </c>
      <c r="D76" s="1" t="s">
        <v>1703</v>
      </c>
      <c r="E76" s="1" t="s">
        <v>1711</v>
      </c>
      <c r="F76" s="1" t="s">
        <v>1709</v>
      </c>
      <c r="G76" s="1" t="s">
        <v>1258</v>
      </c>
      <c r="H76" s="1" t="s">
        <v>1259</v>
      </c>
      <c r="I76" s="1" t="s">
        <v>1712</v>
      </c>
      <c r="J76" s="1" t="s">
        <v>30</v>
      </c>
      <c r="K76" s="1" t="s">
        <v>1713</v>
      </c>
      <c r="L76" s="1" t="s">
        <v>1713</v>
      </c>
      <c r="M76" s="1" t="s">
        <v>1262</v>
      </c>
      <c r="N76" s="1" t="s">
        <v>1262</v>
      </c>
      <c r="O76" s="1" t="s">
        <v>1263</v>
      </c>
      <c r="P76" s="1" t="s">
        <v>1264</v>
      </c>
      <c r="Q76" s="1" t="s">
        <v>1265</v>
      </c>
      <c r="R76" s="1" t="s">
        <v>1714</v>
      </c>
      <c r="S76" s="1" t="s">
        <v>1267</v>
      </c>
      <c r="T76" s="1" t="s">
        <v>1268</v>
      </c>
      <c r="U76" s="1" t="s">
        <v>1269</v>
      </c>
      <c r="V76" s="1" t="s">
        <v>1708</v>
      </c>
    </row>
    <row r="77" s="1" customFormat="1" spans="1:22">
      <c r="A77" s="3">
        <v>22071920742</v>
      </c>
      <c r="B77" s="1" t="s">
        <v>1652</v>
      </c>
      <c r="C77" s="1" t="s">
        <v>1715</v>
      </c>
      <c r="D77" s="1" t="s">
        <v>1716</v>
      </c>
      <c r="E77" s="1" t="s">
        <v>1717</v>
      </c>
      <c r="F77" s="1" t="s">
        <v>1697</v>
      </c>
      <c r="G77" s="1" t="s">
        <v>1258</v>
      </c>
      <c r="H77" s="1" t="s">
        <v>1259</v>
      </c>
      <c r="I77" s="1" t="s">
        <v>1718</v>
      </c>
      <c r="J77" s="1" t="s">
        <v>30</v>
      </c>
      <c r="K77" s="1" t="s">
        <v>1719</v>
      </c>
      <c r="L77" s="1" t="s">
        <v>1719</v>
      </c>
      <c r="M77" s="1" t="s">
        <v>1262</v>
      </c>
      <c r="N77" s="1" t="s">
        <v>1262</v>
      </c>
      <c r="O77" s="1" t="s">
        <v>1263</v>
      </c>
      <c r="P77" s="1" t="s">
        <v>1264</v>
      </c>
      <c r="Q77" s="1" t="s">
        <v>1265</v>
      </c>
      <c r="R77" s="1" t="s">
        <v>1720</v>
      </c>
      <c r="S77" s="1" t="s">
        <v>1267</v>
      </c>
      <c r="T77" s="1" t="s">
        <v>1268</v>
      </c>
      <c r="U77" s="1" t="s">
        <v>1269</v>
      </c>
      <c r="V77" s="1" t="s">
        <v>1721</v>
      </c>
    </row>
    <row r="78" s="1" customFormat="1" spans="1:22">
      <c r="A78" s="3">
        <v>999222002775339</v>
      </c>
      <c r="B78" s="1" t="s">
        <v>1722</v>
      </c>
      <c r="C78" s="1" t="s">
        <v>1723</v>
      </c>
      <c r="D78" s="1" t="s">
        <v>1724</v>
      </c>
      <c r="E78" s="1" t="s">
        <v>1725</v>
      </c>
      <c r="F78" s="1" t="s">
        <v>1673</v>
      </c>
      <c r="G78" s="1" t="s">
        <v>1258</v>
      </c>
      <c r="H78" s="1" t="s">
        <v>1259</v>
      </c>
      <c r="I78" s="1" t="s">
        <v>1726</v>
      </c>
      <c r="J78" s="1" t="s">
        <v>30</v>
      </c>
      <c r="K78" s="1" t="s">
        <v>1727</v>
      </c>
      <c r="L78" s="1" t="s">
        <v>1727</v>
      </c>
      <c r="M78" s="1" t="s">
        <v>1262</v>
      </c>
      <c r="N78" s="1" t="s">
        <v>1262</v>
      </c>
      <c r="O78" s="1" t="s">
        <v>1263</v>
      </c>
      <c r="P78" s="1" t="s">
        <v>1264</v>
      </c>
      <c r="Q78" s="1" t="s">
        <v>1265</v>
      </c>
      <c r="R78" s="1" t="s">
        <v>1728</v>
      </c>
      <c r="S78" s="1" t="s">
        <v>1267</v>
      </c>
      <c r="T78" s="1" t="s">
        <v>1268</v>
      </c>
      <c r="U78" s="1" t="s">
        <v>1269</v>
      </c>
      <c r="V78" s="1" t="s">
        <v>1326</v>
      </c>
    </row>
    <row r="79" s="1" customFormat="1" spans="1:22">
      <c r="A79" s="3">
        <v>999222105226291</v>
      </c>
      <c r="B79" s="1" t="s">
        <v>1254</v>
      </c>
      <c r="C79" s="1" t="s">
        <v>1729</v>
      </c>
      <c r="D79" s="1" t="s">
        <v>1724</v>
      </c>
      <c r="E79" s="1" t="s">
        <v>1730</v>
      </c>
      <c r="F79" s="1" t="s">
        <v>1254</v>
      </c>
      <c r="G79" s="1" t="s">
        <v>1258</v>
      </c>
      <c r="H79" s="1" t="s">
        <v>1259</v>
      </c>
      <c r="I79" s="1" t="s">
        <v>1731</v>
      </c>
      <c r="J79" s="1" t="s">
        <v>30</v>
      </c>
      <c r="K79" s="1" t="s">
        <v>1732</v>
      </c>
      <c r="L79" s="1" t="s">
        <v>1732</v>
      </c>
      <c r="M79" s="1" t="s">
        <v>1262</v>
      </c>
      <c r="N79" s="1" t="s">
        <v>1262</v>
      </c>
      <c r="O79" s="1" t="s">
        <v>1263</v>
      </c>
      <c r="P79" s="1" t="s">
        <v>1264</v>
      </c>
      <c r="Q79" s="1" t="s">
        <v>1265</v>
      </c>
      <c r="R79" s="1" t="s">
        <v>1733</v>
      </c>
      <c r="S79" s="1" t="s">
        <v>1267</v>
      </c>
      <c r="T79" s="1" t="s">
        <v>1268</v>
      </c>
      <c r="U79" s="1" t="s">
        <v>1269</v>
      </c>
      <c r="V79" s="1" t="s">
        <v>1326</v>
      </c>
    </row>
    <row r="80" s="1" customFormat="1" spans="1:22">
      <c r="A80" s="3">
        <v>999222098769739</v>
      </c>
      <c r="B80" s="1" t="s">
        <v>1673</v>
      </c>
      <c r="C80" s="1" t="s">
        <v>1734</v>
      </c>
      <c r="D80" s="1" t="s">
        <v>1735</v>
      </c>
      <c r="E80" s="1" t="s">
        <v>1736</v>
      </c>
      <c r="F80" s="1" t="s">
        <v>1673</v>
      </c>
      <c r="G80" s="1" t="s">
        <v>1258</v>
      </c>
      <c r="H80" s="1" t="s">
        <v>1259</v>
      </c>
      <c r="I80" s="1" t="s">
        <v>1737</v>
      </c>
      <c r="J80" s="1" t="s">
        <v>30</v>
      </c>
      <c r="K80" s="1" t="s">
        <v>1738</v>
      </c>
      <c r="L80" s="1" t="s">
        <v>1738</v>
      </c>
      <c r="M80" s="1" t="s">
        <v>1262</v>
      </c>
      <c r="N80" s="1" t="s">
        <v>1262</v>
      </c>
      <c r="O80" s="1" t="s">
        <v>1263</v>
      </c>
      <c r="P80" s="1" t="s">
        <v>1264</v>
      </c>
      <c r="Q80" s="1" t="s">
        <v>1265</v>
      </c>
      <c r="R80" s="1" t="s">
        <v>1739</v>
      </c>
      <c r="S80" s="1" t="s">
        <v>1267</v>
      </c>
      <c r="T80" s="1" t="s">
        <v>1268</v>
      </c>
      <c r="U80" s="1" t="s">
        <v>1269</v>
      </c>
      <c r="V80" s="1" t="s">
        <v>1357</v>
      </c>
    </row>
    <row r="81" s="1" customFormat="1" spans="1:22">
      <c r="A81" s="3">
        <v>999222093786854</v>
      </c>
      <c r="B81" s="1" t="s">
        <v>1673</v>
      </c>
      <c r="C81" s="1" t="s">
        <v>1740</v>
      </c>
      <c r="D81" s="1" t="s">
        <v>1741</v>
      </c>
      <c r="E81" s="1" t="s">
        <v>1742</v>
      </c>
      <c r="F81" s="1" t="s">
        <v>1254</v>
      </c>
      <c r="G81" s="1" t="s">
        <v>1258</v>
      </c>
      <c r="H81" s="1" t="s">
        <v>1259</v>
      </c>
      <c r="I81" s="1" t="s">
        <v>1743</v>
      </c>
      <c r="J81" s="1" t="s">
        <v>30</v>
      </c>
      <c r="K81" s="1" t="s">
        <v>1744</v>
      </c>
      <c r="L81" s="1" t="s">
        <v>1744</v>
      </c>
      <c r="M81" s="1" t="s">
        <v>1262</v>
      </c>
      <c r="N81" s="1" t="s">
        <v>1262</v>
      </c>
      <c r="O81" s="1" t="s">
        <v>1263</v>
      </c>
      <c r="P81" s="1" t="s">
        <v>1264</v>
      </c>
      <c r="Q81" s="1" t="s">
        <v>1265</v>
      </c>
      <c r="R81" s="1" t="s">
        <v>1745</v>
      </c>
      <c r="S81" s="1" t="s">
        <v>1267</v>
      </c>
      <c r="T81" s="1" t="s">
        <v>1268</v>
      </c>
      <c r="U81" s="1" t="s">
        <v>1269</v>
      </c>
      <c r="V81" s="1" t="s">
        <v>1357</v>
      </c>
    </row>
    <row r="82" s="1" customFormat="1" spans="1:22">
      <c r="A82" s="3">
        <v>999222093851722</v>
      </c>
      <c r="B82" s="1" t="s">
        <v>1673</v>
      </c>
      <c r="C82" s="1" t="s">
        <v>1746</v>
      </c>
      <c r="D82" s="1" t="s">
        <v>1747</v>
      </c>
      <c r="E82" s="1" t="s">
        <v>1748</v>
      </c>
      <c r="F82" s="1" t="s">
        <v>1673</v>
      </c>
      <c r="G82" s="1" t="s">
        <v>1258</v>
      </c>
      <c r="H82" s="1" t="s">
        <v>1259</v>
      </c>
      <c r="I82" s="1" t="s">
        <v>1749</v>
      </c>
      <c r="J82" s="1" t="s">
        <v>30</v>
      </c>
      <c r="K82" s="1" t="s">
        <v>1750</v>
      </c>
      <c r="L82" s="1" t="s">
        <v>1750</v>
      </c>
      <c r="M82" s="1" t="s">
        <v>1262</v>
      </c>
      <c r="N82" s="1" t="s">
        <v>1262</v>
      </c>
      <c r="O82" s="1" t="s">
        <v>1263</v>
      </c>
      <c r="P82" s="1" t="s">
        <v>1264</v>
      </c>
      <c r="Q82" s="1" t="s">
        <v>1265</v>
      </c>
      <c r="R82" s="1" t="s">
        <v>1751</v>
      </c>
      <c r="S82" s="1" t="s">
        <v>1267</v>
      </c>
      <c r="T82" s="1" t="s">
        <v>1268</v>
      </c>
      <c r="U82" s="1" t="s">
        <v>1269</v>
      </c>
      <c r="V82" s="1" t="s">
        <v>1560</v>
      </c>
    </row>
    <row r="83" s="1" customFormat="1" spans="1:22">
      <c r="A83" s="3">
        <v>999222105165797</v>
      </c>
      <c r="B83" s="1" t="s">
        <v>1254</v>
      </c>
      <c r="C83" s="1" t="s">
        <v>1752</v>
      </c>
      <c r="D83" s="1" t="s">
        <v>1640</v>
      </c>
      <c r="E83" s="1" t="s">
        <v>1753</v>
      </c>
      <c r="F83" s="1" t="s">
        <v>1254</v>
      </c>
      <c r="G83" s="1" t="s">
        <v>1258</v>
      </c>
      <c r="H83" s="1" t="s">
        <v>1259</v>
      </c>
      <c r="I83" s="1" t="s">
        <v>1754</v>
      </c>
      <c r="J83" s="1" t="s">
        <v>30</v>
      </c>
      <c r="K83" s="1" t="s">
        <v>1755</v>
      </c>
      <c r="L83" s="1" t="s">
        <v>1755</v>
      </c>
      <c r="M83" s="1" t="s">
        <v>1262</v>
      </c>
      <c r="N83" s="1" t="s">
        <v>1262</v>
      </c>
      <c r="O83" s="1" t="s">
        <v>1263</v>
      </c>
      <c r="P83" s="1" t="s">
        <v>1264</v>
      </c>
      <c r="Q83" s="1" t="s">
        <v>1265</v>
      </c>
      <c r="R83" s="1" t="s">
        <v>1756</v>
      </c>
      <c r="S83" s="1" t="s">
        <v>1267</v>
      </c>
      <c r="T83" s="1" t="s">
        <v>1268</v>
      </c>
      <c r="U83" s="1" t="s">
        <v>1269</v>
      </c>
      <c r="V83" s="1" t="s">
        <v>1319</v>
      </c>
    </row>
    <row r="84" s="1" customFormat="1" spans="1:22">
      <c r="A84" s="3">
        <v>999222098815294</v>
      </c>
      <c r="B84" s="1" t="s">
        <v>1673</v>
      </c>
      <c r="C84" s="1" t="s">
        <v>1757</v>
      </c>
      <c r="D84" s="1" t="s">
        <v>1758</v>
      </c>
      <c r="E84" s="1" t="s">
        <v>1759</v>
      </c>
      <c r="F84" s="1" t="s">
        <v>1254</v>
      </c>
      <c r="G84" s="1" t="s">
        <v>1258</v>
      </c>
      <c r="H84" s="1" t="s">
        <v>1259</v>
      </c>
      <c r="I84" s="1" t="s">
        <v>1760</v>
      </c>
      <c r="J84" s="1" t="s">
        <v>30</v>
      </c>
      <c r="K84" s="1" t="s">
        <v>1761</v>
      </c>
      <c r="L84" s="1" t="s">
        <v>1761</v>
      </c>
      <c r="M84" s="1" t="s">
        <v>1262</v>
      </c>
      <c r="N84" s="1" t="s">
        <v>1262</v>
      </c>
      <c r="O84" s="1" t="s">
        <v>1263</v>
      </c>
      <c r="P84" s="1" t="s">
        <v>1264</v>
      </c>
      <c r="Q84" s="1" t="s">
        <v>1265</v>
      </c>
      <c r="R84" s="1" t="s">
        <v>1762</v>
      </c>
      <c r="S84" s="1" t="s">
        <v>1267</v>
      </c>
      <c r="T84" s="1" t="s">
        <v>1268</v>
      </c>
      <c r="U84" s="1" t="s">
        <v>1269</v>
      </c>
      <c r="V84" s="1" t="s">
        <v>1319</v>
      </c>
    </row>
    <row r="85" s="1" customFormat="1" spans="1:22">
      <c r="A85" s="3">
        <v>999222104096260</v>
      </c>
      <c r="B85" s="1" t="s">
        <v>1254</v>
      </c>
      <c r="C85" s="1" t="s">
        <v>1763</v>
      </c>
      <c r="D85" s="1" t="s">
        <v>1764</v>
      </c>
      <c r="E85" s="1" t="s">
        <v>1765</v>
      </c>
      <c r="F85" s="1" t="s">
        <v>1254</v>
      </c>
      <c r="G85" s="1" t="s">
        <v>1258</v>
      </c>
      <c r="H85" s="1" t="s">
        <v>1259</v>
      </c>
      <c r="I85" s="1" t="s">
        <v>1316</v>
      </c>
      <c r="J85" s="1" t="s">
        <v>30</v>
      </c>
      <c r="K85" s="1" t="s">
        <v>1766</v>
      </c>
      <c r="L85" s="1" t="s">
        <v>1766</v>
      </c>
      <c r="M85" s="1" t="s">
        <v>1262</v>
      </c>
      <c r="N85" s="1" t="s">
        <v>1262</v>
      </c>
      <c r="O85" s="1" t="s">
        <v>1263</v>
      </c>
      <c r="P85" s="1" t="s">
        <v>1264</v>
      </c>
      <c r="Q85" s="1" t="s">
        <v>1265</v>
      </c>
      <c r="R85" s="1" t="s">
        <v>1767</v>
      </c>
      <c r="S85" s="1" t="s">
        <v>1267</v>
      </c>
      <c r="T85" s="1" t="s">
        <v>1268</v>
      </c>
      <c r="U85" s="1" t="s">
        <v>1269</v>
      </c>
      <c r="V85" s="1" t="s">
        <v>1319</v>
      </c>
    </row>
    <row r="86" s="1" customFormat="1" spans="1:22">
      <c r="A86" s="3">
        <v>999222093831737</v>
      </c>
      <c r="B86" s="1" t="s">
        <v>1673</v>
      </c>
      <c r="C86" s="1" t="s">
        <v>1768</v>
      </c>
      <c r="D86" s="1" t="s">
        <v>1764</v>
      </c>
      <c r="E86" s="1" t="s">
        <v>1769</v>
      </c>
      <c r="F86" s="1" t="s">
        <v>1254</v>
      </c>
      <c r="G86" s="1" t="s">
        <v>1258</v>
      </c>
      <c r="H86" s="1" t="s">
        <v>1259</v>
      </c>
      <c r="I86" s="1" t="s">
        <v>1770</v>
      </c>
      <c r="J86" s="1" t="s">
        <v>30</v>
      </c>
      <c r="K86" s="1" t="s">
        <v>1771</v>
      </c>
      <c r="L86" s="1" t="s">
        <v>1771</v>
      </c>
      <c r="M86" s="1" t="s">
        <v>1262</v>
      </c>
      <c r="N86" s="1" t="s">
        <v>1262</v>
      </c>
      <c r="O86" s="1" t="s">
        <v>1263</v>
      </c>
      <c r="P86" s="1" t="s">
        <v>1264</v>
      </c>
      <c r="Q86" s="1" t="s">
        <v>1265</v>
      </c>
      <c r="R86" s="1" t="s">
        <v>1772</v>
      </c>
      <c r="S86" s="1" t="s">
        <v>1267</v>
      </c>
      <c r="T86" s="1" t="s">
        <v>1268</v>
      </c>
      <c r="U86" s="1" t="s">
        <v>1269</v>
      </c>
      <c r="V86" s="1" t="s">
        <v>1319</v>
      </c>
    </row>
    <row r="87" s="1" customFormat="1" spans="1:22">
      <c r="A87" s="3">
        <v>999222101739660</v>
      </c>
      <c r="B87" s="1" t="s">
        <v>1673</v>
      </c>
      <c r="C87" s="1" t="s">
        <v>1773</v>
      </c>
      <c r="D87" s="1" t="s">
        <v>1774</v>
      </c>
      <c r="E87" s="1" t="s">
        <v>1775</v>
      </c>
      <c r="F87" s="1" t="s">
        <v>1254</v>
      </c>
      <c r="G87" s="1" t="s">
        <v>1258</v>
      </c>
      <c r="H87" s="1" t="s">
        <v>1259</v>
      </c>
      <c r="I87" s="1" t="s">
        <v>1776</v>
      </c>
      <c r="J87" s="1" t="s">
        <v>30</v>
      </c>
      <c r="K87" s="1" t="s">
        <v>1777</v>
      </c>
      <c r="L87" s="1" t="s">
        <v>1777</v>
      </c>
      <c r="M87" s="1" t="s">
        <v>1262</v>
      </c>
      <c r="N87" s="1" t="s">
        <v>1262</v>
      </c>
      <c r="O87" s="1" t="s">
        <v>1263</v>
      </c>
      <c r="P87" s="1" t="s">
        <v>1264</v>
      </c>
      <c r="Q87" s="1" t="s">
        <v>1265</v>
      </c>
      <c r="R87" s="1" t="s">
        <v>1778</v>
      </c>
      <c r="S87" s="1" t="s">
        <v>1267</v>
      </c>
      <c r="T87" s="1" t="s">
        <v>1268</v>
      </c>
      <c r="U87" s="1" t="s">
        <v>1269</v>
      </c>
      <c r="V87" s="1" t="s">
        <v>1319</v>
      </c>
    </row>
    <row r="88" s="1" customFormat="1" spans="1:22">
      <c r="A88" s="3">
        <v>999222104860971</v>
      </c>
      <c r="B88" s="1" t="s">
        <v>1254</v>
      </c>
      <c r="C88" s="1" t="s">
        <v>1779</v>
      </c>
      <c r="D88" s="1" t="s">
        <v>1780</v>
      </c>
      <c r="E88" s="1" t="s">
        <v>1781</v>
      </c>
      <c r="F88" s="1" t="s">
        <v>1254</v>
      </c>
      <c r="G88" s="1" t="s">
        <v>1258</v>
      </c>
      <c r="H88" s="1" t="s">
        <v>1259</v>
      </c>
      <c r="I88" s="1" t="s">
        <v>1782</v>
      </c>
      <c r="J88" s="1" t="s">
        <v>30</v>
      </c>
      <c r="K88" s="1" t="s">
        <v>1783</v>
      </c>
      <c r="L88" s="1" t="s">
        <v>1783</v>
      </c>
      <c r="M88" s="1" t="s">
        <v>1262</v>
      </c>
      <c r="N88" s="1" t="s">
        <v>1262</v>
      </c>
      <c r="O88" s="1" t="s">
        <v>1263</v>
      </c>
      <c r="P88" s="1" t="s">
        <v>1264</v>
      </c>
      <c r="Q88" s="1" t="s">
        <v>1265</v>
      </c>
      <c r="R88" s="1" t="s">
        <v>1784</v>
      </c>
      <c r="S88" s="1" t="s">
        <v>1267</v>
      </c>
      <c r="T88" s="1" t="s">
        <v>1268</v>
      </c>
      <c r="U88" s="1" t="s">
        <v>1269</v>
      </c>
      <c r="V88" s="1" t="s">
        <v>1319</v>
      </c>
    </row>
    <row r="89" s="1" customFormat="1" spans="1:22">
      <c r="A89" s="3">
        <v>999222070877030</v>
      </c>
      <c r="B89" s="1" t="s">
        <v>1652</v>
      </c>
      <c r="C89" s="1" t="s">
        <v>1785</v>
      </c>
      <c r="D89" s="1" t="s">
        <v>1786</v>
      </c>
      <c r="E89" s="1" t="s">
        <v>1787</v>
      </c>
      <c r="F89" s="1" t="s">
        <v>1673</v>
      </c>
      <c r="G89" s="1" t="s">
        <v>1258</v>
      </c>
      <c r="H89" s="1" t="s">
        <v>1259</v>
      </c>
      <c r="I89" s="1" t="s">
        <v>1788</v>
      </c>
      <c r="J89" s="1" t="s">
        <v>30</v>
      </c>
      <c r="K89" s="1" t="s">
        <v>1789</v>
      </c>
      <c r="L89" s="1" t="s">
        <v>1789</v>
      </c>
      <c r="M89" s="1" t="s">
        <v>1262</v>
      </c>
      <c r="N89" s="1" t="s">
        <v>1262</v>
      </c>
      <c r="O89" s="1" t="s">
        <v>1263</v>
      </c>
      <c r="P89" s="1" t="s">
        <v>1264</v>
      </c>
      <c r="Q89" s="1" t="s">
        <v>1265</v>
      </c>
      <c r="R89" s="1" t="s">
        <v>1790</v>
      </c>
      <c r="S89" s="1" t="s">
        <v>1267</v>
      </c>
      <c r="T89" s="1" t="s">
        <v>1268</v>
      </c>
      <c r="U89" s="1" t="s">
        <v>1269</v>
      </c>
      <c r="V89" s="1" t="s">
        <v>1319</v>
      </c>
    </row>
    <row r="90" s="1" customFormat="1" spans="1:22">
      <c r="A90" s="3">
        <v>999222100837372</v>
      </c>
      <c r="B90" s="1" t="s">
        <v>1673</v>
      </c>
      <c r="C90" s="1" t="s">
        <v>1791</v>
      </c>
      <c r="D90" s="1" t="s">
        <v>1391</v>
      </c>
      <c r="E90" s="1" t="s">
        <v>1792</v>
      </c>
      <c r="F90" s="1" t="s">
        <v>1254</v>
      </c>
      <c r="G90" s="1" t="s">
        <v>1258</v>
      </c>
      <c r="H90" s="1" t="s">
        <v>1259</v>
      </c>
      <c r="I90" s="1" t="s">
        <v>1793</v>
      </c>
      <c r="J90" s="1" t="s">
        <v>30</v>
      </c>
      <c r="K90" s="1" t="s">
        <v>1794</v>
      </c>
      <c r="L90" s="1" t="s">
        <v>1794</v>
      </c>
      <c r="M90" s="1" t="s">
        <v>1262</v>
      </c>
      <c r="N90" s="1" t="s">
        <v>1262</v>
      </c>
      <c r="O90" s="1" t="s">
        <v>1263</v>
      </c>
      <c r="P90" s="1" t="s">
        <v>1264</v>
      </c>
      <c r="Q90" s="1" t="s">
        <v>1265</v>
      </c>
      <c r="R90" s="1" t="s">
        <v>1795</v>
      </c>
      <c r="S90" s="1" t="s">
        <v>1267</v>
      </c>
      <c r="T90" s="1" t="s">
        <v>1268</v>
      </c>
      <c r="U90" s="1" t="s">
        <v>1269</v>
      </c>
      <c r="V90" s="1" t="s">
        <v>1319</v>
      </c>
    </row>
    <row r="91" s="1" customFormat="1" spans="1:22">
      <c r="A91" s="3">
        <v>999222104803474</v>
      </c>
      <c r="B91" s="1" t="s">
        <v>1254</v>
      </c>
      <c r="C91" s="1" t="s">
        <v>1796</v>
      </c>
      <c r="D91" s="1" t="s">
        <v>1797</v>
      </c>
      <c r="E91" s="1" t="s">
        <v>1798</v>
      </c>
      <c r="F91" s="1" t="s">
        <v>1254</v>
      </c>
      <c r="G91" s="1" t="s">
        <v>1258</v>
      </c>
      <c r="H91" s="1" t="s">
        <v>1259</v>
      </c>
      <c r="I91" s="1" t="s">
        <v>1799</v>
      </c>
      <c r="J91" s="1" t="s">
        <v>30</v>
      </c>
      <c r="K91" s="1" t="s">
        <v>1800</v>
      </c>
      <c r="L91" s="1" t="s">
        <v>1800</v>
      </c>
      <c r="M91" s="1" t="s">
        <v>1262</v>
      </c>
      <c r="N91" s="1" t="s">
        <v>1262</v>
      </c>
      <c r="O91" s="1" t="s">
        <v>1263</v>
      </c>
      <c r="P91" s="1" t="s">
        <v>1264</v>
      </c>
      <c r="Q91" s="1" t="s">
        <v>1265</v>
      </c>
      <c r="R91" s="1" t="s">
        <v>1801</v>
      </c>
      <c r="S91" s="1" t="s">
        <v>1267</v>
      </c>
      <c r="T91" s="1" t="s">
        <v>1268</v>
      </c>
      <c r="U91" s="1" t="s">
        <v>1269</v>
      </c>
      <c r="V91" s="1" t="s">
        <v>1802</v>
      </c>
    </row>
    <row r="92" s="1" customFormat="1" spans="1:22">
      <c r="A92" s="3">
        <v>999222081272803</v>
      </c>
      <c r="B92" s="1" t="s">
        <v>1709</v>
      </c>
      <c r="C92" s="1" t="s">
        <v>1803</v>
      </c>
      <c r="D92" s="1" t="s">
        <v>1804</v>
      </c>
      <c r="E92" s="1" t="s">
        <v>1805</v>
      </c>
      <c r="F92" s="1" t="s">
        <v>1254</v>
      </c>
      <c r="G92" s="1" t="s">
        <v>1258</v>
      </c>
      <c r="H92" s="1" t="s">
        <v>1259</v>
      </c>
      <c r="I92" s="1" t="s">
        <v>1806</v>
      </c>
      <c r="J92" s="1" t="s">
        <v>30</v>
      </c>
      <c r="K92" s="1" t="s">
        <v>1807</v>
      </c>
      <c r="L92" s="1" t="s">
        <v>1807</v>
      </c>
      <c r="M92" s="1" t="s">
        <v>1262</v>
      </c>
      <c r="N92" s="1" t="s">
        <v>1262</v>
      </c>
      <c r="O92" s="1" t="s">
        <v>1263</v>
      </c>
      <c r="P92" s="1" t="s">
        <v>1264</v>
      </c>
      <c r="Q92" s="1" t="s">
        <v>1265</v>
      </c>
      <c r="R92" s="1" t="s">
        <v>1808</v>
      </c>
      <c r="S92" s="1" t="s">
        <v>1267</v>
      </c>
      <c r="T92" s="1" t="s">
        <v>1268</v>
      </c>
      <c r="U92" s="1" t="s">
        <v>1269</v>
      </c>
      <c r="V92" s="1" t="s">
        <v>1809</v>
      </c>
    </row>
    <row r="93" s="1" customFormat="1" spans="1:22">
      <c r="A93" s="3">
        <v>999222056478375</v>
      </c>
      <c r="B93" s="1" t="s">
        <v>1701</v>
      </c>
      <c r="C93" s="1" t="s">
        <v>1810</v>
      </c>
      <c r="D93" s="1" t="s">
        <v>1811</v>
      </c>
      <c r="E93" s="1" t="s">
        <v>1812</v>
      </c>
      <c r="F93" s="1" t="s">
        <v>1709</v>
      </c>
      <c r="G93" s="1" t="s">
        <v>1258</v>
      </c>
      <c r="H93" s="1" t="s">
        <v>1259</v>
      </c>
      <c r="I93" s="1" t="s">
        <v>1813</v>
      </c>
      <c r="J93" s="1" t="s">
        <v>30</v>
      </c>
      <c r="K93" s="1" t="s">
        <v>1814</v>
      </c>
      <c r="L93" s="1" t="s">
        <v>1814</v>
      </c>
      <c r="M93" s="1" t="s">
        <v>1262</v>
      </c>
      <c r="N93" s="1" t="s">
        <v>1262</v>
      </c>
      <c r="O93" s="1" t="s">
        <v>1263</v>
      </c>
      <c r="P93" s="1" t="s">
        <v>1264</v>
      </c>
      <c r="Q93" s="1" t="s">
        <v>1265</v>
      </c>
      <c r="R93" s="1" t="s">
        <v>1815</v>
      </c>
      <c r="S93" s="1" t="s">
        <v>1267</v>
      </c>
      <c r="T93" s="1" t="s">
        <v>1268</v>
      </c>
      <c r="U93" s="1" t="s">
        <v>1269</v>
      </c>
      <c r="V93" s="1" t="s">
        <v>1312</v>
      </c>
    </row>
    <row r="94" s="1" customFormat="1" spans="1:22">
      <c r="A94" s="3">
        <v>999222032937702</v>
      </c>
      <c r="B94" s="1" t="s">
        <v>1816</v>
      </c>
      <c r="C94" s="1" t="s">
        <v>1817</v>
      </c>
      <c r="D94" s="1" t="s">
        <v>1818</v>
      </c>
      <c r="E94" s="1" t="s">
        <v>1819</v>
      </c>
      <c r="F94" s="1" t="s">
        <v>1652</v>
      </c>
      <c r="G94" s="1" t="s">
        <v>1258</v>
      </c>
      <c r="H94" s="1" t="s">
        <v>1259</v>
      </c>
      <c r="I94" s="1" t="s">
        <v>1820</v>
      </c>
      <c r="J94" s="1" t="s">
        <v>30</v>
      </c>
      <c r="K94" s="1" t="s">
        <v>1821</v>
      </c>
      <c r="L94" s="1" t="s">
        <v>1821</v>
      </c>
      <c r="M94" s="1" t="s">
        <v>1262</v>
      </c>
      <c r="N94" s="1" t="s">
        <v>1262</v>
      </c>
      <c r="O94" s="1" t="s">
        <v>1263</v>
      </c>
      <c r="P94" s="1" t="s">
        <v>1264</v>
      </c>
      <c r="Q94" s="1" t="s">
        <v>1265</v>
      </c>
      <c r="R94" s="1" t="s">
        <v>1822</v>
      </c>
      <c r="S94" s="1" t="s">
        <v>1267</v>
      </c>
      <c r="T94" s="1" t="s">
        <v>1268</v>
      </c>
      <c r="U94" s="1" t="s">
        <v>1269</v>
      </c>
      <c r="V94" s="1" t="s">
        <v>1312</v>
      </c>
    </row>
    <row r="95" s="1" customFormat="1" spans="1:22">
      <c r="A95" s="3">
        <v>999221998851631</v>
      </c>
      <c r="B95" s="1" t="s">
        <v>1823</v>
      </c>
      <c r="C95" s="1" t="s">
        <v>1824</v>
      </c>
      <c r="D95" s="1" t="s">
        <v>1818</v>
      </c>
      <c r="E95" s="1" t="s">
        <v>1825</v>
      </c>
      <c r="F95" s="1" t="s">
        <v>1709</v>
      </c>
      <c r="G95" s="1" t="s">
        <v>1258</v>
      </c>
      <c r="H95" s="1" t="s">
        <v>1259</v>
      </c>
      <c r="I95" s="1" t="s">
        <v>1826</v>
      </c>
      <c r="J95" s="1" t="s">
        <v>30</v>
      </c>
      <c r="K95" s="1" t="s">
        <v>1827</v>
      </c>
      <c r="L95" s="1" t="s">
        <v>1827</v>
      </c>
      <c r="M95" s="1" t="s">
        <v>1262</v>
      </c>
      <c r="N95" s="1" t="s">
        <v>1262</v>
      </c>
      <c r="O95" s="1" t="s">
        <v>1263</v>
      </c>
      <c r="P95" s="1" t="s">
        <v>1264</v>
      </c>
      <c r="Q95" s="1" t="s">
        <v>1265</v>
      </c>
      <c r="R95" s="1" t="s">
        <v>1828</v>
      </c>
      <c r="S95" s="1" t="s">
        <v>1267</v>
      </c>
      <c r="T95" s="1" t="s">
        <v>1268</v>
      </c>
      <c r="U95" s="1" t="s">
        <v>1269</v>
      </c>
      <c r="V95" s="1" t="s">
        <v>1312</v>
      </c>
    </row>
    <row r="96" s="1" customFormat="1" spans="1:22">
      <c r="A96" s="3">
        <v>999222076950695</v>
      </c>
      <c r="B96" s="1" t="s">
        <v>1709</v>
      </c>
      <c r="C96" s="1" t="s">
        <v>1829</v>
      </c>
      <c r="D96" s="1" t="s">
        <v>1818</v>
      </c>
      <c r="E96" s="1" t="s">
        <v>1830</v>
      </c>
      <c r="F96" s="1" t="s">
        <v>1673</v>
      </c>
      <c r="G96" s="1" t="s">
        <v>1258</v>
      </c>
      <c r="H96" s="1" t="s">
        <v>1259</v>
      </c>
      <c r="I96" s="1" t="s">
        <v>1831</v>
      </c>
      <c r="J96" s="1" t="s">
        <v>30</v>
      </c>
      <c r="K96" s="1" t="s">
        <v>1832</v>
      </c>
      <c r="L96" s="1" t="s">
        <v>1832</v>
      </c>
      <c r="M96" s="1" t="s">
        <v>1262</v>
      </c>
      <c r="N96" s="1" t="s">
        <v>1262</v>
      </c>
      <c r="O96" s="1" t="s">
        <v>1263</v>
      </c>
      <c r="P96" s="1" t="s">
        <v>1264</v>
      </c>
      <c r="Q96" s="1" t="s">
        <v>1265</v>
      </c>
      <c r="R96" s="1" t="s">
        <v>1833</v>
      </c>
      <c r="S96" s="1" t="s">
        <v>1267</v>
      </c>
      <c r="T96" s="1" t="s">
        <v>1268</v>
      </c>
      <c r="U96" s="1" t="s">
        <v>1269</v>
      </c>
      <c r="V96" s="1" t="s">
        <v>1312</v>
      </c>
    </row>
    <row r="97" s="1" customFormat="1" spans="1:22">
      <c r="A97" s="3">
        <v>999222092230686</v>
      </c>
      <c r="B97" s="1" t="s">
        <v>1697</v>
      </c>
      <c r="C97" s="1" t="s">
        <v>1834</v>
      </c>
      <c r="D97" s="1" t="s">
        <v>1835</v>
      </c>
      <c r="E97" s="1" t="s">
        <v>1836</v>
      </c>
      <c r="F97" s="1" t="s">
        <v>1697</v>
      </c>
      <c r="G97" s="1" t="s">
        <v>1258</v>
      </c>
      <c r="H97" s="1" t="s">
        <v>1259</v>
      </c>
      <c r="I97" s="1" t="s">
        <v>1837</v>
      </c>
      <c r="J97" s="1" t="s">
        <v>30</v>
      </c>
      <c r="K97" s="1" t="s">
        <v>1838</v>
      </c>
      <c r="L97" s="1" t="s">
        <v>1838</v>
      </c>
      <c r="M97" s="1" t="s">
        <v>1262</v>
      </c>
      <c r="N97" s="1" t="s">
        <v>1262</v>
      </c>
      <c r="O97" s="1" t="s">
        <v>1263</v>
      </c>
      <c r="P97" s="1" t="s">
        <v>1264</v>
      </c>
      <c r="Q97" s="1" t="s">
        <v>1265</v>
      </c>
      <c r="R97" s="1" t="s">
        <v>1839</v>
      </c>
      <c r="S97" s="1" t="s">
        <v>1267</v>
      </c>
      <c r="T97" s="1" t="s">
        <v>1268</v>
      </c>
      <c r="U97" s="1" t="s">
        <v>1269</v>
      </c>
      <c r="V97" s="1" t="s">
        <v>1357</v>
      </c>
    </row>
    <row r="98" s="1" customFormat="1" spans="1:22">
      <c r="A98" s="3">
        <v>999222022614226</v>
      </c>
      <c r="B98" s="1" t="s">
        <v>1840</v>
      </c>
      <c r="C98" s="1" t="s">
        <v>1841</v>
      </c>
      <c r="D98" s="1" t="s">
        <v>1842</v>
      </c>
      <c r="E98" s="1" t="s">
        <v>1843</v>
      </c>
      <c r="F98" s="1" t="s">
        <v>1709</v>
      </c>
      <c r="G98" s="1" t="s">
        <v>1258</v>
      </c>
      <c r="H98" s="1" t="s">
        <v>1259</v>
      </c>
      <c r="I98" s="1" t="s">
        <v>1844</v>
      </c>
      <c r="J98" s="1" t="s">
        <v>30</v>
      </c>
      <c r="K98" s="1" t="s">
        <v>1845</v>
      </c>
      <c r="L98" s="1" t="s">
        <v>1845</v>
      </c>
      <c r="M98" s="1" t="s">
        <v>1262</v>
      </c>
      <c r="N98" s="1" t="s">
        <v>1262</v>
      </c>
      <c r="O98" s="1" t="s">
        <v>1263</v>
      </c>
      <c r="P98" s="1" t="s">
        <v>1264</v>
      </c>
      <c r="Q98" s="1" t="s">
        <v>1265</v>
      </c>
      <c r="R98" s="1" t="s">
        <v>1846</v>
      </c>
      <c r="S98" s="1" t="s">
        <v>1267</v>
      </c>
      <c r="T98" s="1" t="s">
        <v>1268</v>
      </c>
      <c r="U98" s="1" t="s">
        <v>1269</v>
      </c>
      <c r="V98" s="1" t="s">
        <v>1284</v>
      </c>
    </row>
    <row r="99" s="1" customFormat="1" spans="1:22">
      <c r="A99" s="3">
        <v>999222009755623</v>
      </c>
      <c r="B99" s="1" t="s">
        <v>1663</v>
      </c>
      <c r="C99" s="1" t="s">
        <v>1847</v>
      </c>
      <c r="D99" s="1" t="s">
        <v>1848</v>
      </c>
      <c r="E99" s="1" t="s">
        <v>1849</v>
      </c>
      <c r="F99" s="1" t="s">
        <v>1697</v>
      </c>
      <c r="G99" s="1" t="s">
        <v>1258</v>
      </c>
      <c r="H99" s="1" t="s">
        <v>1259</v>
      </c>
      <c r="I99" s="1" t="s">
        <v>1850</v>
      </c>
      <c r="J99" s="1" t="s">
        <v>30</v>
      </c>
      <c r="K99" s="1" t="s">
        <v>1851</v>
      </c>
      <c r="L99" s="1" t="s">
        <v>1851</v>
      </c>
      <c r="M99" s="1" t="s">
        <v>1262</v>
      </c>
      <c r="N99" s="1" t="s">
        <v>1262</v>
      </c>
      <c r="O99" s="1" t="s">
        <v>1263</v>
      </c>
      <c r="P99" s="1" t="s">
        <v>1264</v>
      </c>
      <c r="Q99" s="1" t="s">
        <v>1265</v>
      </c>
      <c r="R99" s="1" t="s">
        <v>1852</v>
      </c>
      <c r="S99" s="1" t="s">
        <v>1267</v>
      </c>
      <c r="T99" s="1" t="s">
        <v>1268</v>
      </c>
      <c r="U99" s="1" t="s">
        <v>1269</v>
      </c>
      <c r="V99" s="1" t="s">
        <v>1853</v>
      </c>
    </row>
    <row r="100" s="1" customFormat="1" spans="1:22">
      <c r="A100" s="3">
        <v>999222100586173</v>
      </c>
      <c r="B100" s="1" t="s">
        <v>1673</v>
      </c>
      <c r="C100" s="1" t="s">
        <v>1854</v>
      </c>
      <c r="D100" s="1" t="s">
        <v>1855</v>
      </c>
      <c r="E100" s="1" t="s">
        <v>1856</v>
      </c>
      <c r="F100" s="1" t="s">
        <v>1254</v>
      </c>
      <c r="G100" s="1" t="s">
        <v>1258</v>
      </c>
      <c r="H100" s="1" t="s">
        <v>1259</v>
      </c>
      <c r="I100" s="1" t="s">
        <v>1857</v>
      </c>
      <c r="J100" s="1" t="s">
        <v>30</v>
      </c>
      <c r="K100" s="1" t="s">
        <v>1858</v>
      </c>
      <c r="L100" s="1" t="s">
        <v>1858</v>
      </c>
      <c r="M100" s="1" t="s">
        <v>1262</v>
      </c>
      <c r="N100" s="1" t="s">
        <v>1262</v>
      </c>
      <c r="O100" s="1" t="s">
        <v>1263</v>
      </c>
      <c r="P100" s="1" t="s">
        <v>1264</v>
      </c>
      <c r="Q100" s="1" t="s">
        <v>1265</v>
      </c>
      <c r="R100" s="1" t="s">
        <v>1859</v>
      </c>
      <c r="S100" s="1" t="s">
        <v>1267</v>
      </c>
      <c r="T100" s="1" t="s">
        <v>1268</v>
      </c>
      <c r="U100" s="1" t="s">
        <v>1269</v>
      </c>
      <c r="V100" s="1" t="s">
        <v>1319</v>
      </c>
    </row>
    <row r="101" s="1" customFormat="1" spans="1:22">
      <c r="A101" s="3">
        <v>999222043546559</v>
      </c>
      <c r="B101" s="1" t="s">
        <v>1860</v>
      </c>
      <c r="C101" s="1" t="s">
        <v>1861</v>
      </c>
      <c r="D101" s="1" t="s">
        <v>1862</v>
      </c>
      <c r="E101" s="1" t="s">
        <v>1863</v>
      </c>
      <c r="F101" s="1" t="s">
        <v>1254</v>
      </c>
      <c r="G101" s="1" t="s">
        <v>1258</v>
      </c>
      <c r="H101" s="1" t="s">
        <v>1259</v>
      </c>
      <c r="I101" s="1" t="s">
        <v>1864</v>
      </c>
      <c r="J101" s="1" t="s">
        <v>30</v>
      </c>
      <c r="K101" s="1" t="s">
        <v>1865</v>
      </c>
      <c r="L101" s="1" t="s">
        <v>1865</v>
      </c>
      <c r="M101" s="1" t="s">
        <v>1262</v>
      </c>
      <c r="N101" s="1" t="s">
        <v>1262</v>
      </c>
      <c r="O101" s="1" t="s">
        <v>1263</v>
      </c>
      <c r="P101" s="1" t="s">
        <v>1264</v>
      </c>
      <c r="Q101" s="1" t="s">
        <v>1265</v>
      </c>
      <c r="R101" s="1" t="s">
        <v>1866</v>
      </c>
      <c r="S101" s="1" t="s">
        <v>1267</v>
      </c>
      <c r="T101" s="1" t="s">
        <v>1268</v>
      </c>
      <c r="U101" s="1" t="s">
        <v>1269</v>
      </c>
      <c r="V101" s="1" t="s">
        <v>1867</v>
      </c>
    </row>
    <row r="102" s="1" customFormat="1" spans="1:22">
      <c r="A102" s="3">
        <v>999222076580706</v>
      </c>
      <c r="B102" s="1" t="s">
        <v>1709</v>
      </c>
      <c r="C102" s="1" t="s">
        <v>1868</v>
      </c>
      <c r="D102" s="1" t="s">
        <v>1869</v>
      </c>
      <c r="E102" s="1" t="s">
        <v>1870</v>
      </c>
      <c r="F102" s="1" t="s">
        <v>1709</v>
      </c>
      <c r="G102" s="1" t="s">
        <v>1258</v>
      </c>
      <c r="H102" s="1" t="s">
        <v>1259</v>
      </c>
      <c r="I102" s="1" t="s">
        <v>1871</v>
      </c>
      <c r="J102" s="1" t="s">
        <v>30</v>
      </c>
      <c r="K102" s="1" t="s">
        <v>1872</v>
      </c>
      <c r="L102" s="1" t="s">
        <v>1872</v>
      </c>
      <c r="M102" s="1" t="s">
        <v>1262</v>
      </c>
      <c r="N102" s="1" t="s">
        <v>1262</v>
      </c>
      <c r="O102" s="1" t="s">
        <v>1263</v>
      </c>
      <c r="P102" s="1" t="s">
        <v>1264</v>
      </c>
      <c r="Q102" s="1" t="s">
        <v>1265</v>
      </c>
      <c r="R102" s="1" t="s">
        <v>1873</v>
      </c>
      <c r="S102" s="1" t="s">
        <v>1267</v>
      </c>
      <c r="T102" s="1" t="s">
        <v>1268</v>
      </c>
      <c r="U102" s="1" t="s">
        <v>1269</v>
      </c>
      <c r="V102" s="1" t="s">
        <v>1377</v>
      </c>
    </row>
    <row r="103" s="1" customFormat="1" spans="1:22">
      <c r="A103" s="3">
        <v>999222082652226</v>
      </c>
      <c r="B103" s="1" t="s">
        <v>1697</v>
      </c>
      <c r="C103" s="1" t="s">
        <v>1874</v>
      </c>
      <c r="D103" s="1" t="s">
        <v>1875</v>
      </c>
      <c r="E103" s="1" t="s">
        <v>1876</v>
      </c>
      <c r="F103" s="1" t="s">
        <v>1673</v>
      </c>
      <c r="G103" s="1" t="s">
        <v>1258</v>
      </c>
      <c r="H103" s="1" t="s">
        <v>1259</v>
      </c>
      <c r="I103" s="1" t="s">
        <v>1877</v>
      </c>
      <c r="J103" s="1" t="s">
        <v>30</v>
      </c>
      <c r="K103" s="1" t="s">
        <v>1878</v>
      </c>
      <c r="L103" s="1" t="s">
        <v>1878</v>
      </c>
      <c r="M103" s="1" t="s">
        <v>1262</v>
      </c>
      <c r="N103" s="1" t="s">
        <v>1262</v>
      </c>
      <c r="O103" s="1" t="s">
        <v>1263</v>
      </c>
      <c r="P103" s="1" t="s">
        <v>1264</v>
      </c>
      <c r="Q103" s="1" t="s">
        <v>1265</v>
      </c>
      <c r="R103" s="1" t="s">
        <v>1879</v>
      </c>
      <c r="S103" s="1" t="s">
        <v>1267</v>
      </c>
      <c r="T103" s="1" t="s">
        <v>1268</v>
      </c>
      <c r="U103" s="1" t="s">
        <v>1269</v>
      </c>
      <c r="V103" s="1" t="s">
        <v>1880</v>
      </c>
    </row>
    <row r="104" s="1" customFormat="1" spans="1:22">
      <c r="A104" s="3">
        <v>999222081352063</v>
      </c>
      <c r="B104" s="1" t="s">
        <v>1709</v>
      </c>
      <c r="C104" s="1" t="s">
        <v>1881</v>
      </c>
      <c r="D104" s="1" t="s">
        <v>1882</v>
      </c>
      <c r="E104" s="1" t="s">
        <v>1883</v>
      </c>
      <c r="F104" s="1" t="s">
        <v>1254</v>
      </c>
      <c r="G104" s="1" t="s">
        <v>1258</v>
      </c>
      <c r="H104" s="1" t="s">
        <v>1259</v>
      </c>
      <c r="I104" s="1" t="s">
        <v>1884</v>
      </c>
      <c r="J104" s="1" t="s">
        <v>30</v>
      </c>
      <c r="K104" s="1" t="s">
        <v>1885</v>
      </c>
      <c r="L104" s="1" t="s">
        <v>1885</v>
      </c>
      <c r="M104" s="1" t="s">
        <v>1262</v>
      </c>
      <c r="N104" s="1" t="s">
        <v>1262</v>
      </c>
      <c r="O104" s="1" t="s">
        <v>1263</v>
      </c>
      <c r="P104" s="1" t="s">
        <v>1264</v>
      </c>
      <c r="Q104" s="1" t="s">
        <v>1265</v>
      </c>
      <c r="R104" s="1" t="s">
        <v>1886</v>
      </c>
      <c r="S104" s="1" t="s">
        <v>1267</v>
      </c>
      <c r="T104" s="1" t="s">
        <v>1268</v>
      </c>
      <c r="U104" s="1" t="s">
        <v>1269</v>
      </c>
      <c r="V104" s="1" t="s">
        <v>1312</v>
      </c>
    </row>
    <row r="105" s="1" customFormat="1" spans="1:22">
      <c r="A105" s="3">
        <v>999222063893093</v>
      </c>
      <c r="B105" s="1" t="s">
        <v>1645</v>
      </c>
      <c r="C105" s="1" t="s">
        <v>1887</v>
      </c>
      <c r="D105" s="1" t="s">
        <v>1888</v>
      </c>
      <c r="E105" s="1" t="s">
        <v>1889</v>
      </c>
      <c r="F105" s="1" t="s">
        <v>1254</v>
      </c>
      <c r="G105" s="1" t="s">
        <v>1258</v>
      </c>
      <c r="H105" s="1" t="s">
        <v>1259</v>
      </c>
      <c r="I105" s="1" t="s">
        <v>1890</v>
      </c>
      <c r="J105" s="1" t="s">
        <v>30</v>
      </c>
      <c r="K105" s="1" t="s">
        <v>1891</v>
      </c>
      <c r="L105" s="1" t="s">
        <v>1891</v>
      </c>
      <c r="M105" s="1" t="s">
        <v>1262</v>
      </c>
      <c r="N105" s="1" t="s">
        <v>1262</v>
      </c>
      <c r="O105" s="1" t="s">
        <v>1263</v>
      </c>
      <c r="P105" s="1" t="s">
        <v>1264</v>
      </c>
      <c r="Q105" s="1" t="s">
        <v>1265</v>
      </c>
      <c r="R105" s="1" t="s">
        <v>1892</v>
      </c>
      <c r="S105" s="1" t="s">
        <v>1267</v>
      </c>
      <c r="T105" s="1" t="s">
        <v>1268</v>
      </c>
      <c r="U105" s="1" t="s">
        <v>1269</v>
      </c>
      <c r="V105" s="1" t="s">
        <v>1277</v>
      </c>
    </row>
    <row r="106" s="1" customFormat="1" spans="1:22">
      <c r="A106" s="3">
        <v>999222094931476</v>
      </c>
      <c r="B106" s="1" t="s">
        <v>1673</v>
      </c>
      <c r="C106" s="1" t="s">
        <v>1893</v>
      </c>
      <c r="D106" s="1" t="s">
        <v>1894</v>
      </c>
      <c r="E106" s="1" t="s">
        <v>1895</v>
      </c>
      <c r="F106" s="1" t="s">
        <v>1254</v>
      </c>
      <c r="G106" s="1" t="s">
        <v>1258</v>
      </c>
      <c r="H106" s="1" t="s">
        <v>1259</v>
      </c>
      <c r="I106" s="1" t="s">
        <v>1896</v>
      </c>
      <c r="J106" s="1" t="s">
        <v>30</v>
      </c>
      <c r="K106" s="1" t="s">
        <v>1897</v>
      </c>
      <c r="L106" s="1" t="s">
        <v>1897</v>
      </c>
      <c r="M106" s="1" t="s">
        <v>1262</v>
      </c>
      <c r="N106" s="1" t="s">
        <v>1262</v>
      </c>
      <c r="O106" s="1" t="s">
        <v>1263</v>
      </c>
      <c r="P106" s="1" t="s">
        <v>1264</v>
      </c>
      <c r="Q106" s="1" t="s">
        <v>1265</v>
      </c>
      <c r="R106" s="1" t="s">
        <v>1898</v>
      </c>
      <c r="S106" s="1" t="s">
        <v>1267</v>
      </c>
      <c r="T106" s="1" t="s">
        <v>1268</v>
      </c>
      <c r="U106" s="1" t="s">
        <v>1269</v>
      </c>
      <c r="V106" s="1" t="s">
        <v>1277</v>
      </c>
    </row>
    <row r="107" s="1" customFormat="1" spans="1:22">
      <c r="A107" s="3">
        <v>999222100738887</v>
      </c>
      <c r="B107" s="1" t="s">
        <v>1673</v>
      </c>
      <c r="C107" s="1" t="s">
        <v>1899</v>
      </c>
      <c r="D107" s="1" t="s">
        <v>1900</v>
      </c>
      <c r="E107" s="1" t="s">
        <v>1901</v>
      </c>
      <c r="F107" s="1" t="s">
        <v>1254</v>
      </c>
      <c r="G107" s="1" t="s">
        <v>1258</v>
      </c>
      <c r="H107" s="1" t="s">
        <v>1259</v>
      </c>
      <c r="I107" s="1" t="s">
        <v>1902</v>
      </c>
      <c r="J107" s="1" t="s">
        <v>30</v>
      </c>
      <c r="K107" s="1" t="s">
        <v>1903</v>
      </c>
      <c r="L107" s="1" t="s">
        <v>1903</v>
      </c>
      <c r="M107" s="1" t="s">
        <v>1262</v>
      </c>
      <c r="N107" s="1" t="s">
        <v>1262</v>
      </c>
      <c r="O107" s="1" t="s">
        <v>1263</v>
      </c>
      <c r="P107" s="1" t="s">
        <v>1264</v>
      </c>
      <c r="Q107" s="1" t="s">
        <v>1265</v>
      </c>
      <c r="R107" s="1" t="s">
        <v>1904</v>
      </c>
      <c r="S107" s="1" t="s">
        <v>1267</v>
      </c>
      <c r="T107" s="1" t="s">
        <v>1268</v>
      </c>
      <c r="U107" s="1" t="s">
        <v>1269</v>
      </c>
      <c r="V107" s="1" t="s">
        <v>1520</v>
      </c>
    </row>
    <row r="108" s="1" customFormat="1" spans="1:22">
      <c r="A108" s="3">
        <v>999222092366773</v>
      </c>
      <c r="B108" s="1" t="s">
        <v>1697</v>
      </c>
      <c r="C108" s="1" t="s">
        <v>1905</v>
      </c>
      <c r="D108" s="1" t="s">
        <v>1906</v>
      </c>
      <c r="E108" s="1" t="s">
        <v>1907</v>
      </c>
      <c r="F108" s="1" t="s">
        <v>1673</v>
      </c>
      <c r="G108" s="1" t="s">
        <v>1258</v>
      </c>
      <c r="H108" s="1" t="s">
        <v>1259</v>
      </c>
      <c r="I108" s="1" t="s">
        <v>1908</v>
      </c>
      <c r="J108" s="1" t="s">
        <v>30</v>
      </c>
      <c r="K108" s="1" t="s">
        <v>1909</v>
      </c>
      <c r="L108" s="1" t="s">
        <v>1909</v>
      </c>
      <c r="M108" s="1" t="s">
        <v>1262</v>
      </c>
      <c r="N108" s="1" t="s">
        <v>1262</v>
      </c>
      <c r="O108" s="1" t="s">
        <v>1263</v>
      </c>
      <c r="P108" s="1" t="s">
        <v>1264</v>
      </c>
      <c r="Q108" s="1" t="s">
        <v>1265</v>
      </c>
      <c r="R108" s="1" t="s">
        <v>1910</v>
      </c>
      <c r="S108" s="1" t="s">
        <v>1267</v>
      </c>
      <c r="T108" s="1" t="s">
        <v>1268</v>
      </c>
      <c r="U108" s="1" t="s">
        <v>1662</v>
      </c>
      <c r="V108" s="1" t="s">
        <v>1277</v>
      </c>
    </row>
    <row r="109" s="1" customFormat="1" spans="1:22">
      <c r="A109" s="3">
        <v>999221997563142</v>
      </c>
      <c r="B109" s="1" t="s">
        <v>1823</v>
      </c>
      <c r="C109" s="1" t="s">
        <v>1911</v>
      </c>
      <c r="D109" s="1" t="s">
        <v>1906</v>
      </c>
      <c r="E109" s="1" t="s">
        <v>1912</v>
      </c>
      <c r="F109" s="1" t="s">
        <v>1709</v>
      </c>
      <c r="G109" s="1" t="s">
        <v>1258</v>
      </c>
      <c r="H109" s="1" t="s">
        <v>1259</v>
      </c>
      <c r="I109" s="1" t="s">
        <v>1913</v>
      </c>
      <c r="J109" s="1" t="s">
        <v>30</v>
      </c>
      <c r="K109" s="1" t="s">
        <v>1914</v>
      </c>
      <c r="L109" s="1" t="s">
        <v>1914</v>
      </c>
      <c r="M109" s="1" t="s">
        <v>1262</v>
      </c>
      <c r="N109" s="1" t="s">
        <v>1262</v>
      </c>
      <c r="O109" s="1" t="s">
        <v>1263</v>
      </c>
      <c r="P109" s="1" t="s">
        <v>1264</v>
      </c>
      <c r="Q109" s="1" t="s">
        <v>1265</v>
      </c>
      <c r="R109" s="1" t="s">
        <v>1915</v>
      </c>
      <c r="S109" s="1" t="s">
        <v>1267</v>
      </c>
      <c r="T109" s="1" t="s">
        <v>1268</v>
      </c>
      <c r="U109" s="1" t="s">
        <v>1269</v>
      </c>
      <c r="V109" s="1" t="s">
        <v>1277</v>
      </c>
    </row>
    <row r="110" s="1" customFormat="1" spans="1:22">
      <c r="A110" s="3">
        <v>999222103910882</v>
      </c>
      <c r="B110" s="1" t="s">
        <v>1254</v>
      </c>
      <c r="C110" s="1" t="s">
        <v>1916</v>
      </c>
      <c r="D110" s="1" t="s">
        <v>1917</v>
      </c>
      <c r="E110" s="1" t="s">
        <v>1918</v>
      </c>
      <c r="F110" s="1" t="s">
        <v>1254</v>
      </c>
      <c r="G110" s="1" t="s">
        <v>1258</v>
      </c>
      <c r="H110" s="1" t="s">
        <v>1259</v>
      </c>
      <c r="I110" s="1" t="s">
        <v>1919</v>
      </c>
      <c r="J110" s="1" t="s">
        <v>30</v>
      </c>
      <c r="K110" s="1" t="s">
        <v>1920</v>
      </c>
      <c r="L110" s="1" t="s">
        <v>1920</v>
      </c>
      <c r="M110" s="1" t="s">
        <v>1262</v>
      </c>
      <c r="N110" s="1" t="s">
        <v>1262</v>
      </c>
      <c r="O110" s="1" t="s">
        <v>1263</v>
      </c>
      <c r="P110" s="1" t="s">
        <v>1264</v>
      </c>
      <c r="Q110" s="1" t="s">
        <v>1265</v>
      </c>
      <c r="R110" s="1" t="s">
        <v>1921</v>
      </c>
      <c r="S110" s="1" t="s">
        <v>1267</v>
      </c>
      <c r="T110" s="1" t="s">
        <v>1268</v>
      </c>
      <c r="U110" s="1" t="s">
        <v>1269</v>
      </c>
      <c r="V110" s="1" t="s">
        <v>1277</v>
      </c>
    </row>
    <row r="111" s="1" customFormat="1" spans="1:22">
      <c r="A111" s="3">
        <v>999222104188987</v>
      </c>
      <c r="B111" s="1" t="s">
        <v>1254</v>
      </c>
      <c r="C111" s="1" t="s">
        <v>1922</v>
      </c>
      <c r="D111" s="1" t="s">
        <v>1346</v>
      </c>
      <c r="E111" s="1" t="s">
        <v>1923</v>
      </c>
      <c r="F111" s="1" t="s">
        <v>1254</v>
      </c>
      <c r="G111" s="1" t="s">
        <v>1258</v>
      </c>
      <c r="H111" s="1" t="s">
        <v>1259</v>
      </c>
      <c r="I111" s="1" t="s">
        <v>1924</v>
      </c>
      <c r="J111" s="1" t="s">
        <v>30</v>
      </c>
      <c r="K111" s="1" t="s">
        <v>1542</v>
      </c>
      <c r="L111" s="1" t="s">
        <v>1542</v>
      </c>
      <c r="M111" s="1" t="s">
        <v>1262</v>
      </c>
      <c r="N111" s="1" t="s">
        <v>1262</v>
      </c>
      <c r="O111" s="1" t="s">
        <v>1263</v>
      </c>
      <c r="P111" s="1" t="s">
        <v>1264</v>
      </c>
      <c r="Q111" s="1" t="s">
        <v>1265</v>
      </c>
      <c r="R111" s="1" t="s">
        <v>1925</v>
      </c>
      <c r="S111" s="1" t="s">
        <v>1267</v>
      </c>
      <c r="T111" s="1" t="s">
        <v>1268</v>
      </c>
      <c r="U111" s="1" t="s">
        <v>1269</v>
      </c>
      <c r="V111" s="1" t="s">
        <v>1277</v>
      </c>
    </row>
    <row r="112" s="1" customFormat="1" spans="1:22">
      <c r="A112" s="3">
        <v>999222086991533</v>
      </c>
      <c r="B112" s="1" t="s">
        <v>1697</v>
      </c>
      <c r="C112" s="1" t="s">
        <v>1926</v>
      </c>
      <c r="D112" s="1" t="s">
        <v>1346</v>
      </c>
      <c r="E112" s="1" t="s">
        <v>1927</v>
      </c>
      <c r="F112" s="1" t="s">
        <v>1673</v>
      </c>
      <c r="G112" s="1" t="s">
        <v>1258</v>
      </c>
      <c r="H112" s="1" t="s">
        <v>1259</v>
      </c>
      <c r="I112" s="1" t="s">
        <v>1928</v>
      </c>
      <c r="J112" s="1" t="s">
        <v>30</v>
      </c>
      <c r="K112" s="1" t="s">
        <v>1929</v>
      </c>
      <c r="L112" s="1" t="s">
        <v>1929</v>
      </c>
      <c r="M112" s="1" t="s">
        <v>1262</v>
      </c>
      <c r="N112" s="1" t="s">
        <v>1262</v>
      </c>
      <c r="O112" s="1" t="s">
        <v>1263</v>
      </c>
      <c r="P112" s="1" t="s">
        <v>1264</v>
      </c>
      <c r="Q112" s="1" t="s">
        <v>1265</v>
      </c>
      <c r="R112" s="1" t="s">
        <v>1930</v>
      </c>
      <c r="S112" s="1" t="s">
        <v>1267</v>
      </c>
      <c r="T112" s="1" t="s">
        <v>1268</v>
      </c>
      <c r="U112" s="1" t="s">
        <v>1269</v>
      </c>
      <c r="V112" s="1" t="s">
        <v>1277</v>
      </c>
    </row>
    <row r="113" s="1" customFormat="1" spans="1:22">
      <c r="A113" s="3">
        <v>999222030420340</v>
      </c>
      <c r="B113" s="1" t="s">
        <v>1816</v>
      </c>
      <c r="C113" s="1" t="s">
        <v>1931</v>
      </c>
      <c r="D113" s="1" t="s">
        <v>1932</v>
      </c>
      <c r="E113" s="1" t="s">
        <v>1933</v>
      </c>
      <c r="F113" s="1" t="s">
        <v>1673</v>
      </c>
      <c r="G113" s="1" t="s">
        <v>1258</v>
      </c>
      <c r="H113" s="1" t="s">
        <v>1259</v>
      </c>
      <c r="I113" s="1" t="s">
        <v>1934</v>
      </c>
      <c r="J113" s="1" t="s">
        <v>30</v>
      </c>
      <c r="K113" s="1" t="s">
        <v>1935</v>
      </c>
      <c r="L113" s="1" t="s">
        <v>1935</v>
      </c>
      <c r="M113" s="1" t="s">
        <v>1262</v>
      </c>
      <c r="N113" s="1" t="s">
        <v>1262</v>
      </c>
      <c r="O113" s="1" t="s">
        <v>1263</v>
      </c>
      <c r="P113" s="1" t="s">
        <v>1264</v>
      </c>
      <c r="Q113" s="1" t="s">
        <v>1265</v>
      </c>
      <c r="R113" s="1" t="s">
        <v>1936</v>
      </c>
      <c r="S113" s="1" t="s">
        <v>1267</v>
      </c>
      <c r="T113" s="1" t="s">
        <v>1268</v>
      </c>
      <c r="U113" s="1" t="s">
        <v>1269</v>
      </c>
      <c r="V113" s="1" t="s">
        <v>1305</v>
      </c>
    </row>
    <row r="114" s="1" customFormat="1" spans="1:22">
      <c r="A114" s="3">
        <v>999222051160686</v>
      </c>
      <c r="B114" s="1" t="s">
        <v>1701</v>
      </c>
      <c r="C114" s="1" t="s">
        <v>1937</v>
      </c>
      <c r="D114" s="1" t="s">
        <v>1938</v>
      </c>
      <c r="E114" s="1" t="s">
        <v>1939</v>
      </c>
      <c r="F114" s="1" t="s">
        <v>1697</v>
      </c>
      <c r="G114" s="1" t="s">
        <v>1258</v>
      </c>
      <c r="H114" s="1" t="s">
        <v>1259</v>
      </c>
      <c r="I114" s="1" t="s">
        <v>1940</v>
      </c>
      <c r="J114" s="1" t="s">
        <v>30</v>
      </c>
      <c r="K114" s="1" t="s">
        <v>1941</v>
      </c>
      <c r="L114" s="1" t="s">
        <v>1941</v>
      </c>
      <c r="M114" s="1" t="s">
        <v>1262</v>
      </c>
      <c r="N114" s="1" t="s">
        <v>1262</v>
      </c>
      <c r="O114" s="1" t="s">
        <v>1263</v>
      </c>
      <c r="P114" s="1" t="s">
        <v>1264</v>
      </c>
      <c r="Q114" s="1" t="s">
        <v>1265</v>
      </c>
      <c r="R114" s="1" t="s">
        <v>1942</v>
      </c>
      <c r="S114" s="1" t="s">
        <v>1267</v>
      </c>
      <c r="T114" s="1" t="s">
        <v>1268</v>
      </c>
      <c r="U114" s="1" t="s">
        <v>1662</v>
      </c>
      <c r="V114" s="1" t="s">
        <v>1277</v>
      </c>
    </row>
    <row r="115" s="1" customFormat="1" spans="1:22">
      <c r="A115" s="3">
        <v>999222092524042</v>
      </c>
      <c r="B115" s="1" t="s">
        <v>1697</v>
      </c>
      <c r="C115" s="1" t="s">
        <v>1943</v>
      </c>
      <c r="D115" s="1" t="s">
        <v>1944</v>
      </c>
      <c r="E115" s="1" t="s">
        <v>1945</v>
      </c>
      <c r="F115" s="1" t="s">
        <v>1254</v>
      </c>
      <c r="G115" s="1" t="s">
        <v>1258</v>
      </c>
      <c r="H115" s="1" t="s">
        <v>1259</v>
      </c>
      <c r="I115" s="1" t="s">
        <v>1946</v>
      </c>
      <c r="J115" s="1" t="s">
        <v>30</v>
      </c>
      <c r="K115" s="1" t="s">
        <v>1947</v>
      </c>
      <c r="L115" s="1" t="s">
        <v>1947</v>
      </c>
      <c r="M115" s="1" t="s">
        <v>1262</v>
      </c>
      <c r="N115" s="1" t="s">
        <v>1262</v>
      </c>
      <c r="O115" s="1" t="s">
        <v>1263</v>
      </c>
      <c r="P115" s="1" t="s">
        <v>1264</v>
      </c>
      <c r="Q115" s="1" t="s">
        <v>1265</v>
      </c>
      <c r="R115" s="1" t="s">
        <v>1948</v>
      </c>
      <c r="S115" s="1" t="s">
        <v>1267</v>
      </c>
      <c r="T115" s="1" t="s">
        <v>1268</v>
      </c>
      <c r="U115" s="1" t="s">
        <v>1269</v>
      </c>
      <c r="V115" s="1" t="s">
        <v>1277</v>
      </c>
    </row>
    <row r="116" s="1" customFormat="1" spans="1:22">
      <c r="A116" s="3">
        <v>999222058550244</v>
      </c>
      <c r="B116" s="1" t="s">
        <v>1645</v>
      </c>
      <c r="C116" s="1" t="s">
        <v>1949</v>
      </c>
      <c r="D116" s="1" t="s">
        <v>1950</v>
      </c>
      <c r="E116" s="1" t="s">
        <v>1951</v>
      </c>
      <c r="F116" s="1" t="s">
        <v>1254</v>
      </c>
      <c r="G116" s="1" t="s">
        <v>1258</v>
      </c>
      <c r="H116" s="1" t="s">
        <v>1259</v>
      </c>
      <c r="I116" s="1" t="s">
        <v>1952</v>
      </c>
      <c r="J116" s="1" t="s">
        <v>30</v>
      </c>
      <c r="K116" s="1" t="s">
        <v>1953</v>
      </c>
      <c r="L116" s="1" t="s">
        <v>1953</v>
      </c>
      <c r="M116" s="1" t="s">
        <v>1262</v>
      </c>
      <c r="N116" s="1" t="s">
        <v>1262</v>
      </c>
      <c r="O116" s="1" t="s">
        <v>1263</v>
      </c>
      <c r="P116" s="1" t="s">
        <v>1264</v>
      </c>
      <c r="Q116" s="1" t="s">
        <v>1265</v>
      </c>
      <c r="R116" s="1" t="s">
        <v>1954</v>
      </c>
      <c r="S116" s="1" t="s">
        <v>1267</v>
      </c>
      <c r="T116" s="1" t="s">
        <v>1268</v>
      </c>
      <c r="U116" s="1" t="s">
        <v>1269</v>
      </c>
      <c r="V116" s="1" t="s">
        <v>1277</v>
      </c>
    </row>
    <row r="117" s="1" customFormat="1" spans="1:22">
      <c r="A117" s="3">
        <v>999222071089756</v>
      </c>
      <c r="B117" s="1" t="s">
        <v>1652</v>
      </c>
      <c r="C117" s="1" t="s">
        <v>1955</v>
      </c>
      <c r="D117" s="1" t="s">
        <v>1950</v>
      </c>
      <c r="E117" s="1" t="s">
        <v>1956</v>
      </c>
      <c r="F117" s="1" t="s">
        <v>1673</v>
      </c>
      <c r="G117" s="1" t="s">
        <v>1258</v>
      </c>
      <c r="H117" s="1" t="s">
        <v>1259</v>
      </c>
      <c r="I117" s="1" t="s">
        <v>1957</v>
      </c>
      <c r="J117" s="1" t="s">
        <v>30</v>
      </c>
      <c r="K117" s="1" t="s">
        <v>1958</v>
      </c>
      <c r="L117" s="1" t="s">
        <v>1958</v>
      </c>
      <c r="M117" s="1" t="s">
        <v>1262</v>
      </c>
      <c r="N117" s="1" t="s">
        <v>1262</v>
      </c>
      <c r="O117" s="1" t="s">
        <v>1263</v>
      </c>
      <c r="P117" s="1" t="s">
        <v>1264</v>
      </c>
      <c r="Q117" s="1" t="s">
        <v>1265</v>
      </c>
      <c r="R117" s="1" t="s">
        <v>1959</v>
      </c>
      <c r="S117" s="1" t="s">
        <v>1267</v>
      </c>
      <c r="T117" s="1" t="s">
        <v>1268</v>
      </c>
      <c r="U117" s="1" t="s">
        <v>1662</v>
      </c>
      <c r="V117" s="1" t="s">
        <v>1277</v>
      </c>
    </row>
    <row r="118" s="1" customFormat="1" spans="1:22">
      <c r="A118" s="3">
        <v>999222057625700</v>
      </c>
      <c r="B118" s="1" t="s">
        <v>1645</v>
      </c>
      <c r="C118" s="1" t="s">
        <v>1960</v>
      </c>
      <c r="D118" s="1" t="s">
        <v>1961</v>
      </c>
      <c r="E118" s="1" t="s">
        <v>1962</v>
      </c>
      <c r="F118" s="1" t="s">
        <v>1673</v>
      </c>
      <c r="G118" s="1" t="s">
        <v>1258</v>
      </c>
      <c r="H118" s="1" t="s">
        <v>1259</v>
      </c>
      <c r="I118" s="1" t="s">
        <v>1963</v>
      </c>
      <c r="J118" s="1" t="s">
        <v>30</v>
      </c>
      <c r="K118" s="1" t="s">
        <v>1964</v>
      </c>
      <c r="L118" s="1" t="s">
        <v>1964</v>
      </c>
      <c r="M118" s="1" t="s">
        <v>1262</v>
      </c>
      <c r="N118" s="1" t="s">
        <v>1262</v>
      </c>
      <c r="O118" s="1" t="s">
        <v>1263</v>
      </c>
      <c r="P118" s="1" t="s">
        <v>1264</v>
      </c>
      <c r="Q118" s="1" t="s">
        <v>1265</v>
      </c>
      <c r="R118" s="1" t="s">
        <v>1965</v>
      </c>
      <c r="S118" s="1" t="s">
        <v>1267</v>
      </c>
      <c r="T118" s="1" t="s">
        <v>1268</v>
      </c>
      <c r="U118" s="1" t="s">
        <v>1269</v>
      </c>
      <c r="V118" s="1" t="s">
        <v>1560</v>
      </c>
    </row>
    <row r="119" s="1" customFormat="1" spans="1:22">
      <c r="A119" s="3">
        <v>999222010998069</v>
      </c>
      <c r="B119" s="1" t="s">
        <v>1663</v>
      </c>
      <c r="C119" s="1" t="s">
        <v>1966</v>
      </c>
      <c r="D119" s="1" t="s">
        <v>1967</v>
      </c>
      <c r="E119" s="1" t="s">
        <v>1968</v>
      </c>
      <c r="F119" s="1" t="s">
        <v>1645</v>
      </c>
      <c r="G119" s="1" t="s">
        <v>1258</v>
      </c>
      <c r="H119" s="1" t="s">
        <v>1259</v>
      </c>
      <c r="I119" s="1" t="s">
        <v>1969</v>
      </c>
      <c r="J119" s="1" t="s">
        <v>30</v>
      </c>
      <c r="K119" s="1" t="s">
        <v>1970</v>
      </c>
      <c r="L119" s="1" t="s">
        <v>1970</v>
      </c>
      <c r="M119" s="1" t="s">
        <v>1262</v>
      </c>
      <c r="N119" s="1" t="s">
        <v>1262</v>
      </c>
      <c r="O119" s="1" t="s">
        <v>1263</v>
      </c>
      <c r="P119" s="1" t="s">
        <v>1264</v>
      </c>
      <c r="Q119" s="1" t="s">
        <v>1265</v>
      </c>
      <c r="R119" s="1" t="s">
        <v>1971</v>
      </c>
      <c r="S119" s="1" t="s">
        <v>1267</v>
      </c>
      <c r="T119" s="1" t="s">
        <v>1268</v>
      </c>
      <c r="U119" s="1" t="s">
        <v>1269</v>
      </c>
      <c r="V119" s="1" t="s">
        <v>1312</v>
      </c>
    </row>
    <row r="120" s="1" customFormat="1" spans="1:22">
      <c r="A120" s="3">
        <v>999222082186051</v>
      </c>
      <c r="B120" s="1" t="s">
        <v>1697</v>
      </c>
      <c r="C120" s="1" t="s">
        <v>1972</v>
      </c>
      <c r="D120" s="1" t="s">
        <v>1973</v>
      </c>
      <c r="E120" s="1" t="s">
        <v>1974</v>
      </c>
      <c r="F120" s="1" t="s">
        <v>1254</v>
      </c>
      <c r="G120" s="1" t="s">
        <v>1258</v>
      </c>
      <c r="H120" s="1" t="s">
        <v>1259</v>
      </c>
      <c r="I120" s="1" t="s">
        <v>1975</v>
      </c>
      <c r="J120" s="1" t="s">
        <v>30</v>
      </c>
      <c r="K120" s="1" t="s">
        <v>1976</v>
      </c>
      <c r="L120" s="1" t="s">
        <v>1976</v>
      </c>
      <c r="M120" s="1" t="s">
        <v>1262</v>
      </c>
      <c r="N120" s="1" t="s">
        <v>1262</v>
      </c>
      <c r="O120" s="1" t="s">
        <v>1263</v>
      </c>
      <c r="P120" s="1" t="s">
        <v>1264</v>
      </c>
      <c r="Q120" s="1" t="s">
        <v>1265</v>
      </c>
      <c r="R120" s="1" t="s">
        <v>1977</v>
      </c>
      <c r="S120" s="1" t="s">
        <v>1267</v>
      </c>
      <c r="T120" s="1" t="s">
        <v>1268</v>
      </c>
      <c r="U120" s="1" t="s">
        <v>1269</v>
      </c>
      <c r="V120" s="1" t="s">
        <v>1277</v>
      </c>
    </row>
    <row r="121" s="1" customFormat="1" spans="1:22">
      <c r="A121" s="3">
        <v>22022251238</v>
      </c>
      <c r="B121" s="1" t="s">
        <v>1840</v>
      </c>
      <c r="C121" s="1" t="s">
        <v>1978</v>
      </c>
      <c r="D121" s="1" t="s">
        <v>1979</v>
      </c>
      <c r="E121" s="1" t="s">
        <v>1980</v>
      </c>
      <c r="F121" s="1" t="s">
        <v>1697</v>
      </c>
      <c r="G121" s="1" t="s">
        <v>1258</v>
      </c>
      <c r="H121" s="1" t="s">
        <v>1259</v>
      </c>
      <c r="I121" s="1" t="s">
        <v>1981</v>
      </c>
      <c r="J121" s="1" t="s">
        <v>30</v>
      </c>
      <c r="K121" s="1" t="s">
        <v>1982</v>
      </c>
      <c r="L121" s="1" t="s">
        <v>1982</v>
      </c>
      <c r="M121" s="1" t="s">
        <v>1262</v>
      </c>
      <c r="N121" s="1" t="s">
        <v>1262</v>
      </c>
      <c r="O121" s="1" t="s">
        <v>1263</v>
      </c>
      <c r="P121" s="1" t="s">
        <v>1264</v>
      </c>
      <c r="Q121" s="1" t="s">
        <v>1265</v>
      </c>
      <c r="R121" s="1" t="s">
        <v>1983</v>
      </c>
      <c r="S121" s="1" t="s">
        <v>1267</v>
      </c>
      <c r="T121" s="1" t="s">
        <v>1268</v>
      </c>
      <c r="U121" s="1" t="s">
        <v>1269</v>
      </c>
      <c r="V121" s="1" t="s">
        <v>1560</v>
      </c>
    </row>
    <row r="122" s="1" customFormat="1" spans="1:22">
      <c r="A122" s="3">
        <v>999222093571357</v>
      </c>
      <c r="B122" s="1" t="s">
        <v>1673</v>
      </c>
      <c r="C122" s="1" t="s">
        <v>1984</v>
      </c>
      <c r="D122" s="1" t="s">
        <v>1596</v>
      </c>
      <c r="E122" s="1" t="s">
        <v>1985</v>
      </c>
      <c r="F122" s="1" t="s">
        <v>1254</v>
      </c>
      <c r="G122" s="1" t="s">
        <v>1258</v>
      </c>
      <c r="H122" s="1" t="s">
        <v>1259</v>
      </c>
      <c r="I122" s="1" t="s">
        <v>1986</v>
      </c>
      <c r="J122" s="1" t="s">
        <v>30</v>
      </c>
      <c r="K122" s="1" t="s">
        <v>1987</v>
      </c>
      <c r="L122" s="1" t="s">
        <v>1987</v>
      </c>
      <c r="M122" s="1" t="s">
        <v>1262</v>
      </c>
      <c r="N122" s="1" t="s">
        <v>1262</v>
      </c>
      <c r="O122" s="1" t="s">
        <v>1263</v>
      </c>
      <c r="P122" s="1" t="s">
        <v>1264</v>
      </c>
      <c r="Q122" s="1" t="s">
        <v>1265</v>
      </c>
      <c r="R122" s="1" t="s">
        <v>1988</v>
      </c>
      <c r="S122" s="1" t="s">
        <v>1267</v>
      </c>
      <c r="T122" s="1" t="s">
        <v>1268</v>
      </c>
      <c r="U122" s="1" t="s">
        <v>1269</v>
      </c>
      <c r="V122" s="1" t="s">
        <v>1277</v>
      </c>
    </row>
    <row r="123" s="1" customFormat="1" spans="1:22">
      <c r="A123" s="3">
        <v>999222093051545</v>
      </c>
      <c r="B123" s="1" t="s">
        <v>1697</v>
      </c>
      <c r="C123" s="1" t="s">
        <v>1989</v>
      </c>
      <c r="D123" s="1" t="s">
        <v>1596</v>
      </c>
      <c r="E123" s="1" t="s">
        <v>1990</v>
      </c>
      <c r="F123" s="1" t="s">
        <v>1254</v>
      </c>
      <c r="G123" s="1" t="s">
        <v>1258</v>
      </c>
      <c r="H123" s="1" t="s">
        <v>1259</v>
      </c>
      <c r="I123" s="1" t="s">
        <v>1991</v>
      </c>
      <c r="J123" s="1" t="s">
        <v>30</v>
      </c>
      <c r="K123" s="1" t="s">
        <v>1987</v>
      </c>
      <c r="L123" s="1" t="s">
        <v>1987</v>
      </c>
      <c r="M123" s="1" t="s">
        <v>1262</v>
      </c>
      <c r="N123" s="1" t="s">
        <v>1262</v>
      </c>
      <c r="O123" s="1" t="s">
        <v>1263</v>
      </c>
      <c r="P123" s="1" t="s">
        <v>1264</v>
      </c>
      <c r="Q123" s="1" t="s">
        <v>1265</v>
      </c>
      <c r="R123" s="1" t="s">
        <v>1992</v>
      </c>
      <c r="S123" s="1" t="s">
        <v>1267</v>
      </c>
      <c r="T123" s="1" t="s">
        <v>1268</v>
      </c>
      <c r="U123" s="1" t="s">
        <v>1269</v>
      </c>
      <c r="V123" s="1" t="s">
        <v>1277</v>
      </c>
    </row>
    <row r="124" s="1" customFormat="1" spans="1:22">
      <c r="A124" s="3">
        <v>999222100330503</v>
      </c>
      <c r="B124" s="1" t="s">
        <v>1673</v>
      </c>
      <c r="C124" s="1" t="s">
        <v>1993</v>
      </c>
      <c r="D124" s="1" t="s">
        <v>1596</v>
      </c>
      <c r="E124" s="1" t="s">
        <v>1994</v>
      </c>
      <c r="F124" s="1" t="s">
        <v>1254</v>
      </c>
      <c r="G124" s="1" t="s">
        <v>1258</v>
      </c>
      <c r="H124" s="1" t="s">
        <v>1259</v>
      </c>
      <c r="I124" s="1" t="s">
        <v>1995</v>
      </c>
      <c r="J124" s="1" t="s">
        <v>30</v>
      </c>
      <c r="K124" s="1" t="s">
        <v>1599</v>
      </c>
      <c r="L124" s="1" t="s">
        <v>1599</v>
      </c>
      <c r="M124" s="1" t="s">
        <v>1262</v>
      </c>
      <c r="N124" s="1" t="s">
        <v>1262</v>
      </c>
      <c r="O124" s="1" t="s">
        <v>1263</v>
      </c>
      <c r="P124" s="1" t="s">
        <v>1264</v>
      </c>
      <c r="Q124" s="1" t="s">
        <v>1265</v>
      </c>
      <c r="R124" s="1" t="s">
        <v>1996</v>
      </c>
      <c r="S124" s="1" t="s">
        <v>1267</v>
      </c>
      <c r="T124" s="1" t="s">
        <v>1268</v>
      </c>
      <c r="U124" s="1" t="s">
        <v>1269</v>
      </c>
      <c r="V124" s="1" t="s">
        <v>1277</v>
      </c>
    </row>
    <row r="125" s="1" customFormat="1" spans="1:22">
      <c r="A125" s="3">
        <v>999222104044859</v>
      </c>
      <c r="B125" s="1" t="s">
        <v>1254</v>
      </c>
      <c r="C125" s="1" t="s">
        <v>1997</v>
      </c>
      <c r="D125" s="1" t="s">
        <v>1596</v>
      </c>
      <c r="E125" s="1" t="s">
        <v>1998</v>
      </c>
      <c r="F125" s="1" t="s">
        <v>1254</v>
      </c>
      <c r="G125" s="1" t="s">
        <v>1258</v>
      </c>
      <c r="H125" s="1" t="s">
        <v>1259</v>
      </c>
      <c r="I125" s="1" t="s">
        <v>1995</v>
      </c>
      <c r="J125" s="1" t="s">
        <v>30</v>
      </c>
      <c r="K125" s="1" t="s">
        <v>1599</v>
      </c>
      <c r="L125" s="1" t="s">
        <v>1599</v>
      </c>
      <c r="M125" s="1" t="s">
        <v>1262</v>
      </c>
      <c r="N125" s="1" t="s">
        <v>1262</v>
      </c>
      <c r="O125" s="1" t="s">
        <v>1263</v>
      </c>
      <c r="P125" s="1" t="s">
        <v>1264</v>
      </c>
      <c r="Q125" s="1" t="s">
        <v>1265</v>
      </c>
      <c r="R125" s="1" t="s">
        <v>1999</v>
      </c>
      <c r="S125" s="1" t="s">
        <v>1267</v>
      </c>
      <c r="T125" s="1" t="s">
        <v>1268</v>
      </c>
      <c r="U125" s="1" t="s">
        <v>1269</v>
      </c>
      <c r="V125" s="1" t="s">
        <v>1277</v>
      </c>
    </row>
    <row r="126" s="1" customFormat="1" spans="1:22">
      <c r="A126" s="3">
        <v>999222105173126</v>
      </c>
      <c r="B126" s="1" t="s">
        <v>1254</v>
      </c>
      <c r="C126" s="1" t="s">
        <v>2000</v>
      </c>
      <c r="D126" s="1" t="s">
        <v>1596</v>
      </c>
      <c r="E126" s="1" t="s">
        <v>2001</v>
      </c>
      <c r="F126" s="1" t="s">
        <v>1254</v>
      </c>
      <c r="G126" s="1" t="s">
        <v>1258</v>
      </c>
      <c r="H126" s="1" t="s">
        <v>1259</v>
      </c>
      <c r="I126" s="1" t="s">
        <v>1598</v>
      </c>
      <c r="J126" s="1" t="s">
        <v>30</v>
      </c>
      <c r="K126" s="1" t="s">
        <v>1599</v>
      </c>
      <c r="L126" s="1" t="s">
        <v>1599</v>
      </c>
      <c r="M126" s="1" t="s">
        <v>1262</v>
      </c>
      <c r="N126" s="1" t="s">
        <v>1262</v>
      </c>
      <c r="O126" s="1" t="s">
        <v>1263</v>
      </c>
      <c r="P126" s="1" t="s">
        <v>1264</v>
      </c>
      <c r="Q126" s="1" t="s">
        <v>1265</v>
      </c>
      <c r="R126" s="1" t="s">
        <v>2002</v>
      </c>
      <c r="S126" s="1" t="s">
        <v>1267</v>
      </c>
      <c r="T126" s="1" t="s">
        <v>1268</v>
      </c>
      <c r="U126" s="1" t="s">
        <v>1269</v>
      </c>
      <c r="V126" s="1" t="s">
        <v>1277</v>
      </c>
    </row>
    <row r="127" s="1" customFormat="1" spans="1:22">
      <c r="A127" s="3">
        <v>999222076232323</v>
      </c>
      <c r="B127" s="1" t="s">
        <v>1709</v>
      </c>
      <c r="C127" s="1" t="s">
        <v>2003</v>
      </c>
      <c r="D127" s="1" t="s">
        <v>2004</v>
      </c>
      <c r="E127" s="1" t="s">
        <v>2005</v>
      </c>
      <c r="F127" s="1" t="s">
        <v>1673</v>
      </c>
      <c r="G127" s="1" t="s">
        <v>1258</v>
      </c>
      <c r="H127" s="1" t="s">
        <v>1259</v>
      </c>
      <c r="I127" s="1" t="s">
        <v>2006</v>
      </c>
      <c r="J127" s="1" t="s">
        <v>30</v>
      </c>
      <c r="K127" s="1" t="s">
        <v>2007</v>
      </c>
      <c r="L127" s="1" t="s">
        <v>2007</v>
      </c>
      <c r="M127" s="1" t="s">
        <v>1262</v>
      </c>
      <c r="N127" s="1" t="s">
        <v>1262</v>
      </c>
      <c r="O127" s="1" t="s">
        <v>1263</v>
      </c>
      <c r="P127" s="1" t="s">
        <v>1264</v>
      </c>
      <c r="Q127" s="1" t="s">
        <v>1265</v>
      </c>
      <c r="R127" s="1" t="s">
        <v>2008</v>
      </c>
      <c r="S127" s="1" t="s">
        <v>1267</v>
      </c>
      <c r="T127" s="1" t="s">
        <v>1268</v>
      </c>
      <c r="U127" s="1" t="s">
        <v>1269</v>
      </c>
      <c r="V127" s="1" t="s">
        <v>1277</v>
      </c>
    </row>
    <row r="128" s="1" customFormat="1" spans="1:22">
      <c r="A128" s="3">
        <v>999222099580821</v>
      </c>
      <c r="B128" s="1" t="s">
        <v>1673</v>
      </c>
      <c r="C128" s="1" t="s">
        <v>2009</v>
      </c>
      <c r="D128" s="1" t="s">
        <v>2010</v>
      </c>
      <c r="E128" s="1" t="s">
        <v>2011</v>
      </c>
      <c r="F128" s="1" t="s">
        <v>1673</v>
      </c>
      <c r="G128" s="1" t="s">
        <v>1258</v>
      </c>
      <c r="H128" s="1" t="s">
        <v>1259</v>
      </c>
      <c r="I128" s="1" t="s">
        <v>2012</v>
      </c>
      <c r="J128" s="1" t="s">
        <v>30</v>
      </c>
      <c r="K128" s="1" t="s">
        <v>2013</v>
      </c>
      <c r="L128" s="1" t="s">
        <v>2013</v>
      </c>
      <c r="M128" s="1" t="s">
        <v>1262</v>
      </c>
      <c r="N128" s="1" t="s">
        <v>1262</v>
      </c>
      <c r="O128" s="1" t="s">
        <v>1263</v>
      </c>
      <c r="P128" s="1" t="s">
        <v>1264</v>
      </c>
      <c r="Q128" s="1" t="s">
        <v>1265</v>
      </c>
      <c r="R128" s="1" t="s">
        <v>2014</v>
      </c>
      <c r="S128" s="1" t="s">
        <v>1267</v>
      </c>
      <c r="T128" s="1" t="s">
        <v>1268</v>
      </c>
      <c r="U128" s="1" t="s">
        <v>1269</v>
      </c>
      <c r="V128" s="1" t="s">
        <v>2015</v>
      </c>
    </row>
    <row r="129" s="1" customFormat="1" spans="1:22">
      <c r="A129" s="3">
        <v>999222087259258</v>
      </c>
      <c r="B129" s="1" t="s">
        <v>1697</v>
      </c>
      <c r="C129" s="1" t="s">
        <v>2016</v>
      </c>
      <c r="D129" s="1" t="s">
        <v>2017</v>
      </c>
      <c r="E129" s="1" t="s">
        <v>2018</v>
      </c>
      <c r="F129" s="1" t="s">
        <v>1673</v>
      </c>
      <c r="G129" s="1" t="s">
        <v>1258</v>
      </c>
      <c r="H129" s="1" t="s">
        <v>1259</v>
      </c>
      <c r="I129" s="1" t="s">
        <v>2019</v>
      </c>
      <c r="J129" s="1" t="s">
        <v>30</v>
      </c>
      <c r="K129" s="1" t="s">
        <v>2020</v>
      </c>
      <c r="L129" s="1" t="s">
        <v>2020</v>
      </c>
      <c r="M129" s="1" t="s">
        <v>1262</v>
      </c>
      <c r="N129" s="1" t="s">
        <v>1262</v>
      </c>
      <c r="O129" s="1" t="s">
        <v>1263</v>
      </c>
      <c r="P129" s="1" t="s">
        <v>1264</v>
      </c>
      <c r="Q129" s="1" t="s">
        <v>1265</v>
      </c>
      <c r="R129" s="1" t="s">
        <v>2021</v>
      </c>
      <c r="S129" s="1" t="s">
        <v>1267</v>
      </c>
      <c r="T129" s="1" t="s">
        <v>1268</v>
      </c>
      <c r="U129" s="1" t="s">
        <v>1269</v>
      </c>
      <c r="V129" s="1" t="s">
        <v>2022</v>
      </c>
    </row>
    <row r="130" s="1" customFormat="1" spans="1:22">
      <c r="A130" s="3">
        <v>999222090999302</v>
      </c>
      <c r="B130" s="1" t="s">
        <v>1697</v>
      </c>
      <c r="C130" s="1" t="s">
        <v>2023</v>
      </c>
      <c r="D130" s="1" t="s">
        <v>2024</v>
      </c>
      <c r="E130" s="1" t="s">
        <v>2025</v>
      </c>
      <c r="F130" s="1" t="s">
        <v>1673</v>
      </c>
      <c r="G130" s="1" t="s">
        <v>1258</v>
      </c>
      <c r="H130" s="1" t="s">
        <v>1259</v>
      </c>
      <c r="I130" s="1" t="s">
        <v>2026</v>
      </c>
      <c r="J130" s="1" t="s">
        <v>30</v>
      </c>
      <c r="K130" s="1" t="s">
        <v>2027</v>
      </c>
      <c r="L130" s="1" t="s">
        <v>2027</v>
      </c>
      <c r="M130" s="1" t="s">
        <v>1262</v>
      </c>
      <c r="N130" s="1" t="s">
        <v>1262</v>
      </c>
      <c r="O130" s="1" t="s">
        <v>1263</v>
      </c>
      <c r="P130" s="1" t="s">
        <v>1264</v>
      </c>
      <c r="Q130" s="1" t="s">
        <v>1265</v>
      </c>
      <c r="R130" s="1" t="s">
        <v>2028</v>
      </c>
      <c r="S130" s="1" t="s">
        <v>1267</v>
      </c>
      <c r="T130" s="1" t="s">
        <v>1268</v>
      </c>
      <c r="U130" s="1" t="s">
        <v>1269</v>
      </c>
      <c r="V130" s="1" t="s">
        <v>2022</v>
      </c>
    </row>
    <row r="131" s="1" customFormat="1" spans="1:22">
      <c r="A131" s="3">
        <v>999222105016648</v>
      </c>
      <c r="B131" s="1" t="s">
        <v>1254</v>
      </c>
      <c r="C131" s="1" t="s">
        <v>2029</v>
      </c>
      <c r="D131" s="1" t="s">
        <v>2030</v>
      </c>
      <c r="E131" s="1" t="s">
        <v>2031</v>
      </c>
      <c r="F131" s="1" t="s">
        <v>1254</v>
      </c>
      <c r="G131" s="1" t="s">
        <v>1258</v>
      </c>
      <c r="H131" s="1" t="s">
        <v>1259</v>
      </c>
      <c r="I131" s="1" t="s">
        <v>2032</v>
      </c>
      <c r="J131" s="1" t="s">
        <v>30</v>
      </c>
      <c r="K131" s="1" t="s">
        <v>2033</v>
      </c>
      <c r="L131" s="1" t="s">
        <v>2033</v>
      </c>
      <c r="M131" s="1" t="s">
        <v>1262</v>
      </c>
      <c r="N131" s="1" t="s">
        <v>1262</v>
      </c>
      <c r="O131" s="1" t="s">
        <v>1263</v>
      </c>
      <c r="P131" s="1" t="s">
        <v>1264</v>
      </c>
      <c r="Q131" s="1" t="s">
        <v>1265</v>
      </c>
      <c r="R131" s="1" t="s">
        <v>2034</v>
      </c>
      <c r="S131" s="1" t="s">
        <v>1267</v>
      </c>
      <c r="T131" s="1" t="s">
        <v>1268</v>
      </c>
      <c r="U131" s="1" t="s">
        <v>1269</v>
      </c>
      <c r="V131" s="1" t="s">
        <v>1326</v>
      </c>
    </row>
    <row r="132" s="1" customFormat="1" spans="1:22">
      <c r="A132" s="3">
        <v>999221989392726</v>
      </c>
      <c r="B132" s="1" t="s">
        <v>2035</v>
      </c>
      <c r="C132" s="1" t="s">
        <v>2036</v>
      </c>
      <c r="D132" s="1" t="s">
        <v>2037</v>
      </c>
      <c r="E132" s="1" t="s">
        <v>2038</v>
      </c>
      <c r="F132" s="1" t="s">
        <v>1697</v>
      </c>
      <c r="G132" s="1" t="s">
        <v>1258</v>
      </c>
      <c r="H132" s="1" t="s">
        <v>1259</v>
      </c>
      <c r="I132" s="1" t="s">
        <v>2039</v>
      </c>
      <c r="J132" s="1" t="s">
        <v>30</v>
      </c>
      <c r="K132" s="1" t="s">
        <v>1687</v>
      </c>
      <c r="L132" s="1" t="s">
        <v>1687</v>
      </c>
      <c r="M132" s="1" t="s">
        <v>1262</v>
      </c>
      <c r="N132" s="1" t="s">
        <v>1262</v>
      </c>
      <c r="O132" s="1" t="s">
        <v>1263</v>
      </c>
      <c r="P132" s="1" t="s">
        <v>1264</v>
      </c>
      <c r="Q132" s="1" t="s">
        <v>1265</v>
      </c>
      <c r="R132" s="1" t="s">
        <v>2040</v>
      </c>
      <c r="S132" s="1" t="s">
        <v>1267</v>
      </c>
      <c r="T132" s="1" t="s">
        <v>1268</v>
      </c>
      <c r="U132" s="1" t="s">
        <v>1269</v>
      </c>
      <c r="V132" s="1" t="s">
        <v>1357</v>
      </c>
    </row>
    <row r="133" s="1" customFormat="1" spans="1:22">
      <c r="A133" s="3">
        <v>999221983294746</v>
      </c>
      <c r="B133" s="1" t="s">
        <v>2035</v>
      </c>
      <c r="C133" s="1" t="s">
        <v>2041</v>
      </c>
      <c r="D133" s="1" t="s">
        <v>1555</v>
      </c>
      <c r="E133" s="1" t="s">
        <v>2042</v>
      </c>
      <c r="F133" s="1" t="s">
        <v>1673</v>
      </c>
      <c r="G133" s="1" t="s">
        <v>1258</v>
      </c>
      <c r="H133" s="1" t="s">
        <v>1259</v>
      </c>
      <c r="I133" s="1" t="s">
        <v>2043</v>
      </c>
      <c r="J133" s="1" t="s">
        <v>30</v>
      </c>
      <c r="K133" s="1" t="s">
        <v>2044</v>
      </c>
      <c r="L133" s="1" t="s">
        <v>2044</v>
      </c>
      <c r="M133" s="1" t="s">
        <v>1262</v>
      </c>
      <c r="N133" s="1" t="s">
        <v>1262</v>
      </c>
      <c r="O133" s="1" t="s">
        <v>1263</v>
      </c>
      <c r="P133" s="1" t="s">
        <v>1264</v>
      </c>
      <c r="Q133" s="1" t="s">
        <v>1265</v>
      </c>
      <c r="R133" s="1" t="s">
        <v>2045</v>
      </c>
      <c r="S133" s="1" t="s">
        <v>1267</v>
      </c>
      <c r="T133" s="1" t="s">
        <v>1268</v>
      </c>
      <c r="U133" s="1" t="s">
        <v>1269</v>
      </c>
      <c r="V133" s="1" t="s">
        <v>1560</v>
      </c>
    </row>
    <row r="134" s="1" customFormat="1" spans="1:22">
      <c r="A134" s="3">
        <v>999222016004231</v>
      </c>
      <c r="B134" s="1" t="s">
        <v>1663</v>
      </c>
      <c r="C134" s="1" t="s">
        <v>2046</v>
      </c>
      <c r="D134" s="1" t="s">
        <v>1555</v>
      </c>
      <c r="E134" s="1" t="s">
        <v>2047</v>
      </c>
      <c r="F134" s="1" t="s">
        <v>1709</v>
      </c>
      <c r="G134" s="1" t="s">
        <v>1258</v>
      </c>
      <c r="H134" s="1" t="s">
        <v>1259</v>
      </c>
      <c r="I134" s="1" t="s">
        <v>2048</v>
      </c>
      <c r="J134" s="1" t="s">
        <v>30</v>
      </c>
      <c r="K134" s="1" t="s">
        <v>2049</v>
      </c>
      <c r="L134" s="1" t="s">
        <v>2049</v>
      </c>
      <c r="M134" s="1" t="s">
        <v>1262</v>
      </c>
      <c r="N134" s="1" t="s">
        <v>1262</v>
      </c>
      <c r="O134" s="1" t="s">
        <v>1263</v>
      </c>
      <c r="P134" s="1" t="s">
        <v>1264</v>
      </c>
      <c r="Q134" s="1" t="s">
        <v>1265</v>
      </c>
      <c r="R134" s="1" t="s">
        <v>2050</v>
      </c>
      <c r="S134" s="1" t="s">
        <v>1267</v>
      </c>
      <c r="T134" s="1" t="s">
        <v>1268</v>
      </c>
      <c r="U134" s="1" t="s">
        <v>1269</v>
      </c>
      <c r="V134" s="1" t="s">
        <v>1560</v>
      </c>
    </row>
    <row r="135" s="1" customFormat="1" spans="1:22">
      <c r="A135" s="3">
        <v>999222075413166</v>
      </c>
      <c r="B135" s="1" t="s">
        <v>1709</v>
      </c>
      <c r="C135" s="1" t="s">
        <v>2051</v>
      </c>
      <c r="D135" s="1" t="s">
        <v>2052</v>
      </c>
      <c r="E135" s="1" t="s">
        <v>2053</v>
      </c>
      <c r="F135" s="1" t="s">
        <v>1709</v>
      </c>
      <c r="G135" s="1" t="s">
        <v>1258</v>
      </c>
      <c r="H135" s="1" t="s">
        <v>1259</v>
      </c>
      <c r="I135" s="1" t="s">
        <v>2054</v>
      </c>
      <c r="J135" s="1" t="s">
        <v>30</v>
      </c>
      <c r="K135" s="1" t="s">
        <v>2055</v>
      </c>
      <c r="L135" s="1" t="s">
        <v>2055</v>
      </c>
      <c r="M135" s="1" t="s">
        <v>1262</v>
      </c>
      <c r="N135" s="1" t="s">
        <v>1262</v>
      </c>
      <c r="O135" s="1" t="s">
        <v>1263</v>
      </c>
      <c r="P135" s="1" t="s">
        <v>1264</v>
      </c>
      <c r="Q135" s="1" t="s">
        <v>1265</v>
      </c>
      <c r="R135" s="1" t="s">
        <v>2056</v>
      </c>
      <c r="S135" s="1" t="s">
        <v>1267</v>
      </c>
      <c r="T135" s="1" t="s">
        <v>1268</v>
      </c>
      <c r="U135" s="1" t="s">
        <v>1269</v>
      </c>
      <c r="V135" s="1" t="s">
        <v>2057</v>
      </c>
    </row>
    <row r="136" s="1" customFormat="1" spans="1:22">
      <c r="A136" s="3">
        <v>22065465137</v>
      </c>
      <c r="B136" s="1" t="s">
        <v>1652</v>
      </c>
      <c r="C136" s="1" t="s">
        <v>2058</v>
      </c>
      <c r="D136" s="1" t="s">
        <v>2059</v>
      </c>
      <c r="E136" s="1" t="s">
        <v>2060</v>
      </c>
      <c r="F136" s="1" t="s">
        <v>1709</v>
      </c>
      <c r="G136" s="1" t="s">
        <v>1258</v>
      </c>
      <c r="H136" s="1" t="s">
        <v>1259</v>
      </c>
      <c r="I136" s="1" t="s">
        <v>2061</v>
      </c>
      <c r="J136" s="1" t="s">
        <v>30</v>
      </c>
      <c r="K136" s="1" t="s">
        <v>2062</v>
      </c>
      <c r="L136" s="1" t="s">
        <v>2062</v>
      </c>
      <c r="M136" s="1" t="s">
        <v>1262</v>
      </c>
      <c r="N136" s="1" t="s">
        <v>1262</v>
      </c>
      <c r="O136" s="1" t="s">
        <v>1263</v>
      </c>
      <c r="P136" s="1" t="s">
        <v>1264</v>
      </c>
      <c r="Q136" s="1" t="s">
        <v>1265</v>
      </c>
      <c r="R136" s="1" t="s">
        <v>2063</v>
      </c>
      <c r="S136" s="1" t="s">
        <v>1267</v>
      </c>
      <c r="T136" s="1" t="s">
        <v>1268</v>
      </c>
      <c r="U136" s="1" t="s">
        <v>1269</v>
      </c>
      <c r="V136" s="1" t="s">
        <v>1560</v>
      </c>
    </row>
    <row r="137" s="1" customFormat="1" spans="1:22">
      <c r="A137" s="3">
        <v>999222098399025</v>
      </c>
      <c r="B137" s="1" t="s">
        <v>1673</v>
      </c>
      <c r="C137" s="1" t="s">
        <v>2064</v>
      </c>
      <c r="D137" s="1" t="s">
        <v>2065</v>
      </c>
      <c r="E137" s="1" t="s">
        <v>2066</v>
      </c>
      <c r="F137" s="1" t="s">
        <v>1673</v>
      </c>
      <c r="G137" s="1" t="s">
        <v>1258</v>
      </c>
      <c r="H137" s="1" t="s">
        <v>1259</v>
      </c>
      <c r="I137" s="1" t="s">
        <v>2067</v>
      </c>
      <c r="J137" s="1" t="s">
        <v>30</v>
      </c>
      <c r="K137" s="1" t="s">
        <v>2068</v>
      </c>
      <c r="L137" s="1" t="s">
        <v>2068</v>
      </c>
      <c r="M137" s="1" t="s">
        <v>1262</v>
      </c>
      <c r="N137" s="1" t="s">
        <v>1262</v>
      </c>
      <c r="O137" s="1" t="s">
        <v>1263</v>
      </c>
      <c r="P137" s="1" t="s">
        <v>1264</v>
      </c>
      <c r="Q137" s="1" t="s">
        <v>1265</v>
      </c>
      <c r="R137" s="1" t="s">
        <v>2069</v>
      </c>
      <c r="S137" s="1" t="s">
        <v>1267</v>
      </c>
      <c r="T137" s="1" t="s">
        <v>1268</v>
      </c>
      <c r="U137" s="1" t="s">
        <v>1269</v>
      </c>
      <c r="V137" s="1" t="s">
        <v>1560</v>
      </c>
    </row>
    <row r="138" s="1" customFormat="1" spans="1:22">
      <c r="A138" s="3">
        <v>21983064062</v>
      </c>
      <c r="B138" s="1" t="s">
        <v>2070</v>
      </c>
      <c r="C138" s="1" t="s">
        <v>2071</v>
      </c>
      <c r="D138" s="1" t="s">
        <v>2072</v>
      </c>
      <c r="E138" s="1" t="s">
        <v>2073</v>
      </c>
      <c r="F138" s="1" t="s">
        <v>1652</v>
      </c>
      <c r="G138" s="1" t="s">
        <v>1258</v>
      </c>
      <c r="H138" s="1" t="s">
        <v>1259</v>
      </c>
      <c r="I138" s="1" t="s">
        <v>2074</v>
      </c>
      <c r="J138" s="1" t="s">
        <v>30</v>
      </c>
      <c r="K138" s="1" t="s">
        <v>2075</v>
      </c>
      <c r="L138" s="1" t="s">
        <v>2075</v>
      </c>
      <c r="M138" s="1" t="s">
        <v>1262</v>
      </c>
      <c r="N138" s="1" t="s">
        <v>1262</v>
      </c>
      <c r="O138" s="1" t="s">
        <v>1263</v>
      </c>
      <c r="P138" s="1" t="s">
        <v>1264</v>
      </c>
      <c r="Q138" s="1" t="s">
        <v>1265</v>
      </c>
      <c r="R138" s="1" t="s">
        <v>2076</v>
      </c>
      <c r="S138" s="1" t="s">
        <v>1267</v>
      </c>
      <c r="T138" s="1" t="s">
        <v>1268</v>
      </c>
      <c r="U138" s="1" t="s">
        <v>1662</v>
      </c>
      <c r="V138" s="1" t="s">
        <v>1277</v>
      </c>
    </row>
    <row r="139" s="1" customFormat="1" spans="1:22">
      <c r="A139" s="3">
        <v>999221980533401</v>
      </c>
      <c r="B139" s="1" t="s">
        <v>2070</v>
      </c>
      <c r="C139" s="1" t="s">
        <v>2077</v>
      </c>
      <c r="D139" s="1" t="s">
        <v>2078</v>
      </c>
      <c r="E139" s="1" t="s">
        <v>2079</v>
      </c>
      <c r="F139" s="1" t="s">
        <v>1254</v>
      </c>
      <c r="G139" s="1" t="s">
        <v>1258</v>
      </c>
      <c r="H139" s="1" t="s">
        <v>1259</v>
      </c>
      <c r="I139" s="1" t="s">
        <v>2080</v>
      </c>
      <c r="J139" s="1" t="s">
        <v>30</v>
      </c>
      <c r="K139" s="1" t="s">
        <v>2081</v>
      </c>
      <c r="L139" s="1" t="s">
        <v>2081</v>
      </c>
      <c r="M139" s="1" t="s">
        <v>1262</v>
      </c>
      <c r="N139" s="1" t="s">
        <v>1262</v>
      </c>
      <c r="O139" s="1" t="s">
        <v>1263</v>
      </c>
      <c r="P139" s="1" t="s">
        <v>1264</v>
      </c>
      <c r="Q139" s="1" t="s">
        <v>1265</v>
      </c>
      <c r="R139" s="1" t="s">
        <v>2082</v>
      </c>
      <c r="S139" s="1" t="s">
        <v>1267</v>
      </c>
      <c r="T139" s="1" t="s">
        <v>1268</v>
      </c>
      <c r="U139" s="1" t="s">
        <v>1269</v>
      </c>
      <c r="V139" s="1" t="s">
        <v>1560</v>
      </c>
    </row>
    <row r="140" s="1" customFormat="1" spans="1:22">
      <c r="A140" s="3">
        <v>999222104553112</v>
      </c>
      <c r="B140" s="1" t="s">
        <v>1254</v>
      </c>
      <c r="C140" s="1" t="s">
        <v>2083</v>
      </c>
      <c r="D140" s="1" t="s">
        <v>2084</v>
      </c>
      <c r="E140" s="1" t="s">
        <v>2085</v>
      </c>
      <c r="F140" s="1" t="s">
        <v>1254</v>
      </c>
      <c r="G140" s="1" t="s">
        <v>1258</v>
      </c>
      <c r="H140" s="1" t="s">
        <v>1259</v>
      </c>
      <c r="I140" s="1" t="s">
        <v>2086</v>
      </c>
      <c r="J140" s="1" t="s">
        <v>30</v>
      </c>
      <c r="K140" s="1" t="s">
        <v>2087</v>
      </c>
      <c r="L140" s="1" t="s">
        <v>2087</v>
      </c>
      <c r="M140" s="1" t="s">
        <v>1262</v>
      </c>
      <c r="N140" s="1" t="s">
        <v>1262</v>
      </c>
      <c r="O140" s="1" t="s">
        <v>1263</v>
      </c>
      <c r="P140" s="1" t="s">
        <v>1264</v>
      </c>
      <c r="Q140" s="1" t="s">
        <v>1265</v>
      </c>
      <c r="R140" s="1" t="s">
        <v>2088</v>
      </c>
      <c r="S140" s="1" t="s">
        <v>1267</v>
      </c>
      <c r="T140" s="1" t="s">
        <v>1268</v>
      </c>
      <c r="U140" s="1" t="s">
        <v>1269</v>
      </c>
      <c r="V140" s="1" t="s">
        <v>1326</v>
      </c>
    </row>
    <row r="141" s="1" customFormat="1" spans="1:22">
      <c r="A141" s="3">
        <v>999222093857980</v>
      </c>
      <c r="B141" s="1" t="s">
        <v>1673</v>
      </c>
      <c r="C141" s="1" t="s">
        <v>2089</v>
      </c>
      <c r="D141" s="1" t="s">
        <v>1528</v>
      </c>
      <c r="E141" s="1" t="s">
        <v>2090</v>
      </c>
      <c r="F141" s="1" t="s">
        <v>1254</v>
      </c>
      <c r="G141" s="1" t="s">
        <v>1258</v>
      </c>
      <c r="H141" s="1" t="s">
        <v>1259</v>
      </c>
      <c r="I141" s="1" t="s">
        <v>2091</v>
      </c>
      <c r="J141" s="1" t="s">
        <v>30</v>
      </c>
      <c r="K141" s="1" t="s">
        <v>2092</v>
      </c>
      <c r="L141" s="1" t="s">
        <v>2092</v>
      </c>
      <c r="M141" s="1" t="s">
        <v>1262</v>
      </c>
      <c r="N141" s="1" t="s">
        <v>1262</v>
      </c>
      <c r="O141" s="1" t="s">
        <v>1263</v>
      </c>
      <c r="P141" s="1" t="s">
        <v>1264</v>
      </c>
      <c r="Q141" s="1" t="s">
        <v>1265</v>
      </c>
      <c r="R141" s="1" t="s">
        <v>2093</v>
      </c>
      <c r="S141" s="1" t="s">
        <v>1267</v>
      </c>
      <c r="T141" s="1" t="s">
        <v>1268</v>
      </c>
      <c r="U141" s="1" t="s">
        <v>1269</v>
      </c>
      <c r="V141" s="1" t="s">
        <v>1277</v>
      </c>
    </row>
    <row r="142" s="1" customFormat="1" spans="1:22">
      <c r="A142" s="3">
        <v>999222070323063</v>
      </c>
      <c r="B142" s="1" t="s">
        <v>1652</v>
      </c>
      <c r="C142" s="1" t="s">
        <v>2094</v>
      </c>
      <c r="D142" s="1" t="s">
        <v>1528</v>
      </c>
      <c r="E142" s="1" t="s">
        <v>2095</v>
      </c>
      <c r="F142" s="1" t="s">
        <v>1709</v>
      </c>
      <c r="G142" s="1" t="s">
        <v>1258</v>
      </c>
      <c r="H142" s="1" t="s">
        <v>1259</v>
      </c>
      <c r="I142" s="1" t="s">
        <v>2096</v>
      </c>
      <c r="J142" s="1" t="s">
        <v>30</v>
      </c>
      <c r="K142" s="1" t="s">
        <v>2097</v>
      </c>
      <c r="L142" s="1" t="s">
        <v>2097</v>
      </c>
      <c r="M142" s="1" t="s">
        <v>1262</v>
      </c>
      <c r="N142" s="1" t="s">
        <v>1262</v>
      </c>
      <c r="O142" s="1" t="s">
        <v>1263</v>
      </c>
      <c r="P142" s="1" t="s">
        <v>1264</v>
      </c>
      <c r="Q142" s="1" t="s">
        <v>1265</v>
      </c>
      <c r="R142" s="1" t="s">
        <v>2098</v>
      </c>
      <c r="S142" s="1" t="s">
        <v>1267</v>
      </c>
      <c r="T142" s="1" t="s">
        <v>1268</v>
      </c>
      <c r="U142" s="1" t="s">
        <v>1269</v>
      </c>
      <c r="V142" s="1" t="s">
        <v>1277</v>
      </c>
    </row>
    <row r="143" s="1" customFormat="1" spans="1:22">
      <c r="A143" s="3">
        <v>999222053581709</v>
      </c>
      <c r="B143" s="1" t="s">
        <v>1701</v>
      </c>
      <c r="C143" s="1" t="s">
        <v>2099</v>
      </c>
      <c r="D143" s="1" t="s">
        <v>1528</v>
      </c>
      <c r="E143" s="1" t="s">
        <v>2100</v>
      </c>
      <c r="F143" s="1" t="s">
        <v>1697</v>
      </c>
      <c r="G143" s="1" t="s">
        <v>1258</v>
      </c>
      <c r="H143" s="1" t="s">
        <v>1259</v>
      </c>
      <c r="I143" s="1" t="s">
        <v>2101</v>
      </c>
      <c r="J143" s="1" t="s">
        <v>30</v>
      </c>
      <c r="K143" s="1" t="s">
        <v>2102</v>
      </c>
      <c r="L143" s="1" t="s">
        <v>2102</v>
      </c>
      <c r="M143" s="1" t="s">
        <v>1262</v>
      </c>
      <c r="N143" s="1" t="s">
        <v>1262</v>
      </c>
      <c r="O143" s="1" t="s">
        <v>1263</v>
      </c>
      <c r="P143" s="1" t="s">
        <v>1264</v>
      </c>
      <c r="Q143" s="1" t="s">
        <v>1265</v>
      </c>
      <c r="R143" s="1" t="s">
        <v>2103</v>
      </c>
      <c r="S143" s="1" t="s">
        <v>1267</v>
      </c>
      <c r="T143" s="1" t="s">
        <v>1268</v>
      </c>
      <c r="U143" s="1" t="s">
        <v>1269</v>
      </c>
      <c r="V143" s="1" t="s">
        <v>1277</v>
      </c>
    </row>
    <row r="144" s="1" customFormat="1" spans="1:22">
      <c r="A144" s="3">
        <v>999222028933813</v>
      </c>
      <c r="B144" s="1" t="s">
        <v>1693</v>
      </c>
      <c r="C144" s="1" t="s">
        <v>2104</v>
      </c>
      <c r="D144" s="1" t="s">
        <v>2105</v>
      </c>
      <c r="E144" s="1" t="s">
        <v>2106</v>
      </c>
      <c r="F144" s="1" t="s">
        <v>1254</v>
      </c>
      <c r="G144" s="1" t="s">
        <v>1258</v>
      </c>
      <c r="H144" s="1" t="s">
        <v>1259</v>
      </c>
      <c r="I144" s="1" t="s">
        <v>2107</v>
      </c>
      <c r="J144" s="1" t="s">
        <v>30</v>
      </c>
      <c r="K144" s="1" t="s">
        <v>2108</v>
      </c>
      <c r="L144" s="1" t="s">
        <v>2108</v>
      </c>
      <c r="M144" s="1" t="s">
        <v>1262</v>
      </c>
      <c r="N144" s="1" t="s">
        <v>1262</v>
      </c>
      <c r="O144" s="1" t="s">
        <v>1263</v>
      </c>
      <c r="P144" s="1" t="s">
        <v>1264</v>
      </c>
      <c r="Q144" s="1" t="s">
        <v>1265</v>
      </c>
      <c r="R144" s="1" t="s">
        <v>2109</v>
      </c>
      <c r="S144" s="1" t="s">
        <v>1267</v>
      </c>
      <c r="T144" s="1" t="s">
        <v>1268</v>
      </c>
      <c r="U144" s="1" t="s">
        <v>1269</v>
      </c>
      <c r="V144" s="1" t="s">
        <v>1560</v>
      </c>
    </row>
    <row r="145" s="1" customFormat="1" spans="1:22">
      <c r="A145" s="3">
        <v>999222056308632</v>
      </c>
      <c r="B145" s="1" t="s">
        <v>1701</v>
      </c>
      <c r="C145" s="1" t="s">
        <v>2110</v>
      </c>
      <c r="D145" s="1" t="s">
        <v>2111</v>
      </c>
      <c r="E145" s="1" t="s">
        <v>2112</v>
      </c>
      <c r="F145" s="1" t="s">
        <v>1254</v>
      </c>
      <c r="G145" s="1" t="s">
        <v>1258</v>
      </c>
      <c r="H145" s="1" t="s">
        <v>1259</v>
      </c>
      <c r="I145" s="1" t="s">
        <v>2113</v>
      </c>
      <c r="J145" s="1" t="s">
        <v>30</v>
      </c>
      <c r="K145" s="1" t="s">
        <v>2114</v>
      </c>
      <c r="L145" s="1" t="s">
        <v>2114</v>
      </c>
      <c r="M145" s="1" t="s">
        <v>1262</v>
      </c>
      <c r="N145" s="1" t="s">
        <v>1262</v>
      </c>
      <c r="O145" s="1" t="s">
        <v>1263</v>
      </c>
      <c r="P145" s="1" t="s">
        <v>1264</v>
      </c>
      <c r="Q145" s="1" t="s">
        <v>1265</v>
      </c>
      <c r="R145" s="1" t="s">
        <v>2115</v>
      </c>
      <c r="S145" s="1" t="s">
        <v>1267</v>
      </c>
      <c r="T145" s="1" t="s">
        <v>1268</v>
      </c>
      <c r="U145" s="1" t="s">
        <v>1269</v>
      </c>
      <c r="V145" s="1" t="s">
        <v>1436</v>
      </c>
    </row>
    <row r="146" s="1" customFormat="1" spans="1:22">
      <c r="A146" s="3">
        <v>999222074733274</v>
      </c>
      <c r="B146" s="1" t="s">
        <v>1709</v>
      </c>
      <c r="C146" s="1" t="s">
        <v>2116</v>
      </c>
      <c r="D146" s="1" t="s">
        <v>2117</v>
      </c>
      <c r="E146" s="1" t="s">
        <v>2118</v>
      </c>
      <c r="F146" s="1" t="s">
        <v>1709</v>
      </c>
      <c r="G146" s="1" t="s">
        <v>1258</v>
      </c>
      <c r="H146" s="1" t="s">
        <v>1259</v>
      </c>
      <c r="I146" s="1" t="s">
        <v>2119</v>
      </c>
      <c r="J146" s="1" t="s">
        <v>30</v>
      </c>
      <c r="K146" s="1" t="s">
        <v>2120</v>
      </c>
      <c r="L146" s="1" t="s">
        <v>2120</v>
      </c>
      <c r="M146" s="1" t="s">
        <v>1262</v>
      </c>
      <c r="N146" s="1" t="s">
        <v>1262</v>
      </c>
      <c r="O146" s="1" t="s">
        <v>1263</v>
      </c>
      <c r="P146" s="1" t="s">
        <v>1264</v>
      </c>
      <c r="Q146" s="1" t="s">
        <v>1265</v>
      </c>
      <c r="R146" s="1" t="s">
        <v>2121</v>
      </c>
      <c r="S146" s="1" t="s">
        <v>1267</v>
      </c>
      <c r="T146" s="1" t="s">
        <v>1268</v>
      </c>
      <c r="U146" s="1" t="s">
        <v>1269</v>
      </c>
      <c r="V146" s="1" t="s">
        <v>1802</v>
      </c>
    </row>
    <row r="147" s="1" customFormat="1" spans="1:22">
      <c r="A147" s="3">
        <v>999222100156489</v>
      </c>
      <c r="B147" s="1" t="s">
        <v>1673</v>
      </c>
      <c r="C147" s="1" t="s">
        <v>2122</v>
      </c>
      <c r="D147" s="1" t="s">
        <v>2123</v>
      </c>
      <c r="E147" s="1" t="s">
        <v>2124</v>
      </c>
      <c r="F147" s="1" t="s">
        <v>1254</v>
      </c>
      <c r="G147" s="1" t="s">
        <v>1258</v>
      </c>
      <c r="H147" s="1" t="s">
        <v>1259</v>
      </c>
      <c r="I147" s="1" t="s">
        <v>2125</v>
      </c>
      <c r="J147" s="1" t="s">
        <v>30</v>
      </c>
      <c r="K147" s="1" t="s">
        <v>1929</v>
      </c>
      <c r="L147" s="1" t="s">
        <v>1929</v>
      </c>
      <c r="M147" s="1" t="s">
        <v>1262</v>
      </c>
      <c r="N147" s="1" t="s">
        <v>1262</v>
      </c>
      <c r="O147" s="1" t="s">
        <v>1263</v>
      </c>
      <c r="P147" s="1" t="s">
        <v>1264</v>
      </c>
      <c r="Q147" s="1" t="s">
        <v>1265</v>
      </c>
      <c r="R147" s="1" t="s">
        <v>2126</v>
      </c>
      <c r="S147" s="1" t="s">
        <v>1267</v>
      </c>
      <c r="T147" s="1" t="s">
        <v>1268</v>
      </c>
      <c r="U147" s="1" t="s">
        <v>1269</v>
      </c>
      <c r="V147" s="1" t="s">
        <v>2127</v>
      </c>
    </row>
    <row r="148" s="1" customFormat="1" spans="1:22">
      <c r="A148" s="3">
        <v>999222027014129</v>
      </c>
      <c r="B148" s="1" t="s">
        <v>1693</v>
      </c>
      <c r="C148" s="1" t="s">
        <v>2128</v>
      </c>
      <c r="D148" s="1" t="s">
        <v>2129</v>
      </c>
      <c r="E148" s="1" t="s">
        <v>2130</v>
      </c>
      <c r="F148" s="1" t="s">
        <v>1254</v>
      </c>
      <c r="G148" s="1" t="s">
        <v>1258</v>
      </c>
      <c r="H148" s="1" t="s">
        <v>1259</v>
      </c>
      <c r="I148" s="1" t="s">
        <v>2131</v>
      </c>
      <c r="J148" s="1" t="s">
        <v>30</v>
      </c>
      <c r="K148" s="1" t="s">
        <v>2132</v>
      </c>
      <c r="L148" s="1" t="s">
        <v>2132</v>
      </c>
      <c r="M148" s="1" t="s">
        <v>1262</v>
      </c>
      <c r="N148" s="1" t="s">
        <v>1262</v>
      </c>
      <c r="O148" s="1" t="s">
        <v>1263</v>
      </c>
      <c r="P148" s="1" t="s">
        <v>1264</v>
      </c>
      <c r="Q148" s="1" t="s">
        <v>1265</v>
      </c>
      <c r="R148" s="1" t="s">
        <v>2133</v>
      </c>
      <c r="S148" s="1" t="s">
        <v>1267</v>
      </c>
      <c r="T148" s="1" t="s">
        <v>1268</v>
      </c>
      <c r="U148" s="1" t="s">
        <v>1269</v>
      </c>
      <c r="V148" s="1" t="s">
        <v>1436</v>
      </c>
    </row>
    <row r="149" s="1" customFormat="1" spans="1:22">
      <c r="A149" s="3">
        <v>999222016956896</v>
      </c>
      <c r="B149" s="1" t="s">
        <v>1840</v>
      </c>
      <c r="C149" s="1" t="s">
        <v>2134</v>
      </c>
      <c r="D149" s="1" t="s">
        <v>2135</v>
      </c>
      <c r="E149" s="1" t="s">
        <v>2136</v>
      </c>
      <c r="F149" s="1" t="s">
        <v>1697</v>
      </c>
      <c r="G149" s="1" t="s">
        <v>1258</v>
      </c>
      <c r="H149" s="1" t="s">
        <v>1259</v>
      </c>
      <c r="I149" s="1" t="s">
        <v>2137</v>
      </c>
      <c r="J149" s="1" t="s">
        <v>30</v>
      </c>
      <c r="K149" s="1" t="s">
        <v>2013</v>
      </c>
      <c r="L149" s="1" t="s">
        <v>2013</v>
      </c>
      <c r="M149" s="1" t="s">
        <v>1262</v>
      </c>
      <c r="N149" s="1" t="s">
        <v>1262</v>
      </c>
      <c r="O149" s="1" t="s">
        <v>1263</v>
      </c>
      <c r="P149" s="1" t="s">
        <v>1264</v>
      </c>
      <c r="Q149" s="1" t="s">
        <v>1265</v>
      </c>
      <c r="R149" s="1" t="s">
        <v>2138</v>
      </c>
      <c r="S149" s="1" t="s">
        <v>1267</v>
      </c>
      <c r="T149" s="1" t="s">
        <v>1268</v>
      </c>
      <c r="U149" s="1" t="s">
        <v>1269</v>
      </c>
      <c r="V149" s="1" t="s">
        <v>1312</v>
      </c>
    </row>
    <row r="150" s="1" customFormat="1" spans="1:22">
      <c r="A150" s="3">
        <v>999222098774128</v>
      </c>
      <c r="B150" s="1" t="s">
        <v>1673</v>
      </c>
      <c r="C150" s="1" t="s">
        <v>2139</v>
      </c>
      <c r="D150" s="1" t="s">
        <v>2140</v>
      </c>
      <c r="E150" s="1" t="s">
        <v>2141</v>
      </c>
      <c r="F150" s="1" t="s">
        <v>1673</v>
      </c>
      <c r="G150" s="1" t="s">
        <v>1258</v>
      </c>
      <c r="H150" s="1" t="s">
        <v>1259</v>
      </c>
      <c r="I150" s="1" t="s">
        <v>2142</v>
      </c>
      <c r="J150" s="1" t="s">
        <v>30</v>
      </c>
      <c r="K150" s="1" t="s">
        <v>2143</v>
      </c>
      <c r="L150" s="1" t="s">
        <v>2143</v>
      </c>
      <c r="M150" s="1" t="s">
        <v>1262</v>
      </c>
      <c r="N150" s="1" t="s">
        <v>1262</v>
      </c>
      <c r="O150" s="1" t="s">
        <v>1263</v>
      </c>
      <c r="P150" s="1" t="s">
        <v>1264</v>
      </c>
      <c r="Q150" s="1" t="s">
        <v>1265</v>
      </c>
      <c r="R150" s="1" t="s">
        <v>2144</v>
      </c>
      <c r="S150" s="1" t="s">
        <v>1267</v>
      </c>
      <c r="T150" s="1" t="s">
        <v>1268</v>
      </c>
      <c r="U150" s="1" t="s">
        <v>1269</v>
      </c>
      <c r="V150" s="1" t="s">
        <v>1312</v>
      </c>
    </row>
    <row r="151" s="1" customFormat="1" spans="1:22">
      <c r="A151" s="3">
        <v>999222097555246</v>
      </c>
      <c r="B151" s="1" t="s">
        <v>1673</v>
      </c>
      <c r="C151" s="1" t="s">
        <v>2145</v>
      </c>
      <c r="D151" s="1" t="s">
        <v>2146</v>
      </c>
      <c r="E151" s="1" t="s">
        <v>2147</v>
      </c>
      <c r="F151" s="1" t="s">
        <v>1673</v>
      </c>
      <c r="G151" s="1" t="s">
        <v>1258</v>
      </c>
      <c r="H151" s="1" t="s">
        <v>1259</v>
      </c>
      <c r="I151" s="1" t="s">
        <v>2148</v>
      </c>
      <c r="J151" s="1" t="s">
        <v>30</v>
      </c>
      <c r="K151" s="1" t="s">
        <v>2149</v>
      </c>
      <c r="L151" s="1" t="s">
        <v>2149</v>
      </c>
      <c r="M151" s="1" t="s">
        <v>1262</v>
      </c>
      <c r="N151" s="1" t="s">
        <v>1262</v>
      </c>
      <c r="O151" s="1" t="s">
        <v>1263</v>
      </c>
      <c r="P151" s="1" t="s">
        <v>1264</v>
      </c>
      <c r="Q151" s="1" t="s">
        <v>1265</v>
      </c>
      <c r="R151" s="1" t="s">
        <v>2150</v>
      </c>
      <c r="S151" s="1" t="s">
        <v>1267</v>
      </c>
      <c r="T151" s="1" t="s">
        <v>1268</v>
      </c>
      <c r="U151" s="1" t="s">
        <v>1269</v>
      </c>
      <c r="V151" s="1" t="s">
        <v>1560</v>
      </c>
    </row>
    <row r="152" s="1" customFormat="1" spans="1:22">
      <c r="A152" s="3">
        <v>999222105756132</v>
      </c>
      <c r="B152" s="1" t="s">
        <v>1254</v>
      </c>
      <c r="C152" s="1" t="s">
        <v>2151</v>
      </c>
      <c r="D152" s="1" t="s">
        <v>2152</v>
      </c>
      <c r="E152" s="1" t="s">
        <v>2153</v>
      </c>
      <c r="F152" s="1" t="s">
        <v>1254</v>
      </c>
      <c r="G152" s="1" t="s">
        <v>1258</v>
      </c>
      <c r="H152" s="1" t="s">
        <v>1259</v>
      </c>
      <c r="I152" s="1" t="s">
        <v>2154</v>
      </c>
      <c r="J152" s="1" t="s">
        <v>30</v>
      </c>
      <c r="K152" s="1" t="s">
        <v>2155</v>
      </c>
      <c r="L152" s="1" t="s">
        <v>2155</v>
      </c>
      <c r="M152" s="1" t="s">
        <v>1262</v>
      </c>
      <c r="N152" s="1" t="s">
        <v>1262</v>
      </c>
      <c r="O152" s="1" t="s">
        <v>1263</v>
      </c>
      <c r="P152" s="1" t="s">
        <v>1264</v>
      </c>
      <c r="Q152" s="1" t="s">
        <v>1265</v>
      </c>
      <c r="R152" s="1" t="s">
        <v>2156</v>
      </c>
      <c r="S152" s="1" t="s">
        <v>1267</v>
      </c>
      <c r="T152" s="1" t="s">
        <v>1268</v>
      </c>
      <c r="U152" s="1" t="s">
        <v>1269</v>
      </c>
      <c r="V152" s="1" t="s">
        <v>1560</v>
      </c>
    </row>
    <row r="153" s="1" customFormat="1" spans="1:22">
      <c r="A153" s="3">
        <v>22074728381</v>
      </c>
      <c r="B153" s="1" t="s">
        <v>1709</v>
      </c>
      <c r="C153" s="1" t="s">
        <v>2157</v>
      </c>
      <c r="D153" s="1" t="s">
        <v>2158</v>
      </c>
      <c r="E153" s="1" t="s">
        <v>2159</v>
      </c>
      <c r="F153" s="1" t="s">
        <v>1254</v>
      </c>
      <c r="G153" s="1" t="s">
        <v>1258</v>
      </c>
      <c r="H153" s="1" t="s">
        <v>1259</v>
      </c>
      <c r="I153" s="1" t="s">
        <v>2160</v>
      </c>
      <c r="J153" s="1" t="s">
        <v>30</v>
      </c>
      <c r="K153" s="1" t="s">
        <v>2161</v>
      </c>
      <c r="L153" s="1" t="s">
        <v>2161</v>
      </c>
      <c r="M153" s="1" t="s">
        <v>1262</v>
      </c>
      <c r="N153" s="1" t="s">
        <v>1262</v>
      </c>
      <c r="O153" s="1" t="s">
        <v>1263</v>
      </c>
      <c r="P153" s="1" t="s">
        <v>1264</v>
      </c>
      <c r="Q153" s="1" t="s">
        <v>1265</v>
      </c>
      <c r="R153" s="1" t="s">
        <v>2162</v>
      </c>
      <c r="S153" s="1" t="s">
        <v>1267</v>
      </c>
      <c r="T153" s="1" t="s">
        <v>1268</v>
      </c>
      <c r="U153" s="1" t="s">
        <v>1269</v>
      </c>
      <c r="V153" s="1" t="s">
        <v>1284</v>
      </c>
    </row>
    <row r="154" s="1" customFormat="1" spans="1:22">
      <c r="A154" s="3">
        <v>999222065594865</v>
      </c>
      <c r="B154" s="1" t="s">
        <v>1652</v>
      </c>
      <c r="C154" s="1" t="s">
        <v>2163</v>
      </c>
      <c r="D154" s="1" t="s">
        <v>2164</v>
      </c>
      <c r="E154" s="1" t="s">
        <v>2165</v>
      </c>
      <c r="F154" s="1" t="s">
        <v>1673</v>
      </c>
      <c r="G154" s="1" t="s">
        <v>1258</v>
      </c>
      <c r="H154" s="1" t="s">
        <v>1259</v>
      </c>
      <c r="I154" s="1" t="s">
        <v>2166</v>
      </c>
      <c r="J154" s="1" t="s">
        <v>30</v>
      </c>
      <c r="K154" s="1" t="s">
        <v>2167</v>
      </c>
      <c r="L154" s="1" t="s">
        <v>2167</v>
      </c>
      <c r="M154" s="1" t="s">
        <v>1262</v>
      </c>
      <c r="N154" s="1" t="s">
        <v>1262</v>
      </c>
      <c r="O154" s="1" t="s">
        <v>1263</v>
      </c>
      <c r="P154" s="1" t="s">
        <v>1264</v>
      </c>
      <c r="Q154" s="1" t="s">
        <v>1265</v>
      </c>
      <c r="R154" s="1" t="s">
        <v>2168</v>
      </c>
      <c r="S154" s="1" t="s">
        <v>1267</v>
      </c>
      <c r="T154" s="1" t="s">
        <v>1268</v>
      </c>
      <c r="U154" s="1" t="s">
        <v>1269</v>
      </c>
      <c r="V154" s="1" t="s">
        <v>1326</v>
      </c>
    </row>
    <row r="155" s="1" customFormat="1" spans="1:22">
      <c r="A155" s="3">
        <v>999222093889384</v>
      </c>
      <c r="B155" s="1" t="s">
        <v>1673</v>
      </c>
      <c r="C155" s="1" t="s">
        <v>2169</v>
      </c>
      <c r="D155" s="1" t="s">
        <v>2170</v>
      </c>
      <c r="E155" s="1" t="s">
        <v>2171</v>
      </c>
      <c r="F155" s="1" t="s">
        <v>1673</v>
      </c>
      <c r="G155" s="1" t="s">
        <v>1258</v>
      </c>
      <c r="H155" s="1" t="s">
        <v>1259</v>
      </c>
      <c r="I155" s="1" t="s">
        <v>2172</v>
      </c>
      <c r="J155" s="1" t="s">
        <v>30</v>
      </c>
      <c r="K155" s="1" t="s">
        <v>2173</v>
      </c>
      <c r="L155" s="1" t="s">
        <v>2173</v>
      </c>
      <c r="M155" s="1" t="s">
        <v>1262</v>
      </c>
      <c r="N155" s="1" t="s">
        <v>1262</v>
      </c>
      <c r="O155" s="1" t="s">
        <v>1263</v>
      </c>
      <c r="P155" s="1" t="s">
        <v>1264</v>
      </c>
      <c r="Q155" s="1" t="s">
        <v>1265</v>
      </c>
      <c r="R155" s="1" t="s">
        <v>2174</v>
      </c>
      <c r="S155" s="1" t="s">
        <v>1267</v>
      </c>
      <c r="T155" s="1" t="s">
        <v>1268</v>
      </c>
      <c r="U155" s="1" t="s">
        <v>1269</v>
      </c>
      <c r="V155" s="1" t="s">
        <v>2175</v>
      </c>
    </row>
    <row r="156" s="1" customFormat="1" spans="1:22">
      <c r="A156" s="3">
        <v>999222094190674</v>
      </c>
      <c r="B156" s="1" t="s">
        <v>1673</v>
      </c>
      <c r="C156" s="1" t="s">
        <v>2176</v>
      </c>
      <c r="D156" s="1" t="s">
        <v>2177</v>
      </c>
      <c r="E156" s="1" t="s">
        <v>2178</v>
      </c>
      <c r="F156" s="1" t="s">
        <v>1673</v>
      </c>
      <c r="G156" s="1" t="s">
        <v>1258</v>
      </c>
      <c r="H156" s="1" t="s">
        <v>1259</v>
      </c>
      <c r="I156" s="1" t="s">
        <v>2179</v>
      </c>
      <c r="J156" s="1" t="s">
        <v>30</v>
      </c>
      <c r="K156" s="1" t="s">
        <v>1650</v>
      </c>
      <c r="L156" s="1" t="s">
        <v>1650</v>
      </c>
      <c r="M156" s="1" t="s">
        <v>1262</v>
      </c>
      <c r="N156" s="1" t="s">
        <v>1262</v>
      </c>
      <c r="O156" s="1" t="s">
        <v>1263</v>
      </c>
      <c r="P156" s="1" t="s">
        <v>1264</v>
      </c>
      <c r="Q156" s="1" t="s">
        <v>1265</v>
      </c>
      <c r="R156" s="1" t="s">
        <v>2180</v>
      </c>
      <c r="S156" s="1" t="s">
        <v>1267</v>
      </c>
      <c r="T156" s="1" t="s">
        <v>1268</v>
      </c>
      <c r="U156" s="1" t="s">
        <v>1269</v>
      </c>
      <c r="V156" s="1" t="s">
        <v>1853</v>
      </c>
    </row>
    <row r="157" s="1" customFormat="1" spans="1:22">
      <c r="A157" s="3">
        <v>999222074816194</v>
      </c>
      <c r="B157" s="1" t="s">
        <v>1709</v>
      </c>
      <c r="C157" s="1" t="s">
        <v>2181</v>
      </c>
      <c r="D157" s="1" t="s">
        <v>2182</v>
      </c>
      <c r="E157" s="1" t="s">
        <v>2183</v>
      </c>
      <c r="F157" s="1" t="s">
        <v>1254</v>
      </c>
      <c r="G157" s="1" t="s">
        <v>1258</v>
      </c>
      <c r="H157" s="1" t="s">
        <v>1259</v>
      </c>
      <c r="I157" s="1" t="s">
        <v>2184</v>
      </c>
      <c r="J157" s="1" t="s">
        <v>30</v>
      </c>
      <c r="K157" s="1" t="s">
        <v>2185</v>
      </c>
      <c r="L157" s="1" t="s">
        <v>2185</v>
      </c>
      <c r="M157" s="1" t="s">
        <v>1262</v>
      </c>
      <c r="N157" s="1" t="s">
        <v>1262</v>
      </c>
      <c r="O157" s="1" t="s">
        <v>1263</v>
      </c>
      <c r="P157" s="1" t="s">
        <v>1264</v>
      </c>
      <c r="Q157" s="1" t="s">
        <v>1265</v>
      </c>
      <c r="R157" s="1" t="s">
        <v>2186</v>
      </c>
      <c r="S157" s="1" t="s">
        <v>1267</v>
      </c>
      <c r="T157" s="1" t="s">
        <v>1268</v>
      </c>
      <c r="U157" s="1" t="s">
        <v>1269</v>
      </c>
      <c r="V157" s="1" t="s">
        <v>1560</v>
      </c>
    </row>
    <row r="158" s="1" customFormat="1" spans="1:22">
      <c r="A158" s="3">
        <v>999222051563107</v>
      </c>
      <c r="B158" s="1" t="s">
        <v>1701</v>
      </c>
      <c r="C158" s="1" t="s">
        <v>2187</v>
      </c>
      <c r="D158" s="1" t="s">
        <v>2188</v>
      </c>
      <c r="E158" s="1" t="s">
        <v>2189</v>
      </c>
      <c r="F158" s="1" t="s">
        <v>1254</v>
      </c>
      <c r="G158" s="1" t="s">
        <v>1258</v>
      </c>
      <c r="H158" s="1" t="s">
        <v>1259</v>
      </c>
      <c r="I158" s="1" t="s">
        <v>2190</v>
      </c>
      <c r="J158" s="1" t="s">
        <v>30</v>
      </c>
      <c r="K158" s="1" t="s">
        <v>2191</v>
      </c>
      <c r="L158" s="1" t="s">
        <v>2191</v>
      </c>
      <c r="M158" s="1" t="s">
        <v>1262</v>
      </c>
      <c r="N158" s="1" t="s">
        <v>1262</v>
      </c>
      <c r="O158" s="1" t="s">
        <v>1263</v>
      </c>
      <c r="P158" s="1" t="s">
        <v>1264</v>
      </c>
      <c r="Q158" s="1" t="s">
        <v>1265</v>
      </c>
      <c r="R158" s="1" t="s">
        <v>2192</v>
      </c>
      <c r="S158" s="1" t="s">
        <v>1267</v>
      </c>
      <c r="T158" s="1" t="s">
        <v>1268</v>
      </c>
      <c r="U158" s="1" t="s">
        <v>1662</v>
      </c>
      <c r="V158" s="1" t="s">
        <v>2193</v>
      </c>
    </row>
    <row r="159" s="1" customFormat="1" spans="1:22">
      <c r="A159" s="3">
        <v>999222051516883</v>
      </c>
      <c r="B159" s="1" t="s">
        <v>1701</v>
      </c>
      <c r="C159" s="1" t="s">
        <v>2194</v>
      </c>
      <c r="D159" s="1" t="s">
        <v>2188</v>
      </c>
      <c r="E159" s="1" t="s">
        <v>2189</v>
      </c>
      <c r="F159" s="1" t="s">
        <v>1673</v>
      </c>
      <c r="G159" s="1" t="s">
        <v>1258</v>
      </c>
      <c r="H159" s="1" t="s">
        <v>1259</v>
      </c>
      <c r="I159" s="1" t="s">
        <v>2195</v>
      </c>
      <c r="J159" s="1" t="s">
        <v>30</v>
      </c>
      <c r="K159" s="1" t="s">
        <v>2196</v>
      </c>
      <c r="L159" s="1" t="s">
        <v>2196</v>
      </c>
      <c r="M159" s="1" t="s">
        <v>1262</v>
      </c>
      <c r="N159" s="1" t="s">
        <v>1262</v>
      </c>
      <c r="O159" s="1" t="s">
        <v>1263</v>
      </c>
      <c r="P159" s="1" t="s">
        <v>1264</v>
      </c>
      <c r="Q159" s="1" t="s">
        <v>1265</v>
      </c>
      <c r="R159" s="1" t="s">
        <v>2197</v>
      </c>
      <c r="S159" s="1" t="s">
        <v>1267</v>
      </c>
      <c r="T159" s="1" t="s">
        <v>1268</v>
      </c>
      <c r="U159" s="1" t="s">
        <v>1662</v>
      </c>
      <c r="V159" s="1" t="s">
        <v>2193</v>
      </c>
    </row>
    <row r="160" s="1" customFormat="1" spans="1:22">
      <c r="A160" s="3">
        <v>999221996795395</v>
      </c>
      <c r="B160" s="1" t="s">
        <v>1823</v>
      </c>
      <c r="C160" s="1" t="s">
        <v>2198</v>
      </c>
      <c r="D160" s="1" t="s">
        <v>2199</v>
      </c>
      <c r="E160" s="1" t="s">
        <v>2200</v>
      </c>
      <c r="F160" s="1" t="s">
        <v>1673</v>
      </c>
      <c r="G160" s="1" t="s">
        <v>1258</v>
      </c>
      <c r="H160" s="1" t="s">
        <v>1259</v>
      </c>
      <c r="I160" s="1" t="s">
        <v>2201</v>
      </c>
      <c r="J160" s="1" t="s">
        <v>30</v>
      </c>
      <c r="K160" s="1" t="s">
        <v>2202</v>
      </c>
      <c r="L160" s="1" t="s">
        <v>2202</v>
      </c>
      <c r="M160" s="1" t="s">
        <v>1262</v>
      </c>
      <c r="N160" s="1" t="s">
        <v>1262</v>
      </c>
      <c r="O160" s="1" t="s">
        <v>1263</v>
      </c>
      <c r="P160" s="1" t="s">
        <v>1264</v>
      </c>
      <c r="Q160" s="1" t="s">
        <v>1265</v>
      </c>
      <c r="R160" s="1" t="s">
        <v>2203</v>
      </c>
      <c r="S160" s="1" t="s">
        <v>1267</v>
      </c>
      <c r="T160" s="1" t="s">
        <v>1268</v>
      </c>
      <c r="U160" s="1" t="s">
        <v>1269</v>
      </c>
      <c r="V160" s="1" t="s">
        <v>1284</v>
      </c>
    </row>
    <row r="161" s="1" customFormat="1" spans="1:22">
      <c r="A161" s="3">
        <v>999222057390408</v>
      </c>
      <c r="B161" s="1" t="s">
        <v>1645</v>
      </c>
      <c r="C161" s="1" t="s">
        <v>2204</v>
      </c>
      <c r="D161" s="1" t="s">
        <v>2205</v>
      </c>
      <c r="E161" s="1" t="s">
        <v>2206</v>
      </c>
      <c r="F161" s="1" t="s">
        <v>1673</v>
      </c>
      <c r="G161" s="1" t="s">
        <v>1258</v>
      </c>
      <c r="H161" s="1" t="s">
        <v>1259</v>
      </c>
      <c r="I161" s="1" t="s">
        <v>2207</v>
      </c>
      <c r="J161" s="1" t="s">
        <v>30</v>
      </c>
      <c r="K161" s="1" t="s">
        <v>2208</v>
      </c>
      <c r="L161" s="1" t="s">
        <v>2208</v>
      </c>
      <c r="M161" s="1" t="s">
        <v>1262</v>
      </c>
      <c r="N161" s="1" t="s">
        <v>1262</v>
      </c>
      <c r="O161" s="1" t="s">
        <v>1263</v>
      </c>
      <c r="P161" s="1" t="s">
        <v>1264</v>
      </c>
      <c r="Q161" s="1" t="s">
        <v>1265</v>
      </c>
      <c r="R161" s="1" t="s">
        <v>2209</v>
      </c>
      <c r="S161" s="1" t="s">
        <v>1267</v>
      </c>
      <c r="T161" s="1" t="s">
        <v>1268</v>
      </c>
      <c r="U161" s="1" t="s">
        <v>1269</v>
      </c>
      <c r="V161" s="1" t="s">
        <v>2210</v>
      </c>
    </row>
    <row r="162" s="1" customFormat="1" spans="1:22">
      <c r="A162" s="3">
        <v>999222082460155</v>
      </c>
      <c r="B162" s="1" t="s">
        <v>1697</v>
      </c>
      <c r="C162" s="1" t="s">
        <v>2211</v>
      </c>
      <c r="D162" s="1" t="s">
        <v>2212</v>
      </c>
      <c r="E162" s="1" t="s">
        <v>2213</v>
      </c>
      <c r="F162" s="1" t="s">
        <v>1254</v>
      </c>
      <c r="G162" s="1" t="s">
        <v>1258</v>
      </c>
      <c r="H162" s="1" t="s">
        <v>1259</v>
      </c>
      <c r="I162" s="1" t="s">
        <v>2214</v>
      </c>
      <c r="J162" s="1" t="s">
        <v>30</v>
      </c>
      <c r="K162" s="1" t="s">
        <v>2215</v>
      </c>
      <c r="L162" s="1" t="s">
        <v>2215</v>
      </c>
      <c r="M162" s="1" t="s">
        <v>1262</v>
      </c>
      <c r="N162" s="1" t="s">
        <v>1262</v>
      </c>
      <c r="O162" s="1" t="s">
        <v>1263</v>
      </c>
      <c r="P162" s="1" t="s">
        <v>1264</v>
      </c>
      <c r="Q162" s="1" t="s">
        <v>1265</v>
      </c>
      <c r="R162" s="1" t="s">
        <v>2216</v>
      </c>
      <c r="S162" s="1" t="s">
        <v>1267</v>
      </c>
      <c r="T162" s="1" t="s">
        <v>1268</v>
      </c>
      <c r="U162" s="1" t="s">
        <v>1269</v>
      </c>
      <c r="V162" s="1" t="s">
        <v>1560</v>
      </c>
    </row>
    <row r="163" s="1" customFormat="1" spans="1:22">
      <c r="A163" s="3">
        <v>999222101716166</v>
      </c>
      <c r="B163" s="1" t="s">
        <v>1673</v>
      </c>
      <c r="C163" s="1" t="s">
        <v>2217</v>
      </c>
      <c r="D163" s="1" t="s">
        <v>2218</v>
      </c>
      <c r="E163" s="1" t="s">
        <v>2219</v>
      </c>
      <c r="F163" s="1" t="s">
        <v>1254</v>
      </c>
      <c r="G163" s="1" t="s">
        <v>1258</v>
      </c>
      <c r="H163" s="1" t="s">
        <v>1259</v>
      </c>
      <c r="I163" s="1" t="s">
        <v>2220</v>
      </c>
      <c r="J163" s="1" t="s">
        <v>30</v>
      </c>
      <c r="K163" s="1" t="s">
        <v>2221</v>
      </c>
      <c r="L163" s="1" t="s">
        <v>2221</v>
      </c>
      <c r="M163" s="1" t="s">
        <v>1262</v>
      </c>
      <c r="N163" s="1" t="s">
        <v>1262</v>
      </c>
      <c r="O163" s="1" t="s">
        <v>1263</v>
      </c>
      <c r="P163" s="1" t="s">
        <v>1264</v>
      </c>
      <c r="Q163" s="1" t="s">
        <v>1265</v>
      </c>
      <c r="R163" s="1" t="s">
        <v>2222</v>
      </c>
      <c r="S163" s="1" t="s">
        <v>1267</v>
      </c>
      <c r="T163" s="1" t="s">
        <v>1268</v>
      </c>
      <c r="U163" s="1" t="s">
        <v>1269</v>
      </c>
      <c r="V163" s="1" t="s">
        <v>1560</v>
      </c>
    </row>
    <row r="164" s="1" customFormat="1" spans="1:22">
      <c r="A164" s="3">
        <v>999222104962668</v>
      </c>
      <c r="B164" s="1" t="s">
        <v>1254</v>
      </c>
      <c r="C164" s="1" t="s">
        <v>2223</v>
      </c>
      <c r="D164" s="1" t="s">
        <v>2224</v>
      </c>
      <c r="E164" s="1" t="s">
        <v>2225</v>
      </c>
      <c r="F164" s="1" t="s">
        <v>1254</v>
      </c>
      <c r="G164" s="1" t="s">
        <v>1258</v>
      </c>
      <c r="H164" s="1" t="s">
        <v>1259</v>
      </c>
      <c r="I164" s="1" t="s">
        <v>2226</v>
      </c>
      <c r="J164" s="1" t="s">
        <v>30</v>
      </c>
      <c r="K164" s="1" t="s">
        <v>2227</v>
      </c>
      <c r="L164" s="1" t="s">
        <v>2227</v>
      </c>
      <c r="M164" s="1" t="s">
        <v>1262</v>
      </c>
      <c r="N164" s="1" t="s">
        <v>1262</v>
      </c>
      <c r="O164" s="1" t="s">
        <v>1263</v>
      </c>
      <c r="P164" s="1" t="s">
        <v>1264</v>
      </c>
      <c r="Q164" s="1" t="s">
        <v>1265</v>
      </c>
      <c r="R164" s="1" t="s">
        <v>2228</v>
      </c>
      <c r="S164" s="1" t="s">
        <v>1267</v>
      </c>
      <c r="T164" s="1" t="s">
        <v>1268</v>
      </c>
      <c r="U164" s="1" t="s">
        <v>1269</v>
      </c>
      <c r="V164" s="1" t="s">
        <v>2229</v>
      </c>
    </row>
    <row r="165" s="1" customFormat="1" spans="1:22">
      <c r="A165" s="3">
        <v>999221981906479</v>
      </c>
      <c r="B165" s="1" t="s">
        <v>2070</v>
      </c>
      <c r="C165" s="1" t="s">
        <v>2230</v>
      </c>
      <c r="D165" s="1" t="s">
        <v>2231</v>
      </c>
      <c r="E165" s="1" t="s">
        <v>2232</v>
      </c>
      <c r="F165" s="1" t="s">
        <v>1697</v>
      </c>
      <c r="G165" s="1" t="s">
        <v>1258</v>
      </c>
      <c r="H165" s="1" t="s">
        <v>1259</v>
      </c>
      <c r="I165" s="1" t="s">
        <v>2233</v>
      </c>
      <c r="J165" s="1" t="s">
        <v>30</v>
      </c>
      <c r="K165" s="1" t="s">
        <v>2234</v>
      </c>
      <c r="L165" s="1" t="s">
        <v>2234</v>
      </c>
      <c r="M165" s="1" t="s">
        <v>1262</v>
      </c>
      <c r="N165" s="1" t="s">
        <v>1262</v>
      </c>
      <c r="O165" s="1" t="s">
        <v>1263</v>
      </c>
      <c r="P165" s="1" t="s">
        <v>1264</v>
      </c>
      <c r="Q165" s="1" t="s">
        <v>1265</v>
      </c>
      <c r="R165" s="1" t="s">
        <v>2235</v>
      </c>
      <c r="S165" s="1" t="s">
        <v>1267</v>
      </c>
      <c r="T165" s="1" t="s">
        <v>1268</v>
      </c>
      <c r="U165" s="1" t="s">
        <v>1269</v>
      </c>
      <c r="V165" s="1" t="s">
        <v>1560</v>
      </c>
    </row>
    <row r="166" s="1" customFormat="1" spans="1:22">
      <c r="A166" s="3">
        <v>999221989728367</v>
      </c>
      <c r="B166" s="1" t="s">
        <v>2236</v>
      </c>
      <c r="C166" s="1" t="s">
        <v>2237</v>
      </c>
      <c r="D166" s="1" t="s">
        <v>2238</v>
      </c>
      <c r="E166" s="1" t="s">
        <v>2239</v>
      </c>
      <c r="F166" s="1" t="s">
        <v>1673</v>
      </c>
      <c r="G166" s="1" t="s">
        <v>1258</v>
      </c>
      <c r="H166" s="1" t="s">
        <v>1259</v>
      </c>
      <c r="I166" s="1" t="s">
        <v>2240</v>
      </c>
      <c r="J166" s="1" t="s">
        <v>30</v>
      </c>
      <c r="K166" s="1" t="s">
        <v>2241</v>
      </c>
      <c r="L166" s="1" t="s">
        <v>2241</v>
      </c>
      <c r="M166" s="1" t="s">
        <v>1262</v>
      </c>
      <c r="N166" s="1" t="s">
        <v>1262</v>
      </c>
      <c r="O166" s="1" t="s">
        <v>1263</v>
      </c>
      <c r="P166" s="1" t="s">
        <v>1264</v>
      </c>
      <c r="Q166" s="1" t="s">
        <v>1265</v>
      </c>
      <c r="R166" s="1" t="s">
        <v>2242</v>
      </c>
      <c r="S166" s="1" t="s">
        <v>1267</v>
      </c>
      <c r="T166" s="1" t="s">
        <v>1268</v>
      </c>
      <c r="U166" s="1" t="s">
        <v>1269</v>
      </c>
      <c r="V166" s="1" t="s">
        <v>1560</v>
      </c>
    </row>
    <row r="167" s="1" customFormat="1" spans="1:22">
      <c r="A167" s="3">
        <v>999222059452423</v>
      </c>
      <c r="B167" s="1" t="s">
        <v>1645</v>
      </c>
      <c r="C167" s="1" t="s">
        <v>2243</v>
      </c>
      <c r="D167" s="1" t="s">
        <v>2244</v>
      </c>
      <c r="E167" s="1" t="s">
        <v>2245</v>
      </c>
      <c r="F167" s="1" t="s">
        <v>1254</v>
      </c>
      <c r="G167" s="1" t="s">
        <v>1258</v>
      </c>
      <c r="H167" s="1" t="s">
        <v>1259</v>
      </c>
      <c r="I167" s="1" t="s">
        <v>2246</v>
      </c>
      <c r="J167" s="1" t="s">
        <v>30</v>
      </c>
      <c r="K167" s="1" t="s">
        <v>2247</v>
      </c>
      <c r="L167" s="1" t="s">
        <v>2247</v>
      </c>
      <c r="M167" s="1" t="s">
        <v>1262</v>
      </c>
      <c r="N167" s="1" t="s">
        <v>1262</v>
      </c>
      <c r="O167" s="1" t="s">
        <v>1263</v>
      </c>
      <c r="P167" s="1" t="s">
        <v>1264</v>
      </c>
      <c r="Q167" s="1" t="s">
        <v>1265</v>
      </c>
      <c r="R167" s="1" t="s">
        <v>2248</v>
      </c>
      <c r="S167" s="1" t="s">
        <v>1267</v>
      </c>
      <c r="T167" s="1" t="s">
        <v>1268</v>
      </c>
      <c r="U167" s="1" t="s">
        <v>1269</v>
      </c>
      <c r="V167" s="1" t="s">
        <v>1277</v>
      </c>
    </row>
    <row r="168" s="1" customFormat="1" spans="1:22">
      <c r="A168" s="3">
        <v>999222084123662</v>
      </c>
      <c r="B168" s="1" t="s">
        <v>1697</v>
      </c>
      <c r="C168" s="1" t="s">
        <v>2249</v>
      </c>
      <c r="D168" s="1" t="s">
        <v>2250</v>
      </c>
      <c r="E168" s="1" t="s">
        <v>2251</v>
      </c>
      <c r="F168" s="1" t="s">
        <v>1673</v>
      </c>
      <c r="G168" s="1" t="s">
        <v>1258</v>
      </c>
      <c r="H168" s="1" t="s">
        <v>1259</v>
      </c>
      <c r="I168" s="1" t="s">
        <v>2252</v>
      </c>
      <c r="J168" s="1" t="s">
        <v>30</v>
      </c>
      <c r="K168" s="1" t="s">
        <v>2253</v>
      </c>
      <c r="L168" s="1" t="s">
        <v>2253</v>
      </c>
      <c r="M168" s="1" t="s">
        <v>1262</v>
      </c>
      <c r="N168" s="1" t="s">
        <v>1262</v>
      </c>
      <c r="O168" s="1" t="s">
        <v>1263</v>
      </c>
      <c r="P168" s="1" t="s">
        <v>1264</v>
      </c>
      <c r="Q168" s="1" t="s">
        <v>1265</v>
      </c>
      <c r="R168" s="1" t="s">
        <v>2254</v>
      </c>
      <c r="S168" s="1" t="s">
        <v>1267</v>
      </c>
      <c r="T168" s="1" t="s">
        <v>1268</v>
      </c>
      <c r="U168" s="1" t="s">
        <v>1269</v>
      </c>
      <c r="V168" s="1" t="s">
        <v>1560</v>
      </c>
    </row>
    <row r="169" s="1" customFormat="1" spans="1:22">
      <c r="A169" s="3">
        <v>999222101571894</v>
      </c>
      <c r="B169" s="1" t="s">
        <v>1673</v>
      </c>
      <c r="C169" s="1" t="s">
        <v>2255</v>
      </c>
      <c r="D169" s="1" t="s">
        <v>2256</v>
      </c>
      <c r="E169" s="1" t="s">
        <v>2257</v>
      </c>
      <c r="F169" s="1" t="s">
        <v>1254</v>
      </c>
      <c r="G169" s="1" t="s">
        <v>1258</v>
      </c>
      <c r="H169" s="1" t="s">
        <v>1259</v>
      </c>
      <c r="I169" s="1" t="s">
        <v>2258</v>
      </c>
      <c r="J169" s="1" t="s">
        <v>30</v>
      </c>
      <c r="K169" s="1" t="s">
        <v>2259</v>
      </c>
      <c r="L169" s="1" t="s">
        <v>2259</v>
      </c>
      <c r="M169" s="1" t="s">
        <v>1262</v>
      </c>
      <c r="N169" s="1" t="s">
        <v>1262</v>
      </c>
      <c r="O169" s="1" t="s">
        <v>1263</v>
      </c>
      <c r="P169" s="1" t="s">
        <v>1264</v>
      </c>
      <c r="Q169" s="1" t="s">
        <v>1265</v>
      </c>
      <c r="R169" s="1" t="s">
        <v>2260</v>
      </c>
      <c r="S169" s="1" t="s">
        <v>1267</v>
      </c>
      <c r="T169" s="1" t="s">
        <v>1268</v>
      </c>
      <c r="U169" s="1" t="s">
        <v>1269</v>
      </c>
      <c r="V169" s="1" t="s">
        <v>1277</v>
      </c>
    </row>
    <row r="170" s="1" customFormat="1" spans="1:22">
      <c r="A170" s="3">
        <v>999222104830557</v>
      </c>
      <c r="B170" s="1" t="s">
        <v>1254</v>
      </c>
      <c r="C170" s="1" t="s">
        <v>2261</v>
      </c>
      <c r="D170" s="1" t="s">
        <v>2262</v>
      </c>
      <c r="E170" s="1" t="s">
        <v>2263</v>
      </c>
      <c r="F170" s="1" t="s">
        <v>1254</v>
      </c>
      <c r="G170" s="1" t="s">
        <v>1258</v>
      </c>
      <c r="H170" s="1" t="s">
        <v>1259</v>
      </c>
      <c r="I170" s="1" t="s">
        <v>2264</v>
      </c>
      <c r="J170" s="1" t="s">
        <v>30</v>
      </c>
      <c r="K170" s="1" t="s">
        <v>2265</v>
      </c>
      <c r="L170" s="1" t="s">
        <v>2265</v>
      </c>
      <c r="M170" s="1" t="s">
        <v>1262</v>
      </c>
      <c r="N170" s="1" t="s">
        <v>1262</v>
      </c>
      <c r="O170" s="1" t="s">
        <v>1263</v>
      </c>
      <c r="P170" s="1" t="s">
        <v>1264</v>
      </c>
      <c r="Q170" s="1" t="s">
        <v>1265</v>
      </c>
      <c r="R170" s="1" t="s">
        <v>2266</v>
      </c>
      <c r="S170" s="1" t="s">
        <v>1267</v>
      </c>
      <c r="T170" s="1" t="s">
        <v>1268</v>
      </c>
      <c r="U170" s="1" t="s">
        <v>1269</v>
      </c>
      <c r="V170" s="1" t="s">
        <v>1312</v>
      </c>
    </row>
    <row r="171" s="1" customFormat="1" spans="1:22">
      <c r="A171" s="3">
        <v>999222100489375</v>
      </c>
      <c r="B171" s="1" t="s">
        <v>1673</v>
      </c>
      <c r="C171" s="1" t="s">
        <v>2267</v>
      </c>
      <c r="D171" s="1" t="s">
        <v>2268</v>
      </c>
      <c r="E171" s="1" t="s">
        <v>2269</v>
      </c>
      <c r="F171" s="1" t="s">
        <v>1254</v>
      </c>
      <c r="G171" s="1" t="s">
        <v>1258</v>
      </c>
      <c r="H171" s="1" t="s">
        <v>1259</v>
      </c>
      <c r="I171" s="1" t="s">
        <v>2270</v>
      </c>
      <c r="J171" s="1" t="s">
        <v>30</v>
      </c>
      <c r="K171" s="1" t="s">
        <v>2271</v>
      </c>
      <c r="L171" s="1" t="s">
        <v>2271</v>
      </c>
      <c r="M171" s="1" t="s">
        <v>1262</v>
      </c>
      <c r="N171" s="1" t="s">
        <v>1262</v>
      </c>
      <c r="O171" s="1" t="s">
        <v>1263</v>
      </c>
      <c r="P171" s="1" t="s">
        <v>1264</v>
      </c>
      <c r="Q171" s="1" t="s">
        <v>1265</v>
      </c>
      <c r="R171" s="1" t="s">
        <v>2272</v>
      </c>
      <c r="S171" s="1" t="s">
        <v>1267</v>
      </c>
      <c r="T171" s="1" t="s">
        <v>1268</v>
      </c>
      <c r="U171" s="1" t="s">
        <v>1269</v>
      </c>
      <c r="V171" s="1" t="s">
        <v>1312</v>
      </c>
    </row>
    <row r="172" s="1" customFormat="1" spans="1:22">
      <c r="A172" s="3">
        <v>999222081699474</v>
      </c>
      <c r="B172" s="1" t="s">
        <v>1709</v>
      </c>
      <c r="C172" s="1" t="s">
        <v>2273</v>
      </c>
      <c r="D172" s="1" t="s">
        <v>2274</v>
      </c>
      <c r="E172" s="1" t="s">
        <v>2275</v>
      </c>
      <c r="F172" s="1" t="s">
        <v>1697</v>
      </c>
      <c r="G172" s="1" t="s">
        <v>1258</v>
      </c>
      <c r="H172" s="1" t="s">
        <v>1259</v>
      </c>
      <c r="I172" s="1" t="s">
        <v>2276</v>
      </c>
      <c r="J172" s="1" t="s">
        <v>30</v>
      </c>
      <c r="K172" s="1" t="s">
        <v>2277</v>
      </c>
      <c r="L172" s="1" t="s">
        <v>2277</v>
      </c>
      <c r="M172" s="1" t="s">
        <v>1262</v>
      </c>
      <c r="N172" s="1" t="s">
        <v>1262</v>
      </c>
      <c r="O172" s="1" t="s">
        <v>1263</v>
      </c>
      <c r="P172" s="1" t="s">
        <v>1264</v>
      </c>
      <c r="Q172" s="1" t="s">
        <v>1265</v>
      </c>
      <c r="R172" s="1" t="s">
        <v>2278</v>
      </c>
      <c r="S172" s="1" t="s">
        <v>1267</v>
      </c>
      <c r="T172" s="1" t="s">
        <v>1268</v>
      </c>
      <c r="U172" s="1" t="s">
        <v>1269</v>
      </c>
      <c r="V172" s="1" t="s">
        <v>1357</v>
      </c>
    </row>
    <row r="173" s="1" customFormat="1" spans="1:22">
      <c r="A173" s="3">
        <v>999222086256532</v>
      </c>
      <c r="B173" s="1" t="s">
        <v>1697</v>
      </c>
      <c r="C173" s="1" t="s">
        <v>2279</v>
      </c>
      <c r="D173" s="1" t="s">
        <v>2280</v>
      </c>
      <c r="E173" s="1" t="s">
        <v>2281</v>
      </c>
      <c r="F173" s="1" t="s">
        <v>1673</v>
      </c>
      <c r="G173" s="1" t="s">
        <v>1258</v>
      </c>
      <c r="H173" s="1" t="s">
        <v>1259</v>
      </c>
      <c r="I173" s="1" t="s">
        <v>2282</v>
      </c>
      <c r="J173" s="1" t="s">
        <v>30</v>
      </c>
      <c r="K173" s="1" t="s">
        <v>2283</v>
      </c>
      <c r="L173" s="1" t="s">
        <v>2283</v>
      </c>
      <c r="M173" s="1" t="s">
        <v>1262</v>
      </c>
      <c r="N173" s="1" t="s">
        <v>1262</v>
      </c>
      <c r="O173" s="1" t="s">
        <v>1263</v>
      </c>
      <c r="P173" s="1" t="s">
        <v>1264</v>
      </c>
      <c r="Q173" s="1" t="s">
        <v>1265</v>
      </c>
      <c r="R173" s="1" t="s">
        <v>2284</v>
      </c>
      <c r="S173" s="1" t="s">
        <v>1267</v>
      </c>
      <c r="T173" s="1" t="s">
        <v>1268</v>
      </c>
      <c r="U173" s="1" t="s">
        <v>1269</v>
      </c>
      <c r="V173" s="1" t="s">
        <v>1319</v>
      </c>
    </row>
    <row r="174" s="1" customFormat="1" spans="1:22">
      <c r="A174" s="3">
        <v>999222094776836</v>
      </c>
      <c r="B174" s="1" t="s">
        <v>1673</v>
      </c>
      <c r="C174" s="1" t="s">
        <v>2285</v>
      </c>
      <c r="D174" s="1" t="s">
        <v>2286</v>
      </c>
      <c r="E174" s="1" t="s">
        <v>2287</v>
      </c>
      <c r="F174" s="1" t="s">
        <v>1254</v>
      </c>
      <c r="G174" s="1" t="s">
        <v>1258</v>
      </c>
      <c r="H174" s="1" t="s">
        <v>1259</v>
      </c>
      <c r="I174" s="1" t="s">
        <v>2288</v>
      </c>
      <c r="J174" s="1" t="s">
        <v>30</v>
      </c>
      <c r="K174" s="1" t="s">
        <v>2289</v>
      </c>
      <c r="L174" s="1" t="s">
        <v>2289</v>
      </c>
      <c r="M174" s="1" t="s">
        <v>1262</v>
      </c>
      <c r="N174" s="1" t="s">
        <v>1262</v>
      </c>
      <c r="O174" s="1" t="s">
        <v>1263</v>
      </c>
      <c r="P174" s="1" t="s">
        <v>1264</v>
      </c>
      <c r="Q174" s="1" t="s">
        <v>1265</v>
      </c>
      <c r="R174" s="1" t="s">
        <v>2290</v>
      </c>
      <c r="S174" s="1" t="s">
        <v>1267</v>
      </c>
      <c r="T174" s="1" t="s">
        <v>1268</v>
      </c>
      <c r="U174" s="1" t="s">
        <v>1269</v>
      </c>
      <c r="V174" s="1" t="s">
        <v>1560</v>
      </c>
    </row>
    <row r="175" s="1" customFormat="1" spans="1:22">
      <c r="A175" s="3">
        <v>999222023207704</v>
      </c>
      <c r="B175" s="1" t="s">
        <v>1693</v>
      </c>
      <c r="C175" s="1" t="s">
        <v>2291</v>
      </c>
      <c r="D175" s="1" t="s">
        <v>2292</v>
      </c>
      <c r="E175" s="1" t="s">
        <v>2293</v>
      </c>
      <c r="F175" s="1" t="s">
        <v>1254</v>
      </c>
      <c r="G175" s="1" t="s">
        <v>1258</v>
      </c>
      <c r="H175" s="1" t="s">
        <v>1259</v>
      </c>
      <c r="I175" s="1" t="s">
        <v>2294</v>
      </c>
      <c r="J175" s="1" t="s">
        <v>30</v>
      </c>
      <c r="K175" s="1" t="s">
        <v>2295</v>
      </c>
      <c r="L175" s="1" t="s">
        <v>2295</v>
      </c>
      <c r="M175" s="1" t="s">
        <v>1262</v>
      </c>
      <c r="N175" s="1" t="s">
        <v>1262</v>
      </c>
      <c r="O175" s="1" t="s">
        <v>1263</v>
      </c>
      <c r="P175" s="1" t="s">
        <v>1264</v>
      </c>
      <c r="Q175" s="1" t="s">
        <v>1265</v>
      </c>
      <c r="R175" s="1" t="s">
        <v>2296</v>
      </c>
      <c r="S175" s="1" t="s">
        <v>1267</v>
      </c>
      <c r="T175" s="1" t="s">
        <v>1268</v>
      </c>
      <c r="U175" s="1" t="s">
        <v>1269</v>
      </c>
      <c r="V175" s="1" t="s">
        <v>1357</v>
      </c>
    </row>
    <row r="176" s="1" customFormat="1" spans="1:22">
      <c r="A176" s="3">
        <v>999222066391674</v>
      </c>
      <c r="B176" s="1" t="s">
        <v>1652</v>
      </c>
      <c r="C176" s="1" t="s">
        <v>2297</v>
      </c>
      <c r="D176" s="1" t="s">
        <v>2298</v>
      </c>
      <c r="E176" s="1" t="s">
        <v>2299</v>
      </c>
      <c r="F176" s="1" t="s">
        <v>1254</v>
      </c>
      <c r="G176" s="1" t="s">
        <v>1258</v>
      </c>
      <c r="H176" s="1" t="s">
        <v>1259</v>
      </c>
      <c r="I176" s="1" t="s">
        <v>2300</v>
      </c>
      <c r="J176" s="1" t="s">
        <v>30</v>
      </c>
      <c r="K176" s="1" t="s">
        <v>2301</v>
      </c>
      <c r="L176" s="1" t="s">
        <v>2301</v>
      </c>
      <c r="M176" s="1" t="s">
        <v>1262</v>
      </c>
      <c r="N176" s="1" t="s">
        <v>1262</v>
      </c>
      <c r="O176" s="1" t="s">
        <v>1263</v>
      </c>
      <c r="P176" s="1" t="s">
        <v>1264</v>
      </c>
      <c r="Q176" s="1" t="s">
        <v>1265</v>
      </c>
      <c r="R176" s="1" t="s">
        <v>2302</v>
      </c>
      <c r="S176" s="1" t="s">
        <v>1267</v>
      </c>
      <c r="T176" s="1" t="s">
        <v>1268</v>
      </c>
      <c r="U176" s="1" t="s">
        <v>1269</v>
      </c>
      <c r="V176" s="1" t="s">
        <v>1560</v>
      </c>
    </row>
    <row r="177" s="1" customFormat="1" spans="1:22">
      <c r="A177" s="3">
        <v>999222101545815</v>
      </c>
      <c r="B177" s="1" t="s">
        <v>1673</v>
      </c>
      <c r="C177" s="1" t="s">
        <v>2303</v>
      </c>
      <c r="D177" s="1" t="s">
        <v>2304</v>
      </c>
      <c r="E177" s="1" t="s">
        <v>2305</v>
      </c>
      <c r="F177" s="1" t="s">
        <v>1254</v>
      </c>
      <c r="G177" s="1" t="s">
        <v>1258</v>
      </c>
      <c r="H177" s="1" t="s">
        <v>1259</v>
      </c>
      <c r="I177" s="1" t="s">
        <v>2306</v>
      </c>
      <c r="J177" s="1" t="s">
        <v>30</v>
      </c>
      <c r="K177" s="1" t="s">
        <v>2307</v>
      </c>
      <c r="L177" s="1" t="s">
        <v>2307</v>
      </c>
      <c r="M177" s="1" t="s">
        <v>1262</v>
      </c>
      <c r="N177" s="1" t="s">
        <v>1262</v>
      </c>
      <c r="O177" s="1" t="s">
        <v>1263</v>
      </c>
      <c r="P177" s="1" t="s">
        <v>1264</v>
      </c>
      <c r="Q177" s="1" t="s">
        <v>1265</v>
      </c>
      <c r="R177" s="1" t="s">
        <v>2308</v>
      </c>
      <c r="S177" s="1" t="s">
        <v>1267</v>
      </c>
      <c r="T177" s="1" t="s">
        <v>1268</v>
      </c>
      <c r="U177" s="1" t="s">
        <v>1269</v>
      </c>
      <c r="V177" s="1" t="s">
        <v>1319</v>
      </c>
    </row>
    <row r="178" s="1" customFormat="1" spans="1:22">
      <c r="A178" s="3">
        <v>999222103908473</v>
      </c>
      <c r="B178" s="1" t="s">
        <v>1254</v>
      </c>
      <c r="C178" s="1" t="s">
        <v>2309</v>
      </c>
      <c r="D178" s="1" t="s">
        <v>2310</v>
      </c>
      <c r="E178" s="1" t="s">
        <v>2311</v>
      </c>
      <c r="F178" s="1" t="s">
        <v>1254</v>
      </c>
      <c r="G178" s="1" t="s">
        <v>1258</v>
      </c>
      <c r="H178" s="1" t="s">
        <v>1259</v>
      </c>
      <c r="I178" s="1" t="s">
        <v>2312</v>
      </c>
      <c r="J178" s="1" t="s">
        <v>30</v>
      </c>
      <c r="K178" s="1" t="s">
        <v>2313</v>
      </c>
      <c r="L178" s="1" t="s">
        <v>2313</v>
      </c>
      <c r="M178" s="1" t="s">
        <v>1262</v>
      </c>
      <c r="N178" s="1" t="s">
        <v>1262</v>
      </c>
      <c r="O178" s="1" t="s">
        <v>1263</v>
      </c>
      <c r="P178" s="1" t="s">
        <v>1264</v>
      </c>
      <c r="Q178" s="1" t="s">
        <v>1265</v>
      </c>
      <c r="R178" s="1" t="s">
        <v>2314</v>
      </c>
      <c r="S178" s="1" t="s">
        <v>1267</v>
      </c>
      <c r="T178" s="1" t="s">
        <v>1268</v>
      </c>
      <c r="U178" s="1" t="s">
        <v>1269</v>
      </c>
      <c r="V178" s="1" t="s">
        <v>1319</v>
      </c>
    </row>
    <row r="179" s="1" customFormat="1" spans="1:22">
      <c r="A179" s="3">
        <v>999222099800009</v>
      </c>
      <c r="B179" s="1" t="s">
        <v>1673</v>
      </c>
      <c r="C179" s="1" t="s">
        <v>2315</v>
      </c>
      <c r="D179" s="1" t="s">
        <v>2316</v>
      </c>
      <c r="E179" s="1" t="s">
        <v>2317</v>
      </c>
      <c r="F179" s="1" t="s">
        <v>1254</v>
      </c>
      <c r="G179" s="1" t="s">
        <v>1258</v>
      </c>
      <c r="H179" s="1" t="s">
        <v>1259</v>
      </c>
      <c r="I179" s="1" t="s">
        <v>2318</v>
      </c>
      <c r="J179" s="1" t="s">
        <v>30</v>
      </c>
      <c r="K179" s="1" t="s">
        <v>2319</v>
      </c>
      <c r="L179" s="1" t="s">
        <v>2319</v>
      </c>
      <c r="M179" s="1" t="s">
        <v>1262</v>
      </c>
      <c r="N179" s="1" t="s">
        <v>1262</v>
      </c>
      <c r="O179" s="1" t="s">
        <v>1263</v>
      </c>
      <c r="P179" s="1" t="s">
        <v>1264</v>
      </c>
      <c r="Q179" s="1" t="s">
        <v>1265</v>
      </c>
      <c r="R179" s="1" t="s">
        <v>2320</v>
      </c>
      <c r="S179" s="1" t="s">
        <v>1267</v>
      </c>
      <c r="T179" s="1" t="s">
        <v>1268</v>
      </c>
      <c r="U179" s="1" t="s">
        <v>1662</v>
      </c>
      <c r="V179" s="1" t="s">
        <v>1277</v>
      </c>
    </row>
    <row r="180" s="1" customFormat="1" spans="1:22">
      <c r="A180" s="3">
        <v>999222105185411</v>
      </c>
      <c r="B180" s="1" t="s">
        <v>1254</v>
      </c>
      <c r="C180" s="1" t="s">
        <v>2321</v>
      </c>
      <c r="D180" s="1" t="s">
        <v>1415</v>
      </c>
      <c r="E180" s="1" t="s">
        <v>2322</v>
      </c>
      <c r="F180" s="1" t="s">
        <v>1254</v>
      </c>
      <c r="G180" s="1" t="s">
        <v>1258</v>
      </c>
      <c r="H180" s="1" t="s">
        <v>1259</v>
      </c>
      <c r="I180" s="1" t="s">
        <v>2323</v>
      </c>
      <c r="J180" s="1" t="s">
        <v>30</v>
      </c>
      <c r="K180" s="1" t="s">
        <v>2324</v>
      </c>
      <c r="L180" s="1" t="s">
        <v>2324</v>
      </c>
      <c r="M180" s="1" t="s">
        <v>1262</v>
      </c>
      <c r="N180" s="1" t="s">
        <v>1262</v>
      </c>
      <c r="O180" s="1" t="s">
        <v>1263</v>
      </c>
      <c r="P180" s="1" t="s">
        <v>1264</v>
      </c>
      <c r="Q180" s="1" t="s">
        <v>1265</v>
      </c>
      <c r="R180" s="1" t="s">
        <v>2325</v>
      </c>
      <c r="S180" s="1" t="s">
        <v>1267</v>
      </c>
      <c r="T180" s="1" t="s">
        <v>1268</v>
      </c>
      <c r="U180" s="1" t="s">
        <v>1269</v>
      </c>
      <c r="V180" s="1" t="s">
        <v>1319</v>
      </c>
    </row>
    <row r="181" s="1" customFormat="1" spans="1:22">
      <c r="A181" s="3">
        <v>999221994078917</v>
      </c>
      <c r="B181" s="1" t="s">
        <v>2236</v>
      </c>
      <c r="C181" s="1" t="s">
        <v>2326</v>
      </c>
      <c r="D181" s="1" t="s">
        <v>2327</v>
      </c>
      <c r="E181" s="1" t="s">
        <v>2328</v>
      </c>
      <c r="F181" s="1" t="s">
        <v>1254</v>
      </c>
      <c r="G181" s="1" t="s">
        <v>1258</v>
      </c>
      <c r="H181" s="1" t="s">
        <v>1259</v>
      </c>
      <c r="I181" s="1" t="s">
        <v>2329</v>
      </c>
      <c r="J181" s="1" t="s">
        <v>30</v>
      </c>
      <c r="K181" s="1" t="s">
        <v>2330</v>
      </c>
      <c r="L181" s="1" t="s">
        <v>2330</v>
      </c>
      <c r="M181" s="1" t="s">
        <v>1262</v>
      </c>
      <c r="N181" s="1" t="s">
        <v>1262</v>
      </c>
      <c r="O181" s="1" t="s">
        <v>1263</v>
      </c>
      <c r="P181" s="1" t="s">
        <v>1264</v>
      </c>
      <c r="Q181" s="1" t="s">
        <v>1265</v>
      </c>
      <c r="R181" s="1" t="s">
        <v>2331</v>
      </c>
      <c r="S181" s="1" t="s">
        <v>1267</v>
      </c>
      <c r="T181" s="1" t="s">
        <v>1268</v>
      </c>
      <c r="U181" s="1" t="s">
        <v>1269</v>
      </c>
      <c r="V181" s="1" t="s">
        <v>1291</v>
      </c>
    </row>
    <row r="182" s="1" customFormat="1" spans="1:22">
      <c r="A182" s="3">
        <v>999222039672271</v>
      </c>
      <c r="B182" s="1" t="s">
        <v>1860</v>
      </c>
      <c r="C182" s="1" t="s">
        <v>2332</v>
      </c>
      <c r="D182" s="1" t="s">
        <v>2333</v>
      </c>
      <c r="E182" s="1" t="s">
        <v>2334</v>
      </c>
      <c r="F182" s="1" t="s">
        <v>1254</v>
      </c>
      <c r="G182" s="1" t="s">
        <v>1258</v>
      </c>
      <c r="H182" s="1" t="s">
        <v>1259</v>
      </c>
      <c r="I182" s="1" t="s">
        <v>2335</v>
      </c>
      <c r="J182" s="1" t="s">
        <v>30</v>
      </c>
      <c r="K182" s="1" t="s">
        <v>2336</v>
      </c>
      <c r="L182" s="1" t="s">
        <v>2336</v>
      </c>
      <c r="M182" s="1" t="s">
        <v>1262</v>
      </c>
      <c r="N182" s="1" t="s">
        <v>1262</v>
      </c>
      <c r="O182" s="1" t="s">
        <v>1263</v>
      </c>
      <c r="P182" s="1" t="s">
        <v>1264</v>
      </c>
      <c r="Q182" s="1" t="s">
        <v>1265</v>
      </c>
      <c r="R182" s="1" t="s">
        <v>2337</v>
      </c>
      <c r="S182" s="1" t="s">
        <v>1267</v>
      </c>
      <c r="T182" s="1" t="s">
        <v>1268</v>
      </c>
      <c r="U182" s="1" t="s">
        <v>1269</v>
      </c>
      <c r="V182" s="1" t="s">
        <v>1377</v>
      </c>
    </row>
    <row r="183" s="1" customFormat="1" spans="1:22">
      <c r="A183" s="3">
        <v>22101002615</v>
      </c>
      <c r="B183" s="1" t="s">
        <v>1673</v>
      </c>
      <c r="C183" s="1" t="s">
        <v>2338</v>
      </c>
      <c r="D183" s="1" t="s">
        <v>2339</v>
      </c>
      <c r="E183" s="1" t="s">
        <v>2340</v>
      </c>
      <c r="F183" s="1" t="s">
        <v>1673</v>
      </c>
      <c r="G183" s="1" t="s">
        <v>1258</v>
      </c>
      <c r="H183" s="1" t="s">
        <v>1259</v>
      </c>
      <c r="I183" s="1" t="s">
        <v>2341</v>
      </c>
      <c r="J183" s="1" t="s">
        <v>30</v>
      </c>
      <c r="K183" s="1" t="s">
        <v>2342</v>
      </c>
      <c r="L183" s="1" t="s">
        <v>2342</v>
      </c>
      <c r="M183" s="1" t="s">
        <v>1262</v>
      </c>
      <c r="N183" s="1" t="s">
        <v>1262</v>
      </c>
      <c r="O183" s="1" t="s">
        <v>1263</v>
      </c>
      <c r="P183" s="1" t="s">
        <v>1264</v>
      </c>
      <c r="Q183" s="1" t="s">
        <v>1265</v>
      </c>
      <c r="R183" s="1" t="s">
        <v>2343</v>
      </c>
      <c r="S183" s="1" t="s">
        <v>1267</v>
      </c>
      <c r="T183" s="1" t="s">
        <v>1268</v>
      </c>
      <c r="U183" s="1" t="s">
        <v>1269</v>
      </c>
      <c r="V183" s="1" t="s">
        <v>1312</v>
      </c>
    </row>
    <row r="184" s="1" customFormat="1" spans="1:22">
      <c r="A184" s="3">
        <v>999222071103386</v>
      </c>
      <c r="B184" s="1" t="s">
        <v>1652</v>
      </c>
      <c r="C184" s="1" t="s">
        <v>2344</v>
      </c>
      <c r="D184" s="1" t="s">
        <v>2345</v>
      </c>
      <c r="E184" s="1" t="s">
        <v>2346</v>
      </c>
      <c r="F184" s="1" t="s">
        <v>1673</v>
      </c>
      <c r="G184" s="1" t="s">
        <v>1258</v>
      </c>
      <c r="H184" s="1" t="s">
        <v>1259</v>
      </c>
      <c r="I184" s="1" t="s">
        <v>2347</v>
      </c>
      <c r="J184" s="1" t="s">
        <v>30</v>
      </c>
      <c r="K184" s="1" t="s">
        <v>2348</v>
      </c>
      <c r="L184" s="1" t="s">
        <v>2348</v>
      </c>
      <c r="M184" s="1" t="s">
        <v>1262</v>
      </c>
      <c r="N184" s="1" t="s">
        <v>1262</v>
      </c>
      <c r="O184" s="1" t="s">
        <v>1263</v>
      </c>
      <c r="P184" s="1" t="s">
        <v>1264</v>
      </c>
      <c r="Q184" s="1" t="s">
        <v>1265</v>
      </c>
      <c r="R184" s="1" t="s">
        <v>2349</v>
      </c>
      <c r="S184" s="1" t="s">
        <v>1267</v>
      </c>
      <c r="T184" s="1" t="s">
        <v>1268</v>
      </c>
      <c r="U184" s="1" t="s">
        <v>1269</v>
      </c>
      <c r="V184" s="1" t="s">
        <v>1284</v>
      </c>
    </row>
    <row r="185" s="1" customFormat="1" spans="1:22">
      <c r="A185" s="3">
        <v>999222085817455</v>
      </c>
      <c r="B185" s="1" t="s">
        <v>1697</v>
      </c>
      <c r="C185" s="1" t="s">
        <v>2350</v>
      </c>
      <c r="D185" s="1" t="s">
        <v>2351</v>
      </c>
      <c r="E185" s="1" t="s">
        <v>2352</v>
      </c>
      <c r="F185" s="1" t="s">
        <v>1254</v>
      </c>
      <c r="G185" s="1" t="s">
        <v>1258</v>
      </c>
      <c r="H185" s="1" t="s">
        <v>1259</v>
      </c>
      <c r="I185" s="1" t="s">
        <v>2353</v>
      </c>
      <c r="J185" s="1" t="s">
        <v>30</v>
      </c>
      <c r="K185" s="1" t="s">
        <v>2354</v>
      </c>
      <c r="L185" s="1" t="s">
        <v>2354</v>
      </c>
      <c r="M185" s="1" t="s">
        <v>1262</v>
      </c>
      <c r="N185" s="1" t="s">
        <v>1262</v>
      </c>
      <c r="O185" s="1" t="s">
        <v>1263</v>
      </c>
      <c r="P185" s="1" t="s">
        <v>1264</v>
      </c>
      <c r="Q185" s="1" t="s">
        <v>1265</v>
      </c>
      <c r="R185" s="1" t="s">
        <v>2355</v>
      </c>
      <c r="S185" s="1" t="s">
        <v>1267</v>
      </c>
      <c r="T185" s="1" t="s">
        <v>1268</v>
      </c>
      <c r="U185" s="1" t="s">
        <v>1269</v>
      </c>
      <c r="V185" s="1" t="s">
        <v>1560</v>
      </c>
    </row>
    <row r="186" s="1" customFormat="1" spans="1:22">
      <c r="A186" s="3">
        <v>22099644711</v>
      </c>
      <c r="B186" s="1" t="s">
        <v>1673</v>
      </c>
      <c r="C186" s="1" t="s">
        <v>2356</v>
      </c>
      <c r="D186" s="1" t="s">
        <v>2357</v>
      </c>
      <c r="E186" s="1" t="s">
        <v>2358</v>
      </c>
      <c r="F186" s="1" t="s">
        <v>1673</v>
      </c>
      <c r="G186" s="1" t="s">
        <v>1258</v>
      </c>
      <c r="H186" s="1" t="s">
        <v>1259</v>
      </c>
      <c r="I186" s="1" t="s">
        <v>2359</v>
      </c>
      <c r="J186" s="1" t="s">
        <v>30</v>
      </c>
      <c r="K186" s="1" t="s">
        <v>2360</v>
      </c>
      <c r="L186" s="1" t="s">
        <v>2360</v>
      </c>
      <c r="M186" s="1" t="s">
        <v>1262</v>
      </c>
      <c r="N186" s="1" t="s">
        <v>1262</v>
      </c>
      <c r="O186" s="1" t="s">
        <v>1263</v>
      </c>
      <c r="P186" s="1" t="s">
        <v>1264</v>
      </c>
      <c r="Q186" s="1" t="s">
        <v>1265</v>
      </c>
      <c r="R186" s="1" t="s">
        <v>2361</v>
      </c>
      <c r="S186" s="1" t="s">
        <v>1267</v>
      </c>
      <c r="T186" s="1" t="s">
        <v>1268</v>
      </c>
      <c r="U186" s="1" t="s">
        <v>1269</v>
      </c>
      <c r="V186" s="1" t="s">
        <v>1319</v>
      </c>
    </row>
    <row r="187" s="1" customFormat="1" spans="1:22">
      <c r="A187" s="3">
        <v>22090163142</v>
      </c>
      <c r="B187" s="1" t="s">
        <v>1697</v>
      </c>
      <c r="C187" s="1" t="s">
        <v>2362</v>
      </c>
      <c r="D187" s="1" t="s">
        <v>2363</v>
      </c>
      <c r="E187" s="1" t="s">
        <v>2364</v>
      </c>
      <c r="F187" s="1" t="s">
        <v>1673</v>
      </c>
      <c r="G187" s="1" t="s">
        <v>1258</v>
      </c>
      <c r="H187" s="1" t="s">
        <v>1259</v>
      </c>
      <c r="I187" s="1" t="s">
        <v>2365</v>
      </c>
      <c r="J187" s="1" t="s">
        <v>30</v>
      </c>
      <c r="K187" s="1" t="s">
        <v>2366</v>
      </c>
      <c r="L187" s="1" t="s">
        <v>2366</v>
      </c>
      <c r="M187" s="1" t="s">
        <v>1262</v>
      </c>
      <c r="N187" s="1" t="s">
        <v>1262</v>
      </c>
      <c r="O187" s="1" t="s">
        <v>1263</v>
      </c>
      <c r="P187" s="1" t="s">
        <v>1264</v>
      </c>
      <c r="Q187" s="1" t="s">
        <v>1265</v>
      </c>
      <c r="R187" s="1" t="s">
        <v>2367</v>
      </c>
      <c r="S187" s="1" t="s">
        <v>1267</v>
      </c>
      <c r="T187" s="1" t="s">
        <v>1268</v>
      </c>
      <c r="U187" s="1" t="s">
        <v>1269</v>
      </c>
      <c r="V187" s="1" t="s">
        <v>2193</v>
      </c>
    </row>
    <row r="188" s="1" customFormat="1" spans="1:22">
      <c r="A188" s="3">
        <v>999222047683049</v>
      </c>
      <c r="B188" s="1" t="s">
        <v>1701</v>
      </c>
      <c r="C188" s="1" t="s">
        <v>2368</v>
      </c>
      <c r="D188" s="1" t="s">
        <v>2369</v>
      </c>
      <c r="E188" s="1" t="s">
        <v>2370</v>
      </c>
      <c r="F188" s="1" t="s">
        <v>1254</v>
      </c>
      <c r="G188" s="1" t="s">
        <v>1258</v>
      </c>
      <c r="H188" s="1" t="s">
        <v>1259</v>
      </c>
      <c r="I188" s="1" t="s">
        <v>2371</v>
      </c>
      <c r="J188" s="1" t="s">
        <v>30</v>
      </c>
      <c r="K188" s="1" t="s">
        <v>2372</v>
      </c>
      <c r="L188" s="1" t="s">
        <v>2372</v>
      </c>
      <c r="M188" s="1" t="s">
        <v>1262</v>
      </c>
      <c r="N188" s="1" t="s">
        <v>1262</v>
      </c>
      <c r="O188" s="1" t="s">
        <v>1263</v>
      </c>
      <c r="P188" s="1" t="s">
        <v>1264</v>
      </c>
      <c r="Q188" s="1" t="s">
        <v>1265</v>
      </c>
      <c r="R188" s="1" t="s">
        <v>2373</v>
      </c>
      <c r="S188" s="1" t="s">
        <v>1267</v>
      </c>
      <c r="T188" s="1" t="s">
        <v>1268</v>
      </c>
      <c r="U188" s="1" t="s">
        <v>1269</v>
      </c>
      <c r="V188" s="1" t="s">
        <v>1319</v>
      </c>
    </row>
    <row r="189" s="1" customFormat="1" spans="1:22">
      <c r="A189" s="3">
        <v>999222062074528</v>
      </c>
      <c r="B189" s="1" t="s">
        <v>1645</v>
      </c>
      <c r="C189" s="1" t="s">
        <v>2374</v>
      </c>
      <c r="D189" s="1" t="s">
        <v>2375</v>
      </c>
      <c r="E189" s="1" t="s">
        <v>2376</v>
      </c>
      <c r="F189" s="1" t="s">
        <v>1673</v>
      </c>
      <c r="G189" s="1" t="s">
        <v>1258</v>
      </c>
      <c r="H189" s="1" t="s">
        <v>1259</v>
      </c>
      <c r="I189" s="1" t="s">
        <v>2377</v>
      </c>
      <c r="J189" s="1" t="s">
        <v>30</v>
      </c>
      <c r="K189" s="1" t="s">
        <v>2378</v>
      </c>
      <c r="L189" s="1" t="s">
        <v>2378</v>
      </c>
      <c r="M189" s="1" t="s">
        <v>1262</v>
      </c>
      <c r="N189" s="1" t="s">
        <v>1262</v>
      </c>
      <c r="O189" s="1" t="s">
        <v>1263</v>
      </c>
      <c r="P189" s="1" t="s">
        <v>1264</v>
      </c>
      <c r="Q189" s="1" t="s">
        <v>1265</v>
      </c>
      <c r="R189" s="1" t="s">
        <v>2379</v>
      </c>
      <c r="S189" s="1" t="s">
        <v>1267</v>
      </c>
      <c r="T189" s="1" t="s">
        <v>1268</v>
      </c>
      <c r="U189" s="1" t="s">
        <v>1269</v>
      </c>
      <c r="V189" s="1" t="s">
        <v>1319</v>
      </c>
    </row>
    <row r="190" s="1" customFormat="1" spans="1:22">
      <c r="A190" s="3">
        <v>999222103854502</v>
      </c>
      <c r="B190" s="1" t="s">
        <v>1254</v>
      </c>
      <c r="C190" s="1" t="s">
        <v>2380</v>
      </c>
      <c r="D190" s="1" t="s">
        <v>2381</v>
      </c>
      <c r="E190" s="1" t="s">
        <v>2382</v>
      </c>
      <c r="F190" s="1" t="s">
        <v>1254</v>
      </c>
      <c r="G190" s="1" t="s">
        <v>1258</v>
      </c>
      <c r="H190" s="1" t="s">
        <v>1259</v>
      </c>
      <c r="I190" s="1" t="s">
        <v>2383</v>
      </c>
      <c r="J190" s="1" t="s">
        <v>30</v>
      </c>
      <c r="K190" s="1" t="s">
        <v>2384</v>
      </c>
      <c r="L190" s="1" t="s">
        <v>2384</v>
      </c>
      <c r="M190" s="1" t="s">
        <v>1262</v>
      </c>
      <c r="N190" s="1" t="s">
        <v>1262</v>
      </c>
      <c r="O190" s="1" t="s">
        <v>1263</v>
      </c>
      <c r="P190" s="1" t="s">
        <v>1264</v>
      </c>
      <c r="Q190" s="1" t="s">
        <v>1265</v>
      </c>
      <c r="R190" s="1" t="s">
        <v>2385</v>
      </c>
      <c r="S190" s="1" t="s">
        <v>1267</v>
      </c>
      <c r="T190" s="1" t="s">
        <v>1268</v>
      </c>
      <c r="U190" s="1" t="s">
        <v>1269</v>
      </c>
      <c r="V190" s="1" t="s">
        <v>1312</v>
      </c>
    </row>
    <row r="191" s="1" customFormat="1" spans="1:22">
      <c r="A191" s="3">
        <v>22022036521</v>
      </c>
      <c r="B191" s="1" t="s">
        <v>1840</v>
      </c>
      <c r="C191" s="1" t="s">
        <v>2386</v>
      </c>
      <c r="D191" s="1" t="s">
        <v>2387</v>
      </c>
      <c r="E191" s="1" t="s">
        <v>2388</v>
      </c>
      <c r="F191" s="1" t="s">
        <v>1697</v>
      </c>
      <c r="G191" s="1" t="s">
        <v>1258</v>
      </c>
      <c r="H191" s="1" t="s">
        <v>1259</v>
      </c>
      <c r="I191" s="1" t="s">
        <v>2389</v>
      </c>
      <c r="J191" s="1" t="s">
        <v>30</v>
      </c>
      <c r="K191" s="1" t="s">
        <v>2390</v>
      </c>
      <c r="L191" s="1" t="s">
        <v>2390</v>
      </c>
      <c r="M191" s="1" t="s">
        <v>1262</v>
      </c>
      <c r="N191" s="1" t="s">
        <v>1262</v>
      </c>
      <c r="O191" s="1" t="s">
        <v>1263</v>
      </c>
      <c r="P191" s="1" t="s">
        <v>1264</v>
      </c>
      <c r="Q191" s="1" t="s">
        <v>1265</v>
      </c>
      <c r="R191" s="1" t="s">
        <v>2391</v>
      </c>
      <c r="S191" s="1" t="s">
        <v>1267</v>
      </c>
      <c r="T191" s="1" t="s">
        <v>1268</v>
      </c>
      <c r="U191" s="1" t="s">
        <v>1269</v>
      </c>
      <c r="V191" s="1" t="s">
        <v>1312</v>
      </c>
    </row>
    <row r="192" s="1" customFormat="1" spans="1:22">
      <c r="A192" s="3">
        <v>999222017757018</v>
      </c>
      <c r="B192" s="1" t="s">
        <v>1840</v>
      </c>
      <c r="C192" s="1" t="s">
        <v>2392</v>
      </c>
      <c r="D192" s="1" t="s">
        <v>2387</v>
      </c>
      <c r="E192" s="1" t="s">
        <v>2393</v>
      </c>
      <c r="F192" s="1" t="s">
        <v>1697</v>
      </c>
      <c r="G192" s="1" t="s">
        <v>1258</v>
      </c>
      <c r="H192" s="1" t="s">
        <v>1259</v>
      </c>
      <c r="I192" s="1" t="s">
        <v>2394</v>
      </c>
      <c r="J192" s="1" t="s">
        <v>30</v>
      </c>
      <c r="K192" s="1" t="s">
        <v>2395</v>
      </c>
      <c r="L192" s="1" t="s">
        <v>2395</v>
      </c>
      <c r="M192" s="1" t="s">
        <v>1262</v>
      </c>
      <c r="N192" s="1" t="s">
        <v>1262</v>
      </c>
      <c r="O192" s="1" t="s">
        <v>1263</v>
      </c>
      <c r="P192" s="1" t="s">
        <v>1264</v>
      </c>
      <c r="Q192" s="1" t="s">
        <v>1265</v>
      </c>
      <c r="R192" s="1" t="s">
        <v>2396</v>
      </c>
      <c r="S192" s="1" t="s">
        <v>1267</v>
      </c>
      <c r="T192" s="1" t="s">
        <v>1268</v>
      </c>
      <c r="U192" s="1" t="s">
        <v>1269</v>
      </c>
      <c r="V192" s="1" t="s">
        <v>1312</v>
      </c>
    </row>
    <row r="193" s="1" customFormat="1" spans="1:22">
      <c r="A193" s="3">
        <v>999222105200274</v>
      </c>
      <c r="B193" s="1" t="s">
        <v>1254</v>
      </c>
      <c r="C193" s="1" t="s">
        <v>2397</v>
      </c>
      <c r="D193" s="1" t="s">
        <v>2398</v>
      </c>
      <c r="E193" s="1" t="s">
        <v>2399</v>
      </c>
      <c r="F193" s="1" t="s">
        <v>1254</v>
      </c>
      <c r="G193" s="1" t="s">
        <v>1258</v>
      </c>
      <c r="H193" s="1" t="s">
        <v>1259</v>
      </c>
      <c r="I193" s="1" t="s">
        <v>2400</v>
      </c>
      <c r="J193" s="1" t="s">
        <v>30</v>
      </c>
      <c r="K193" s="1" t="s">
        <v>2401</v>
      </c>
      <c r="L193" s="1" t="s">
        <v>2401</v>
      </c>
      <c r="M193" s="1" t="s">
        <v>1262</v>
      </c>
      <c r="N193" s="1" t="s">
        <v>1262</v>
      </c>
      <c r="O193" s="1" t="s">
        <v>1263</v>
      </c>
      <c r="P193" s="1" t="s">
        <v>1264</v>
      </c>
      <c r="Q193" s="1" t="s">
        <v>1265</v>
      </c>
      <c r="R193" s="1" t="s">
        <v>2402</v>
      </c>
      <c r="S193" s="1" t="s">
        <v>1267</v>
      </c>
      <c r="T193" s="1" t="s">
        <v>1268</v>
      </c>
      <c r="U193" s="1" t="s">
        <v>1269</v>
      </c>
      <c r="V193" s="1" t="s">
        <v>1277</v>
      </c>
    </row>
    <row r="194" s="1" customFormat="1" spans="1:22">
      <c r="A194" s="3">
        <v>999222031872775</v>
      </c>
      <c r="B194" s="1" t="s">
        <v>1816</v>
      </c>
      <c r="C194" s="1" t="s">
        <v>2403</v>
      </c>
      <c r="D194" s="1" t="s">
        <v>2404</v>
      </c>
      <c r="E194" s="1" t="s">
        <v>2405</v>
      </c>
      <c r="F194" s="1" t="s">
        <v>1701</v>
      </c>
      <c r="G194" s="1" t="s">
        <v>1258</v>
      </c>
      <c r="H194" s="1" t="s">
        <v>1259</v>
      </c>
      <c r="I194" s="1" t="s">
        <v>2406</v>
      </c>
      <c r="J194" s="1" t="s">
        <v>30</v>
      </c>
      <c r="K194" s="1" t="s">
        <v>2407</v>
      </c>
      <c r="L194" s="1" t="s">
        <v>2407</v>
      </c>
      <c r="M194" s="1" t="s">
        <v>1262</v>
      </c>
      <c r="N194" s="1" t="s">
        <v>1262</v>
      </c>
      <c r="O194" s="1" t="s">
        <v>1263</v>
      </c>
      <c r="P194" s="1" t="s">
        <v>1264</v>
      </c>
      <c r="Q194" s="1" t="s">
        <v>1265</v>
      </c>
      <c r="R194" s="1" t="s">
        <v>2408</v>
      </c>
      <c r="S194" s="1" t="s">
        <v>1267</v>
      </c>
      <c r="T194" s="1" t="s">
        <v>1268</v>
      </c>
      <c r="U194" s="1" t="s">
        <v>1269</v>
      </c>
      <c r="V194" s="1" t="s">
        <v>1377</v>
      </c>
    </row>
    <row r="195" s="1" customFormat="1" spans="1:22">
      <c r="A195" s="3">
        <v>999222092664291</v>
      </c>
      <c r="B195" s="1" t="s">
        <v>1697</v>
      </c>
      <c r="C195" s="1" t="s">
        <v>2409</v>
      </c>
      <c r="D195" s="1" t="s">
        <v>2410</v>
      </c>
      <c r="E195" s="1" t="s">
        <v>2411</v>
      </c>
      <c r="F195" s="1" t="s">
        <v>1254</v>
      </c>
      <c r="G195" s="1" t="s">
        <v>1258</v>
      </c>
      <c r="H195" s="1" t="s">
        <v>1259</v>
      </c>
      <c r="I195" s="1" t="s">
        <v>2412</v>
      </c>
      <c r="J195" s="1" t="s">
        <v>30</v>
      </c>
      <c r="K195" s="1" t="s">
        <v>2413</v>
      </c>
      <c r="L195" s="1" t="s">
        <v>2413</v>
      </c>
      <c r="M195" s="1" t="s">
        <v>1262</v>
      </c>
      <c r="N195" s="1" t="s">
        <v>1262</v>
      </c>
      <c r="O195" s="1" t="s">
        <v>1263</v>
      </c>
      <c r="P195" s="1" t="s">
        <v>1264</v>
      </c>
      <c r="Q195" s="1" t="s">
        <v>1265</v>
      </c>
      <c r="R195" s="1" t="s">
        <v>2414</v>
      </c>
      <c r="S195" s="1" t="s">
        <v>1267</v>
      </c>
      <c r="T195" s="1" t="s">
        <v>1268</v>
      </c>
      <c r="U195" s="1" t="s">
        <v>1269</v>
      </c>
      <c r="V195" s="1" t="s">
        <v>1312</v>
      </c>
    </row>
    <row r="196" s="1" customFormat="1" spans="1:22">
      <c r="A196" s="3">
        <v>22077074318</v>
      </c>
      <c r="B196" s="1" t="s">
        <v>1709</v>
      </c>
      <c r="C196" s="1" t="s">
        <v>2415</v>
      </c>
      <c r="D196" s="1" t="s">
        <v>2416</v>
      </c>
      <c r="E196" s="1" t="s">
        <v>2417</v>
      </c>
      <c r="F196" s="1" t="s">
        <v>1673</v>
      </c>
      <c r="G196" s="1" t="s">
        <v>1258</v>
      </c>
      <c r="H196" s="1" t="s">
        <v>1259</v>
      </c>
      <c r="I196" s="1" t="s">
        <v>2418</v>
      </c>
      <c r="J196" s="1" t="s">
        <v>30</v>
      </c>
      <c r="K196" s="1" t="s">
        <v>1324</v>
      </c>
      <c r="L196" s="1" t="s">
        <v>1324</v>
      </c>
      <c r="M196" s="1" t="s">
        <v>1262</v>
      </c>
      <c r="N196" s="1" t="s">
        <v>1262</v>
      </c>
      <c r="O196" s="1" t="s">
        <v>1263</v>
      </c>
      <c r="P196" s="1" t="s">
        <v>1264</v>
      </c>
      <c r="Q196" s="1" t="s">
        <v>1265</v>
      </c>
      <c r="R196" s="1" t="s">
        <v>2419</v>
      </c>
      <c r="S196" s="1" t="s">
        <v>1267</v>
      </c>
      <c r="T196" s="1" t="s">
        <v>1268</v>
      </c>
      <c r="U196" s="1" t="s">
        <v>1269</v>
      </c>
      <c r="V196" s="1" t="s">
        <v>1867</v>
      </c>
    </row>
    <row r="197" s="1" customFormat="1" spans="1:22">
      <c r="A197" s="3">
        <v>21904678259</v>
      </c>
      <c r="B197" s="1" t="s">
        <v>2420</v>
      </c>
      <c r="C197" s="1" t="s">
        <v>2421</v>
      </c>
      <c r="D197" s="1" t="s">
        <v>2422</v>
      </c>
      <c r="E197" s="1" t="s">
        <v>2423</v>
      </c>
      <c r="F197" s="1" t="s">
        <v>1673</v>
      </c>
      <c r="G197" s="1" t="s">
        <v>1258</v>
      </c>
      <c r="H197" s="1" t="s">
        <v>1259</v>
      </c>
      <c r="I197" s="1" t="s">
        <v>2424</v>
      </c>
      <c r="J197" s="1" t="s">
        <v>30</v>
      </c>
      <c r="K197" s="1" t="s">
        <v>2425</v>
      </c>
      <c r="L197" s="1" t="s">
        <v>2425</v>
      </c>
      <c r="M197" s="1" t="s">
        <v>1262</v>
      </c>
      <c r="N197" s="1" t="s">
        <v>1262</v>
      </c>
      <c r="O197" s="1" t="s">
        <v>1263</v>
      </c>
      <c r="P197" s="1" t="s">
        <v>1264</v>
      </c>
      <c r="Q197" s="1" t="s">
        <v>1265</v>
      </c>
      <c r="R197" s="1" t="s">
        <v>2426</v>
      </c>
      <c r="S197" s="1" t="s">
        <v>1267</v>
      </c>
      <c r="T197" s="1" t="s">
        <v>1268</v>
      </c>
      <c r="U197" s="1" t="s">
        <v>1269</v>
      </c>
      <c r="V197" s="1" t="s">
        <v>1277</v>
      </c>
    </row>
    <row r="198" s="1" customFormat="1" spans="1:22">
      <c r="A198" s="3">
        <v>999221933741222</v>
      </c>
      <c r="B198" s="1" t="s">
        <v>2427</v>
      </c>
      <c r="C198" s="1" t="s">
        <v>2428</v>
      </c>
      <c r="D198" s="1" t="s">
        <v>2429</v>
      </c>
      <c r="E198" s="1" t="s">
        <v>2430</v>
      </c>
      <c r="F198" s="1" t="s">
        <v>1254</v>
      </c>
      <c r="G198" s="1" t="s">
        <v>1258</v>
      </c>
      <c r="H198" s="1" t="s">
        <v>1259</v>
      </c>
      <c r="I198" s="1" t="s">
        <v>2431</v>
      </c>
      <c r="J198" s="1" t="s">
        <v>30</v>
      </c>
      <c r="K198" s="1" t="s">
        <v>2432</v>
      </c>
      <c r="L198" s="1" t="s">
        <v>2433</v>
      </c>
      <c r="M198" s="1" t="s">
        <v>2434</v>
      </c>
      <c r="N198" s="1" t="s">
        <v>2435</v>
      </c>
      <c r="O198" s="1" t="s">
        <v>1263</v>
      </c>
      <c r="P198" s="1" t="s">
        <v>1264</v>
      </c>
      <c r="Q198" s="1" t="s">
        <v>1265</v>
      </c>
      <c r="R198" s="1" t="s">
        <v>2436</v>
      </c>
      <c r="S198" s="1" t="s">
        <v>1267</v>
      </c>
      <c r="T198" s="1" t="s">
        <v>1268</v>
      </c>
      <c r="U198" s="1" t="s">
        <v>1269</v>
      </c>
      <c r="V198" s="1" t="s">
        <v>1312</v>
      </c>
    </row>
    <row r="199" s="1" customFormat="1" spans="1:22">
      <c r="A199" s="3">
        <v>21180522506</v>
      </c>
      <c r="B199" s="1" t="s">
        <v>2437</v>
      </c>
      <c r="C199" s="1" t="s">
        <v>2438</v>
      </c>
      <c r="D199" s="1" t="s">
        <v>2439</v>
      </c>
      <c r="E199" s="1" t="s">
        <v>2440</v>
      </c>
      <c r="F199" s="1" t="s">
        <v>1697</v>
      </c>
      <c r="G199" s="1" t="s">
        <v>1258</v>
      </c>
      <c r="H199" s="1" t="s">
        <v>1259</v>
      </c>
      <c r="I199" s="1" t="s">
        <v>2441</v>
      </c>
      <c r="J199" s="1" t="s">
        <v>30</v>
      </c>
      <c r="K199" s="1" t="s">
        <v>2442</v>
      </c>
      <c r="L199" s="1" t="s">
        <v>2442</v>
      </c>
      <c r="M199" s="1" t="s">
        <v>1262</v>
      </c>
      <c r="N199" s="1" t="s">
        <v>1262</v>
      </c>
      <c r="O199" s="1" t="s">
        <v>1263</v>
      </c>
      <c r="P199" s="1" t="s">
        <v>1264</v>
      </c>
      <c r="Q199" s="1" t="s">
        <v>1265</v>
      </c>
      <c r="R199" s="1" t="s">
        <v>2443</v>
      </c>
      <c r="S199" s="1" t="s">
        <v>1267</v>
      </c>
      <c r="T199" s="1" t="s">
        <v>1268</v>
      </c>
      <c r="U199" s="1" t="s">
        <v>1269</v>
      </c>
      <c r="V199" s="1" t="s">
        <v>1312</v>
      </c>
    </row>
    <row r="200" s="1" customFormat="1" spans="1:22">
      <c r="A200" s="3">
        <v>21209546023</v>
      </c>
      <c r="B200" s="1" t="s">
        <v>2444</v>
      </c>
      <c r="C200" s="1" t="s">
        <v>2445</v>
      </c>
      <c r="D200" s="1" t="s">
        <v>2446</v>
      </c>
      <c r="E200" s="1" t="s">
        <v>2447</v>
      </c>
      <c r="F200" s="1" t="s">
        <v>1254</v>
      </c>
      <c r="G200" s="1" t="s">
        <v>1258</v>
      </c>
      <c r="H200" s="1" t="s">
        <v>1259</v>
      </c>
      <c r="I200" s="1" t="s">
        <v>2448</v>
      </c>
      <c r="J200" s="1" t="s">
        <v>30</v>
      </c>
      <c r="K200" s="1" t="s">
        <v>2449</v>
      </c>
      <c r="L200" s="1" t="s">
        <v>2449</v>
      </c>
      <c r="M200" s="1" t="s">
        <v>1262</v>
      </c>
      <c r="N200" s="1" t="s">
        <v>1262</v>
      </c>
      <c r="O200" s="1" t="s">
        <v>1263</v>
      </c>
      <c r="P200" s="1" t="s">
        <v>1264</v>
      </c>
      <c r="Q200" s="1" t="s">
        <v>1265</v>
      </c>
      <c r="R200" s="1" t="s">
        <v>2450</v>
      </c>
      <c r="S200" s="1" t="s">
        <v>1267</v>
      </c>
      <c r="T200" s="1" t="s">
        <v>1268</v>
      </c>
      <c r="U200" s="1" t="s">
        <v>1269</v>
      </c>
      <c r="V200" s="1" t="s">
        <v>1312</v>
      </c>
    </row>
    <row r="201" s="1" customFormat="1" spans="1:22">
      <c r="A201" s="3">
        <v>21892211833</v>
      </c>
      <c r="B201" s="1" t="s">
        <v>2451</v>
      </c>
      <c r="C201" s="1" t="s">
        <v>2452</v>
      </c>
      <c r="D201" s="1" t="s">
        <v>2453</v>
      </c>
      <c r="E201" s="1" t="s">
        <v>2454</v>
      </c>
      <c r="F201" s="1" t="s">
        <v>1673</v>
      </c>
      <c r="G201" s="1" t="s">
        <v>1258</v>
      </c>
      <c r="H201" s="1" t="s">
        <v>1259</v>
      </c>
      <c r="I201" s="1" t="s">
        <v>2455</v>
      </c>
      <c r="J201" s="1" t="s">
        <v>30</v>
      </c>
      <c r="K201" s="1" t="s">
        <v>2456</v>
      </c>
      <c r="L201" s="1" t="s">
        <v>2456</v>
      </c>
      <c r="M201" s="1" t="s">
        <v>1262</v>
      </c>
      <c r="N201" s="1" t="s">
        <v>1262</v>
      </c>
      <c r="O201" s="1" t="s">
        <v>1263</v>
      </c>
      <c r="P201" s="1" t="s">
        <v>1264</v>
      </c>
      <c r="Q201" s="1" t="s">
        <v>1265</v>
      </c>
      <c r="R201" s="1" t="s">
        <v>2457</v>
      </c>
      <c r="S201" s="1" t="s">
        <v>1267</v>
      </c>
      <c r="T201" s="1" t="s">
        <v>1268</v>
      </c>
      <c r="U201" s="1" t="s">
        <v>1269</v>
      </c>
      <c r="V201" s="1" t="s">
        <v>2458</v>
      </c>
    </row>
    <row r="202" s="1" customFormat="1" spans="1:22">
      <c r="A202" s="3">
        <v>999221893497538</v>
      </c>
      <c r="B202" s="1" t="s">
        <v>2451</v>
      </c>
      <c r="C202" s="1" t="s">
        <v>2459</v>
      </c>
      <c r="D202" s="1" t="s">
        <v>2460</v>
      </c>
      <c r="E202" s="1" t="s">
        <v>2461</v>
      </c>
      <c r="F202" s="1" t="s">
        <v>1673</v>
      </c>
      <c r="G202" s="1" t="s">
        <v>1258</v>
      </c>
      <c r="H202" s="1" t="s">
        <v>1259</v>
      </c>
      <c r="I202" s="1" t="s">
        <v>2462</v>
      </c>
      <c r="J202" s="1" t="s">
        <v>30</v>
      </c>
      <c r="K202" s="1" t="s">
        <v>2463</v>
      </c>
      <c r="L202" s="1" t="s">
        <v>2463</v>
      </c>
      <c r="M202" s="1" t="s">
        <v>1262</v>
      </c>
      <c r="N202" s="1" t="s">
        <v>1262</v>
      </c>
      <c r="O202" s="1" t="s">
        <v>1263</v>
      </c>
      <c r="P202" s="1" t="s">
        <v>1264</v>
      </c>
      <c r="Q202" s="1" t="s">
        <v>1265</v>
      </c>
      <c r="R202" s="1" t="s">
        <v>2464</v>
      </c>
      <c r="S202" s="1" t="s">
        <v>1267</v>
      </c>
      <c r="T202" s="1" t="s">
        <v>1268</v>
      </c>
      <c r="U202" s="1" t="s">
        <v>1269</v>
      </c>
      <c r="V202" s="1" t="s">
        <v>2465</v>
      </c>
    </row>
    <row r="203" s="1" customFormat="1" spans="1:22">
      <c r="A203" s="3">
        <v>999221891422710</v>
      </c>
      <c r="B203" s="1" t="s">
        <v>2451</v>
      </c>
      <c r="C203" s="1" t="s">
        <v>2466</v>
      </c>
      <c r="D203" s="1" t="s">
        <v>2467</v>
      </c>
      <c r="E203" s="1" t="s">
        <v>2468</v>
      </c>
      <c r="F203" s="1" t="s">
        <v>1673</v>
      </c>
      <c r="G203" s="1" t="s">
        <v>1258</v>
      </c>
      <c r="H203" s="1" t="s">
        <v>1259</v>
      </c>
      <c r="I203" s="1" t="s">
        <v>2469</v>
      </c>
      <c r="J203" s="1" t="s">
        <v>30</v>
      </c>
      <c r="K203" s="1" t="s">
        <v>2470</v>
      </c>
      <c r="L203" s="1" t="s">
        <v>2470</v>
      </c>
      <c r="M203" s="1" t="s">
        <v>1262</v>
      </c>
      <c r="N203" s="1" t="s">
        <v>1262</v>
      </c>
      <c r="O203" s="1" t="s">
        <v>1263</v>
      </c>
      <c r="P203" s="1" t="s">
        <v>1264</v>
      </c>
      <c r="Q203" s="1" t="s">
        <v>1265</v>
      </c>
      <c r="R203" s="1" t="s">
        <v>2471</v>
      </c>
      <c r="S203" s="1" t="s">
        <v>1267</v>
      </c>
      <c r="T203" s="1" t="s">
        <v>1268</v>
      </c>
      <c r="U203" s="1" t="s">
        <v>1269</v>
      </c>
      <c r="V203" s="1" t="s">
        <v>1357</v>
      </c>
    </row>
    <row r="204" s="1" customFormat="1" spans="1:22">
      <c r="A204" s="3">
        <v>21782874091</v>
      </c>
      <c r="B204" s="1" t="s">
        <v>2472</v>
      </c>
      <c r="C204" s="1" t="s">
        <v>2473</v>
      </c>
      <c r="D204" s="1" t="s">
        <v>2474</v>
      </c>
      <c r="E204" s="1" t="s">
        <v>2475</v>
      </c>
      <c r="F204" s="1" t="s">
        <v>1254</v>
      </c>
      <c r="G204" s="1" t="s">
        <v>1258</v>
      </c>
      <c r="H204" s="1" t="s">
        <v>1259</v>
      </c>
      <c r="I204" s="1" t="s">
        <v>2476</v>
      </c>
      <c r="J204" s="1" t="s">
        <v>30</v>
      </c>
      <c r="K204" s="1" t="s">
        <v>2477</v>
      </c>
      <c r="L204" s="1" t="s">
        <v>2477</v>
      </c>
      <c r="M204" s="1" t="s">
        <v>1262</v>
      </c>
      <c r="N204" s="1" t="s">
        <v>1262</v>
      </c>
      <c r="O204" s="1" t="s">
        <v>1263</v>
      </c>
      <c r="P204" s="1" t="s">
        <v>1264</v>
      </c>
      <c r="Q204" s="1" t="s">
        <v>1265</v>
      </c>
      <c r="R204" s="1" t="s">
        <v>2478</v>
      </c>
      <c r="S204" s="1" t="s">
        <v>1267</v>
      </c>
      <c r="T204" s="1" t="s">
        <v>1268</v>
      </c>
      <c r="U204" s="1" t="s">
        <v>1269</v>
      </c>
      <c r="V204" s="1" t="s">
        <v>2193</v>
      </c>
    </row>
    <row r="205" s="1" customFormat="1" spans="1:22">
      <c r="A205" s="3">
        <v>999221976345848</v>
      </c>
      <c r="B205" s="1" t="s">
        <v>2479</v>
      </c>
      <c r="C205" s="1" t="s">
        <v>2480</v>
      </c>
      <c r="D205" s="1" t="s">
        <v>2481</v>
      </c>
      <c r="E205" s="1" t="s">
        <v>2482</v>
      </c>
      <c r="F205" s="1" t="s">
        <v>1254</v>
      </c>
      <c r="G205" s="1" t="s">
        <v>1258</v>
      </c>
      <c r="H205" s="1" t="s">
        <v>1259</v>
      </c>
      <c r="I205" s="1" t="s">
        <v>2483</v>
      </c>
      <c r="J205" s="1" t="s">
        <v>30</v>
      </c>
      <c r="K205" s="1" t="s">
        <v>2484</v>
      </c>
      <c r="L205" s="1" t="s">
        <v>2484</v>
      </c>
      <c r="M205" s="1" t="s">
        <v>1262</v>
      </c>
      <c r="N205" s="1" t="s">
        <v>1262</v>
      </c>
      <c r="O205" s="1" t="s">
        <v>1263</v>
      </c>
      <c r="P205" s="1" t="s">
        <v>1264</v>
      </c>
      <c r="Q205" s="1" t="s">
        <v>1265</v>
      </c>
      <c r="R205" s="1" t="s">
        <v>2485</v>
      </c>
      <c r="S205" s="1" t="s">
        <v>1267</v>
      </c>
      <c r="T205" s="1" t="s">
        <v>1268</v>
      </c>
      <c r="U205" s="1" t="s">
        <v>1269</v>
      </c>
      <c r="V205" s="1" t="s">
        <v>1277</v>
      </c>
    </row>
    <row r="206" s="1" customFormat="1" spans="1:22">
      <c r="A206" s="3">
        <v>999221962788949</v>
      </c>
      <c r="B206" s="1" t="s">
        <v>2486</v>
      </c>
      <c r="C206" s="1" t="s">
        <v>2487</v>
      </c>
      <c r="D206" s="1" t="s">
        <v>1938</v>
      </c>
      <c r="E206" s="1" t="s">
        <v>2488</v>
      </c>
      <c r="F206" s="1" t="s">
        <v>1697</v>
      </c>
      <c r="G206" s="1" t="s">
        <v>1258</v>
      </c>
      <c r="H206" s="1" t="s">
        <v>1259</v>
      </c>
      <c r="I206" s="1" t="s">
        <v>2489</v>
      </c>
      <c r="J206" s="1" t="s">
        <v>30</v>
      </c>
      <c r="K206" s="1" t="s">
        <v>2490</v>
      </c>
      <c r="L206" s="1" t="s">
        <v>2490</v>
      </c>
      <c r="M206" s="1" t="s">
        <v>1262</v>
      </c>
      <c r="N206" s="1" t="s">
        <v>1262</v>
      </c>
      <c r="O206" s="1" t="s">
        <v>1263</v>
      </c>
      <c r="P206" s="1" t="s">
        <v>1264</v>
      </c>
      <c r="Q206" s="1" t="s">
        <v>1265</v>
      </c>
      <c r="R206" s="1" t="s">
        <v>2491</v>
      </c>
      <c r="S206" s="1" t="s">
        <v>1267</v>
      </c>
      <c r="T206" s="1" t="s">
        <v>1268</v>
      </c>
      <c r="U206" s="1" t="s">
        <v>1269</v>
      </c>
      <c r="V206" s="1" t="s">
        <v>1277</v>
      </c>
    </row>
    <row r="207" s="1" customFormat="1" spans="1:22">
      <c r="A207" s="3">
        <v>999221933020475</v>
      </c>
      <c r="B207" s="1" t="s">
        <v>2492</v>
      </c>
      <c r="C207" s="1" t="s">
        <v>2493</v>
      </c>
      <c r="D207" s="1" t="s">
        <v>2494</v>
      </c>
      <c r="E207" s="1" t="s">
        <v>2495</v>
      </c>
      <c r="F207" s="1" t="s">
        <v>1673</v>
      </c>
      <c r="G207" s="1" t="s">
        <v>1258</v>
      </c>
      <c r="H207" s="1" t="s">
        <v>1259</v>
      </c>
      <c r="I207" s="1" t="s">
        <v>2496</v>
      </c>
      <c r="J207" s="1" t="s">
        <v>30</v>
      </c>
      <c r="K207" s="1" t="s">
        <v>2497</v>
      </c>
      <c r="L207" s="1" t="s">
        <v>2497</v>
      </c>
      <c r="M207" s="1" t="s">
        <v>1262</v>
      </c>
      <c r="N207" s="1" t="s">
        <v>1262</v>
      </c>
      <c r="O207" s="1" t="s">
        <v>1263</v>
      </c>
      <c r="P207" s="1" t="s">
        <v>1264</v>
      </c>
      <c r="Q207" s="1" t="s">
        <v>1265</v>
      </c>
      <c r="R207" s="1" t="s">
        <v>2498</v>
      </c>
      <c r="S207" s="1" t="s">
        <v>1267</v>
      </c>
      <c r="T207" s="1" t="s">
        <v>1268</v>
      </c>
      <c r="U207" s="1" t="s">
        <v>1269</v>
      </c>
      <c r="V207" s="1" t="s">
        <v>1277</v>
      </c>
    </row>
    <row r="208" s="1" customFormat="1" spans="1:22">
      <c r="A208" s="3">
        <v>999221859385371</v>
      </c>
      <c r="B208" s="1" t="s">
        <v>2499</v>
      </c>
      <c r="C208" s="1" t="s">
        <v>2500</v>
      </c>
      <c r="D208" s="1" t="s">
        <v>2501</v>
      </c>
      <c r="E208" s="1" t="s">
        <v>2502</v>
      </c>
      <c r="F208" s="1" t="s">
        <v>1697</v>
      </c>
      <c r="G208" s="1" t="s">
        <v>1258</v>
      </c>
      <c r="H208" s="1" t="s">
        <v>1259</v>
      </c>
      <c r="I208" s="1" t="s">
        <v>2503</v>
      </c>
      <c r="J208" s="1" t="s">
        <v>30</v>
      </c>
      <c r="K208" s="1" t="s">
        <v>2504</v>
      </c>
      <c r="L208" s="1" t="s">
        <v>2504</v>
      </c>
      <c r="M208" s="1" t="s">
        <v>1262</v>
      </c>
      <c r="N208" s="1" t="s">
        <v>1262</v>
      </c>
      <c r="O208" s="1" t="s">
        <v>1263</v>
      </c>
      <c r="P208" s="1" t="s">
        <v>1264</v>
      </c>
      <c r="Q208" s="1" t="s">
        <v>1265</v>
      </c>
      <c r="R208" s="1" t="s">
        <v>2505</v>
      </c>
      <c r="S208" s="1" t="s">
        <v>1267</v>
      </c>
      <c r="T208" s="1" t="s">
        <v>1268</v>
      </c>
      <c r="U208" s="1" t="s">
        <v>1269</v>
      </c>
      <c r="V208" s="1" t="s">
        <v>1560</v>
      </c>
    </row>
    <row r="209" s="1" customFormat="1" spans="1:22">
      <c r="A209" s="3">
        <v>999221962058774</v>
      </c>
      <c r="B209" s="1" t="s">
        <v>2486</v>
      </c>
      <c r="C209" s="1" t="s">
        <v>2506</v>
      </c>
      <c r="D209" s="1" t="s">
        <v>1979</v>
      </c>
      <c r="E209" s="1" t="s">
        <v>2507</v>
      </c>
      <c r="F209" s="1" t="s">
        <v>1652</v>
      </c>
      <c r="G209" s="1" t="s">
        <v>1258</v>
      </c>
      <c r="H209" s="1" t="s">
        <v>1259</v>
      </c>
      <c r="I209" s="1" t="s">
        <v>2508</v>
      </c>
      <c r="J209" s="1" t="s">
        <v>30</v>
      </c>
      <c r="K209" s="1" t="s">
        <v>2509</v>
      </c>
      <c r="L209" s="1" t="s">
        <v>2509</v>
      </c>
      <c r="M209" s="1" t="s">
        <v>1262</v>
      </c>
      <c r="N209" s="1" t="s">
        <v>1262</v>
      </c>
      <c r="O209" s="1" t="s">
        <v>1263</v>
      </c>
      <c r="P209" s="1" t="s">
        <v>1264</v>
      </c>
      <c r="Q209" s="1" t="s">
        <v>1265</v>
      </c>
      <c r="R209" s="1" t="s">
        <v>2510</v>
      </c>
      <c r="S209" s="1" t="s">
        <v>1267</v>
      </c>
      <c r="T209" s="1" t="s">
        <v>1268</v>
      </c>
      <c r="U209" s="1" t="s">
        <v>1269</v>
      </c>
      <c r="V209" s="1" t="s">
        <v>1560</v>
      </c>
    </row>
    <row r="210" s="1" customFormat="1" spans="1:22">
      <c r="A210" s="3">
        <v>999221927106002</v>
      </c>
      <c r="B210" s="1" t="s">
        <v>2492</v>
      </c>
      <c r="C210" s="1" t="s">
        <v>2511</v>
      </c>
      <c r="D210" s="1" t="s">
        <v>2512</v>
      </c>
      <c r="E210" s="1" t="s">
        <v>2513</v>
      </c>
      <c r="F210" s="1" t="s">
        <v>1709</v>
      </c>
      <c r="G210" s="1" t="s">
        <v>1258</v>
      </c>
      <c r="H210" s="1" t="s">
        <v>1259</v>
      </c>
      <c r="I210" s="1" t="s">
        <v>2514</v>
      </c>
      <c r="J210" s="1" t="s">
        <v>30</v>
      </c>
      <c r="K210" s="1" t="s">
        <v>2515</v>
      </c>
      <c r="L210" s="1" t="s">
        <v>2515</v>
      </c>
      <c r="M210" s="1" t="s">
        <v>1262</v>
      </c>
      <c r="N210" s="1" t="s">
        <v>1262</v>
      </c>
      <c r="O210" s="1" t="s">
        <v>1263</v>
      </c>
      <c r="P210" s="1" t="s">
        <v>1264</v>
      </c>
      <c r="Q210" s="1" t="s">
        <v>1265</v>
      </c>
      <c r="R210" s="1" t="s">
        <v>2516</v>
      </c>
      <c r="S210" s="1" t="s">
        <v>1267</v>
      </c>
      <c r="T210" s="1" t="s">
        <v>1268</v>
      </c>
      <c r="U210" s="1" t="s">
        <v>1269</v>
      </c>
      <c r="V210" s="1" t="s">
        <v>1560</v>
      </c>
    </row>
    <row r="211" s="1" customFormat="1" spans="1:22">
      <c r="A211" s="3">
        <v>21859854905</v>
      </c>
      <c r="B211" s="1" t="s">
        <v>2517</v>
      </c>
      <c r="C211" s="1" t="s">
        <v>2518</v>
      </c>
      <c r="D211" s="1" t="s">
        <v>2519</v>
      </c>
      <c r="E211" s="1" t="s">
        <v>2520</v>
      </c>
      <c r="F211" s="1" t="s">
        <v>1673</v>
      </c>
      <c r="G211" s="1" t="s">
        <v>1258</v>
      </c>
      <c r="H211" s="1" t="s">
        <v>1259</v>
      </c>
      <c r="I211" s="1" t="s">
        <v>2521</v>
      </c>
      <c r="J211" s="1" t="s">
        <v>30</v>
      </c>
      <c r="K211" s="1" t="s">
        <v>2522</v>
      </c>
      <c r="L211" s="1" t="s">
        <v>2522</v>
      </c>
      <c r="M211" s="1" t="s">
        <v>1262</v>
      </c>
      <c r="N211" s="1" t="s">
        <v>1262</v>
      </c>
      <c r="O211" s="1" t="s">
        <v>1263</v>
      </c>
      <c r="P211" s="1" t="s">
        <v>1264</v>
      </c>
      <c r="Q211" s="1" t="s">
        <v>1265</v>
      </c>
      <c r="R211" s="1" t="s">
        <v>2523</v>
      </c>
      <c r="S211" s="1" t="s">
        <v>1267</v>
      </c>
      <c r="T211" s="1" t="s">
        <v>1268</v>
      </c>
      <c r="U211" s="1" t="s">
        <v>1662</v>
      </c>
      <c r="V211" s="1" t="s">
        <v>1312</v>
      </c>
    </row>
    <row r="212" s="1" customFormat="1" spans="1:22">
      <c r="A212" s="3">
        <v>999221923158972</v>
      </c>
      <c r="B212" s="1" t="s">
        <v>2524</v>
      </c>
      <c r="C212" s="1" t="s">
        <v>2525</v>
      </c>
      <c r="D212" s="1" t="s">
        <v>2526</v>
      </c>
      <c r="E212" s="1" t="s">
        <v>2527</v>
      </c>
      <c r="F212" s="1" t="s">
        <v>1673</v>
      </c>
      <c r="G212" s="1" t="s">
        <v>1258</v>
      </c>
      <c r="H212" s="1" t="s">
        <v>1259</v>
      </c>
      <c r="I212" s="1" t="s">
        <v>2528</v>
      </c>
      <c r="J212" s="1" t="s">
        <v>30</v>
      </c>
      <c r="K212" s="1" t="s">
        <v>2529</v>
      </c>
      <c r="L212" s="1" t="s">
        <v>2529</v>
      </c>
      <c r="M212" s="1" t="s">
        <v>1262</v>
      </c>
      <c r="N212" s="1" t="s">
        <v>1262</v>
      </c>
      <c r="O212" s="1" t="s">
        <v>1263</v>
      </c>
      <c r="P212" s="1" t="s">
        <v>1264</v>
      </c>
      <c r="Q212" s="1" t="s">
        <v>1265</v>
      </c>
      <c r="R212" s="1" t="s">
        <v>2530</v>
      </c>
      <c r="S212" s="1" t="s">
        <v>1267</v>
      </c>
      <c r="T212" s="1" t="s">
        <v>1268</v>
      </c>
      <c r="U212" s="1" t="s">
        <v>1269</v>
      </c>
      <c r="V212" s="1" t="s">
        <v>1802</v>
      </c>
    </row>
    <row r="213" s="1" customFormat="1" spans="1:22">
      <c r="A213" s="3">
        <v>21464136139</v>
      </c>
      <c r="B213" s="1" t="s">
        <v>2531</v>
      </c>
      <c r="C213" s="1" t="s">
        <v>2532</v>
      </c>
      <c r="D213" s="1" t="s">
        <v>2533</v>
      </c>
      <c r="E213" s="1" t="s">
        <v>2534</v>
      </c>
      <c r="F213" s="1" t="s">
        <v>1254</v>
      </c>
      <c r="G213" s="1" t="s">
        <v>1258</v>
      </c>
      <c r="H213" s="1" t="s">
        <v>1259</v>
      </c>
      <c r="I213" s="1" t="s">
        <v>2535</v>
      </c>
      <c r="J213" s="1" t="s">
        <v>30</v>
      </c>
      <c r="K213" s="1" t="s">
        <v>2536</v>
      </c>
      <c r="L213" s="1" t="s">
        <v>2536</v>
      </c>
      <c r="M213" s="1" t="s">
        <v>1262</v>
      </c>
      <c r="N213" s="1" t="s">
        <v>1262</v>
      </c>
      <c r="O213" s="1" t="s">
        <v>1263</v>
      </c>
      <c r="P213" s="1" t="s">
        <v>1264</v>
      </c>
      <c r="Q213" s="1" t="s">
        <v>1265</v>
      </c>
      <c r="R213" s="1" t="s">
        <v>2537</v>
      </c>
      <c r="S213" s="1" t="s">
        <v>1267</v>
      </c>
      <c r="T213" s="1" t="s">
        <v>1268</v>
      </c>
      <c r="U213" s="1" t="s">
        <v>1269</v>
      </c>
      <c r="V213" s="1" t="s">
        <v>2015</v>
      </c>
    </row>
    <row r="214" s="1" customFormat="1" spans="1:22">
      <c r="A214" s="3">
        <v>999221905458177</v>
      </c>
      <c r="B214" s="1" t="s">
        <v>2420</v>
      </c>
      <c r="C214" s="1" t="s">
        <v>2538</v>
      </c>
      <c r="D214" s="1" t="s">
        <v>2539</v>
      </c>
      <c r="E214" s="1" t="s">
        <v>2540</v>
      </c>
      <c r="F214" s="1" t="s">
        <v>1709</v>
      </c>
      <c r="G214" s="1" t="s">
        <v>1258</v>
      </c>
      <c r="H214" s="1" t="s">
        <v>1259</v>
      </c>
      <c r="I214" s="1" t="s">
        <v>2541</v>
      </c>
      <c r="J214" s="1" t="s">
        <v>30</v>
      </c>
      <c r="K214" s="1" t="s">
        <v>2542</v>
      </c>
      <c r="L214" s="1" t="s">
        <v>2542</v>
      </c>
      <c r="M214" s="1" t="s">
        <v>1262</v>
      </c>
      <c r="N214" s="1" t="s">
        <v>1262</v>
      </c>
      <c r="O214" s="1" t="s">
        <v>1263</v>
      </c>
      <c r="P214" s="1" t="s">
        <v>1264</v>
      </c>
      <c r="Q214" s="1" t="s">
        <v>1265</v>
      </c>
      <c r="R214" s="1" t="s">
        <v>2543</v>
      </c>
      <c r="S214" s="1" t="s">
        <v>1267</v>
      </c>
      <c r="T214" s="1" t="s">
        <v>1268</v>
      </c>
      <c r="U214" s="1" t="s">
        <v>1269</v>
      </c>
      <c r="V214" s="1" t="s">
        <v>1560</v>
      </c>
    </row>
    <row r="215" s="1" customFormat="1" spans="1:22">
      <c r="A215" s="3">
        <v>999221937262828</v>
      </c>
      <c r="B215" s="1" t="s">
        <v>2427</v>
      </c>
      <c r="C215" s="1" t="s">
        <v>2544</v>
      </c>
      <c r="D215" s="1" t="s">
        <v>1555</v>
      </c>
      <c r="E215" s="1" t="s">
        <v>2545</v>
      </c>
      <c r="F215" s="1" t="s">
        <v>1673</v>
      </c>
      <c r="G215" s="1" t="s">
        <v>1258</v>
      </c>
      <c r="H215" s="1" t="s">
        <v>1259</v>
      </c>
      <c r="I215" s="1" t="s">
        <v>2546</v>
      </c>
      <c r="J215" s="1" t="s">
        <v>30</v>
      </c>
      <c r="K215" s="1" t="s">
        <v>2547</v>
      </c>
      <c r="L215" s="1" t="s">
        <v>2547</v>
      </c>
      <c r="M215" s="1" t="s">
        <v>1262</v>
      </c>
      <c r="N215" s="1" t="s">
        <v>1262</v>
      </c>
      <c r="O215" s="1" t="s">
        <v>1263</v>
      </c>
      <c r="P215" s="1" t="s">
        <v>1264</v>
      </c>
      <c r="Q215" s="1" t="s">
        <v>1265</v>
      </c>
      <c r="R215" s="1" t="s">
        <v>2548</v>
      </c>
      <c r="S215" s="1" t="s">
        <v>1267</v>
      </c>
      <c r="T215" s="1" t="s">
        <v>1268</v>
      </c>
      <c r="U215" s="1" t="s">
        <v>1269</v>
      </c>
      <c r="V215" s="1" t="s">
        <v>1560</v>
      </c>
    </row>
    <row r="216" s="1" customFormat="1" spans="1:22">
      <c r="A216" s="3">
        <v>999221968770408</v>
      </c>
      <c r="B216" s="1" t="s">
        <v>2549</v>
      </c>
      <c r="C216" s="1" t="s">
        <v>2550</v>
      </c>
      <c r="D216" s="1" t="s">
        <v>2551</v>
      </c>
      <c r="E216" s="1" t="s">
        <v>2552</v>
      </c>
      <c r="F216" s="1" t="s">
        <v>1673</v>
      </c>
      <c r="G216" s="1" t="s">
        <v>1258</v>
      </c>
      <c r="H216" s="1" t="s">
        <v>1259</v>
      </c>
      <c r="I216" s="1" t="s">
        <v>2553</v>
      </c>
      <c r="J216" s="1" t="s">
        <v>30</v>
      </c>
      <c r="K216" s="1" t="s">
        <v>2554</v>
      </c>
      <c r="L216" s="1" t="s">
        <v>2554</v>
      </c>
      <c r="M216" s="1" t="s">
        <v>1262</v>
      </c>
      <c r="N216" s="1" t="s">
        <v>1262</v>
      </c>
      <c r="O216" s="1" t="s">
        <v>1263</v>
      </c>
      <c r="P216" s="1" t="s">
        <v>1264</v>
      </c>
      <c r="Q216" s="1" t="s">
        <v>1265</v>
      </c>
      <c r="R216" s="1" t="s">
        <v>2555</v>
      </c>
      <c r="S216" s="1" t="s">
        <v>1267</v>
      </c>
      <c r="T216" s="1" t="s">
        <v>1268</v>
      </c>
      <c r="U216" s="1" t="s">
        <v>1269</v>
      </c>
      <c r="V216" s="1" t="s">
        <v>1560</v>
      </c>
    </row>
    <row r="217" s="1" customFormat="1" spans="1:22">
      <c r="A217" s="3">
        <v>999221956148293</v>
      </c>
      <c r="B217" s="1" t="s">
        <v>2486</v>
      </c>
      <c r="C217" s="1" t="s">
        <v>2556</v>
      </c>
      <c r="D217" s="1" t="s">
        <v>2557</v>
      </c>
      <c r="E217" s="1" t="s">
        <v>2558</v>
      </c>
      <c r="F217" s="1" t="s">
        <v>1709</v>
      </c>
      <c r="G217" s="1" t="s">
        <v>1258</v>
      </c>
      <c r="H217" s="1" t="s">
        <v>1259</v>
      </c>
      <c r="I217" s="1" t="s">
        <v>2559</v>
      </c>
      <c r="J217" s="1" t="s">
        <v>30</v>
      </c>
      <c r="K217" s="1" t="s">
        <v>2560</v>
      </c>
      <c r="L217" s="1" t="s">
        <v>2560</v>
      </c>
      <c r="M217" s="1" t="s">
        <v>1262</v>
      </c>
      <c r="N217" s="1" t="s">
        <v>1262</v>
      </c>
      <c r="O217" s="1" t="s">
        <v>1263</v>
      </c>
      <c r="P217" s="1" t="s">
        <v>1264</v>
      </c>
      <c r="Q217" s="1" t="s">
        <v>1265</v>
      </c>
      <c r="R217" s="1" t="s">
        <v>2561</v>
      </c>
      <c r="S217" s="1" t="s">
        <v>1267</v>
      </c>
      <c r="T217" s="1" t="s">
        <v>1268</v>
      </c>
      <c r="U217" s="1" t="s">
        <v>1269</v>
      </c>
      <c r="V217" s="1" t="s">
        <v>2057</v>
      </c>
    </row>
    <row r="218" s="1" customFormat="1" spans="1:22">
      <c r="A218" s="3">
        <v>999221956205564</v>
      </c>
      <c r="B218" s="1" t="s">
        <v>2486</v>
      </c>
      <c r="C218" s="1" t="s">
        <v>2562</v>
      </c>
      <c r="D218" s="1" t="s">
        <v>2563</v>
      </c>
      <c r="E218" s="1" t="s">
        <v>2564</v>
      </c>
      <c r="F218" s="1" t="s">
        <v>1254</v>
      </c>
      <c r="G218" s="1" t="s">
        <v>1258</v>
      </c>
      <c r="H218" s="1" t="s">
        <v>1259</v>
      </c>
      <c r="I218" s="1" t="s">
        <v>2565</v>
      </c>
      <c r="J218" s="1" t="s">
        <v>30</v>
      </c>
      <c r="K218" s="1" t="s">
        <v>2566</v>
      </c>
      <c r="L218" s="1" t="s">
        <v>2566</v>
      </c>
      <c r="M218" s="1" t="s">
        <v>1262</v>
      </c>
      <c r="N218" s="1" t="s">
        <v>1262</v>
      </c>
      <c r="O218" s="1" t="s">
        <v>1263</v>
      </c>
      <c r="P218" s="1" t="s">
        <v>1264</v>
      </c>
      <c r="Q218" s="1" t="s">
        <v>1265</v>
      </c>
      <c r="R218" s="1" t="s">
        <v>2567</v>
      </c>
      <c r="S218" s="1" t="s">
        <v>1267</v>
      </c>
      <c r="T218" s="1" t="s">
        <v>1268</v>
      </c>
      <c r="U218" s="1" t="s">
        <v>1269</v>
      </c>
      <c r="V218" s="1" t="s">
        <v>1357</v>
      </c>
    </row>
    <row r="219" s="1" customFormat="1" spans="1:22">
      <c r="A219" s="3">
        <v>999221980389133</v>
      </c>
      <c r="B219" s="1" t="s">
        <v>2070</v>
      </c>
      <c r="C219" s="1" t="s">
        <v>2568</v>
      </c>
      <c r="D219" s="1" t="s">
        <v>2569</v>
      </c>
      <c r="E219" s="1" t="s">
        <v>2570</v>
      </c>
      <c r="F219" s="1" t="s">
        <v>1254</v>
      </c>
      <c r="G219" s="1" t="s">
        <v>1258</v>
      </c>
      <c r="H219" s="1" t="s">
        <v>1259</v>
      </c>
      <c r="I219" s="1" t="s">
        <v>2571</v>
      </c>
      <c r="J219" s="1" t="s">
        <v>30</v>
      </c>
      <c r="K219" s="1" t="s">
        <v>2013</v>
      </c>
      <c r="L219" s="1" t="s">
        <v>2013</v>
      </c>
      <c r="M219" s="1" t="s">
        <v>1262</v>
      </c>
      <c r="N219" s="1" t="s">
        <v>1262</v>
      </c>
      <c r="O219" s="1" t="s">
        <v>1263</v>
      </c>
      <c r="P219" s="1" t="s">
        <v>1264</v>
      </c>
      <c r="Q219" s="1" t="s">
        <v>1265</v>
      </c>
      <c r="R219" s="1" t="s">
        <v>2572</v>
      </c>
      <c r="S219" s="1" t="s">
        <v>1267</v>
      </c>
      <c r="T219" s="1" t="s">
        <v>1268</v>
      </c>
      <c r="U219" s="1" t="s">
        <v>1269</v>
      </c>
      <c r="V219" s="1" t="s">
        <v>1357</v>
      </c>
    </row>
    <row r="220" s="1" customFormat="1" spans="1:22">
      <c r="A220" s="3">
        <v>21890433361</v>
      </c>
      <c r="B220" s="1" t="s">
        <v>2451</v>
      </c>
      <c r="C220" s="1" t="s">
        <v>2573</v>
      </c>
      <c r="D220" s="1" t="s">
        <v>2574</v>
      </c>
      <c r="E220" s="1" t="s">
        <v>2575</v>
      </c>
      <c r="F220" s="1" t="s">
        <v>1697</v>
      </c>
      <c r="G220" s="1" t="s">
        <v>1258</v>
      </c>
      <c r="H220" s="1" t="s">
        <v>1259</v>
      </c>
      <c r="I220" s="1" t="s">
        <v>2576</v>
      </c>
      <c r="J220" s="1" t="s">
        <v>30</v>
      </c>
      <c r="K220" s="1" t="s">
        <v>2577</v>
      </c>
      <c r="L220" s="1" t="s">
        <v>2577</v>
      </c>
      <c r="M220" s="1" t="s">
        <v>1262</v>
      </c>
      <c r="N220" s="1" t="s">
        <v>1262</v>
      </c>
      <c r="O220" s="1" t="s">
        <v>1263</v>
      </c>
      <c r="P220" s="1" t="s">
        <v>1264</v>
      </c>
      <c r="Q220" s="1" t="s">
        <v>1265</v>
      </c>
      <c r="R220" s="1" t="s">
        <v>2578</v>
      </c>
      <c r="S220" s="1" t="s">
        <v>1267</v>
      </c>
      <c r="T220" s="1" t="s">
        <v>1268</v>
      </c>
      <c r="U220" s="1" t="s">
        <v>1269</v>
      </c>
      <c r="V220" s="1" t="s">
        <v>1312</v>
      </c>
    </row>
    <row r="221" s="1" customFormat="1" spans="1:22">
      <c r="A221" s="3">
        <v>999221969702900</v>
      </c>
      <c r="B221" s="1" t="s">
        <v>2479</v>
      </c>
      <c r="C221" s="1" t="s">
        <v>2579</v>
      </c>
      <c r="D221" s="1" t="s">
        <v>2580</v>
      </c>
      <c r="E221" s="1" t="s">
        <v>2581</v>
      </c>
      <c r="F221" s="1" t="s">
        <v>1254</v>
      </c>
      <c r="G221" s="1" t="s">
        <v>1258</v>
      </c>
      <c r="H221" s="1" t="s">
        <v>1259</v>
      </c>
      <c r="I221" s="1" t="s">
        <v>2582</v>
      </c>
      <c r="J221" s="1" t="s">
        <v>30</v>
      </c>
      <c r="K221" s="1" t="s">
        <v>2583</v>
      </c>
      <c r="L221" s="1" t="s">
        <v>2583</v>
      </c>
      <c r="M221" s="1" t="s">
        <v>1262</v>
      </c>
      <c r="N221" s="1" t="s">
        <v>1262</v>
      </c>
      <c r="O221" s="1" t="s">
        <v>1263</v>
      </c>
      <c r="P221" s="1" t="s">
        <v>1264</v>
      </c>
      <c r="Q221" s="1" t="s">
        <v>1265</v>
      </c>
      <c r="R221" s="1" t="s">
        <v>2584</v>
      </c>
      <c r="S221" s="1" t="s">
        <v>1267</v>
      </c>
      <c r="T221" s="1" t="s">
        <v>1268</v>
      </c>
      <c r="U221" s="1" t="s">
        <v>1269</v>
      </c>
      <c r="V221" s="1" t="s">
        <v>1560</v>
      </c>
    </row>
    <row r="222" s="1" customFormat="1" spans="1:22">
      <c r="A222" s="3">
        <v>999221857605065</v>
      </c>
      <c r="B222" s="1" t="s">
        <v>2499</v>
      </c>
      <c r="C222" s="1" t="s">
        <v>2585</v>
      </c>
      <c r="D222" s="1" t="s">
        <v>2586</v>
      </c>
      <c r="E222" s="1" t="s">
        <v>2587</v>
      </c>
      <c r="F222" s="1" t="s">
        <v>1645</v>
      </c>
      <c r="G222" s="1" t="s">
        <v>1258</v>
      </c>
      <c r="H222" s="1" t="s">
        <v>1259</v>
      </c>
      <c r="I222" s="1" t="s">
        <v>2588</v>
      </c>
      <c r="J222" s="1" t="s">
        <v>30</v>
      </c>
      <c r="K222" s="1" t="s">
        <v>2589</v>
      </c>
      <c r="L222" s="1" t="s">
        <v>2589</v>
      </c>
      <c r="M222" s="1" t="s">
        <v>1262</v>
      </c>
      <c r="N222" s="1" t="s">
        <v>1262</v>
      </c>
      <c r="O222" s="1" t="s">
        <v>1263</v>
      </c>
      <c r="P222" s="1" t="s">
        <v>1264</v>
      </c>
      <c r="Q222" s="1" t="s">
        <v>1265</v>
      </c>
      <c r="R222" s="1" t="s">
        <v>2590</v>
      </c>
      <c r="S222" s="1" t="s">
        <v>1267</v>
      </c>
      <c r="T222" s="1" t="s">
        <v>1268</v>
      </c>
      <c r="U222" s="1" t="s">
        <v>1269</v>
      </c>
      <c r="V222" s="1" t="s">
        <v>1560</v>
      </c>
    </row>
    <row r="223" s="1" customFormat="1" spans="1:22">
      <c r="A223" s="3">
        <v>999221905940333</v>
      </c>
      <c r="B223" s="1" t="s">
        <v>2420</v>
      </c>
      <c r="C223" s="1" t="s">
        <v>2591</v>
      </c>
      <c r="D223" s="1" t="s">
        <v>2592</v>
      </c>
      <c r="E223" s="1" t="s">
        <v>2593</v>
      </c>
      <c r="F223" s="1" t="s">
        <v>1709</v>
      </c>
      <c r="G223" s="1" t="s">
        <v>1258</v>
      </c>
      <c r="H223" s="1" t="s">
        <v>1259</v>
      </c>
      <c r="I223" s="1" t="s">
        <v>2594</v>
      </c>
      <c r="J223" s="1" t="s">
        <v>30</v>
      </c>
      <c r="K223" s="1" t="s">
        <v>2595</v>
      </c>
      <c r="L223" s="1" t="s">
        <v>2595</v>
      </c>
      <c r="M223" s="1" t="s">
        <v>1262</v>
      </c>
      <c r="N223" s="1" t="s">
        <v>1262</v>
      </c>
      <c r="O223" s="1" t="s">
        <v>1263</v>
      </c>
      <c r="P223" s="1" t="s">
        <v>1264</v>
      </c>
      <c r="Q223" s="1" t="s">
        <v>1265</v>
      </c>
      <c r="R223" s="1" t="s">
        <v>2596</v>
      </c>
      <c r="S223" s="1" t="s">
        <v>1267</v>
      </c>
      <c r="T223" s="1" t="s">
        <v>1268</v>
      </c>
      <c r="U223" s="1" t="s">
        <v>1269</v>
      </c>
      <c r="V223" s="1" t="s">
        <v>1291</v>
      </c>
    </row>
    <row r="224" s="1" customFormat="1" spans="1:22">
      <c r="A224" s="3">
        <v>999221911840937</v>
      </c>
      <c r="B224" s="1" t="s">
        <v>2524</v>
      </c>
      <c r="C224" s="1" t="s">
        <v>2597</v>
      </c>
      <c r="D224" s="1" t="s">
        <v>2598</v>
      </c>
      <c r="E224" s="1" t="s">
        <v>2599</v>
      </c>
      <c r="F224" s="1" t="s">
        <v>1673</v>
      </c>
      <c r="G224" s="1" t="s">
        <v>1258</v>
      </c>
      <c r="H224" s="1" t="s">
        <v>1259</v>
      </c>
      <c r="I224" s="1" t="s">
        <v>2600</v>
      </c>
      <c r="J224" s="1" t="s">
        <v>30</v>
      </c>
      <c r="K224" s="1" t="s">
        <v>2601</v>
      </c>
      <c r="L224" s="1" t="s">
        <v>2601</v>
      </c>
      <c r="M224" s="1" t="s">
        <v>1262</v>
      </c>
      <c r="N224" s="1" t="s">
        <v>1262</v>
      </c>
      <c r="O224" s="1" t="s">
        <v>1263</v>
      </c>
      <c r="P224" s="1" t="s">
        <v>1264</v>
      </c>
      <c r="Q224" s="1" t="s">
        <v>1265</v>
      </c>
      <c r="R224" s="1" t="s">
        <v>2602</v>
      </c>
      <c r="S224" s="1" t="s">
        <v>1267</v>
      </c>
      <c r="T224" s="1" t="s">
        <v>1268</v>
      </c>
      <c r="U224" s="1" t="s">
        <v>1269</v>
      </c>
      <c r="V224" s="1" t="s">
        <v>1560</v>
      </c>
    </row>
    <row r="225" s="1" customFormat="1" spans="1:22">
      <c r="A225" s="3">
        <v>999221906598225</v>
      </c>
      <c r="B225" s="1" t="s">
        <v>2420</v>
      </c>
      <c r="C225" s="1" t="s">
        <v>2603</v>
      </c>
      <c r="D225" s="1" t="s">
        <v>2604</v>
      </c>
      <c r="E225" s="1" t="s">
        <v>2605</v>
      </c>
      <c r="F225" s="1" t="s">
        <v>1673</v>
      </c>
      <c r="G225" s="1" t="s">
        <v>1258</v>
      </c>
      <c r="H225" s="1" t="s">
        <v>1259</v>
      </c>
      <c r="I225" s="1" t="s">
        <v>2606</v>
      </c>
      <c r="J225" s="1" t="s">
        <v>30</v>
      </c>
      <c r="K225" s="1" t="s">
        <v>2607</v>
      </c>
      <c r="L225" s="1" t="s">
        <v>2607</v>
      </c>
      <c r="M225" s="1" t="s">
        <v>1262</v>
      </c>
      <c r="N225" s="1" t="s">
        <v>1262</v>
      </c>
      <c r="O225" s="1" t="s">
        <v>1263</v>
      </c>
      <c r="P225" s="1" t="s">
        <v>1264</v>
      </c>
      <c r="Q225" s="1" t="s">
        <v>1265</v>
      </c>
      <c r="R225" s="1" t="s">
        <v>2608</v>
      </c>
      <c r="S225" s="1" t="s">
        <v>1267</v>
      </c>
      <c r="T225" s="1" t="s">
        <v>1268</v>
      </c>
      <c r="U225" s="1" t="s">
        <v>1269</v>
      </c>
      <c r="V225" s="1" t="s">
        <v>1560</v>
      </c>
    </row>
    <row r="226" s="1" customFormat="1" spans="1:22">
      <c r="A226" s="3">
        <v>999221901718775</v>
      </c>
      <c r="B226" s="1" t="s">
        <v>2609</v>
      </c>
      <c r="C226" s="1" t="s">
        <v>2610</v>
      </c>
      <c r="D226" s="1" t="s">
        <v>2611</v>
      </c>
      <c r="E226" s="1" t="s">
        <v>2612</v>
      </c>
      <c r="F226" s="1" t="s">
        <v>1254</v>
      </c>
      <c r="G226" s="1" t="s">
        <v>1258</v>
      </c>
      <c r="H226" s="1" t="s">
        <v>1259</v>
      </c>
      <c r="I226" s="1" t="s">
        <v>2613</v>
      </c>
      <c r="J226" s="1" t="s">
        <v>30</v>
      </c>
      <c r="K226" s="1" t="s">
        <v>1987</v>
      </c>
      <c r="L226" s="1" t="s">
        <v>1987</v>
      </c>
      <c r="M226" s="1" t="s">
        <v>1262</v>
      </c>
      <c r="N226" s="1" t="s">
        <v>1262</v>
      </c>
      <c r="O226" s="1" t="s">
        <v>1263</v>
      </c>
      <c r="P226" s="1" t="s">
        <v>1264</v>
      </c>
      <c r="Q226" s="1" t="s">
        <v>1265</v>
      </c>
      <c r="R226" s="1" t="s">
        <v>2614</v>
      </c>
      <c r="S226" s="1" t="s">
        <v>1267</v>
      </c>
      <c r="T226" s="1" t="s">
        <v>1268</v>
      </c>
      <c r="U226" s="1" t="s">
        <v>1269</v>
      </c>
      <c r="V226" s="1" t="s">
        <v>1867</v>
      </c>
    </row>
    <row r="227" s="1" customFormat="1" spans="1:22">
      <c r="A227" s="3">
        <v>21864259511</v>
      </c>
      <c r="B227" s="1" t="s">
        <v>2517</v>
      </c>
      <c r="C227" s="1" t="s">
        <v>2615</v>
      </c>
      <c r="D227" s="1" t="s">
        <v>2616</v>
      </c>
      <c r="E227" s="1" t="s">
        <v>2617</v>
      </c>
      <c r="F227" s="1" t="s">
        <v>1673</v>
      </c>
      <c r="G227" s="1" t="s">
        <v>1258</v>
      </c>
      <c r="H227" s="1" t="s">
        <v>1259</v>
      </c>
      <c r="I227" s="1" t="s">
        <v>2618</v>
      </c>
      <c r="J227" s="1" t="s">
        <v>30</v>
      </c>
      <c r="K227" s="1" t="s">
        <v>2619</v>
      </c>
      <c r="L227" s="1" t="s">
        <v>2619</v>
      </c>
      <c r="M227" s="1" t="s">
        <v>1262</v>
      </c>
      <c r="N227" s="1" t="s">
        <v>1262</v>
      </c>
      <c r="O227" s="1" t="s">
        <v>1263</v>
      </c>
      <c r="P227" s="1" t="s">
        <v>1264</v>
      </c>
      <c r="Q227" s="1" t="s">
        <v>1265</v>
      </c>
      <c r="R227" s="1" t="s">
        <v>2620</v>
      </c>
      <c r="S227" s="1" t="s">
        <v>1267</v>
      </c>
      <c r="T227" s="1" t="s">
        <v>1268</v>
      </c>
      <c r="U227" s="1" t="s">
        <v>1269</v>
      </c>
      <c r="V227" s="1" t="s">
        <v>1312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HKD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2023-01-11T02:00:31Z</dcterms:created>
  <dcterms:modified xsi:type="dcterms:W3CDTF">2023-01-11T02:44:11Z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039B753F57ED4C1BA2BFDE3C3FF687AE</vt:lpwstr>
  </property>
  <property fmtid="{D5CDD505-2E9C-101B-9397-08002B2CF9AE}" pid="3" name="KSOProductBuildVer">
    <vt:lpwstr>2052-11.1.0.12980</vt:lpwstr>
  </property>
</Properties>
</file>