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对账!$A$1:$X$248</definedName>
  </definedNames>
  <calcPr calcId="144525"/>
</workbook>
</file>

<file path=xl/sharedStrings.xml><?xml version="1.0" encoding="utf-8"?>
<sst xmlns="http://schemas.openxmlformats.org/spreadsheetml/2006/main" count="8118" uniqueCount="2748">
  <si>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</si>
  <si>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</si>
  <si>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</si>
  <si>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</si>
  <si>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</si>
  <si>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</si>
  <si>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</si>
  <si>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</si>
  <si>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</si>
  <si>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</si>
  <si>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</si>
  <si>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</si>
  <si>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</si>
  <si>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</si>
  <si>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</si>
  <si>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</si>
  <si>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</si>
  <si>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</si>
  <si>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</si>
  <si>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</si>
  <si>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</si>
  <si>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</si>
  <si>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</si>
  <si>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</si>
  <si>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</si>
  <si>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21301642351	</t>
  </si>
  <si>
    <t>Ctrip</t>
  </si>
  <si>
    <t>正常</t>
  </si>
  <si>
    <t>[河内]JM 惊奇 Spa 酒店(JM Marvel Hotel &amp; Spa)(55380703)</t>
  </si>
  <si>
    <t>家庭舒适房&lt;2人入住&gt;&lt;不退款&gt;&lt;早餐&gt;</t>
  </si>
  <si>
    <t>HKD</t>
  </si>
  <si>
    <t>SO/HEIJIN</t>
  </si>
  <si>
    <t>CA13030230115HKD</t>
  </si>
  <si>
    <t>未提现</t>
  </si>
  <si>
    <t>携程开票</t>
  </si>
  <si>
    <t xml:space="preserve">	</t>
  </si>
  <si>
    <t xml:space="preserve">21635927402	</t>
  </si>
  <si>
    <t>[法兰克福]玛丽蒂姆法兰克福酒店(Maritim Hotel Frankfurt)(55270625)</t>
  </si>
  <si>
    <t>经典双人房&lt;2人入住&gt;&lt;不退款&gt;&lt;早餐&gt;</t>
  </si>
  <si>
    <t>FAN/CHEN YEN</t>
  </si>
  <si>
    <t xml:space="preserve">2768597	</t>
  </si>
  <si>
    <t xml:space="preserve">119425242	</t>
  </si>
  <si>
    <t xml:space="preserve">21778564600	</t>
  </si>
  <si>
    <t>[乔治市]槟城尼奥酒店 (槟城对抗新冠肺炎认证)(Neo+ Penang (PenangFightCovid-19 Certified))(55665849)</t>
  </si>
  <si>
    <t>猎户座房&lt;2人入住&gt;&lt;不退款&gt;&lt;早餐&gt;</t>
  </si>
  <si>
    <t>ROSLEE/AKMA</t>
  </si>
  <si>
    <t xml:space="preserve">2791970	</t>
  </si>
  <si>
    <t xml:space="preserve">167020	</t>
  </si>
  <si>
    <t xml:space="preserve">999221922841453	</t>
  </si>
  <si>
    <t>[胡志明市]埃拉托精品酒店(Erato Boutique Hotel)(55944776)</t>
  </si>
  <si>
    <t>高级房&lt;2人入住&gt;&lt;不退款&gt;</t>
  </si>
  <si>
    <t>NGUYEN/PHUC</t>
  </si>
  <si>
    <t xml:space="preserve">2873986	</t>
  </si>
  <si>
    <t xml:space="preserve">acknowledge	</t>
  </si>
  <si>
    <t xml:space="preserve">999221923132360	</t>
  </si>
  <si>
    <t>[爱丁堡]爱丁堡A点酒店(Point A Edinburgh)(90200823)</t>
  </si>
  <si>
    <t>无窗惬意双人床房&lt;2人入住&gt;&lt;不退款&gt;</t>
  </si>
  <si>
    <t>KIM/HYUNJIN</t>
  </si>
  <si>
    <t xml:space="preserve">2874164	</t>
  </si>
  <si>
    <t xml:space="preserve">RL30638170	</t>
  </si>
  <si>
    <t xml:space="preserve">999221963045323	</t>
  </si>
  <si>
    <t>[洛斯卡沃斯]希睿娜德尔玛尔卫尔克度假村(Sirena del Mar by Vacation Club Rentals)(92031486)</t>
  </si>
  <si>
    <t>豪华别墅, 1 间卧室, 海洋景观&lt;2人入住&gt;&lt;不退款&gt;</t>
  </si>
  <si>
    <t>Proctor/Brenea</t>
  </si>
  <si>
    <t xml:space="preserve">2887504	</t>
  </si>
  <si>
    <t xml:space="preserve">121995515	</t>
  </si>
  <si>
    <t xml:space="preserve">999221963112808	</t>
  </si>
  <si>
    <t>[雅典]爱若特亚里山德斯酒店(Airotel Alexandros)(55269854)</t>
  </si>
  <si>
    <t>行政双人房/双床房&lt;2人入住&gt;&lt;不退款&gt;&lt;早餐&gt;</t>
  </si>
  <si>
    <t>KARAGEORGIOU/Giorgos</t>
  </si>
  <si>
    <t xml:space="preserve">2887532	</t>
  </si>
  <si>
    <t xml:space="preserve">39545	</t>
  </si>
  <si>
    <t xml:space="preserve">999221980097065	</t>
  </si>
  <si>
    <t>[哥打京那巴鲁]阿皮亚伊纳南因宜必思尚品酒店(Ibis Styles Kota Kinabalu Inanam Hotel)(70391794)</t>
  </si>
  <si>
    <t>高级双床房&lt;2人入住&gt;&lt;不退款&gt;&lt;早餐&gt;</t>
  </si>
  <si>
    <t>Tan/Soon Aun</t>
  </si>
  <si>
    <t xml:space="preserve">2893296	</t>
  </si>
  <si>
    <t xml:space="preserve">LWVSDGWB	</t>
  </si>
  <si>
    <t xml:space="preserve">999221983440215	</t>
  </si>
  <si>
    <t>[芭堤雅]芭堤雅阿瓦尼度假酒店 (SHA Extra Plus)(Avani Pattaya Resort (SHA Extra Plus))(69338173)</t>
  </si>
  <si>
    <t>阿瓦尼花园加大房&lt;2人入住&gt;&lt;不退款&gt;&lt;早餐&gt;</t>
  </si>
  <si>
    <t>SHAMAMI/VAHID</t>
  </si>
  <si>
    <t xml:space="preserve">2894944	</t>
  </si>
  <si>
    <t xml:space="preserve">999221989013593	</t>
  </si>
  <si>
    <t>[拉普拉普]麦克坦宿务都喜天丽度假村(Dusit Thani Mactan Cebu Resort)(91807381)</t>
  </si>
  <si>
    <t>豪华双床房&lt;2人入住&gt;&lt;不退款&gt;&lt;早餐&gt;</t>
  </si>
  <si>
    <t>Kim/Hyoeun</t>
  </si>
  <si>
    <t xml:space="preserve">2896515	</t>
  </si>
  <si>
    <t xml:space="preserve">1070580693	</t>
  </si>
  <si>
    <t xml:space="preserve">999222021604522	</t>
  </si>
  <si>
    <t>[曼谷]曼谷素坤逸11号巷美居酒店(Mercure Bangkok Sukhumvit 11)(55478167)</t>
  </si>
  <si>
    <t>Bausch/Jeannot</t>
  </si>
  <si>
    <t xml:space="preserve">2906754	</t>
  </si>
  <si>
    <t xml:space="preserve">999222030261698	</t>
  </si>
  <si>
    <t>[爱因霍温]配对酒店(Hotel the Match)(94361383)</t>
  </si>
  <si>
    <t>豪华双床房&lt;2人入住&gt;&lt;不退款&gt;</t>
  </si>
  <si>
    <t>ALAMIN/ARAFA ALAMIN MOHAMMAD</t>
  </si>
  <si>
    <t xml:space="preserve">2910621	</t>
  </si>
  <si>
    <t xml:space="preserve">CONFIRMED	</t>
  </si>
  <si>
    <t xml:space="preserve">999222032268752	</t>
  </si>
  <si>
    <t>[吉隆坡]吉隆坡四季酒店(Four Seasons Hotel Kuala Lumpur)(55542782)</t>
  </si>
  <si>
    <t>泳池园景房&lt;2人入住&gt;&lt;不退款&gt;</t>
  </si>
  <si>
    <t>LI/KERONG</t>
  </si>
  <si>
    <t xml:space="preserve">2911023	</t>
  </si>
  <si>
    <t xml:space="preserve">3176614	</t>
  </si>
  <si>
    <t xml:space="preserve">999222037188170	</t>
  </si>
  <si>
    <t>[曼谷]曼谷萨通JC凯文酒店(JC Kevin Sathorn Bangkok Hotel)(55585955)</t>
  </si>
  <si>
    <t>一卧室套房&lt;2人入住&gt;&lt;不退款&gt;</t>
  </si>
  <si>
    <t>MACABALES/MARIA CONCEPCION</t>
  </si>
  <si>
    <t xml:space="preserve">2912296	</t>
  </si>
  <si>
    <t xml:space="preserve">2821036	</t>
  </si>
  <si>
    <t xml:space="preserve">999222044251671	</t>
  </si>
  <si>
    <t>[迪拜]迪拜沙漠棕榈美利亚酒店-所属美利亚酒店集团管理(Meliá Desert Palm Member of Meliá Collection)(55560443)</t>
  </si>
  <si>
    <t>棕榈套房&lt;1&gt;&lt;2人入住&gt;&lt;不退款&gt;&lt;早餐&gt;</t>
  </si>
  <si>
    <t>YUYING/HE</t>
  </si>
  <si>
    <t xml:space="preserve">2913335	</t>
  </si>
  <si>
    <t xml:space="preserve">999222045027970	</t>
  </si>
  <si>
    <t>[曼谷]曼谷京华大酒店 (SHA Plus+)(Hotel Royal Bangkok@Chinatown)(55932568)</t>
  </si>
  <si>
    <t>高级房（无窗）&lt;2人入住&gt;&lt;不退款&gt;</t>
  </si>
  <si>
    <t>KWOK/WING YAN</t>
  </si>
  <si>
    <t xml:space="preserve">2913397	</t>
  </si>
  <si>
    <t xml:space="preserve">327444	</t>
  </si>
  <si>
    <t xml:space="preserve">999222055730263	</t>
  </si>
  <si>
    <t>[西雅加达]阿斯顿卡蒂卡格罗酒店会议中心(ASTON Kartika Grogol Hotel &amp; Conference Center)(92030300)</t>
  </si>
  <si>
    <t>工作室风格特大床房&lt;2人入住&gt;&lt;不退款&gt;</t>
  </si>
  <si>
    <t>GUITO/BING</t>
  </si>
  <si>
    <t xml:space="preserve">2915249	</t>
  </si>
  <si>
    <t xml:space="preserve">101.23.4WF7VCJH.1	</t>
  </si>
  <si>
    <t xml:space="preserve">999222061646153	</t>
  </si>
  <si>
    <t>[吉隆坡]宫殿酒店(Palace Hotel)(55611932)</t>
  </si>
  <si>
    <t>高级双床房&lt;2人入住&gt;&lt;不退款&gt;</t>
  </si>
  <si>
    <t>BIN MOHD SULTHAN/ABU THAIR</t>
  </si>
  <si>
    <t xml:space="preserve">1070938942	</t>
  </si>
  <si>
    <t xml:space="preserve">999222065265111	</t>
  </si>
  <si>
    <t>[巴亚尔塔港]巴亚以塔港城市普拉斯(City Plus Puerto Vallarta)(70392578)</t>
  </si>
  <si>
    <t>标准间1特大床&lt;2人入住&gt;&lt;不退款&gt;&lt;早餐&gt;</t>
  </si>
  <si>
    <t>FISHER/KEN</t>
  </si>
  <si>
    <t xml:space="preserve">2917287	</t>
  </si>
  <si>
    <t xml:space="preserve">9150812886610	</t>
  </si>
  <si>
    <t xml:space="preserve">999222065413563	</t>
  </si>
  <si>
    <t>[威尼斯]梅斯纳尔酒店(Hotel Messner)(90357249)</t>
  </si>
  <si>
    <t>经典双床房&lt;2人入住&gt;&lt;不退款&gt;&lt;早餐&gt;</t>
  </si>
  <si>
    <t>Francesca/Favale</t>
  </si>
  <si>
    <t xml:space="preserve">2917335	</t>
  </si>
  <si>
    <t xml:space="preserve">1432591968	</t>
  </si>
  <si>
    <t xml:space="preserve">999222070698390	</t>
  </si>
  <si>
    <t>[费里曼特尔]弗里曼特尔-瑞吉斯滨海酒店(Esplanade Hotel Fremantle by Rydges)(55299371)</t>
  </si>
  <si>
    <t>高级双床池景房&lt;2人入住&gt;&lt;不退款&gt;</t>
  </si>
  <si>
    <t>MORROW/PAMELA,MORROW/JOHN</t>
  </si>
  <si>
    <t xml:space="preserve">2918321	</t>
  </si>
  <si>
    <t xml:space="preserve">1432876249	</t>
  </si>
  <si>
    <t xml:space="preserve">999222076887153	</t>
  </si>
  <si>
    <t>[新加坡]新加坡乌节大酒店(Orchard Hotel Singapore)(55345910)</t>
  </si>
  <si>
    <t>超值豪华双床房&lt;2人入住&gt;&lt;不退款&gt;&lt;早餐&gt;</t>
  </si>
  <si>
    <t>YANG/TZUCHIEH</t>
  </si>
  <si>
    <t xml:space="preserve">2920381	</t>
  </si>
  <si>
    <t xml:space="preserve">999222081592881	</t>
  </si>
  <si>
    <t>[布宜诺斯艾利斯]独特圣特尔莫宫酒店(Unique Palacio San Telmo)(90204679)</t>
  </si>
  <si>
    <t>双人房&lt;2人入住&gt;&lt;不退款&gt;</t>
  </si>
  <si>
    <t>FERNANDES DE REZENDE/HELIO FERNANDO</t>
  </si>
  <si>
    <t xml:space="preserve">2921549	</t>
  </si>
  <si>
    <t xml:space="preserve">249-964371	</t>
  </si>
  <si>
    <t xml:space="preserve">999222082565765	</t>
  </si>
  <si>
    <t>[萨德伯里]米尔酒店(The Mill Hotel)(94361398)</t>
  </si>
  <si>
    <t>双人房（小）&lt;2人入住&gt;&lt;不退款&gt;</t>
  </si>
  <si>
    <t>Elkhouly/Yvonne</t>
  </si>
  <si>
    <t xml:space="preserve">2922008	</t>
  </si>
  <si>
    <t xml:space="preserve">RL30117575	</t>
  </si>
  <si>
    <t xml:space="preserve">22082629531	</t>
  </si>
  <si>
    <t>[斯科特斯德]3棕榈酒店(3 Palms Hotel)(89916557)</t>
  </si>
  <si>
    <t>豪华客房1张特大床&lt;2人入住&gt;&lt;不退款&gt;</t>
  </si>
  <si>
    <t>RAY/DUANE</t>
  </si>
  <si>
    <t xml:space="preserve">2922060	</t>
  </si>
  <si>
    <t xml:space="preserve">7129653	</t>
  </si>
  <si>
    <t xml:space="preserve">999222084918095	</t>
  </si>
  <si>
    <t>[曼谷]思考行政套房酒店(Hotel Amber Sukhumvit 85)(60480483)</t>
  </si>
  <si>
    <t>豪华房&lt;1&gt;&lt;2人入住&gt;&lt;不退款&gt;</t>
  </si>
  <si>
    <t>CHOPHUK/PONLAWAT</t>
  </si>
  <si>
    <t xml:space="preserve">2922298	</t>
  </si>
  <si>
    <t xml:space="preserve">9150855977348	</t>
  </si>
  <si>
    <t xml:space="preserve">999222086629938	</t>
  </si>
  <si>
    <t>[里约热内卢]卡萨诺瓦酒店(Casa Nova Hotel)(55841848)</t>
  </si>
  <si>
    <t>双人床房&lt;2人入住&gt;&lt;不退款&gt;&lt;早餐&gt;</t>
  </si>
  <si>
    <t>ZEBALLOS DE SOUSA/SARAH GIOVANNA,EOM/SUN WOOK</t>
  </si>
  <si>
    <t xml:space="preserve">2922692	</t>
  </si>
  <si>
    <t xml:space="preserve">68273844	</t>
  </si>
  <si>
    <t xml:space="preserve">999222093736223	</t>
  </si>
  <si>
    <t>[圣保罗]圣保罗蒂拉登蒂斯华美达安可酒店(Ramada Encore São Paulo Tiradentes)(70792375)</t>
  </si>
  <si>
    <t>标准间&lt;2人入住&gt;&lt;不退款&gt;&lt;早餐&gt;</t>
  </si>
  <si>
    <t>varotti/pedro</t>
  </si>
  <si>
    <t xml:space="preserve">2924486	</t>
  </si>
  <si>
    <t xml:space="preserve">68298594	</t>
  </si>
  <si>
    <t xml:space="preserve">999222093738627	</t>
  </si>
  <si>
    <t>标准双床房&lt;2人入住&gt;&lt;不退款&gt;</t>
  </si>
  <si>
    <t>varotti/karla</t>
  </si>
  <si>
    <t xml:space="preserve">2924491	</t>
  </si>
  <si>
    <t xml:space="preserve">68298834	</t>
  </si>
  <si>
    <t xml:space="preserve">22093805046	</t>
  </si>
  <si>
    <t>[迪拜]阿瓦尼德拉迪拜酒店(Avani Deira Dubai Hotel)(55439389)</t>
  </si>
  <si>
    <t>阿瓦尼房&lt;2人入住&gt;&lt;不退款&gt;</t>
  </si>
  <si>
    <t>Abdulla/Abdulmajeed Mahmood</t>
  </si>
  <si>
    <t xml:space="preserve">2924543	</t>
  </si>
  <si>
    <t xml:space="preserve">362278515 - 1672956586070116	</t>
  </si>
  <si>
    <t xml:space="preserve">999222097234640	</t>
  </si>
  <si>
    <t>[巨港]巨港拉贾瓦利101酒店(The 1O1 Palembang Rajawali)(55321054)</t>
  </si>
  <si>
    <t>豪华房（双床）&lt;2人入住&gt;&lt;不退款&gt;</t>
  </si>
  <si>
    <t>XU/ZIRAN</t>
  </si>
  <si>
    <t xml:space="preserve">2925484	</t>
  </si>
  <si>
    <t xml:space="preserve">999222100146257	</t>
  </si>
  <si>
    <t>[西雅加达]雅加达牙也马达假日套房酒店 - IHG 酒店(Holiday Inn &amp; Suites Jakarta Gajah Mada, an IHG Hotel)(55254099)</t>
  </si>
  <si>
    <t>标准间&lt;2人入住&gt;&lt;不退款&gt;</t>
  </si>
  <si>
    <t>LIAO/MEISAI,SU/ZONGPEI,YU/YANG,WANG/FUYIN</t>
  </si>
  <si>
    <t xml:space="preserve">2926150	</t>
  </si>
  <si>
    <t xml:space="preserve">46943410	</t>
  </si>
  <si>
    <t xml:space="preserve">999222100349191	</t>
  </si>
  <si>
    <t>[曼彻斯特]曼彻斯特城中心体育场智选假日酒店(Holiday Inn Express Manchester City Centre Arena, an IHG Hotel)(55269977)</t>
  </si>
  <si>
    <t>双人床房(带沙发床)&lt;2人入住&gt;&lt;不退款&gt;&lt;早餐&gt;</t>
  </si>
  <si>
    <t>Singh/Karan</t>
  </si>
  <si>
    <t xml:space="preserve">2926265	</t>
  </si>
  <si>
    <t xml:space="preserve">43031597	</t>
  </si>
  <si>
    <t xml:space="preserve">999222101008560	</t>
  </si>
  <si>
    <t>[迪拜]瑞享埃尔玛扎迪拜公寓式酒店(Mövenpick Hotel Apartments Al Mamzar Dubai)(56140510)</t>
  </si>
  <si>
    <t>Shaibi/Haitham</t>
  </si>
  <si>
    <t xml:space="preserve">2926569	</t>
  </si>
  <si>
    <t xml:space="preserve">537296	</t>
  </si>
  <si>
    <t xml:space="preserve">999222101429144	</t>
  </si>
  <si>
    <t>[曼谷]T2 沙吞酒店(T2 Residence Sathorn)(55586055)</t>
  </si>
  <si>
    <t>豪华间&lt;2人入住&gt;&lt;不退款&gt;</t>
  </si>
  <si>
    <t>MA/WENJUN</t>
  </si>
  <si>
    <t xml:space="preserve">2926787	</t>
  </si>
  <si>
    <t xml:space="preserve">HTL-WBD-362501555	</t>
  </si>
  <si>
    <t xml:space="preserve">999222101461433	</t>
  </si>
  <si>
    <t>[巴恩斯特珀尔]布兰德皇家&amp;弗特斯克酒店(The Royal &amp; Fortescue Hotel)(95387889)</t>
  </si>
  <si>
    <t>Green/Robert</t>
  </si>
  <si>
    <t xml:space="preserve">2926798	</t>
  </si>
  <si>
    <t xml:space="preserve">RL30732367	</t>
  </si>
  <si>
    <t>取消</t>
  </si>
  <si>
    <t xml:space="preserve">999222106665282	</t>
  </si>
  <si>
    <t>[卡梅尔]威赛德旅馆(Wayside Inn)(55626214)</t>
  </si>
  <si>
    <t>标准特大床套房带壁炉&lt;2人入住&gt;&lt;不退款&gt;</t>
  </si>
  <si>
    <t>Yen/Michael</t>
  </si>
  <si>
    <t xml:space="preserve">2927777	</t>
  </si>
  <si>
    <t xml:space="preserve">1435163135	</t>
  </si>
  <si>
    <t xml:space="preserve">999222107389216	</t>
  </si>
  <si>
    <t>[曼谷]沙那抛站维博贝斯特韦斯特酒店(Vib Best Western Sanam Pao)(55956457)</t>
  </si>
  <si>
    <t>高级特大床房&lt;2人入住&gt;&lt;不退款&gt;</t>
  </si>
  <si>
    <t>WANG/ZHIJIE</t>
  </si>
  <si>
    <t xml:space="preserve">2928067	</t>
  </si>
  <si>
    <t xml:space="preserve">BK018772/1	</t>
  </si>
  <si>
    <t xml:space="preserve">999222108224727	</t>
  </si>
  <si>
    <t>[曼谷]拉奇66酒店(Ratch66)(89919769)</t>
  </si>
  <si>
    <t>ZHANG/BIN</t>
  </si>
  <si>
    <t xml:space="preserve">2928467	</t>
  </si>
  <si>
    <t xml:space="preserve">999222114209865	</t>
  </si>
  <si>
    <t>[South West Delhi]德瓦卡迎宾酒店(Welcomhotel by ITC Hotels, Dwarka, New Delhi)(60467518)</t>
  </si>
  <si>
    <t>Bhartiya/Ashok</t>
  </si>
  <si>
    <t xml:space="preserve">2929984	</t>
  </si>
  <si>
    <t xml:space="preserve">30184SE162118	</t>
  </si>
  <si>
    <t xml:space="preserve">999222114494036	</t>
  </si>
  <si>
    <t>[巴厘岛]格兰德巴龙度假酒店(Grand Barong Resort)(55956302)</t>
  </si>
  <si>
    <t>奢华双床房&lt;2人入住&gt;&lt;不退款&gt;</t>
  </si>
  <si>
    <t>ALHWETI/ABDULAZEZ SALM</t>
  </si>
  <si>
    <t xml:space="preserve">2930107	</t>
  </si>
  <si>
    <t xml:space="preserve">7145182	</t>
  </si>
  <si>
    <t xml:space="preserve">999222114551429	</t>
  </si>
  <si>
    <t>[纽约]曼哈顿金融区假日酒店(Holiday Inn Manhattan Financial District, an IHG Hotel)(55465565)</t>
  </si>
  <si>
    <t>无障碍特大床房&lt;2人入住&gt;&lt;不退款&gt;</t>
  </si>
  <si>
    <t>Ray/Katriece</t>
  </si>
  <si>
    <t xml:space="preserve">2930147	</t>
  </si>
  <si>
    <t xml:space="preserve">28333945	</t>
  </si>
  <si>
    <t xml:space="preserve">999222114826730	</t>
  </si>
  <si>
    <t>[吉隆坡]吉隆坡维雅酒店(VE Hotel &amp; Residence)(55451670)</t>
  </si>
  <si>
    <t>豪华套房&lt;2人入住&gt;&lt;不退款&gt;</t>
  </si>
  <si>
    <t>SEOW/PIANG JOON</t>
  </si>
  <si>
    <t xml:space="preserve">2930315	</t>
  </si>
  <si>
    <t xml:space="preserve">363026265 - 1673139477006025	</t>
  </si>
  <si>
    <t xml:space="preserve">999222118815496	</t>
  </si>
  <si>
    <t>[吉隆坡]吉隆坡千禧大酒店(Grand Millennium Kuala Lumpur)(55402613)</t>
  </si>
  <si>
    <t>豪华房（双床）&lt;2人入住&gt;&lt;不退款&gt;&lt;早餐&gt;</t>
  </si>
  <si>
    <t>SUHARDI/ADY</t>
  </si>
  <si>
    <t xml:space="preserve">2931077	</t>
  </si>
  <si>
    <t xml:space="preserve">999222119053398	</t>
  </si>
  <si>
    <t>[多哈]多哈市中心万豪侯爵酒店(Marriott Marquis City Center Doha Hotel)(55290544)</t>
  </si>
  <si>
    <t>豪华特大床房&lt;2人入住&gt;&lt;不退款&gt;&lt;早餐&gt;</t>
  </si>
  <si>
    <t>Yao/Xinyu</t>
  </si>
  <si>
    <t xml:space="preserve">2931127	</t>
  </si>
  <si>
    <t xml:space="preserve">91435669	</t>
  </si>
  <si>
    <t xml:space="preserve">999222119998159	</t>
  </si>
  <si>
    <t>[普吉岛]普吉岛纯净旅店(Pure Phuket Residence)(91808870)</t>
  </si>
  <si>
    <t>双床房&lt;2人入住&gt;&lt;不退款&gt;</t>
  </si>
  <si>
    <t>PRANYANG/PIPRAT</t>
  </si>
  <si>
    <t xml:space="preserve">2931380	</t>
  </si>
  <si>
    <t xml:space="preserve">3470463ba943c95955	</t>
  </si>
  <si>
    <t xml:space="preserve">999222120783525	</t>
  </si>
  <si>
    <t>[巨济市]两天酒店(2Day Hotel)(94359765)</t>
  </si>
  <si>
    <t>BAE/SUNGHWAN</t>
  </si>
  <si>
    <t xml:space="preserve">2931618	</t>
  </si>
  <si>
    <t xml:space="preserve">8036	</t>
  </si>
  <si>
    <t xml:space="preserve">999222123295334	</t>
  </si>
  <si>
    <t>[曼谷]曼谷素坤逸卡尔顿酒店 (SHA Plus+)(Carlton Hotel Bangkok Sukhumvit (SHA Plus+))(68545237)</t>
  </si>
  <si>
    <t>豪华房&lt;2人入住&gt;&lt;不退款&gt;</t>
  </si>
  <si>
    <t>WANG/KAIYUAN</t>
  </si>
  <si>
    <t xml:space="preserve">2931868	</t>
  </si>
  <si>
    <t xml:space="preserve">827508412	</t>
  </si>
  <si>
    <t xml:space="preserve">999222123527200	</t>
  </si>
  <si>
    <t>YAN/SHAUK KAI</t>
  </si>
  <si>
    <t xml:space="preserve">2931909	</t>
  </si>
  <si>
    <t xml:space="preserve">1071142370	</t>
  </si>
  <si>
    <t xml:space="preserve">999222124566317	</t>
  </si>
  <si>
    <t>[曼谷]阿玛兰塔套房酒店(Amaranta Hotel)(55478168)</t>
  </si>
  <si>
    <t>豪华客房&lt;2人入住&gt;&lt;不退款&gt;</t>
  </si>
  <si>
    <t>JIANG/XUAN QIANG</t>
  </si>
  <si>
    <t xml:space="preserve">2932087	</t>
  </si>
  <si>
    <t xml:space="preserve">-1435840227	</t>
  </si>
  <si>
    <t xml:space="preserve">999222124868884	</t>
  </si>
  <si>
    <t>[沙朗通勒蓬]巴黎博泰贝西宜必思酒店(Ibis Paris Porte de Bercy)(55572817)</t>
  </si>
  <si>
    <t>大床房&lt;2人入住&gt;&lt;不退款&gt;&lt;早餐&gt;</t>
  </si>
  <si>
    <t>Kapepula/Joannie</t>
  </si>
  <si>
    <t xml:space="preserve">2932177	</t>
  </si>
  <si>
    <t xml:space="preserve">999222124884652	</t>
  </si>
  <si>
    <t>[玛丽安德尔湾]威尼斯海滩旅馆(Inn at Venice Beach)(55585812)</t>
  </si>
  <si>
    <t>豪华客房1张大床&lt;2人入住&gt;&lt;不退款&gt;</t>
  </si>
  <si>
    <t>WU/YU CIAO</t>
  </si>
  <si>
    <t xml:space="preserve">2932197	</t>
  </si>
  <si>
    <t xml:space="preserve">L7XZTVYBLZ	</t>
  </si>
  <si>
    <t xml:space="preserve">999222124916051	</t>
  </si>
  <si>
    <t>Campbell/Michelle</t>
  </si>
  <si>
    <t xml:space="preserve">2932227	</t>
  </si>
  <si>
    <t xml:space="preserve">7149919	</t>
  </si>
  <si>
    <t xml:space="preserve">999222124924704	</t>
  </si>
  <si>
    <t>[诺丁汉]诺丁汉特里维尔斯摄政酒店(Trivelles Regency, Nottingham)(91812468)</t>
  </si>
  <si>
    <t>经济型双人房&lt;2人入住&gt;&lt;不退款&gt;</t>
  </si>
  <si>
    <t>Hunter/Lakeyiah Hanley</t>
  </si>
  <si>
    <t xml:space="preserve">2932238	</t>
  </si>
  <si>
    <t xml:space="preserve">RES1138784	</t>
  </si>
  <si>
    <t xml:space="preserve">999222125011534	</t>
  </si>
  <si>
    <t>[曼谷]盛大 霍华德曼谷(Grand Howard Hotel Bangkok)(55280871)</t>
  </si>
  <si>
    <t>Lei/Peijun</t>
  </si>
  <si>
    <t xml:space="preserve">2932312	</t>
  </si>
  <si>
    <t xml:space="preserve">0000408683	</t>
  </si>
  <si>
    <t xml:space="preserve">999222125918413	</t>
  </si>
  <si>
    <t>[曼谷]曼谷拉玛九萨默赛特酒店(Somerset Rama 9 Bangkok)(94361514)</t>
  </si>
  <si>
    <t>TEY/ZHI YUAN</t>
  </si>
  <si>
    <t xml:space="preserve">2932644	</t>
  </si>
  <si>
    <t xml:space="preserve">999222125935743	</t>
  </si>
  <si>
    <t>[乔治市]槟城龙城快捷酒店 (槟城对抗新冠肺炎认证)(Cititel Express Penang)(55320544)</t>
  </si>
  <si>
    <t>双人房（双人床）&lt;2人入住&gt;&lt;不退款&gt;</t>
  </si>
  <si>
    <t>LIM/KHAI WEI</t>
  </si>
  <si>
    <t xml:space="preserve">2932652	</t>
  </si>
  <si>
    <t xml:space="preserve">999222126167091	</t>
  </si>
  <si>
    <t>Kanhabua/Nattiya</t>
  </si>
  <si>
    <t xml:space="preserve">2932740	</t>
  </si>
  <si>
    <t xml:space="preserve">BK018866/1	</t>
  </si>
  <si>
    <t xml:space="preserve">999222126734938	</t>
  </si>
  <si>
    <t>[曼谷]曼谷康莱德酒店(Conrad Bangkok)(55312447)</t>
  </si>
  <si>
    <t>豪华大床房&lt;2人入住&gt;&lt;不退款&gt;</t>
  </si>
  <si>
    <t>YUAN/MENGJIA</t>
  </si>
  <si>
    <t xml:space="preserve">2932963	</t>
  </si>
  <si>
    <t xml:space="preserve">3332302887;332348283	</t>
  </si>
  <si>
    <t xml:space="preserve">999222128826866	</t>
  </si>
  <si>
    <t>[曼谷]马汉那空SK精品酒店(SK Boutique Mahanakhon)(90362253)</t>
  </si>
  <si>
    <t>标准双人房&lt;2人入住&gt;&lt;不退款&gt;</t>
  </si>
  <si>
    <t>THANHAWAT/KOBCHOK</t>
  </si>
  <si>
    <t xml:space="preserve">2933119	</t>
  </si>
  <si>
    <t xml:space="preserve">1071155701	</t>
  </si>
  <si>
    <t xml:space="preserve">999222129297943	</t>
  </si>
  <si>
    <t>[曼谷]UHG 拉普罗四分之一酒店(The Quarter Ladprao by Uhg)(68031133)</t>
  </si>
  <si>
    <t>RONGHANKAEW/ANURAK</t>
  </si>
  <si>
    <t xml:space="preserve">2933222	</t>
  </si>
  <si>
    <t xml:space="preserve">999222129802229	</t>
  </si>
  <si>
    <t>[东京]新宿王子大酒店(Shinjuku Prince Hotel)(55626229)</t>
  </si>
  <si>
    <t>FEI/SHENGKANG,Cai/Lingling</t>
  </si>
  <si>
    <t xml:space="preserve">2933349	</t>
  </si>
  <si>
    <t xml:space="preserve">20230109573474003	</t>
  </si>
  <si>
    <t xml:space="preserve">22130921896	</t>
  </si>
  <si>
    <t>[圣莫尼卡]洛伊斯圣莫妮卡海滩酒店(Loews Santa Monica Beach Hotel)(55491838)</t>
  </si>
  <si>
    <t>特大床房&lt;2人入住&gt;&lt;不退款&gt;</t>
  </si>
  <si>
    <t>REID/LAURA</t>
  </si>
  <si>
    <t xml:space="preserve">2933632	</t>
  </si>
  <si>
    <t xml:space="preserve">70575SE138897	</t>
  </si>
  <si>
    <t xml:space="preserve">999222132622811	</t>
  </si>
  <si>
    <t>[曼谷]曼谷巴夏喀酒店(Pas Cher Hotel de Bangkok)(55547090)</t>
  </si>
  <si>
    <t>标准开放式双人房&lt;2人入住&gt;&lt;不退款&gt;</t>
  </si>
  <si>
    <t>ZHONG/SIHUA,CAI/HAN</t>
  </si>
  <si>
    <t xml:space="preserve">2934294	</t>
  </si>
  <si>
    <t xml:space="preserve">HGUConf1436297994	</t>
  </si>
  <si>
    <t xml:space="preserve">999222132886197	</t>
  </si>
  <si>
    <t>[曼谷]曼谷素坤逸11号智选假日酒店 (SHA Plus+)(Holiday Inn Express Bangkok Sukhumvit 11 (SHA Plus+))(55312079)</t>
  </si>
  <si>
    <t>标准大号床房&lt;2人入住&gt;&lt;不退款&gt;&lt;早餐&gt;</t>
  </si>
  <si>
    <t>GUPTA/ANISH KUMAR</t>
  </si>
  <si>
    <t xml:space="preserve">2934387	</t>
  </si>
  <si>
    <t xml:space="preserve">报客人名字办理入住	</t>
  </si>
  <si>
    <t xml:space="preserve">999222133069268	</t>
  </si>
  <si>
    <t>[孟买]索菲特孟买BKC酒店(Sofitel Mumbai BKC)(88999834)</t>
  </si>
  <si>
    <t>奢华双床房&lt;2人入住&gt;&lt;不退款&gt;&lt;早餐&gt;</t>
  </si>
  <si>
    <t>Iqbal/Hafiz Mohammed,Hafsha/-,Nahar/Nusrah,Iqbal/Takrim</t>
  </si>
  <si>
    <t xml:space="preserve">2934500	</t>
  </si>
  <si>
    <t xml:space="preserve">6451XA9572;XM	</t>
  </si>
  <si>
    <t xml:space="preserve">999222135299890	</t>
  </si>
  <si>
    <t>[曼彻斯特]智选假日曼彻斯特市中心假日酒店(Holiday Inn Express Manchester City Centre, an IHG Hotel)(55269978)</t>
  </si>
  <si>
    <t>两张单人床房&lt;2人入住&gt;&lt;不退款&gt;&lt;早餐&gt;</t>
  </si>
  <si>
    <t>LI/YINCHENG</t>
  </si>
  <si>
    <t xml:space="preserve">2934723	</t>
  </si>
  <si>
    <t xml:space="preserve">999222136040119	</t>
  </si>
  <si>
    <t>[首尔]驿三新罗舒泰酒店(Shilla Stay Yeoksam)(68031233)</t>
  </si>
  <si>
    <t>wang/si</t>
  </si>
  <si>
    <t xml:space="preserve">2934863	</t>
  </si>
  <si>
    <t xml:space="preserve">363617355 - 1673289463050055	</t>
  </si>
  <si>
    <t xml:space="preserve">999222136348817	</t>
  </si>
  <si>
    <t>[威斯敏斯特城]曼德维尔酒店(The Mandeville Hotel)(55852020)</t>
  </si>
  <si>
    <t>豪华双人房&lt;2人入住&gt;&lt;不退款&gt;</t>
  </si>
  <si>
    <t>Khandavalli/Shashidhar</t>
  </si>
  <si>
    <t xml:space="preserve">2934970	</t>
  </si>
  <si>
    <t xml:space="preserve">27254SE071112	</t>
  </si>
  <si>
    <t xml:space="preserve">999222137470933	</t>
  </si>
  <si>
    <t>[清迈]清迈兰花酒店(Chiang Mai Orchid Hotel)(55831895)</t>
  </si>
  <si>
    <t>RATTANAKUL/NATHA</t>
  </si>
  <si>
    <t xml:space="preserve">2935320	</t>
  </si>
  <si>
    <t xml:space="preserve">酒店前台pai女士确认	</t>
  </si>
  <si>
    <t xml:space="preserve">999222137773767	</t>
  </si>
  <si>
    <t>[马六甲]马六甲宜必思酒店(ibis Melaka)(80333290)</t>
  </si>
  <si>
    <t>标准房, 1 张大床&lt;2人入住&gt;&lt;不退款&gt;&lt;早餐&gt;</t>
  </si>
  <si>
    <t>LIM/LIM JU THING</t>
  </si>
  <si>
    <t xml:space="preserve">2935376	</t>
  </si>
  <si>
    <t xml:space="preserve">999222138127759	</t>
  </si>
  <si>
    <t>[南雅加达]雅加达加托苏布罗托飞舞酒店(Favehotel Gatot Subroto Jakarta)(70165218)</t>
  </si>
  <si>
    <t>致爱房&lt;2人入住&gt;&lt;不退款&gt;</t>
  </si>
  <si>
    <t>HEKSA/VIRGO</t>
  </si>
  <si>
    <t xml:space="preserve">2935495	</t>
  </si>
  <si>
    <t xml:space="preserve">999222138255644	</t>
  </si>
  <si>
    <t>[南雅加达]Sofyan Hotel Soepomo(95139443)</t>
  </si>
  <si>
    <t>PATTILOUW/DJUFRI RAYS</t>
  </si>
  <si>
    <t xml:space="preserve">2935516	</t>
  </si>
  <si>
    <t xml:space="preserve">Acknowledged	</t>
  </si>
  <si>
    <t xml:space="preserve">999222138843798	</t>
  </si>
  <si>
    <t>[芭堤雅]芭堤雅FX酒店 (SHA Plus+)(FX Hotel Pattaya)(68545360)</t>
  </si>
  <si>
    <t>MEANGJAN/KANJANANAN</t>
  </si>
  <si>
    <t xml:space="preserve">2935834	</t>
  </si>
  <si>
    <t xml:space="preserve">MTN-4908936228722636229	</t>
  </si>
  <si>
    <t xml:space="preserve">999222139071198	</t>
  </si>
  <si>
    <t>[孟买]孟买泰姬陵马哈拉宫殿酒店(The Taj Mahal Palace, Mumbai)(90352715)</t>
  </si>
  <si>
    <t>城景奢华至尊特大床房&lt;2人入住&gt;&lt;不退款&gt;&lt;早餐&gt;</t>
  </si>
  <si>
    <t>Alfalahi/Fatima</t>
  </si>
  <si>
    <t xml:space="preserve">2935944	</t>
  </si>
  <si>
    <t xml:space="preserve">75764SE121710	</t>
  </si>
  <si>
    <t xml:space="preserve">999222139566414	</t>
  </si>
  <si>
    <t>JAROENSRI/SUPAPORN</t>
  </si>
  <si>
    <t xml:space="preserve">2936178	</t>
  </si>
  <si>
    <t xml:space="preserve">MTN-4908936231263424965	</t>
  </si>
  <si>
    <t xml:space="preserve">999222139612589	</t>
  </si>
  <si>
    <t>[吉隆坡]吉隆坡美利亚酒店(Meliá Kuala Lumpur)(55665890)</t>
  </si>
  <si>
    <t>美利亚特大床房&lt;2人入住&gt;&lt;不退款&gt;</t>
  </si>
  <si>
    <t>YUEN/KAI CHIU</t>
  </si>
  <si>
    <t xml:space="preserve">2936203	</t>
  </si>
  <si>
    <t xml:space="preserve">691364	</t>
  </si>
  <si>
    <t xml:space="preserve">999222141061762	</t>
  </si>
  <si>
    <t>[马斯喀特]马斯喀特千禧国际酒店(Grand Millennium Muscat)(55289781)</t>
  </si>
  <si>
    <t>经典房&lt;2人入住&gt;&lt;不退款&gt;</t>
  </si>
  <si>
    <t>HAMAD/ALI</t>
  </si>
  <si>
    <t xml:space="preserve">2936368	</t>
  </si>
  <si>
    <t xml:space="preserve">999222142661706	</t>
  </si>
  <si>
    <t>[班贾尔马辛]银河大酒店(Galaxy Hotel Banjarmasin)(55439443)</t>
  </si>
  <si>
    <t>豪华双人间&lt;2人入住&gt;&lt;不退款&gt;&lt;早餐&gt;</t>
  </si>
  <si>
    <t>ERNAWATI/ERNAWATI</t>
  </si>
  <si>
    <t xml:space="preserve">2936703	</t>
  </si>
  <si>
    <t xml:space="preserve">999222143926437	</t>
  </si>
  <si>
    <t>[神户]神户皇冠饭店(Hotel Crown Palais Kobe)(55290095)</t>
  </si>
  <si>
    <t>经济型双床房, 吸烟房&lt;2人入住&gt;&lt;不退款&gt;</t>
  </si>
  <si>
    <t>TSE/YEE MING</t>
  </si>
  <si>
    <t xml:space="preserve">2937028	</t>
  </si>
  <si>
    <t xml:space="preserve">20230110574570441	</t>
  </si>
  <si>
    <t xml:space="preserve">999222144160868	</t>
  </si>
  <si>
    <t>[新加坡]新加坡小印度寰庭商旅酒店(Aqueen Heritage Hotel Little India)(94360767)</t>
  </si>
  <si>
    <t>惬意房&lt;2人入住&gt;&lt;不退款&gt;</t>
  </si>
  <si>
    <t>SHAKYA/BINU,ACHARYA/SUJAN</t>
  </si>
  <si>
    <t xml:space="preserve">2937093	</t>
  </si>
  <si>
    <t xml:space="preserve">45814094-1	</t>
  </si>
  <si>
    <t xml:space="preserve">999222144141064	</t>
  </si>
  <si>
    <t>[贝伊奥卢]伊斯坦布尔因佩拉酒店(Innpera Hotel Istanbul)(55478356)</t>
  </si>
  <si>
    <t>标准房&lt;2人入住&gt;&lt;不退款&gt;</t>
  </si>
  <si>
    <t>JABNOUNI/NADA</t>
  </si>
  <si>
    <t xml:space="preserve">2937088	</t>
  </si>
  <si>
    <t xml:space="preserve">67145157	</t>
  </si>
  <si>
    <t xml:space="preserve">999222144648573	</t>
  </si>
  <si>
    <t>[特拉布宗]特拉布宗丽笙蓝标酒店(Radisson Blu Hotel Trabzon)(90206631)</t>
  </si>
  <si>
    <t>Alhaider/Abdulaziz</t>
  </si>
  <si>
    <t xml:space="preserve">2937274	</t>
  </si>
  <si>
    <t xml:space="preserve">0046529838	</t>
  </si>
  <si>
    <t xml:space="preserve">999222144681116	</t>
  </si>
  <si>
    <t>标准间（海景）&lt;2人入住&gt;&lt;不退款&gt;</t>
  </si>
  <si>
    <t xml:space="preserve">2937295	</t>
  </si>
  <si>
    <t xml:space="preserve">0046530650	</t>
  </si>
  <si>
    <t xml:space="preserve">999222145056449	</t>
  </si>
  <si>
    <t>[南雅加达]大阿斯顿格罗夫套房酒店(The Grove Suites by GRAND ASTON)(56140426)</t>
  </si>
  <si>
    <t>MAYASARI/ITA</t>
  </si>
  <si>
    <t xml:space="preserve">2937466	</t>
  </si>
  <si>
    <t xml:space="preserve">RZ-1436935807	</t>
  </si>
  <si>
    <t xml:space="preserve">999222145412718	</t>
  </si>
  <si>
    <t>[吉隆坡]克幕居家酒店(Komune Living)(68031165)</t>
  </si>
  <si>
    <t>梦想家一室房&lt;2人入住&gt;&lt;不退款&gt;</t>
  </si>
  <si>
    <t>CHNG/YONG KIAT</t>
  </si>
  <si>
    <t xml:space="preserve">2937646	</t>
  </si>
  <si>
    <t xml:space="preserve">999222145763408	</t>
  </si>
  <si>
    <t>棕榈套房&lt;1&gt;&lt;2人入住&gt;&lt;不退款&gt;</t>
  </si>
  <si>
    <t>Huang/Yong</t>
  </si>
  <si>
    <t xml:space="preserve">2937762	</t>
  </si>
  <si>
    <t xml:space="preserve">2300136840	</t>
  </si>
  <si>
    <t xml:space="preserve">999222147258633	</t>
  </si>
  <si>
    <t>[布拉格]世纪古城布拉格 - 美憬阁酒店(Century Old Town Prague - MGallery)(55505278)</t>
  </si>
  <si>
    <t>ZHU/WEIJIE</t>
  </si>
  <si>
    <t xml:space="preserve">2937864	</t>
  </si>
  <si>
    <t xml:space="preserve">21784104	</t>
  </si>
  <si>
    <t xml:space="preserve">999222147751692	</t>
  </si>
  <si>
    <t>[曼谷]曼谷素坤逸 4 巷宜必思尚品酒店 (政府卫生认证)(Ibis Styles Bangkok Sukhumvit 4 (SHA Plus+))(55757347)</t>
  </si>
  <si>
    <t>大号床房&lt;2人入住&gt;&lt;不退款&gt;</t>
  </si>
  <si>
    <t>zhang/yang</t>
  </si>
  <si>
    <t xml:space="preserve">2937917	</t>
  </si>
  <si>
    <t xml:space="preserve">999222148075227	</t>
  </si>
  <si>
    <t>[维勒纳沃-多农]普瑞米尔波尔多南维勒纳夫道尔侬经典酒店(Premiere Classe Bordeaux Sud Villenave d'Ornon)(70794723)</t>
  </si>
  <si>
    <t>标准大床房&lt;2人入住&gt;&lt;不退款&gt;&lt;早餐&gt;</t>
  </si>
  <si>
    <t>LASSALAS/Marie-Jo</t>
  </si>
  <si>
    <t xml:space="preserve">2937974	</t>
  </si>
  <si>
    <t xml:space="preserve">33745UC006204	</t>
  </si>
  <si>
    <t xml:space="preserve">999222148364987	</t>
  </si>
  <si>
    <t>[坎昆]宜必思坎昆中央酒店(Ibis Cancun Centro)(55586124)</t>
  </si>
  <si>
    <t>标准大床房&lt;2人入住&gt;&lt;不退款&gt;</t>
  </si>
  <si>
    <t>Wang/Shuqin,Liu/Shuli</t>
  </si>
  <si>
    <t xml:space="preserve">2938026	</t>
  </si>
  <si>
    <t xml:space="preserve">999222148297564	</t>
  </si>
  <si>
    <t>[芭堤雅]科思芭堤雅屋阿玛海滩 (政府卫生认证)(COSI Pattaya Wong Amat Beach (SHA Plus+))(70787722)</t>
  </si>
  <si>
    <t>克斯特大床房&lt;2人入住&gt;&lt;不退款&gt;</t>
  </si>
  <si>
    <t>BOONRUAM/INTIRA</t>
  </si>
  <si>
    <t xml:space="preserve">2938020	</t>
  </si>
  <si>
    <t xml:space="preserve">34959SE032753	</t>
  </si>
  <si>
    <t xml:space="preserve">999222148712356	</t>
  </si>
  <si>
    <t>[慕尼黑]德意志剧院中心酒店(Hotel Deutsches Theater Stadtzentrum)(55426796)</t>
  </si>
  <si>
    <t>大床房&lt;2人入住&gt;&lt;不退款&gt;</t>
  </si>
  <si>
    <t>Haufe/Maurice</t>
  </si>
  <si>
    <t xml:space="preserve">2938154	</t>
  </si>
  <si>
    <t xml:space="preserve">49023345	</t>
  </si>
  <si>
    <t xml:space="preserve">999222148785637	</t>
  </si>
  <si>
    <t>[格拉斯哥]先瑞格拉斯哥城市酒店(Apex City of Glasgow Hotel)(90400603)</t>
  </si>
  <si>
    <t>标准双人房, 1 张特大床&lt;2人入住&gt;&lt;不退款&gt;</t>
  </si>
  <si>
    <t>HE/SHUNFAN</t>
  </si>
  <si>
    <t xml:space="preserve">2938196	</t>
  </si>
  <si>
    <t xml:space="preserve">3STTVZ2FB	</t>
  </si>
  <si>
    <t xml:space="preserve">999222148759433	</t>
  </si>
  <si>
    <t>[布拉格]奶油都市酒店(Urban Creme)(77371980)</t>
  </si>
  <si>
    <t>特级双人房/双床房&lt;2人入住&gt;&lt;不退款&gt;</t>
  </si>
  <si>
    <t>Prior/Richard</t>
  </si>
  <si>
    <t xml:space="preserve">2938182	</t>
  </si>
  <si>
    <t xml:space="preserve">67162617	</t>
  </si>
  <si>
    <t xml:space="preserve">999222149556940	</t>
  </si>
  <si>
    <t>[云顶高原]云顶世界 - 第一大酒店(Resorts World Genting - First World Hotel)(55851929)</t>
  </si>
  <si>
    <t>三人房&lt;2人入住&gt;&lt;不退款&gt;</t>
  </si>
  <si>
    <t>XIONG/LE</t>
  </si>
  <si>
    <t xml:space="preserve">2938377	</t>
  </si>
  <si>
    <t xml:space="preserve">1071204738	</t>
  </si>
  <si>
    <t xml:space="preserve">999222149788481	</t>
  </si>
  <si>
    <t>[胡志明市]胡志明市希拉城市生活酒店(SILA Urban Living)(55328710)</t>
  </si>
  <si>
    <t>行政一室双床房&lt;2人入住&gt;&lt;不退款&gt;</t>
  </si>
  <si>
    <t>Shi/Yaolong</t>
  </si>
  <si>
    <t xml:space="preserve">2938458	</t>
  </si>
  <si>
    <t xml:space="preserve">-1437336243	</t>
  </si>
  <si>
    <t xml:space="preserve">999222149856513	</t>
  </si>
  <si>
    <t>[北雅加达]雅加达东荟城智选假日酒店(Holiday Inn Express Jakarta Pluit Citygate, an IHG Hotel)(55426409)</t>
  </si>
  <si>
    <t>双床房&lt;2人入住&gt;&lt;不退款&gt;&lt;早餐&gt;</t>
  </si>
  <si>
    <t>PAN/QIAOMIAO</t>
  </si>
  <si>
    <t xml:space="preserve">2938484	</t>
  </si>
  <si>
    <t xml:space="preserve">41084150	</t>
  </si>
  <si>
    <t xml:space="preserve">999222149882767	</t>
  </si>
  <si>
    <t>[乌隆他尼]斯艾姆格昂德酒店(Siamgrand Hotel)(90366387)</t>
  </si>
  <si>
    <t>SUYAJAI/KITSADA</t>
  </si>
  <si>
    <t xml:space="preserve">2938491	</t>
  </si>
  <si>
    <t xml:space="preserve">999222150299448	</t>
  </si>
  <si>
    <t>[休斯敦]美国长住酒店 - 休斯顿 - 广场 - 住宅区(Extended Stay America Suites - Houston - Galleria - Uptown)(90359806)</t>
  </si>
  <si>
    <t>大号床工作室房&lt;2人入住&gt;&lt;不退款&gt;&lt;早餐&gt;</t>
  </si>
  <si>
    <t>Johnson/James P</t>
  </si>
  <si>
    <t xml:space="preserve">2938610	</t>
  </si>
  <si>
    <t xml:space="preserve">157772920	</t>
  </si>
  <si>
    <t xml:space="preserve">999222150563537	</t>
  </si>
  <si>
    <t>[新加坡]新加坡 Studio M 酒店(Studio M Hotel)(55799118)</t>
  </si>
  <si>
    <t>时尚阁楼&lt;2人入住&gt;&lt;不退款&gt;</t>
  </si>
  <si>
    <t>CHOI/LOK YIN KINGSTON</t>
  </si>
  <si>
    <t xml:space="preserve">2938704	</t>
  </si>
  <si>
    <t xml:space="preserve">999222153264469	</t>
  </si>
  <si>
    <t>[曼谷]素坤逸套房酒店(Sukhumvit Suites Hotel)(61520825)</t>
  </si>
  <si>
    <t>高级间&lt;2人入住&gt;&lt;不退款&gt;</t>
  </si>
  <si>
    <t>WATTHANAPHONGVANIT/KITTISAK</t>
  </si>
  <si>
    <t xml:space="preserve">2939471	</t>
  </si>
  <si>
    <t xml:space="preserve">999222153566807	</t>
  </si>
  <si>
    <t>[中雅加达]丹那阿邦至爱酒店 - 赛德恩格(Favehotel Tanah Abang - Cideng)(55611732)</t>
  </si>
  <si>
    <t>Adam/Jamilah</t>
  </si>
  <si>
    <t xml:space="preserve">2939519	</t>
  </si>
  <si>
    <t xml:space="preserve">#147725	</t>
  </si>
  <si>
    <t xml:space="preserve">999222153787035	</t>
  </si>
  <si>
    <t>[吉隆坡]吉隆坡盛贸饭店(Traders Hotel, Kuala Lumpur)(55852081)</t>
  </si>
  <si>
    <t>奢华客房, 1 张特大床&lt;2人入住&gt;&lt;不退款&gt;&lt;早餐&gt;</t>
  </si>
  <si>
    <t>WONG/FOONGLING</t>
  </si>
  <si>
    <t xml:space="preserve">2939554	</t>
  </si>
  <si>
    <t xml:space="preserve">999222154494847	</t>
  </si>
  <si>
    <t>[曼谷]曼谷宾乐雅套房酒店(PARKROYAL Suites Bangkok)(55862053)</t>
  </si>
  <si>
    <t>1卧套房&lt;2人入住&gt;&lt;不退款&gt;</t>
  </si>
  <si>
    <t>Khanchanawongsa/Rumphaphak</t>
  </si>
  <si>
    <t xml:space="preserve">2939732	</t>
  </si>
  <si>
    <t xml:space="preserve">999222154285495	</t>
  </si>
  <si>
    <t>[基尔]施柏阁孔蒂汉莎度假酒店(Steigenberger Conti Hansa)(91547318)</t>
  </si>
  <si>
    <t>舒适商务房&lt;2人入住&gt;&lt;不退款&gt;</t>
  </si>
  <si>
    <t>TSOMAEV/ZELIMKHAN</t>
  </si>
  <si>
    <t xml:space="preserve">2939673	</t>
  </si>
  <si>
    <t xml:space="preserve">900734300212550	</t>
  </si>
  <si>
    <t xml:space="preserve">999222155893644	</t>
  </si>
  <si>
    <t>[曼谷]中央政府大楼酒店暨会议中心  (政府卫生认证)(Centra Government Complex Hotel &amp; Convention Centre  (SHA Plus+))(68545106)</t>
  </si>
  <si>
    <t>ZHONG/YI</t>
  </si>
  <si>
    <t xml:space="preserve">2940075	</t>
  </si>
  <si>
    <t xml:space="preserve">34992SE035791	</t>
  </si>
  <si>
    <t xml:space="preserve">999222155989896	</t>
  </si>
  <si>
    <t>[巨港]阿尔特斯酒店(The Alts Hotel)(90402426)</t>
  </si>
  <si>
    <t>LIU/HONG</t>
  </si>
  <si>
    <t xml:space="preserve">2940119	</t>
  </si>
  <si>
    <t xml:space="preserve">999222156046956	</t>
  </si>
  <si>
    <t>[芝加哥]芝加哥酒店精选 - 华丽一英里(The Chicago Hotel Collection - Magnificent Mile)(56128349)</t>
  </si>
  <si>
    <t>BRANKIN/BRENDEN</t>
  </si>
  <si>
    <t xml:space="preserve">2940148	</t>
  </si>
  <si>
    <t xml:space="preserve">123213672	</t>
  </si>
  <si>
    <t xml:space="preserve">999222156415022	</t>
  </si>
  <si>
    <t>FIRMANDOYO/ARDIYOKO</t>
  </si>
  <si>
    <t xml:space="preserve">2940369	</t>
  </si>
  <si>
    <t xml:space="preserve">999222156345761	</t>
  </si>
  <si>
    <t>[宿务]宿务探索酒店(Quest Hotel and Conference Center Cebu)(55585942)</t>
  </si>
  <si>
    <t>PARK/HYEYEON</t>
  </si>
  <si>
    <t xml:space="preserve">2940331	</t>
  </si>
  <si>
    <t xml:space="preserve">1071224956	</t>
  </si>
  <si>
    <t xml:space="preserve">999222156669531	</t>
  </si>
  <si>
    <t>[Racha Thewa]素万那普威乐机场酒店(Suvarnabhumi Ville Airport Hotel)(55478352)</t>
  </si>
  <si>
    <t>尊贵精致套房&lt;2人入住&gt;&lt;不退款&gt;</t>
  </si>
  <si>
    <t>ZHOU/YAN</t>
  </si>
  <si>
    <t xml:space="preserve">2940475	</t>
  </si>
  <si>
    <t xml:space="preserve">1071225960	</t>
  </si>
  <si>
    <t xml:space="preserve">999222156833057	</t>
  </si>
  <si>
    <t>[塞里布群岛]波普！克拉帕加丁酒店(Pop! Hotel Kelapa Gading)(55831944)</t>
  </si>
  <si>
    <t>流行房&lt;2人入住&gt;&lt;不退款&gt;&lt;早餐&gt;</t>
  </si>
  <si>
    <t>RYU/EUNHYO</t>
  </si>
  <si>
    <t xml:space="preserve">2940542	</t>
  </si>
  <si>
    <t xml:space="preserve">999222156832888	</t>
  </si>
  <si>
    <t>[朗克]朗克巴约讷阿多尼斯酒店(Adonis Hotel Bayonne Lahonce)(70793557)</t>
  </si>
  <si>
    <t>DOS SANTOS/FILOMENA</t>
  </si>
  <si>
    <t xml:space="preserve">2940540	</t>
  </si>
  <si>
    <t xml:space="preserve">999222156871495	</t>
  </si>
  <si>
    <t>[巴厘岛]库塔利维奥大酒店(Grand Livio Kuta Hotel)(55851798)</t>
  </si>
  <si>
    <t>LEBANG/JENITA BRENGEN</t>
  </si>
  <si>
    <t xml:space="preserve">2940562	</t>
  </si>
  <si>
    <t xml:space="preserve">999222157045135	</t>
  </si>
  <si>
    <t>[哥打京那巴鲁]哥打京那巴鲁香格里拉酒店(Hotel Shangri-la Kota Kinabalu)(55884423)</t>
  </si>
  <si>
    <t>经济双床房&lt;2人入住&gt;&lt;不退款&gt;</t>
  </si>
  <si>
    <t>AMIN/KHAIRUL NIZAM</t>
  </si>
  <si>
    <t xml:space="preserve">2940651	</t>
  </si>
  <si>
    <t xml:space="preserve">999222157202913	</t>
  </si>
  <si>
    <t>[曼谷]曼谷H2酒店(H2 Hotel Bangkok)(55289924)</t>
  </si>
  <si>
    <t>THOBWAN/SUTTHIKORN</t>
  </si>
  <si>
    <t xml:space="preserve">2940709	</t>
  </si>
  <si>
    <t xml:space="preserve">999222157256414	</t>
  </si>
  <si>
    <t>[伯明翰]麦克唐纳德伯灵顿酒店(Macdonald Burlington Hotel)(55329438)</t>
  </si>
  <si>
    <t>豪华双人房&lt;2人入住&gt;&lt;不退款&gt;&lt;早餐&gt;</t>
  </si>
  <si>
    <t>MUHAMMAD SYAFIQ LAU/EYSHA MASTURA BINTI</t>
  </si>
  <si>
    <t xml:space="preserve">2940722	</t>
  </si>
  <si>
    <t xml:space="preserve">2321SE070780	</t>
  </si>
  <si>
    <t xml:space="preserve">999222157336814	</t>
  </si>
  <si>
    <t>[普雷图河畔圣若泽]国家酒店 - 城际(Hotel Nacional Distributed by Intercity)(91808946)</t>
  </si>
  <si>
    <t>标准双人间&lt;2人入住&gt;&lt;不退款&gt;&lt;早餐&gt;</t>
  </si>
  <si>
    <t>dos Santos Teixer/Ana Paula</t>
  </si>
  <si>
    <t xml:space="preserve">2940750	</t>
  </si>
  <si>
    <t xml:space="preserve">68533519	</t>
  </si>
  <si>
    <t xml:space="preserve">999222157425729	</t>
  </si>
  <si>
    <t>[贝尔福]普瑞米尔贝尔福特经典酒店(Premiere Classe Belfort)(70794526)</t>
  </si>
  <si>
    <t>客房(双床)&lt;2人入住&gt;&lt;不退款&gt;</t>
  </si>
  <si>
    <t>Adamitz/Susanne</t>
  </si>
  <si>
    <t xml:space="preserve">2940780	</t>
  </si>
  <si>
    <t xml:space="preserve">33711UC003983	</t>
  </si>
  <si>
    <t xml:space="preserve">21611319170	</t>
  </si>
  <si>
    <t>经典双人房&lt;2人入住&gt;&lt;不退款&gt;</t>
  </si>
  <si>
    <t>Aggarwal/Vivek,Aggarwal/Vivek</t>
  </si>
  <si>
    <t>CA13030230116HKD</t>
  </si>
  <si>
    <t xml:space="preserve">2764881	</t>
  </si>
  <si>
    <t xml:space="preserve">21843628180	</t>
  </si>
  <si>
    <t>[大阪]淀屋桥京阪酒店(Hotel Keihan Yodoyabashi)(55299347)</t>
  </si>
  <si>
    <t>WONG/LOK TIN MATTHEW,TSE/WAI CHING</t>
  </si>
  <si>
    <t xml:space="preserve">2828092	</t>
  </si>
  <si>
    <t xml:space="preserve">21849538853	</t>
  </si>
  <si>
    <t>Chan/Wai Yin Ryan,Leung/Chi May Katherine</t>
  </si>
  <si>
    <t xml:space="preserve">2838693	</t>
  </si>
  <si>
    <t xml:space="preserve">999221858547995	</t>
  </si>
  <si>
    <t>[法兰克福]施泰根贝格尔法兰克福机场酒店(Steigenberger Airport Hotel Frankfurt)(56206210)</t>
  </si>
  <si>
    <t>商务房&lt;2人入住&gt;&lt;不退款&gt;&lt;早餐&gt;</t>
  </si>
  <si>
    <t>TIWARI/AMAR PRAKASH,TIWARI/AMAR PRAKASH</t>
  </si>
  <si>
    <t xml:space="preserve">2854326	</t>
  </si>
  <si>
    <t xml:space="preserve">999221943198885	</t>
  </si>
  <si>
    <t>[盐湖城]阿米莉亚机场假日套房酒店(Ramada by Wyndham Salt Lake City Airport Hotel)(91810147)</t>
  </si>
  <si>
    <t>标准房, 1 张特大床房&lt;2人入住&gt;&lt;不退款&gt;&lt;早餐&gt;</t>
  </si>
  <si>
    <t>KIM/KITAE</t>
  </si>
  <si>
    <t xml:space="preserve">2880645	</t>
  </si>
  <si>
    <t xml:space="preserve">999221956641701	</t>
  </si>
  <si>
    <t>[安托法加斯塔]安多法加斯达享受酒店(Enjoy Antofagasta)(55320929)</t>
  </si>
  <si>
    <t>高级双人房&lt;2人入住&gt;&lt;不退款&gt;&lt;早餐&gt;</t>
  </si>
  <si>
    <t>Gallardo/Patricia</t>
  </si>
  <si>
    <t xml:space="preserve">2885389	</t>
  </si>
  <si>
    <t xml:space="preserve">67729584	</t>
  </si>
  <si>
    <t xml:space="preserve">999221963156163	</t>
  </si>
  <si>
    <t>[阿姆斯特丹]阿姆斯特丹大仓酒店 - 世界一流酒店(Hotel Okura Amsterdam – the Leading Hotels of the World)(70393090)</t>
  </si>
  <si>
    <t>高级精致套房&lt;2人入住&gt;&lt;不退款&gt;</t>
  </si>
  <si>
    <t>Zhong/Xinru</t>
  </si>
  <si>
    <t xml:space="preserve">2887606	</t>
  </si>
  <si>
    <t xml:space="preserve">6738SE073831	</t>
  </si>
  <si>
    <t xml:space="preserve">999221974266225	</t>
  </si>
  <si>
    <t>[首尔]首尔明洞K-Stay民宿1号(K-Stay Guest House Myeongdong 1st)(60494172)</t>
  </si>
  <si>
    <t>经济双人房&lt;2人入住&gt;&lt;不退款&gt;</t>
  </si>
  <si>
    <t>XAYYAKHAM/ANOUSACK</t>
  </si>
  <si>
    <t xml:space="preserve">2891078	</t>
  </si>
  <si>
    <t xml:space="preserve">91393506	</t>
  </si>
  <si>
    <t xml:space="preserve">999221975418551	</t>
  </si>
  <si>
    <t>[大阪]大阪万豪酒店(Osaka Marriott Miyako Hotel)(55862070)</t>
  </si>
  <si>
    <t>Wang/Hongshuai,Guo/Ziyi</t>
  </si>
  <si>
    <t xml:space="preserve">2891713	</t>
  </si>
  <si>
    <t xml:space="preserve">999221989708016	</t>
  </si>
  <si>
    <t>[首尔]瑞草新罗舒泰酒店(Shilla Stay Seocho)(55345879)</t>
  </si>
  <si>
    <t>Jeon/Sunmi</t>
  </si>
  <si>
    <t xml:space="preserve">2896831	</t>
  </si>
  <si>
    <t xml:space="preserve">999221999191413	</t>
  </si>
  <si>
    <t>工作室风格特大床房&lt;2人入住&gt;&lt;不退款&gt;&lt;早餐&gt;</t>
  </si>
  <si>
    <t>TAI/CHUNWEI</t>
  </si>
  <si>
    <t xml:space="preserve">2899724	</t>
  </si>
  <si>
    <t xml:space="preserve">27002	</t>
  </si>
  <si>
    <t xml:space="preserve">999222023406810	</t>
  </si>
  <si>
    <t>[威斯敏斯特城]帕丁顿考特伦敦尊贵酒店(Park Grand Paddington Court)(55519423)</t>
  </si>
  <si>
    <t>小型双人房&lt;2人入住&gt;</t>
  </si>
  <si>
    <t>Shujaat/Daanish</t>
  </si>
  <si>
    <t xml:space="preserve">2907350	</t>
  </si>
  <si>
    <t xml:space="preserve">-1430277922	</t>
  </si>
  <si>
    <t xml:space="preserve">999222026536897	</t>
  </si>
  <si>
    <t>[乔治市]槟城希迪特酒店(又称槟城龙城酒店) (槟城对抗新冠肺炎认证)(Cititel Penang)(55851880)</t>
  </si>
  <si>
    <t>标准双人床房&lt;2人入住&gt;&lt;不退款&gt;&lt;早餐&gt;</t>
  </si>
  <si>
    <t>BIN MOHD MORSID/MOHAMAD ZARIQ</t>
  </si>
  <si>
    <t xml:space="preserve">2908689	</t>
  </si>
  <si>
    <t xml:space="preserve">78917SE124155	</t>
  </si>
  <si>
    <t xml:space="preserve">999222065241999	</t>
  </si>
  <si>
    <t>[曼谷]曼谷世纪公园酒店(Century Park Hotel)(56185613)</t>
  </si>
  <si>
    <t>CHEN/SHULIN</t>
  </si>
  <si>
    <t xml:space="preserve">2917282	</t>
  </si>
  <si>
    <t xml:space="preserve">999222065448898	</t>
  </si>
  <si>
    <t>[卡姆登]铂尔曼伦敦圣潘克拉斯酒店(Pullman London St Pancras)(55653296)</t>
  </si>
  <si>
    <t>NG/XIN HUI TIFFANY</t>
  </si>
  <si>
    <t xml:space="preserve">2917366	</t>
  </si>
  <si>
    <t xml:space="preserve">999222067942692	</t>
  </si>
  <si>
    <t>[檀香山]太平洋码头酒店(Pacific Marina Inn)(55354847)</t>
  </si>
  <si>
    <t>标准大号床房&lt;2人入住&gt;</t>
  </si>
  <si>
    <t>MEZA/GERARDO</t>
  </si>
  <si>
    <t xml:space="preserve">2917719	</t>
  </si>
  <si>
    <t xml:space="preserve">25741602	</t>
  </si>
  <si>
    <t xml:space="preserve">999222071873637	</t>
  </si>
  <si>
    <t>[新山]新山格拉纳达酒店(Hotel Granada Johor Bahru)(55328744)</t>
  </si>
  <si>
    <t>行政豪华大床间&lt;2人入住&gt;&lt;不退款&gt;&lt;早餐&gt;</t>
  </si>
  <si>
    <t>HO/JIA MIN</t>
  </si>
  <si>
    <t xml:space="preserve">2918814	</t>
  </si>
  <si>
    <t xml:space="preserve">7121821	</t>
  </si>
  <si>
    <t xml:space="preserve">999222072139523	</t>
  </si>
  <si>
    <t>[雪邦]国际机场 KLIA-KLIA2途恩酒店(Tune Hotel KLIA-KLIA2)(60514018)</t>
  </si>
  <si>
    <t>CHEN/YU</t>
  </si>
  <si>
    <t xml:space="preserve">2918926	</t>
  </si>
  <si>
    <t xml:space="preserve">169365749	</t>
  </si>
  <si>
    <t xml:space="preserve">999222074945008	</t>
  </si>
  <si>
    <t>[马德里]NH组巴诺酒店(NH Madrid Zurbano)(55639788)</t>
  </si>
  <si>
    <t>标准客房&lt;2人入住&gt;&lt;不退款&gt;</t>
  </si>
  <si>
    <t>Ferrer/Teresa</t>
  </si>
  <si>
    <t xml:space="preserve">2919557	</t>
  </si>
  <si>
    <t xml:space="preserve">999222075713152	</t>
  </si>
  <si>
    <t>[马德里]索尔7号客房精选旅馆(room007 Select Sol)(55639672)</t>
  </si>
  <si>
    <t>经济双人床房&lt;2人入住&gt;&lt;不退款&gt;</t>
  </si>
  <si>
    <t>GO/YUNSEOK</t>
  </si>
  <si>
    <t xml:space="preserve">2919844	</t>
  </si>
  <si>
    <t xml:space="preserve">1433360842-17574684	</t>
  </si>
  <si>
    <t xml:space="preserve">999222080625265	</t>
  </si>
  <si>
    <t>[科隆]科隆阿兹姆酒店(AZIMUT Hotel Cologne)(55465092)</t>
  </si>
  <si>
    <t>Haymann/Karl Heinz</t>
  </si>
  <si>
    <t xml:space="preserve">2921100	</t>
  </si>
  <si>
    <t xml:space="preserve">999222086990031	</t>
  </si>
  <si>
    <t>YOO/JE SEOK,XIE/FEI</t>
  </si>
  <si>
    <t xml:space="preserve">2922843	</t>
  </si>
  <si>
    <t xml:space="preserve">999222087394275	</t>
  </si>
  <si>
    <t>[卡梅尔]烛光酒店(Candle Light Inn)(95387638)</t>
  </si>
  <si>
    <t>豪华特大床房带按摩浴缸&lt;2人入住&gt;&lt;不退款&gt;</t>
  </si>
  <si>
    <t>YE/LINA,KUANG/ZHENGXI</t>
  </si>
  <si>
    <t xml:space="preserve">2922995	</t>
  </si>
  <si>
    <t xml:space="preserve">-1434055591	</t>
  </si>
  <si>
    <t xml:space="preserve">999222087763647	</t>
  </si>
  <si>
    <t>[曼谷]维瓦公寓(Viva Residence)(55547448)</t>
  </si>
  <si>
    <t>Lui/Jianwei</t>
  </si>
  <si>
    <t xml:space="preserve">2923142	</t>
  </si>
  <si>
    <t xml:space="preserve">825019328	</t>
  </si>
  <si>
    <t xml:space="preserve">999222087778499	</t>
  </si>
  <si>
    <t>高级大床房&lt;2人入住&gt;&lt;不退款&gt;</t>
  </si>
  <si>
    <t>Jia/yonghui</t>
  </si>
  <si>
    <t xml:space="preserve">2923147	</t>
  </si>
  <si>
    <t xml:space="preserve">825021620	</t>
  </si>
  <si>
    <t xml:space="preserve">999222093272840	</t>
  </si>
  <si>
    <t>[巴黎]巴黎12区贝西村康铂酒店(Campanile Hotel Paris Bercy Village)(55653231)</t>
  </si>
  <si>
    <t>Ribiere/Philippe</t>
  </si>
  <si>
    <t xml:space="preserve">2924308	</t>
  </si>
  <si>
    <t xml:space="preserve">999222094196544	</t>
  </si>
  <si>
    <t>[墨西哥城]多明尼恩马里家庭旅馆(Casa Malí by Dominion)(89934875)</t>
  </si>
  <si>
    <t>精致套房1特大床&lt;2人入住&gt;&lt;不退款&gt;&lt;早餐&gt;</t>
  </si>
  <si>
    <t>Gonzalez/Octavio</t>
  </si>
  <si>
    <t xml:space="preserve">2924782	</t>
  </si>
  <si>
    <t xml:space="preserve">9164985860345	</t>
  </si>
  <si>
    <t xml:space="preserve">22097229686	</t>
  </si>
  <si>
    <t>Baek/SEUNGMOK</t>
  </si>
  <si>
    <t xml:space="preserve">2925486	</t>
  </si>
  <si>
    <t xml:space="preserve">28920057	</t>
  </si>
  <si>
    <t xml:space="preserve">999222099057606	</t>
  </si>
  <si>
    <t>[曼谷]曼谷沙吞路耐拉提瓦斯公寓酒店(The Narathiwas Hotel &amp; Residence Sathorn Bangkok)(55720075)</t>
  </si>
  <si>
    <t>一室房&lt;2人入住&gt;&lt;不退款&gt;</t>
  </si>
  <si>
    <t>TREEVIT/KITTISAK</t>
  </si>
  <si>
    <t xml:space="preserve">2925841	</t>
  </si>
  <si>
    <t xml:space="preserve">999222099741545	</t>
  </si>
  <si>
    <t>高级双床房(无窗)&lt;2人入住&gt;&lt;不退款&gt;</t>
  </si>
  <si>
    <t>SEEKAEWSAWAT/NATNAKORN</t>
  </si>
  <si>
    <t xml:space="preserve">2925967	</t>
  </si>
  <si>
    <t xml:space="preserve">328595	</t>
  </si>
  <si>
    <t xml:space="preserve">999222100715067	</t>
  </si>
  <si>
    <t>[纽约]阿尔特森酒店(Artezen Hotel)(77285480)</t>
  </si>
  <si>
    <t>豪华特大床房&lt;2人入住&gt;&lt;不退款&gt;</t>
  </si>
  <si>
    <t>BARNSLEY/SAMUEL</t>
  </si>
  <si>
    <t xml:space="preserve">2926447	</t>
  </si>
  <si>
    <t xml:space="preserve">999222104287134	</t>
  </si>
  <si>
    <t>[阿布扎比]阿布扎比雅乐轩酒店(Aloft Abu Dhabi)(68026753)</t>
  </si>
  <si>
    <t>雅乐轩房&lt;2人入住&gt;&lt;不退款&gt;</t>
  </si>
  <si>
    <t>Genderka/Krzysztof,XU/HUSHENG</t>
  </si>
  <si>
    <t xml:space="preserve">2927128	</t>
  </si>
  <si>
    <t xml:space="preserve">From Allocation	</t>
  </si>
  <si>
    <t xml:space="preserve">999222104827182	</t>
  </si>
  <si>
    <t>[巴亚尔塔港]瓦勒他帝王海滨套房酒店(Emperador Vallarta Beachfront Hotel and Suites)(70392685)</t>
  </si>
  <si>
    <t>AGUILAR FLORES/MIGUEL ANGEL</t>
  </si>
  <si>
    <t xml:space="preserve">2927248	</t>
  </si>
  <si>
    <t xml:space="preserve">92110734	</t>
  </si>
  <si>
    <t xml:space="preserve">999222105122157	</t>
  </si>
  <si>
    <t>[首尔]首尔米奥酒店(MMMIO HOTEL Seoul)(91812130)</t>
  </si>
  <si>
    <t>AU YEUNG/CHUNG MAN</t>
  </si>
  <si>
    <t xml:space="preserve">2927380	</t>
  </si>
  <si>
    <t xml:space="preserve">92118473	</t>
  </si>
  <si>
    <t xml:space="preserve">999222108434721	</t>
  </si>
  <si>
    <t>[古晋]古晋帝国酒店(Imperial Hotel Kuching)(55451613)</t>
  </si>
  <si>
    <t>高级房(双床)&lt;2人入住&gt;&lt;不退款&gt;&lt;早餐&gt;</t>
  </si>
  <si>
    <t>MAHSIM/NAZHIRAH</t>
  </si>
  <si>
    <t xml:space="preserve">2928568	</t>
  </si>
  <si>
    <t xml:space="preserve">22110804757	</t>
  </si>
  <si>
    <t>SHAGAR/HUSSIEN I M</t>
  </si>
  <si>
    <t xml:space="preserve">2928953	</t>
  </si>
  <si>
    <t xml:space="preserve">362801165 - 1673086932021334	</t>
  </si>
  <si>
    <t xml:space="preserve">999222111106948	</t>
  </si>
  <si>
    <t>[乔治市]槟城成功酒店 (槟城对抗新冠肺炎认证)(Berjaya Penang Hotel)(60467072)</t>
  </si>
  <si>
    <t>高级双人床房&lt;2人入住&gt;&lt;不退款&gt;</t>
  </si>
  <si>
    <t>zhao/xianxin</t>
  </si>
  <si>
    <t xml:space="preserve">2929036	</t>
  </si>
  <si>
    <t xml:space="preserve">999222114604417	</t>
  </si>
  <si>
    <t>[埃尔帕索]埃尔帕索东南6号汽车旅馆(Motel 6-El Paso, TX - Southeast)(89916552)</t>
  </si>
  <si>
    <t>标准客房1张大床&lt;2人入住&gt;&lt;不退款&gt;</t>
  </si>
  <si>
    <t>MORIKAWA/MUNENORI</t>
  </si>
  <si>
    <t xml:space="preserve">2930213	</t>
  </si>
  <si>
    <t xml:space="preserve">XNH7HSUUNV	</t>
  </si>
  <si>
    <t xml:space="preserve">999222114658216	</t>
  </si>
  <si>
    <t>[南卡希亚斯]南卡希亚斯宜必思酒店(ibis Caxias do Sul)(80331481)</t>
  </si>
  <si>
    <t>标准双人房&lt;2人入住&gt;&lt;不退款&gt;&lt;早餐&gt;</t>
  </si>
  <si>
    <t>OZORIO DE FARIA/ENOQUE</t>
  </si>
  <si>
    <t xml:space="preserve">2930252	</t>
  </si>
  <si>
    <t xml:space="preserve">999222116726206	</t>
  </si>
  <si>
    <t>[乔治市]槟城长荣桂冠酒店 (槟城对抗新冠肺炎认证)(Evergreen Laurel Hotel Penang (PenangFightCovid-19 Certified))(55451685)</t>
  </si>
  <si>
    <t>城景高级双人床房&lt;2人入住&gt;&lt;不退款&gt;&lt;早餐&gt;</t>
  </si>
  <si>
    <t>HON/MAW JYE</t>
  </si>
  <si>
    <t xml:space="preserve">2930687	</t>
  </si>
  <si>
    <t xml:space="preserve">999222119491742	</t>
  </si>
  <si>
    <t>[纽约]鲍里里 50 号酒店 - 凯悦 Joie de Vivre 酒店(Hotel 50 Bowery, part of JdV by Hyatt)(55720098)</t>
  </si>
  <si>
    <t>特大床曼哈顿桥景房&lt;2人入住&gt;&lt;不退款&gt;</t>
  </si>
  <si>
    <t>ZHANG/WANFEI</t>
  </si>
  <si>
    <t xml:space="preserve">2931232	</t>
  </si>
  <si>
    <t xml:space="preserve">46563284	</t>
  </si>
  <si>
    <t xml:space="preserve">999222120170791	</t>
  </si>
  <si>
    <t>[利兹]韦瑟比哈罗盖特戴斯酒店(Days Inn Wetherby)(70808094)</t>
  </si>
  <si>
    <t>MCLEOD/Peter</t>
  </si>
  <si>
    <t xml:space="preserve">2931431	</t>
  </si>
  <si>
    <t xml:space="preserve">999222124896149	</t>
  </si>
  <si>
    <t>[巴拿马城]巴拿马城瑞广场酒店(Hotel Riu Plaza Panama)(55733524)</t>
  </si>
  <si>
    <t>Raffaele/Carlo</t>
  </si>
  <si>
    <t xml:space="preserve">2932209	</t>
  </si>
  <si>
    <t xml:space="preserve">999222125427310	</t>
  </si>
  <si>
    <t>[麦德林]哥伦比亚十级酒店(Diez Hotel Categoría Colombia)(55329081)</t>
  </si>
  <si>
    <t>豪华三人房&lt;2人入住&gt;&lt;不退款&gt;&lt;早餐&gt;</t>
  </si>
  <si>
    <t>SONG/SHUANG</t>
  </si>
  <si>
    <t xml:space="preserve">2932457	</t>
  </si>
  <si>
    <t xml:space="preserve">68427839	</t>
  </si>
  <si>
    <t xml:space="preserve">999222125570987	</t>
  </si>
  <si>
    <t>[诗都阿佐]尼奥瓦卢诗都阿佐酒店(Neo+ Waru Sidoarjo by Aston)(90362254)</t>
  </si>
  <si>
    <t>尼奥房&lt;2人入住&gt;&lt;不退款&gt;</t>
  </si>
  <si>
    <t>MOUTON/MARIEKE</t>
  </si>
  <si>
    <t xml:space="preserve">2932518	</t>
  </si>
  <si>
    <t xml:space="preserve">71493	</t>
  </si>
  <si>
    <t xml:space="preserve">999222126400418	</t>
  </si>
  <si>
    <t xml:space="preserve">2932830	</t>
  </si>
  <si>
    <t xml:space="preserve">BK018867/1	</t>
  </si>
  <si>
    <t xml:space="preserve">999222129484640	</t>
  </si>
  <si>
    <t>[巴厘岛]巴厘岛雷吉安萨莱拉 卡古姆酒店旗下(Serela Legian by Kagum Hotels)(55451946)</t>
  </si>
  <si>
    <t>TRIANAWATI/NURUL</t>
  </si>
  <si>
    <t xml:space="preserve">2933271	</t>
  </si>
  <si>
    <t xml:space="preserve">#9549 #9550	</t>
  </si>
  <si>
    <t xml:space="preserve">999222129877707	</t>
  </si>
  <si>
    <t>[曼谷]曼谷沙通智选假日酒店(Holiday Inn Express Bangkok Sathorn)(55253984)</t>
  </si>
  <si>
    <t>Alhajri/Amur</t>
  </si>
  <si>
    <t xml:space="preserve">2933364	</t>
  </si>
  <si>
    <t xml:space="preserve">41461268	</t>
  </si>
  <si>
    <t xml:space="preserve">22130470414	</t>
  </si>
  <si>
    <t>[麦觉理公园]悉尼麦考瑞公园智选假日酒店(Holiday Inn Express Sydney Macquarie Park, an IHG Hotel)(55491640)</t>
  </si>
  <si>
    <t>标准双床房&lt;2人入住&gt;&lt;不退款&gt;&lt;早餐&gt;</t>
  </si>
  <si>
    <t>DU/YUANYUAN,Yang/Tianyu</t>
  </si>
  <si>
    <t xml:space="preserve">2933520	</t>
  </si>
  <si>
    <t xml:space="preserve">46294995	</t>
  </si>
  <si>
    <t xml:space="preserve">999222131120480	</t>
  </si>
  <si>
    <t>[曼谷]希望之地46/1酒店(Hope Land Hotel 46/1)(70165118)</t>
  </si>
  <si>
    <t>THOMPSON/STEVEN</t>
  </si>
  <si>
    <t xml:space="preserve">2933667	</t>
  </si>
  <si>
    <t xml:space="preserve">-1436221818	</t>
  </si>
  <si>
    <t xml:space="preserve">999222131633742	</t>
  </si>
  <si>
    <t>[曼谷]曼谷里奇精品酒店(The Riche Boutique)(55403012)</t>
  </si>
  <si>
    <t>豪华甄选房&lt;2人入住&gt;&lt;不退款&gt;</t>
  </si>
  <si>
    <t>Sheng/Heqiang</t>
  </si>
  <si>
    <t xml:space="preserve">2933869	</t>
  </si>
  <si>
    <t xml:space="preserve">1436244847	</t>
  </si>
  <si>
    <t xml:space="preserve">999222131824580	</t>
  </si>
  <si>
    <t>豪华房&lt;2人入住&gt;&lt;不退款&gt;&lt;早餐&gt;</t>
  </si>
  <si>
    <t>FOK/PEIYUN JAMIE,LAU/SI HUI,TEO/PUAY FUN SHARON,SEE/JIE TING SAMANTHA TERRI</t>
  </si>
  <si>
    <t xml:space="preserve">2933999	</t>
  </si>
  <si>
    <t xml:space="preserve">25983728	</t>
  </si>
  <si>
    <t xml:space="preserve">999222131933743	</t>
  </si>
  <si>
    <t>[null](90402068)</t>
  </si>
  <si>
    <t xml:space="preserve">999222132844750	</t>
  </si>
  <si>
    <t>海景豪华特大床房&lt;2人入住&gt;&lt;不退款&gt;&lt;早餐&gt;</t>
  </si>
  <si>
    <t>MOHAMAD YATIM/NOORHAZLIZA</t>
  </si>
  <si>
    <t xml:space="preserve">2934363	</t>
  </si>
  <si>
    <t xml:space="preserve">999222132888493	</t>
  </si>
  <si>
    <t>[伊普斯维奇]伊普斯威治便捷酒店(EasyHotel Ipswich)(94360190)</t>
  </si>
  <si>
    <t>双人间&lt;2人入住&gt;&lt;不退款&gt;</t>
  </si>
  <si>
    <t>STACEY/JAYDEN,ROBINSON/JAMES</t>
  </si>
  <si>
    <t xml:space="preserve">2934391	</t>
  </si>
  <si>
    <t xml:space="preserve">1436318139	</t>
  </si>
  <si>
    <t xml:space="preserve">999222133121067	</t>
  </si>
  <si>
    <t>TRIFENA/LITA</t>
  </si>
  <si>
    <t xml:space="preserve">2934534	</t>
  </si>
  <si>
    <t xml:space="preserve">999222134791025	</t>
  </si>
  <si>
    <t>[卡萨布兰卡]乐多吉水疗酒店(Hôtel &amp; Spa le Doge)(91548013)</t>
  </si>
  <si>
    <t>Girard/Jean-Patrick</t>
  </si>
  <si>
    <t xml:space="preserve">2934640	</t>
  </si>
  <si>
    <t xml:space="preserve">-1436352980	</t>
  </si>
  <si>
    <t xml:space="preserve">999222135820134	</t>
  </si>
  <si>
    <t>[null](89933923)</t>
  </si>
  <si>
    <t xml:space="preserve">999222136242412	</t>
  </si>
  <si>
    <t>ERRACHIDI/YASMINA</t>
  </si>
  <si>
    <t xml:space="preserve">2934929	</t>
  </si>
  <si>
    <t xml:space="preserve">999222136349896	</t>
  </si>
  <si>
    <t>[博伟湖]奥兰多 - 迪士尼之泉®区假日酒店 - IHG 旗下酒店(Holiday Inn Orlando - Disney Springs® Area, an IHG Hotel)(55281297)</t>
  </si>
  <si>
    <t>2张大床房带阳台&lt;2人入住&gt;&lt;不退款&gt;</t>
  </si>
  <si>
    <t>BARBETTA/ELIZABETH</t>
  </si>
  <si>
    <t xml:space="preserve">2934972	</t>
  </si>
  <si>
    <t xml:space="preserve">27777100	</t>
  </si>
  <si>
    <t xml:space="preserve">999222136350710	</t>
  </si>
  <si>
    <t>[卡姆登]伦敦国王十字 - 圣潘克拉斯A点酒店(Point A Hotel London Kings Cross – St Pancras)(55745177)</t>
  </si>
  <si>
    <t>双人床房(无窗)&lt;2人入住&gt;&lt;不退款&gt;</t>
  </si>
  <si>
    <t>RUSSELL/JADE ELISE</t>
  </si>
  <si>
    <t xml:space="preserve">2934973	</t>
  </si>
  <si>
    <t xml:space="preserve">RL30828219	</t>
  </si>
  <si>
    <t xml:space="preserve">999222136422288	</t>
  </si>
  <si>
    <t>[菲乌米奇诺]B&amp;B罗马菲乌米奇诺机场博览会酒店1(B&amp;B Hotel Roma Fiumicino Aeroporto Fiera 1)(91907659)</t>
  </si>
  <si>
    <t>MORALES VARGAS/JONATHAN DAVID</t>
  </si>
  <si>
    <t xml:space="preserve">2935032	</t>
  </si>
  <si>
    <t xml:space="preserve">SH14941217	</t>
  </si>
  <si>
    <t xml:space="preserve">999222138028757	</t>
  </si>
  <si>
    <t xml:space="preserve">2935459	</t>
  </si>
  <si>
    <t xml:space="preserve">999222138123214	</t>
  </si>
  <si>
    <t>[琅勃拉邦]河畔快乐旅馆(Merry Riverside Hotel)(96309444)</t>
  </si>
  <si>
    <t>标准房&lt;2人入住&gt;&lt;不退款&gt;&lt;早餐&gt;</t>
  </si>
  <si>
    <t>WANG/JIAN</t>
  </si>
  <si>
    <t xml:space="preserve">2935494	</t>
  </si>
  <si>
    <t xml:space="preserve">92276652	</t>
  </si>
  <si>
    <t xml:space="preserve">999222139039791	</t>
  </si>
  <si>
    <t>[曼谷]拉差达钻石酒店(Diamond Residence Ratchada)(55547433)</t>
  </si>
  <si>
    <t>INRAKSA/KANYANI</t>
  </si>
  <si>
    <t xml:space="preserve">2935928	</t>
  </si>
  <si>
    <t xml:space="preserve">999222139294278	</t>
  </si>
  <si>
    <t>WAN/KAM SHING</t>
  </si>
  <si>
    <t xml:space="preserve">2936052	</t>
  </si>
  <si>
    <t xml:space="preserve">9151004091228	</t>
  </si>
  <si>
    <t xml:space="preserve">999222142228083	</t>
  </si>
  <si>
    <t>[利莫瑞克]利莫瑞克市酒店(Limerick City Hotel)(55598907)</t>
  </si>
  <si>
    <t>行政至尊双人床房&lt;2人入住&gt;&lt;不退款&gt;</t>
  </si>
  <si>
    <t>CHEUNG/PUI SZE</t>
  </si>
  <si>
    <t xml:space="preserve">2936597	</t>
  </si>
  <si>
    <t xml:space="preserve">1436850324	</t>
  </si>
  <si>
    <t xml:space="preserve">999222143036089	</t>
  </si>
  <si>
    <t>[阿姆斯特丹]阿姆斯特丹市中心丽笙蓝标酒店(Radisson Blu Hotel, Amsterdam City Center)(55414151)</t>
  </si>
  <si>
    <t>SALAH/KHALED MOHAMMAD MAHMOUD</t>
  </si>
  <si>
    <t xml:space="preserve">2936795	</t>
  </si>
  <si>
    <t xml:space="preserve">0046513005	</t>
  </si>
  <si>
    <t xml:space="preserve">999222143798084	</t>
  </si>
  <si>
    <t>[贝伊奥卢]塔克西姆城市中心酒店(City Center Hotel Taksim)(90400355)</t>
  </si>
  <si>
    <t>Hassouna/Hiba</t>
  </si>
  <si>
    <t xml:space="preserve">2936986	</t>
  </si>
  <si>
    <t xml:space="preserve">2470287	</t>
  </si>
  <si>
    <t xml:space="preserve">999222145602232	</t>
  </si>
  <si>
    <t>[舍维伊拉吕]巴黎南阿多尼斯公寓式酒店(Adonis Paris Sud)(55598814)</t>
  </si>
  <si>
    <t>一室双人床房&lt;2人入住&gt;&lt;不退款&gt;&lt;早餐&gt;</t>
  </si>
  <si>
    <t>Malek/Mahammadswaleh,Makrani/Sifa</t>
  </si>
  <si>
    <t xml:space="preserve">2937711	</t>
  </si>
  <si>
    <t xml:space="preserve">1436973570	</t>
  </si>
  <si>
    <t xml:space="preserve">999222148397043	</t>
  </si>
  <si>
    <t>NARULA/MANISH</t>
  </si>
  <si>
    <t xml:space="preserve">2938039	</t>
  </si>
  <si>
    <t xml:space="preserve">30184SE163306	</t>
  </si>
  <si>
    <t xml:space="preserve">999222148584325	</t>
  </si>
  <si>
    <t>[埃森]埃森汉德尔斯霍夫精选酒店(Select Hotel Handelshof Essen)(55280986)</t>
  </si>
  <si>
    <t>舒适双人房&lt;2人入住&gt;&lt;不退款&gt;</t>
  </si>
  <si>
    <t>adelmand/omer</t>
  </si>
  <si>
    <t xml:space="preserve">2938100	</t>
  </si>
  <si>
    <t xml:space="preserve">_1437178676	</t>
  </si>
  <si>
    <t xml:space="preserve">999222148624964	</t>
  </si>
  <si>
    <t>[胡志明市]翡翠中央酒店(Emerald Central)(77371878)</t>
  </si>
  <si>
    <t>双卧公寓&lt;2人入住&gt;&lt;不退款&gt;</t>
  </si>
  <si>
    <t>NGUYEN/QUOC TONG</t>
  </si>
  <si>
    <t xml:space="preserve">2938129	</t>
  </si>
  <si>
    <t xml:space="preserve">7161907	</t>
  </si>
  <si>
    <t xml:space="preserve">999222148764190	</t>
  </si>
  <si>
    <t>[索利赫尔区]伯明翰国际机场宜必思快捷酒店 - 国家展览中心(Ibis Budget Birmingham International Airport - NEC)(80333455)</t>
  </si>
  <si>
    <t>Tikalsky/Mallory</t>
  </si>
  <si>
    <t xml:space="preserve">2938186	</t>
  </si>
  <si>
    <t xml:space="preserve">6365XAB654	</t>
  </si>
  <si>
    <t xml:space="preserve">999222148934721	</t>
  </si>
  <si>
    <t>[日惹]日惹马里奥波罗酒店(favehotel Malioboro - Yogyakarta)(55822194)</t>
  </si>
  <si>
    <t>PANCA/MATTRIX TRAFIYUS</t>
  </si>
  <si>
    <t xml:space="preserve">2938259	</t>
  </si>
  <si>
    <t xml:space="preserve">999222149455932	</t>
  </si>
  <si>
    <t>[普埃布拉]拉普雷菲卡多拉(La Purificadora)(91546985)</t>
  </si>
  <si>
    <t>高级双人间&lt;2人入住&gt;&lt;不退款&gt;</t>
  </si>
  <si>
    <t>Malo/Manuel</t>
  </si>
  <si>
    <t xml:space="preserve">2938344	</t>
  </si>
  <si>
    <t xml:space="preserve">71-3051158	</t>
  </si>
  <si>
    <t xml:space="preserve">999222149922487	</t>
  </si>
  <si>
    <t>[比尼亚德尔马]贝斯特韦斯特雷伊码头酒店(Best Western Marina del Rey)(55799294)</t>
  </si>
  <si>
    <t>双床房&lt;1&gt;&lt;2人入住&gt;&lt;不退款&gt;&lt;早餐&gt;</t>
  </si>
  <si>
    <t>OLTHAAR/CHERAL ANIEK,FARIASSANHUEZA/JUAN IGNACIO</t>
  </si>
  <si>
    <t xml:space="preserve">2938501	</t>
  </si>
  <si>
    <t xml:space="preserve">68521014	</t>
  </si>
  <si>
    <t xml:space="preserve">999222150108966	</t>
  </si>
  <si>
    <t>[福斯－杜伊瓜苏]塔拉巴酒店(Tarobá Hotel)(55611824)</t>
  </si>
  <si>
    <t>Sousa/Catarina de Oliveira</t>
  </si>
  <si>
    <t xml:space="preserve">2938560	</t>
  </si>
  <si>
    <t xml:space="preserve">68522144	</t>
  </si>
  <si>
    <t xml:space="preserve">999222150146163	</t>
  </si>
  <si>
    <t>[河内]河内平奢华酒店(Hanoi Ping Luxury Hotel)(91812471)</t>
  </si>
  <si>
    <t>行政双床房标准间&lt;2人入住&gt;&lt;不退款&gt;&lt;早餐&gt;</t>
  </si>
  <si>
    <t>CHO/KIJONG</t>
  </si>
  <si>
    <t xml:space="preserve">2938571	</t>
  </si>
  <si>
    <t xml:space="preserve">999222150543775	</t>
  </si>
  <si>
    <t>Jia/Tianyi</t>
  </si>
  <si>
    <t xml:space="preserve">2938689	</t>
  </si>
  <si>
    <t xml:space="preserve">20098SE086064;XM	</t>
  </si>
  <si>
    <t xml:space="preserve">999222150635477	</t>
  </si>
  <si>
    <t>[巴厘岛]易昂巴厘岛贝诺酒店(Ion Bali Benoa)(55320958)</t>
  </si>
  <si>
    <t>离子室双室&lt;2人入住&gt;&lt;不退款&gt;</t>
  </si>
  <si>
    <t>Huard/Dominique</t>
  </si>
  <si>
    <t xml:space="preserve">2938739	</t>
  </si>
  <si>
    <t xml:space="preserve">999222150905491	</t>
  </si>
  <si>
    <t>[迪拜]阿尔瓦斯尔奥酷瑞商务酒店(Al Khoory Executive Hotel, Al Wasl)(55439201)</t>
  </si>
  <si>
    <t>行政房&lt;2人入住&gt;&lt;不退款&gt;</t>
  </si>
  <si>
    <t>LIANG/QUNYING,LIANG/WOHUA</t>
  </si>
  <si>
    <t xml:space="preserve">2938884	</t>
  </si>
  <si>
    <t xml:space="preserve">999222151149828	</t>
  </si>
  <si>
    <t>SIRISUKSAKULCHAI/PISUN</t>
  </si>
  <si>
    <t xml:space="preserve">2939020	</t>
  </si>
  <si>
    <t xml:space="preserve">BK018983/1	</t>
  </si>
  <si>
    <t xml:space="preserve">999222151457308	</t>
  </si>
  <si>
    <t>[Caturtunggal]学生公园酒店(Student Park Hotel)(92027892)</t>
  </si>
  <si>
    <t>工作室（区）&lt;2人入住&gt;&lt;不退款&gt;</t>
  </si>
  <si>
    <t>AMALIA/AMALIA IZZAH R</t>
  </si>
  <si>
    <t xml:space="preserve">2939175	</t>
  </si>
  <si>
    <t xml:space="preserve">999222151812884	</t>
  </si>
  <si>
    <t>[那不勒斯]那不勒斯假日酒店(Holiday Inn Naples, an IHG Hotel)(55426828)</t>
  </si>
  <si>
    <t>2张双人床房&lt;2人入住&gt;&lt;不退款&gt;</t>
  </si>
  <si>
    <t>WANG/DONGXING,Liu/YINGYA</t>
  </si>
  <si>
    <t xml:space="preserve">2939312	</t>
  </si>
  <si>
    <t xml:space="preserve">23393061	</t>
  </si>
  <si>
    <t xml:space="preserve">999222151978385	</t>
  </si>
  <si>
    <t>[甲米]奥南塞尔满特拉度假村和游泳池套房(政府卫生认证)(Chermantra Aonang Resort and Pool Suite(SHA Extra Plus))(55321013)</t>
  </si>
  <si>
    <t>豪华客房双人床（池景）&lt;2人入住&gt;&lt;不退款&gt;&lt;早餐&gt;</t>
  </si>
  <si>
    <t>YANG/XIAOQING,Xu/Qiankun</t>
  </si>
  <si>
    <t xml:space="preserve">2939395	</t>
  </si>
  <si>
    <t xml:space="preserve">999222152045612	</t>
  </si>
  <si>
    <t>CHAWAIWANG/PENNAPA</t>
  </si>
  <si>
    <t xml:space="preserve">2939426	</t>
  </si>
  <si>
    <t xml:space="preserve">866376789	</t>
  </si>
  <si>
    <t xml:space="preserve">999222153597983	</t>
  </si>
  <si>
    <t>[曼谷]曼谷拉差达宜必思尚品酒店(Ibis Styles Bangkok Ratchada)(90359281)</t>
  </si>
  <si>
    <t>标准房, 1 张大床&lt;2人入住&gt;&lt;不退款&gt;</t>
  </si>
  <si>
    <t>LI/ZHONG</t>
  </si>
  <si>
    <t xml:space="preserve">2939523	</t>
  </si>
  <si>
    <t xml:space="preserve">A9G9XAA612	</t>
  </si>
  <si>
    <t xml:space="preserve">999222154404397	</t>
  </si>
  <si>
    <t>[贝尔法斯特]贝尔法斯特假日酒店度假村(Holiday Inn Belfast, an IHG Hotel)(55345970)</t>
  </si>
  <si>
    <t>WANG/XIUQIN</t>
  </si>
  <si>
    <t xml:space="preserve">2939710	</t>
  </si>
  <si>
    <t xml:space="preserve">21320058	</t>
  </si>
  <si>
    <t xml:space="preserve">999222154945637	</t>
  </si>
  <si>
    <t xml:space="preserve">2939832	</t>
  </si>
  <si>
    <t xml:space="preserve">10766728-1	</t>
  </si>
  <si>
    <t xml:space="preserve">999222155546700	</t>
  </si>
  <si>
    <t>[曼谷]彩虹套房酒店 (政府卫生认证)(Baiyoke Suite Hotel)(55653319)</t>
  </si>
  <si>
    <t>高级套房&lt;2人入住&gt;&lt;不退款&gt;</t>
  </si>
  <si>
    <t>SEK/SAM EATH</t>
  </si>
  <si>
    <t xml:space="preserve">2939986	</t>
  </si>
  <si>
    <t xml:space="preserve">67974	</t>
  </si>
  <si>
    <t xml:space="preserve">999222155925541	</t>
  </si>
  <si>
    <t>[曼谷]曼谷爱湾酒店(A-ONE Bangkok Hotel)(70165230)</t>
  </si>
  <si>
    <t>CHEUNG/KIN WANG</t>
  </si>
  <si>
    <t xml:space="preserve">2940093	</t>
  </si>
  <si>
    <t xml:space="preserve">MTN-4908936241010761157	</t>
  </si>
  <si>
    <t xml:space="preserve">999222157270583	</t>
  </si>
  <si>
    <t>[迈阿密海滩]那堤路斯阿罗酒店(Nautilus by Arlo)(60494064)</t>
  </si>
  <si>
    <t>Watson/Ryan</t>
  </si>
  <si>
    <t xml:space="preserve">2940728	</t>
  </si>
  <si>
    <t xml:space="preserve">7531SE245038	</t>
  </si>
  <si>
    <t xml:space="preserve">999222158756377	</t>
  </si>
  <si>
    <t>[奎松市]北埃德萨丽柏酒店(Park Inn by Radisson North Edsa)(80330351)</t>
  </si>
  <si>
    <t>精致套房&lt;2人入住&gt;&lt;不退款&gt;</t>
  </si>
  <si>
    <t>SALAZAR/MARIELLE</t>
  </si>
  <si>
    <t xml:space="preserve">2940873	</t>
  </si>
  <si>
    <t xml:space="preserve">0046658545	</t>
  </si>
  <si>
    <t xml:space="preserve">999222159232531	</t>
  </si>
  <si>
    <t>[莫]玛戈斯基里亚德酒店(Kyriad Hotel Meaux)(70791580)</t>
  </si>
  <si>
    <t>2张单人床房&lt;2人入住&gt;&lt;不退款&gt;</t>
  </si>
  <si>
    <t>Dutour/Benjamin</t>
  </si>
  <si>
    <t xml:space="preserve">2940959	</t>
  </si>
  <si>
    <t>33741UC005634</t>
  </si>
  <si>
    <t>33741UC005635</t>
  </si>
  <si>
    <t xml:space="preserve">33741UC005633	</t>
  </si>
  <si>
    <t xml:space="preserve">999222159633294	</t>
  </si>
  <si>
    <t>[布尔诺]都会波比中央酒店(Cosmopolitan Bobycentrum – Czech Leading Hotels)(92027494)</t>
  </si>
  <si>
    <t>经济型双人房, 1 张特大床&lt;2人入住&gt;&lt;不退款&gt;</t>
  </si>
  <si>
    <t>Vencl/Tadeas</t>
  </si>
  <si>
    <t xml:space="preserve">2941028	</t>
  </si>
  <si>
    <t xml:space="preserve">-1437714649	</t>
  </si>
  <si>
    <t xml:space="preserve">999222160050212	</t>
  </si>
  <si>
    <t>[洛杉矶]洛杉矶宫古酒店(Miyako Hotel Los Angeles)(70391875)</t>
  </si>
  <si>
    <t>CHIU/HUNGYU</t>
  </si>
  <si>
    <t xml:space="preserve">2941101	</t>
  </si>
  <si>
    <t xml:space="preserve">999222160093376	</t>
  </si>
  <si>
    <t>[中雅加达]奥里亚酒店(Oria Hotel)(91808131)</t>
  </si>
  <si>
    <t>ALSHAER/IBRAHIM</t>
  </si>
  <si>
    <t xml:space="preserve">2941111	</t>
  </si>
  <si>
    <t xml:space="preserve">Replace with New BID AGCN0118372301049652	</t>
  </si>
  <si>
    <t xml:space="preserve">22160107150	</t>
  </si>
  <si>
    <t>CAMERON/ALEX</t>
  </si>
  <si>
    <t xml:space="preserve">2941120	</t>
  </si>
  <si>
    <t xml:space="preserve">9146063125681	</t>
  </si>
  <si>
    <t xml:space="preserve">999222160119134	</t>
  </si>
  <si>
    <t>[吉隆坡]奥克伍德酒店及公寓吉隆坡(Oakwood Hotel and Residence Kuala Lumpur)(55851894)</t>
  </si>
  <si>
    <t>MOHD AZHAR/MUHAMMAD MUKHLIS HAKIM</t>
  </si>
  <si>
    <t xml:space="preserve">2941125	</t>
  </si>
  <si>
    <t xml:space="preserve">123241665	</t>
  </si>
  <si>
    <t xml:space="preserve">999222160153551	</t>
  </si>
  <si>
    <t>[圣安东尼波特曼]弗洛伦西奥青年旅舍(Hotel Florencio)(55779566)</t>
  </si>
  <si>
    <t>CARROLL/EVAN TAYLOR</t>
  </si>
  <si>
    <t xml:space="preserve">2941136	</t>
  </si>
  <si>
    <t xml:space="preserve">67183664	</t>
  </si>
  <si>
    <t xml:space="preserve">999222160184842	</t>
  </si>
  <si>
    <t>双人床&lt;2人入住&gt;&lt;不退款&gt;</t>
  </si>
  <si>
    <t>ATAMNA/RACHID</t>
  </si>
  <si>
    <t xml:space="preserve">2941150	</t>
  </si>
  <si>
    <t xml:space="preserve">33711UC003992	</t>
  </si>
  <si>
    <t xml:space="preserve">999222160432710	</t>
  </si>
  <si>
    <t>[伊斯坦布尔]24城市阁楼酒店(Cityloft 24)(90365679)</t>
  </si>
  <si>
    <t>普通套房, 按摩浴缸&lt;2人入住&gt;&lt;不退款&gt;</t>
  </si>
  <si>
    <t>Kolukisa/Zeynep aleyna</t>
  </si>
  <si>
    <t xml:space="preserve">2941285	</t>
  </si>
  <si>
    <t xml:space="preserve">652676130	</t>
  </si>
  <si>
    <t xml:space="preserve">999222160441841	</t>
  </si>
  <si>
    <t>[格拉纳达]阿纳卡普里酒店(Anacapri)(55254024)</t>
  </si>
  <si>
    <t>fortin-fornili/isabelle</t>
  </si>
  <si>
    <t xml:space="preserve">2941288	</t>
  </si>
  <si>
    <t xml:space="preserve">-1437908807	</t>
  </si>
  <si>
    <t xml:space="preserve">999222160877506	</t>
  </si>
  <si>
    <t xml:space="preserve">2941413	</t>
  </si>
  <si>
    <t xml:space="preserve">999222160994701	</t>
  </si>
  <si>
    <t>[巴厘岛]捷兰蒂克库塔尼奥酒店(Hotel Neo - Kuta, Jelantik)(55439286)</t>
  </si>
  <si>
    <t>FITRIANTO/FITRIANTODWI</t>
  </si>
  <si>
    <t xml:space="preserve">2941440	</t>
  </si>
  <si>
    <t xml:space="preserve">999222161473478	</t>
  </si>
  <si>
    <t>[门洛帕克]门洛帕克旅馆(Menlo Park Inn)(70393479)</t>
  </si>
  <si>
    <t>华丽客房, 2 张双人床&lt;2人入住&gt;&lt;不退款&gt;&lt;早餐&gt;</t>
  </si>
  <si>
    <t>MIKHALEV/SEMEN</t>
  </si>
  <si>
    <t xml:space="preserve">2941638	</t>
  </si>
  <si>
    <t xml:space="preserve">13887SE023328	</t>
  </si>
  <si>
    <t xml:space="preserve">999222161731667	</t>
  </si>
  <si>
    <t>[芭堤雅]芭提雅旅程住宿(Travelodge Pattaya)(55414497)</t>
  </si>
  <si>
    <t>LECCIONES/GEORGE</t>
  </si>
  <si>
    <t xml:space="preserve">2941776	</t>
  </si>
  <si>
    <t xml:space="preserve">999222162077480	</t>
  </si>
  <si>
    <t>[墨西哥城]普拉多酒店(Hotel del Prado)(70395069)</t>
  </si>
  <si>
    <t>Ceballos Alvarez/Juan Carlos</t>
  </si>
  <si>
    <t xml:space="preserve">2941976	</t>
  </si>
  <si>
    <t xml:space="preserve">9146080955547	</t>
  </si>
  <si>
    <t xml:space="preserve">999222162242728	</t>
  </si>
  <si>
    <t>CHEN/JIANZHONG,PERMANA/JEAN ARTHUR</t>
  </si>
  <si>
    <t xml:space="preserve">2942068	</t>
  </si>
  <si>
    <t xml:space="preserve">24383669	</t>
  </si>
  <si>
    <t xml:space="preserve">999222162365663	</t>
  </si>
  <si>
    <t>[北干巴鲁]北干巴鲁飞舞酒店(favehotel Pekanbaru)(55812266)</t>
  </si>
  <si>
    <t>时尚房&lt;2人入住&gt;&lt;不退款&gt;</t>
  </si>
  <si>
    <t>GUNADY/RANDY</t>
  </si>
  <si>
    <t xml:space="preserve">2942134	</t>
  </si>
  <si>
    <t xml:space="preserve">999222163926248	</t>
  </si>
  <si>
    <t>[吉隆坡]吉隆坡哈达马斯商务酒店(Hartamas Business Hotel)(90400198)</t>
  </si>
  <si>
    <t>双人床房&lt;2人入住&gt;&lt;不退款&gt;</t>
  </si>
  <si>
    <t>LIM/CHRIS</t>
  </si>
  <si>
    <t xml:space="preserve">2942232	</t>
  </si>
  <si>
    <t xml:space="preserve">999222164022865	</t>
  </si>
  <si>
    <t>[芭堤雅]芭堤雅花园海景大酒店 (政府卫生认证)(Garden Cliff Resort &amp; Spa Pattaya (SHA Plus+))(55626102)</t>
  </si>
  <si>
    <t>豪华房(直通泳池)&lt;2人入住&gt;&lt;不退款&gt;&lt;早餐&gt;</t>
  </si>
  <si>
    <t>Chopra/Ajay</t>
  </si>
  <si>
    <t xml:space="preserve">2942249	</t>
  </si>
  <si>
    <t xml:space="preserve">1071244513	</t>
  </si>
  <si>
    <t xml:space="preserve">999222164925280	</t>
  </si>
  <si>
    <t>[马卡蒂]新世界马卡蒂酒店(New World Makati Hotel)(70391576)</t>
  </si>
  <si>
    <t>LIU/TZU YU,TSAI/ITING</t>
  </si>
  <si>
    <t xml:space="preserve">2942443	</t>
  </si>
  <si>
    <t xml:space="preserve">7308525	</t>
  </si>
  <si>
    <t xml:space="preserve">999222166093711	</t>
  </si>
  <si>
    <t>[曼谷]曼谷137黑拉酒店(137 Pillars Residences Bangkok)(55611829)</t>
  </si>
  <si>
    <t>支柱行政公寓（中宾）&lt;2人入住&gt;&lt;不退款&gt;</t>
  </si>
  <si>
    <t>HE/QIANLIN</t>
  </si>
  <si>
    <t xml:space="preserve">2942734	</t>
  </si>
  <si>
    <t xml:space="preserve">999222166209694	</t>
  </si>
  <si>
    <t>[柏林]柏林瑞广场酒店(Hotel Riu Plaza Berlin)(55439328)</t>
  </si>
  <si>
    <t>Ismail/Mahmoud</t>
  </si>
  <si>
    <t xml:space="preserve">2942766	</t>
  </si>
  <si>
    <t xml:space="preserve">999222166332726	</t>
  </si>
  <si>
    <t>Oezdemir/Muenir</t>
  </si>
  <si>
    <t xml:space="preserve">2942787	</t>
  </si>
  <si>
    <t xml:space="preserve">999222166514286	</t>
  </si>
  <si>
    <t>[曼谷]曼谷财富酒店 (政府卫生认证)(Grand Fortune Hotel Bangkok (SHA Plus+))(55639689)</t>
  </si>
  <si>
    <t>Yang/Min</t>
  </si>
  <si>
    <t xml:space="preserve">2942828	</t>
  </si>
  <si>
    <t xml:space="preserve">8WTYGX	</t>
  </si>
  <si>
    <t xml:space="preserve">999222167286513	</t>
  </si>
  <si>
    <t>[曼谷]茉莉花豪华公寓(Jasmine Grande Residence)(55478396)</t>
  </si>
  <si>
    <t>PANGNGA/TANTANASON</t>
  </si>
  <si>
    <t xml:space="preserve">2943121	</t>
  </si>
  <si>
    <t xml:space="preserve">999222167299957	</t>
  </si>
  <si>
    <t xml:space="preserve">2943129	</t>
  </si>
  <si>
    <t xml:space="preserve">999222167357114	</t>
  </si>
  <si>
    <t>[拉斯维加斯]拉斯维加斯马戏团娱乐场酒店(Circus Circus Hotel, Casino &amp; Theme Park)(60480200)</t>
  </si>
  <si>
    <t>西塔楼特大床房&lt;2人入住&gt;&lt;不退款&gt;</t>
  </si>
  <si>
    <t>TOVAR/CASSANDRA LORRAINE</t>
  </si>
  <si>
    <t xml:space="preserve">2943161	</t>
  </si>
  <si>
    <t xml:space="preserve">010fCyymD1	</t>
  </si>
  <si>
    <t xml:space="preserve">999222167407072	</t>
  </si>
  <si>
    <t>[阿姆斯特丹]老城区酒店(Hotel Old Quarter)(55841723)</t>
  </si>
  <si>
    <t>ZEPEDAIVY/GIM ALBERTO</t>
  </si>
  <si>
    <t xml:space="preserve">2943179	</t>
  </si>
  <si>
    <t xml:space="preserve">41438331	</t>
  </si>
  <si>
    <t xml:space="preserve">999222169854143	</t>
  </si>
  <si>
    <t>[Serdang]布城科尼茲恩索沃特爾飯店(Sovotel @ Conezion Putrajaya)(90402858)</t>
  </si>
  <si>
    <t>HASANUDDIN/HASANUDDIN</t>
  </si>
  <si>
    <t xml:space="preserve">2943400	</t>
  </si>
  <si>
    <t xml:space="preserve">1071258456	</t>
  </si>
  <si>
    <t xml:space="preserve">999222170299541	</t>
  </si>
  <si>
    <t>Kunz/Peter</t>
  </si>
  <si>
    <t xml:space="preserve">2943470	</t>
  </si>
  <si>
    <t xml:space="preserve">33711UC003994	</t>
  </si>
  <si>
    <t xml:space="preserve">999222170902603	</t>
  </si>
  <si>
    <t>[巴斯]麦克唐纳德巴斯水疗度假酒店(Macdonald Bath Spa Hotel)(55598807)</t>
  </si>
  <si>
    <t>FANG/CHUSHU</t>
  </si>
  <si>
    <t xml:space="preserve">2943620	</t>
  </si>
  <si>
    <t xml:space="preserve">9146090415610	</t>
  </si>
  <si>
    <t xml:space="preserve">999222171481112	</t>
  </si>
  <si>
    <t>BOONKRONG/JULARAT</t>
  </si>
  <si>
    <t xml:space="preserve">2943743	</t>
  </si>
  <si>
    <t xml:space="preserve">999222023447387	</t>
  </si>
  <si>
    <t>退单</t>
  </si>
  <si>
    <t>[罗克维尔]洛克维尔酒店 - 华美达酒店(The Rockville Hotel, a Ramada by Wyndham)(55812395)</t>
  </si>
  <si>
    <t>客房, 1 张特大床房&lt;2人入住&gt;&lt;不退款&gt;</t>
  </si>
  <si>
    <t>DEAN/MICHAELA DANIELLE</t>
  </si>
  <si>
    <t xml:space="preserve">2907423	</t>
  </si>
  <si>
    <t xml:space="preserve">90534EE006373	</t>
  </si>
  <si>
    <t>，</t>
  </si>
  <si>
    <t>999222160093376</t>
  </si>
  <si>
    <t>999222023447387</t>
  </si>
  <si>
    <t>1.16 可退587元</t>
  </si>
  <si>
    <t xml:space="preserve"> 312207 HKD</t>
  </si>
  <si>
    <t>A230116111358481</t>
  </si>
  <si>
    <t>A230116111430481</t>
  </si>
  <si>
    <t>总计：312207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</si>
  <si>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</si>
  <si>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</si>
  <si>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</si>
  <si>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</si>
  <si>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</si>
  <si>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</si>
  <si>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</si>
  <si>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</si>
  <si>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</si>
  <si>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</si>
  <si>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</si>
  <si>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</si>
  <si>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</si>
  <si>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</si>
  <si>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</si>
  <si>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</si>
  <si>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</si>
  <si>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</si>
  <si>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</si>
  <si>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2023-01-10</t>
  </si>
  <si>
    <t>2936795</t>
  </si>
  <si>
    <t>阿姆斯特丹市中心丽笙蓝标酒店</t>
  </si>
  <si>
    <t>SALAH KHALED MOHAMMAD MAHMOUD</t>
  </si>
  <si>
    <t>2023-01-11</t>
  </si>
  <si>
    <t>2023-01-13</t>
  </si>
  <si>
    <t>退房日周结</t>
  </si>
  <si>
    <t>2318.09</t>
  </si>
  <si>
    <t>2666.00</t>
  </si>
  <si>
    <t>0</t>
  </si>
  <si>
    <t>0.00</t>
  </si>
  <si>
    <t>携程汇智国际直连</t>
  </si>
  <si>
    <t>925</t>
  </si>
  <si>
    <t>2023-01-10 18:05:50</t>
  </si>
  <si>
    <t>否</t>
  </si>
  <si>
    <t>汇智国际旅游发展有限公司</t>
  </si>
  <si>
    <t>直连</t>
  </si>
  <si>
    <t>荷兰</t>
  </si>
  <si>
    <t>2023-01-05</t>
  </si>
  <si>
    <t>2922692</t>
  </si>
  <si>
    <t>卡萨诺瓦酒店</t>
  </si>
  <si>
    <t>ZEBALLOS DE SOUSA SARAH GIOVANNA,EOM SUN WOOK</t>
  </si>
  <si>
    <t>2023-01-12</t>
  </si>
  <si>
    <t>229.68</t>
  </si>
  <si>
    <t>260.00</t>
  </si>
  <si>
    <t>2023-01-05 13:26:14</t>
  </si>
  <si>
    <t>巴西</t>
  </si>
  <si>
    <t>2022-12-23</t>
  </si>
  <si>
    <t>2894944</t>
  </si>
  <si>
    <t>芭堤雅阿瓦尼度假酒店</t>
  </si>
  <si>
    <t>SHAMAMI VAHID</t>
  </si>
  <si>
    <t>2023-01-07</t>
  </si>
  <si>
    <t>3587.11</t>
  </si>
  <si>
    <t>3995.00</t>
  </si>
  <si>
    <t>2022-12-26 10:22:53</t>
  </si>
  <si>
    <t>直采</t>
  </si>
  <si>
    <t>泰国</t>
  </si>
  <si>
    <t>2943161</t>
  </si>
  <si>
    <t>拉斯维加斯马戏团娱乐场酒店</t>
  </si>
  <si>
    <t>TOVAR CASSANDRA LORRAINE</t>
  </si>
  <si>
    <t>184.14</t>
  </si>
  <si>
    <t>212.00</t>
  </si>
  <si>
    <t>2023-01-12 19:27:31</t>
  </si>
  <si>
    <t>美国</t>
  </si>
  <si>
    <t>2943179</t>
  </si>
  <si>
    <t>老城区酒店</t>
  </si>
  <si>
    <t>ZEPEDAIVY GIM ALBERTO</t>
  </si>
  <si>
    <t>456.02</t>
  </si>
  <si>
    <t>525.00</t>
  </si>
  <si>
    <t>2023-01-12 19:35:32</t>
  </si>
  <si>
    <t>2022-10-02</t>
  </si>
  <si>
    <t>2720926</t>
  </si>
  <si>
    <t>JM 惊奇 Spa 酒店</t>
  </si>
  <si>
    <t>SO HEIJIN</t>
  </si>
  <si>
    <t>1714.00</t>
  </si>
  <si>
    <t>1886.00</t>
  </si>
  <si>
    <t>2022-10-02 15:48:47</t>
  </si>
  <si>
    <t>越南</t>
  </si>
  <si>
    <t>2923147</t>
  </si>
  <si>
    <t>维瓦公寓</t>
  </si>
  <si>
    <t>Jia yonghui</t>
  </si>
  <si>
    <t>181.98</t>
  </si>
  <si>
    <t>206.00</t>
  </si>
  <si>
    <t>2023-01-05 16:56:04</t>
  </si>
  <si>
    <t>2023-01-09</t>
  </si>
  <si>
    <t>2933520</t>
  </si>
  <si>
    <t>悉尼麦考瑞公园智选假日酒店</t>
  </si>
  <si>
    <t>DU YUANYUAN,Yang Tianyu</t>
  </si>
  <si>
    <t>1500.53</t>
  </si>
  <si>
    <t>1710.00</t>
  </si>
  <si>
    <t>2023-01-09 17:13:03</t>
  </si>
  <si>
    <t>澳大利亚</t>
  </si>
  <si>
    <t>2022-10-29</t>
  </si>
  <si>
    <t>2764881</t>
  </si>
  <si>
    <t xml:space="preserve">玛丽蒂姆法兰克福酒店  </t>
  </si>
  <si>
    <t>Aggarwal Vivek,Aggarwal Vivek</t>
  </si>
  <si>
    <t>9381.22</t>
  </si>
  <si>
    <t>10132.00</t>
  </si>
  <si>
    <t>2022-10-29 10:54:43</t>
  </si>
  <si>
    <t>德国</t>
  </si>
  <si>
    <t>2022-10-31</t>
  </si>
  <si>
    <t>2768597</t>
  </si>
  <si>
    <t>FAN CHEN YEN</t>
  </si>
  <si>
    <t>6164.64</t>
  </si>
  <si>
    <t>6658.00</t>
  </si>
  <si>
    <t>2022-10-31 19:30:02</t>
  </si>
  <si>
    <t>2022-11-27</t>
  </si>
  <si>
    <t>2828092</t>
  </si>
  <si>
    <t>淀屋桥京阪酒店</t>
  </si>
  <si>
    <t>WONG LOK TIN MATTHEW,TSE WAI CHING</t>
  </si>
  <si>
    <t>2023-01-08</t>
  </si>
  <si>
    <t>1213.08</t>
  </si>
  <si>
    <t>1320.00</t>
  </si>
  <si>
    <t>2022-11-27 18:34:03</t>
  </si>
  <si>
    <t>日本</t>
  </si>
  <si>
    <t>2022-12-29</t>
  </si>
  <si>
    <t>2908689</t>
  </si>
  <si>
    <t>槟城龙城酒店</t>
  </si>
  <si>
    <t>BIN MOHD MORSID MOHAMAD ZARIQ</t>
  </si>
  <si>
    <t>827.50</t>
  </si>
  <si>
    <t>922.00</t>
  </si>
  <si>
    <t>2022-12-29 15:57:28</t>
  </si>
  <si>
    <t>马来西亚</t>
  </si>
  <si>
    <t>2022-12-20</t>
  </si>
  <si>
    <t>2887504</t>
  </si>
  <si>
    <t>希睿娜德尔玛尔卫尔克度假村</t>
  </si>
  <si>
    <t>Proctor Brenea</t>
  </si>
  <si>
    <t>4364.99</t>
  </si>
  <si>
    <t>4857.00</t>
  </si>
  <si>
    <t>2022-12-20 02:51:13</t>
  </si>
  <si>
    <t>墨西哥</t>
  </si>
  <si>
    <t>2022-12-25</t>
  </si>
  <si>
    <t>2899724</t>
  </si>
  <si>
    <t>阿斯顿卡蒂卡格罗酒店会议中心</t>
  </si>
  <si>
    <t>TAI CHUNWEI</t>
  </si>
  <si>
    <t>281.82</t>
  </si>
  <si>
    <t>314.00</t>
  </si>
  <si>
    <t>2022-12-25 16:58:26</t>
  </si>
  <si>
    <t>印度尼西亚</t>
  </si>
  <si>
    <t>2022-12-21</t>
  </si>
  <si>
    <t>2891713</t>
  </si>
  <si>
    <t>大阪万豪都酒店</t>
  </si>
  <si>
    <t>Wang Hongshuai,Guo Ziyi</t>
  </si>
  <si>
    <t>4047.68</t>
  </si>
  <si>
    <t>4518.00</t>
  </si>
  <si>
    <t>-4518</t>
  </si>
  <si>
    <t>-4047</t>
  </si>
  <si>
    <t>2023-01-13 15:04:04</t>
  </si>
  <si>
    <t>2891078</t>
  </si>
  <si>
    <t>首尔明洞K-Stay民宿1号</t>
  </si>
  <si>
    <t>XAYYAKHAM ANOUSACK</t>
  </si>
  <si>
    <t>447.95</t>
  </si>
  <si>
    <t>500.00</t>
  </si>
  <si>
    <t>2022-12-21 14:43:54</t>
  </si>
  <si>
    <t>韩国</t>
  </si>
  <si>
    <t>2896515</t>
  </si>
  <si>
    <t>麦克坦宿雾都喜天丽度假村</t>
  </si>
  <si>
    <t>Kim Hyoeun</t>
  </si>
  <si>
    <t>1213.06</t>
  </si>
  <si>
    <t>1351.00</t>
  </si>
  <si>
    <t>2022-12-23 21:25:06</t>
  </si>
  <si>
    <t>菲律宾</t>
  </si>
  <si>
    <t>2022-12-24</t>
  </si>
  <si>
    <t>2896831</t>
  </si>
  <si>
    <t>瑞草新罗舒泰酒店</t>
  </si>
  <si>
    <t>Jeon Sunmi</t>
  </si>
  <si>
    <t>613.13</t>
  </si>
  <si>
    <t>683.00</t>
  </si>
  <si>
    <t>2022-12-24 04:07:32</t>
  </si>
  <si>
    <t>2023-01-06</t>
  </si>
  <si>
    <t>2924782</t>
  </si>
  <si>
    <t>多明尼恩马里家庭旅馆</t>
  </si>
  <si>
    <t>Gonzalez Octavio</t>
  </si>
  <si>
    <t>3425.26</t>
  </si>
  <si>
    <t>3880.00</t>
  </si>
  <si>
    <t>2023-01-06 09:32:11</t>
  </si>
  <si>
    <t>2022-11-11</t>
  </si>
  <si>
    <t>2791970</t>
  </si>
  <si>
    <t>槟城尼奥酒店</t>
  </si>
  <si>
    <t>ROSLEE AKMA</t>
  </si>
  <si>
    <t>530.60</t>
  </si>
  <si>
    <t>578.00</t>
  </si>
  <si>
    <t>2022-11-11 22:38:18</t>
  </si>
  <si>
    <t>2930213</t>
  </si>
  <si>
    <t>埃尔帕索东南6号汽车旅馆</t>
  </si>
  <si>
    <t>MORIKAWA MUNENORI</t>
  </si>
  <si>
    <t>364.16</t>
  </si>
  <si>
    <t>415.00</t>
  </si>
  <si>
    <t>2023-01-08 07:14:42</t>
  </si>
  <si>
    <t>2022-12-17</t>
  </si>
  <si>
    <t>2880645</t>
  </si>
  <si>
    <t>阿米莉亚机场假日套房酒店</t>
  </si>
  <si>
    <t>KIM KITAE</t>
  </si>
  <si>
    <t>1688.80</t>
  </si>
  <si>
    <t>1880.00</t>
  </si>
  <si>
    <t>2022-12-17 06:21:03</t>
  </si>
  <si>
    <t>2022-12-28</t>
  </si>
  <si>
    <t>2906754</t>
  </si>
  <si>
    <t>曼谷素坤逸11号美居酒店</t>
  </si>
  <si>
    <t>Bausch Jeannot</t>
  </si>
  <si>
    <t>2023-01-03</t>
  </si>
  <si>
    <t>5319.00</t>
  </si>
  <si>
    <t>5949.00</t>
  </si>
  <si>
    <t>2022-12-29 11:50:52</t>
  </si>
  <si>
    <t>2022-12-19</t>
  </si>
  <si>
    <t>2885389</t>
  </si>
  <si>
    <t>安多法加斯达享受酒店</t>
  </si>
  <si>
    <t>Gallardo Patricia</t>
  </si>
  <si>
    <t>569.33</t>
  </si>
  <si>
    <t>634.00</t>
  </si>
  <si>
    <t>2022-12-19 10:12:24</t>
  </si>
  <si>
    <t>智利</t>
  </si>
  <si>
    <t>2907350</t>
  </si>
  <si>
    <t>帕丁顿考特伦敦尊贵酒店</t>
  </si>
  <si>
    <t>Shujaat Daanish</t>
  </si>
  <si>
    <t>3663.60</t>
  </si>
  <si>
    <t>4082.00</t>
  </si>
  <si>
    <t>2022-12-29 05:09:23</t>
  </si>
  <si>
    <t>英国</t>
  </si>
  <si>
    <t>2022-12-01</t>
  </si>
  <si>
    <t>2838693</t>
  </si>
  <si>
    <t>Chan Wai Yin Ryan,Leung Chi May Katherine</t>
  </si>
  <si>
    <t>1623.76</t>
  </si>
  <si>
    <t>1782.00</t>
  </si>
  <si>
    <t>2022-12-01 23:51:50</t>
  </si>
  <si>
    <t>2022-12-07</t>
  </si>
  <si>
    <t>2854326</t>
  </si>
  <si>
    <t>施泰根贝格尔法兰克福机场酒店</t>
  </si>
  <si>
    <t>TIWARI AMAR PRAKASH,TIWARI AMAR PRAKASH</t>
  </si>
  <si>
    <t>7446.62</t>
  </si>
  <si>
    <t>8263.00</t>
  </si>
  <si>
    <t>2022-12-07 16:15:53</t>
  </si>
  <si>
    <t>2887532</t>
  </si>
  <si>
    <t>爱若特亚里山德斯酒店</t>
  </si>
  <si>
    <t>KARAGEORGIOU Giorgos</t>
  </si>
  <si>
    <t>855.56</t>
  </si>
  <si>
    <t>952.00</t>
  </si>
  <si>
    <t>2022-12-20 03:36:29</t>
  </si>
  <si>
    <t>希腊</t>
  </si>
  <si>
    <t>2022-12-14</t>
  </si>
  <si>
    <t>2873986</t>
  </si>
  <si>
    <t>埃拉托精品酒店</t>
  </si>
  <si>
    <t>NGUYEN PHUC</t>
  </si>
  <si>
    <t>149.60</t>
  </si>
  <si>
    <t>167.00</t>
  </si>
  <si>
    <t>2022-12-14 21:39:02</t>
  </si>
  <si>
    <t>2922995</t>
  </si>
  <si>
    <t>烛光酒店</t>
  </si>
  <si>
    <t>YE LINA,KUANG ZHENGXI</t>
  </si>
  <si>
    <t>3558.34</t>
  </si>
  <si>
    <t>4028.00</t>
  </si>
  <si>
    <t>2023-01-05 15:44:20</t>
  </si>
  <si>
    <t>2022-12-22</t>
  </si>
  <si>
    <t>2893296</t>
  </si>
  <si>
    <t>阿皮亚伊纳南因宜必思尚品酒店</t>
  </si>
  <si>
    <t>Tan Soon Aun</t>
  </si>
  <si>
    <t>775.61</t>
  </si>
  <si>
    <t>864.00</t>
  </si>
  <si>
    <t>2022-12-22 15:31:49</t>
  </si>
  <si>
    <t>2887606</t>
  </si>
  <si>
    <t>阿姆斯特丹大仓酒店 - 世界一流酒店</t>
  </si>
  <si>
    <t>Zhong Xinru</t>
  </si>
  <si>
    <t>3548.07</t>
  </si>
  <si>
    <t>3948.00</t>
  </si>
  <si>
    <t>2022-12-20 06:23:19</t>
  </si>
  <si>
    <t>2022-12-30</t>
  </si>
  <si>
    <t>2910621</t>
  </si>
  <si>
    <t>配对酒店</t>
  </si>
  <si>
    <t>ALAMIN ARAFA ALAMIN MOHAMMAD</t>
  </si>
  <si>
    <t>915.51</t>
  </si>
  <si>
    <t>1022.00</t>
  </si>
  <si>
    <t>2022-12-30 08:59:20</t>
  </si>
  <si>
    <t>2922298</t>
  </si>
  <si>
    <t>思考行政套房酒店</t>
  </si>
  <si>
    <t>CHOPHUK PONLAWAT</t>
  </si>
  <si>
    <t>392.23</t>
  </si>
  <si>
    <t>444.00</t>
  </si>
  <si>
    <t>2023-01-05 10:25:02</t>
  </si>
  <si>
    <t>2022-12-31</t>
  </si>
  <si>
    <t>2913335</t>
  </si>
  <si>
    <t>迪拜沙漠棕榈美利亚酒店-所属美利亚酒店集团管理</t>
  </si>
  <si>
    <t>YUYING HE</t>
  </si>
  <si>
    <t>3100.95</t>
  </si>
  <si>
    <t>3496.00</t>
  </si>
  <si>
    <t>2022-12-31 17:38:39</t>
  </si>
  <si>
    <t>阿拉伯联合酋长国</t>
  </si>
  <si>
    <t>2913397</t>
  </si>
  <si>
    <t>曼谷京华大酒店 (SHA Plus+)</t>
  </si>
  <si>
    <t>KWOK WING YAN</t>
  </si>
  <si>
    <t>220.86</t>
  </si>
  <si>
    <t>249.00</t>
  </si>
  <si>
    <t>2022-12-31 18:37:42</t>
  </si>
  <si>
    <t>2023-01-02</t>
  </si>
  <si>
    <t>2916739</t>
  </si>
  <si>
    <t>宫殿酒店</t>
  </si>
  <si>
    <t>BIN MOHD SULTHAN ABU THAIR</t>
  </si>
  <si>
    <t>115.99</t>
  </si>
  <si>
    <t>131.00</t>
  </si>
  <si>
    <t>2023-01-02 19:17:19</t>
  </si>
  <si>
    <t>2911023</t>
  </si>
  <si>
    <t>吉隆坡四季酒店</t>
  </si>
  <si>
    <t>LI KERONG</t>
  </si>
  <si>
    <t>5718.79</t>
  </si>
  <si>
    <t>6384.00</t>
  </si>
  <si>
    <t>2022-12-30 12:48:35</t>
  </si>
  <si>
    <t>2912296</t>
  </si>
  <si>
    <t>曼谷萨通JC凯文酒店</t>
  </si>
  <si>
    <t>MACABALES MARIA CONCEPCION</t>
  </si>
  <si>
    <t>431.78</t>
  </si>
  <si>
    <t>482.00</t>
  </si>
  <si>
    <t>2022-12-30 22:30:26</t>
  </si>
  <si>
    <t>2930147</t>
  </si>
  <si>
    <t>曼哈顿金融区假日酒店</t>
  </si>
  <si>
    <t>Ray Katriece</t>
  </si>
  <si>
    <t>2776.41</t>
  </si>
  <si>
    <t>3164.00</t>
  </si>
  <si>
    <t>2023-01-08 05:38:30</t>
  </si>
  <si>
    <t>2918321</t>
  </si>
  <si>
    <t>弗里曼特尔-瑞吉斯滨海酒店</t>
  </si>
  <si>
    <t>MORROW PAMELA,MORROW JOHN</t>
  </si>
  <si>
    <t>2182.12</t>
  </si>
  <si>
    <t>2459.00</t>
  </si>
  <si>
    <t>2023-01-03 17:15:14</t>
  </si>
  <si>
    <t>2917282</t>
  </si>
  <si>
    <t>曼谷世纪公园酒店</t>
  </si>
  <si>
    <t>CHEN SHULIN</t>
  </si>
  <si>
    <t>1913.23</t>
  </si>
  <si>
    <t>2156.00</t>
  </si>
  <si>
    <t>2023-01-03 02:21:42</t>
  </si>
  <si>
    <t>2917335</t>
  </si>
  <si>
    <t>梅斯纳尔酒店</t>
  </si>
  <si>
    <t>Francesca Favale</t>
  </si>
  <si>
    <t>1316.90</t>
  </si>
  <si>
    <t>1484.00</t>
  </si>
  <si>
    <t>2023-01-03 04:35:11</t>
  </si>
  <si>
    <t>意大利</t>
  </si>
  <si>
    <t>2917366</t>
  </si>
  <si>
    <t>铂尔曼伦敦圣潘克拉斯酒店</t>
  </si>
  <si>
    <t>NG XIN HUI TIFFANY</t>
  </si>
  <si>
    <t>1637.25</t>
  </si>
  <si>
    <t>1845.00</t>
  </si>
  <si>
    <t>2023-01-03 05:46:08</t>
  </si>
  <si>
    <t>2918926</t>
  </si>
  <si>
    <t>国际机场 KLIA-KLIA2途恩酒店</t>
  </si>
  <si>
    <t>CHEN YU</t>
  </si>
  <si>
    <t>357.62</t>
  </si>
  <si>
    <t>403.00</t>
  </si>
  <si>
    <t>2023-01-03 21:26:02</t>
  </si>
  <si>
    <t>2023-01-04</t>
  </si>
  <si>
    <t>2919557</t>
  </si>
  <si>
    <t>NH组巴诺酒店</t>
  </si>
  <si>
    <t>Ferrer Teresa</t>
  </si>
  <si>
    <t>668.19</t>
  </si>
  <si>
    <t>754.00</t>
  </si>
  <si>
    <t>2023-01-04 07:54:45</t>
  </si>
  <si>
    <t>西班牙</t>
  </si>
  <si>
    <t>2919844</t>
  </si>
  <si>
    <t>索尔7号客房精选旅馆</t>
  </si>
  <si>
    <t>GO YUNSEOK</t>
  </si>
  <si>
    <t>730.23</t>
  </si>
  <si>
    <t>824.00</t>
  </si>
  <si>
    <t>2023-01-04 11:00:24</t>
  </si>
  <si>
    <t>2932644</t>
  </si>
  <si>
    <t>曼谷拉玛九萨默赛特酒店</t>
  </si>
  <si>
    <t>TEY ZHI YUAN</t>
  </si>
  <si>
    <t>1763.78</t>
  </si>
  <si>
    <t>2010.00</t>
  </si>
  <si>
    <t>2023-01-09 11:32:12</t>
  </si>
  <si>
    <t>2932652</t>
  </si>
  <si>
    <t>槟城龙城快捷酒店</t>
  </si>
  <si>
    <t>LIM KHAI WEI</t>
  </si>
  <si>
    <t>236.05</t>
  </si>
  <si>
    <t>269.00</t>
  </si>
  <si>
    <t>2023-01-09 11:35:34</t>
  </si>
  <si>
    <t>2917287</t>
  </si>
  <si>
    <t>巴亚以塔港城市普拉斯</t>
  </si>
  <si>
    <t>FISHER KEN</t>
  </si>
  <si>
    <t>423.29</t>
  </si>
  <si>
    <t>477.00</t>
  </si>
  <si>
    <t>2023-01-03 02:29:11</t>
  </si>
  <si>
    <t>2917719</t>
  </si>
  <si>
    <t>太平洋码头酒店</t>
  </si>
  <si>
    <t>MEZA GERARDO</t>
  </si>
  <si>
    <t>878.53</t>
  </si>
  <si>
    <t>990.00</t>
  </si>
  <si>
    <t>2023-01-03 12:07:47</t>
  </si>
  <si>
    <t>2918814</t>
  </si>
  <si>
    <t>新山格拉纳达酒店</t>
  </si>
  <si>
    <t>HO JIA MIN</t>
  </si>
  <si>
    <t>404.65</t>
  </si>
  <si>
    <t>456.00</t>
  </si>
  <si>
    <t>2023-01-03 20:53:54</t>
  </si>
  <si>
    <t>2921549</t>
  </si>
  <si>
    <t>尤尼克帕拉西奥圣特尔莫酒店</t>
  </si>
  <si>
    <t>FERNANDES DE REZENDE HELIO FERNANDO</t>
  </si>
  <si>
    <t>2233.22</t>
  </si>
  <si>
    <t>2520.00</t>
  </si>
  <si>
    <t>2023-01-04 22:19:30</t>
  </si>
  <si>
    <t>阿根廷</t>
  </si>
  <si>
    <t>2920381</t>
  </si>
  <si>
    <t>新加坡乌节大酒店</t>
  </si>
  <si>
    <t>YANG TZUCHIEH</t>
  </si>
  <si>
    <t>8095.44</t>
  </si>
  <si>
    <t>9135.00</t>
  </si>
  <si>
    <t>2023-01-04 14:38:20</t>
  </si>
  <si>
    <t>新加坡</t>
  </si>
  <si>
    <t>2922060</t>
  </si>
  <si>
    <t>3棕榈酒店</t>
  </si>
  <si>
    <t>RAY DUANE</t>
  </si>
  <si>
    <t>2018.57</t>
  </si>
  <si>
    <t>2285.00</t>
  </si>
  <si>
    <t>2023-01-05 07:40:48</t>
  </si>
  <si>
    <t>2924543</t>
  </si>
  <si>
    <t>阿瓦尼德拉迪拜酒店</t>
  </si>
  <si>
    <t>Abdulla Abdulmajeed Mahmood</t>
  </si>
  <si>
    <t>1477.81</t>
  </si>
  <si>
    <t>1674.00</t>
  </si>
  <si>
    <t>2023-01-06 06:09:49</t>
  </si>
  <si>
    <t>2924308</t>
  </si>
  <si>
    <t>巴黎12区贝西村康铂酒店</t>
  </si>
  <si>
    <t>Ribiere Philippe</t>
  </si>
  <si>
    <t>2904.62</t>
  </si>
  <si>
    <t>3288.00</t>
  </si>
  <si>
    <t>2023-01-06 00:03:17</t>
  </si>
  <si>
    <t>法国</t>
  </si>
  <si>
    <t>2933349</t>
  </si>
  <si>
    <t>东京新宿王子大酒店</t>
  </si>
  <si>
    <t>FEI SHENGKANG,Cai Lingling</t>
  </si>
  <si>
    <t>5687.08</t>
  </si>
  <si>
    <t>6481.00</t>
  </si>
  <si>
    <t>2023-01-09 16:15:39</t>
  </si>
  <si>
    <t>2925486</t>
  </si>
  <si>
    <t>驿三新罗舒泰酒店</t>
  </si>
  <si>
    <t>Baek SEUNGMOK</t>
  </si>
  <si>
    <t>628.55</t>
  </si>
  <si>
    <t>712.00</t>
  </si>
  <si>
    <t>2023-01-06 14:15:24</t>
  </si>
  <si>
    <t>2925484</t>
  </si>
  <si>
    <t>巨港拉贾瓦利101酒店</t>
  </si>
  <si>
    <t>XU ZIRAN</t>
  </si>
  <si>
    <t>1355.98</t>
  </si>
  <si>
    <t>1536.00</t>
  </si>
  <si>
    <t>2023-01-06 14:14:58</t>
  </si>
  <si>
    <t>2933119</t>
  </si>
  <si>
    <t>马汉那空SK精品酒店</t>
  </si>
  <si>
    <t>THANHAWAT KOBCHOK</t>
  </si>
  <si>
    <t>136.89</t>
  </si>
  <si>
    <t>156.00</t>
  </si>
  <si>
    <t>2023-01-09 14:55:08</t>
  </si>
  <si>
    <t>2925967</t>
  </si>
  <si>
    <t>SEEKAEWSAWAT NATNAKORN</t>
  </si>
  <si>
    <t>216.29</t>
  </si>
  <si>
    <t>245.00</t>
  </si>
  <si>
    <t>2023-01-06 17:50:54</t>
  </si>
  <si>
    <t>2924486</t>
  </si>
  <si>
    <t>圣保罗蒂拉登蒂斯华美达安可酒店</t>
  </si>
  <si>
    <t>varotti pedro</t>
  </si>
  <si>
    <t>195.10</t>
  </si>
  <si>
    <t>221.00</t>
  </si>
  <si>
    <t>2023-01-06 04:15:28</t>
  </si>
  <si>
    <t>2924491</t>
  </si>
  <si>
    <t>varotti karla</t>
  </si>
  <si>
    <t>208.34</t>
  </si>
  <si>
    <t>236.00</t>
  </si>
  <si>
    <t>2023-01-06 04:20:25</t>
  </si>
  <si>
    <t>2929984</t>
  </si>
  <si>
    <t>德瓦卡迎宾酒店</t>
  </si>
  <si>
    <t>Bhartiya Ashok</t>
  </si>
  <si>
    <t>1401.85</t>
  </si>
  <si>
    <t>1597.00</t>
  </si>
  <si>
    <t>2023-01-08 01:19:28</t>
  </si>
  <si>
    <t>印度</t>
  </si>
  <si>
    <t>2925841</t>
  </si>
  <si>
    <t>曼谷沙吞娜拉提瓦酒店</t>
  </si>
  <si>
    <t>TREEVIT KITTISAK</t>
  </si>
  <si>
    <t>268.37</t>
  </si>
  <si>
    <t>304.00</t>
  </si>
  <si>
    <t>2023-01-06 16:45:19</t>
  </si>
  <si>
    <t>2926150</t>
  </si>
  <si>
    <t>雅加达牙也马达假日套房酒店 - IHG 酒店</t>
  </si>
  <si>
    <t>LIAO MEISAI,SU ZONGPEI,YU YANG,WANG FUYIN</t>
  </si>
  <si>
    <t>5190.86</t>
  </si>
  <si>
    <t>5880.00</t>
  </si>
  <si>
    <t>2023-01-06 18:57:15</t>
  </si>
  <si>
    <t>2926265</t>
  </si>
  <si>
    <t>曼彻斯特城中心体育场智选假日酒店</t>
  </si>
  <si>
    <t>Singh Karan</t>
  </si>
  <si>
    <t>1307.43</t>
  </si>
  <si>
    <t>1481.00</t>
  </si>
  <si>
    <t>2023-01-06 19:30:48</t>
  </si>
  <si>
    <t>2926447</t>
  </si>
  <si>
    <t>阿尔特森酒店</t>
  </si>
  <si>
    <t>BARNSLEY SAMUEL</t>
  </si>
  <si>
    <t>2146.97</t>
  </si>
  <si>
    <t>2432.00</t>
  </si>
  <si>
    <t>2023-01-06 20:26:54</t>
  </si>
  <si>
    <t>2926787</t>
  </si>
  <si>
    <t>T2 沙吞酒店</t>
  </si>
  <si>
    <t>MA WENJUN</t>
  </si>
  <si>
    <t>287.79</t>
  </si>
  <si>
    <t>326.00</t>
  </si>
  <si>
    <t>2023-01-06 22:13:09</t>
  </si>
  <si>
    <t>2926798</t>
  </si>
  <si>
    <t>布兰德皇家&amp;弗特斯克酒店</t>
  </si>
  <si>
    <t>Green Robert</t>
  </si>
  <si>
    <t>1154.70</t>
  </si>
  <si>
    <t>1308.00</t>
  </si>
  <si>
    <t>2023-01-06 22:18:14</t>
  </si>
  <si>
    <t>2927248</t>
  </si>
  <si>
    <t>瓦莱塔帝王海滨套房酒店</t>
  </si>
  <si>
    <t>AGUILAR FLORES MIGUEL ANGEL</t>
  </si>
  <si>
    <t>2436.77</t>
  </si>
  <si>
    <t>2776.00</t>
  </si>
  <si>
    <t>2023-01-07 04:14:58</t>
  </si>
  <si>
    <t>2942828</t>
  </si>
  <si>
    <t>曼谷财富美爵酒店</t>
  </si>
  <si>
    <t>Yang Min</t>
  </si>
  <si>
    <t>505.53</t>
  </si>
  <si>
    <t>582.00</t>
  </si>
  <si>
    <t>2023-01-12 17:27:50</t>
  </si>
  <si>
    <t>2940119</t>
  </si>
  <si>
    <t>阿尔特斯酒店</t>
  </si>
  <si>
    <t>LIU HONG</t>
  </si>
  <si>
    <t>251.37</t>
  </si>
  <si>
    <t>289.00</t>
  </si>
  <si>
    <t>2023-01-11 19:13:01</t>
  </si>
  <si>
    <t>2935495</t>
  </si>
  <si>
    <t>雅加达珐维盖特斯波特酒店</t>
  </si>
  <si>
    <t>HEKSA VIRGO</t>
  </si>
  <si>
    <t>167.81</t>
  </si>
  <si>
    <t>193.00</t>
  </si>
  <si>
    <t>2023-01-10 11:13:12</t>
  </si>
  <si>
    <t>2935494</t>
  </si>
  <si>
    <t>快樂河岸酒店</t>
  </si>
  <si>
    <t>WANG JIAN</t>
  </si>
  <si>
    <t>712.12</t>
  </si>
  <si>
    <t>819.00</t>
  </si>
  <si>
    <t>2023-01-10 11:12:52</t>
  </si>
  <si>
    <t>老挝</t>
  </si>
  <si>
    <t>2926569</t>
  </si>
  <si>
    <t>瑞享埃尔玛扎迪拜公寓式酒店</t>
  </si>
  <si>
    <t>Shaibi Haitham</t>
  </si>
  <si>
    <t>2945.02</t>
  </si>
  <si>
    <t>3336.00</t>
  </si>
  <si>
    <t>2023-01-06 21:05:45</t>
  </si>
  <si>
    <t>2930107</t>
  </si>
  <si>
    <t>格兰德巴龙度假酒店</t>
  </si>
  <si>
    <t>ALHWETI ABDULAZEZ SALM</t>
  </si>
  <si>
    <t>552.83</t>
  </si>
  <si>
    <t>630.00</t>
  </si>
  <si>
    <t>2023-01-08 04:20:22</t>
  </si>
  <si>
    <t>2927128</t>
  </si>
  <si>
    <t>阿布扎比雅乐轩酒店</t>
  </si>
  <si>
    <t>Genderka Krzysztof,XU HUSHENG</t>
  </si>
  <si>
    <t>865.14</t>
  </si>
  <si>
    <t>980.00</t>
  </si>
  <si>
    <t>2023-01-07 01:31:30</t>
  </si>
  <si>
    <t>2927380</t>
  </si>
  <si>
    <t>首尔米奥酒店</t>
  </si>
  <si>
    <t>AU YEUNG CHUNG MAN</t>
  </si>
  <si>
    <t>948.02</t>
  </si>
  <si>
    <t>1080.00</t>
  </si>
  <si>
    <t>2023-01-07 07:44:52</t>
  </si>
  <si>
    <t>2933222</t>
  </si>
  <si>
    <t>UHG 拉普罗四分之一酒店</t>
  </si>
  <si>
    <t>RONGHANKAEW ANURAK</t>
  </si>
  <si>
    <t>702.00</t>
  </si>
  <si>
    <t>800.00</t>
  </si>
  <si>
    <t>2023-01-09 15:30:23</t>
  </si>
  <si>
    <t>2935516</t>
  </si>
  <si>
    <t>雅加达苏波莫索夫严酒店</t>
  </si>
  <si>
    <t>PATTILOUW DJUFRI RAYS</t>
  </si>
  <si>
    <t>224.33</t>
  </si>
  <si>
    <t>258.00</t>
  </si>
  <si>
    <t>2023-01-10 11:32:00</t>
  </si>
  <si>
    <t>2928953</t>
  </si>
  <si>
    <t>SHAGAR HUSSIEN I M</t>
  </si>
  <si>
    <t>2295.45</t>
  </si>
  <si>
    <t>2615.00</t>
  </si>
  <si>
    <t>2023-01-07 18:22:14</t>
  </si>
  <si>
    <t>2932963</t>
  </si>
  <si>
    <t>曼谷康莱德酒店</t>
  </si>
  <si>
    <t>YUAN MENGJIA</t>
  </si>
  <si>
    <t>2656.19</t>
  </si>
  <si>
    <t>3027.00</t>
  </si>
  <si>
    <t>2023-01-09 13:54:38</t>
  </si>
  <si>
    <t>2929036</t>
  </si>
  <si>
    <t>槟城成功酒店</t>
  </si>
  <si>
    <t>zhao xianxin</t>
  </si>
  <si>
    <t>596.90</t>
  </si>
  <si>
    <t>680.00</t>
  </si>
  <si>
    <t>2023-01-07 18:44:24</t>
  </si>
  <si>
    <t>2930315</t>
  </si>
  <si>
    <t>吉隆坡维雅酒店</t>
  </si>
  <si>
    <t>SEOW PIANG JOON</t>
  </si>
  <si>
    <t>548.44</t>
  </si>
  <si>
    <t>625.00</t>
  </si>
  <si>
    <t>2023-01-08 08:58:00</t>
  </si>
  <si>
    <t>2940148</t>
  </si>
  <si>
    <t>芝加哥酒店精选 - 华丽一英里</t>
  </si>
  <si>
    <t>BRANKIN BRENDEN</t>
  </si>
  <si>
    <t>515.79</t>
  </si>
  <si>
    <t>593.00</t>
  </si>
  <si>
    <t>2023-01-11 19:27:51</t>
  </si>
  <si>
    <t>2932740</t>
  </si>
  <si>
    <t>维布萨南保旅馆</t>
  </si>
  <si>
    <t>Kanhabua Nattiya</t>
  </si>
  <si>
    <t>214.99</t>
  </si>
  <si>
    <t>2023-01-09 12:16:18</t>
  </si>
  <si>
    <t>2928067</t>
  </si>
  <si>
    <t>WANG ZHIJIE</t>
  </si>
  <si>
    <t>215.94</t>
  </si>
  <si>
    <t>246.00</t>
  </si>
  <si>
    <t>2023-01-07 13:07:08</t>
  </si>
  <si>
    <t>2928467</t>
  </si>
  <si>
    <t>拉奇66酒店</t>
  </si>
  <si>
    <t>ZHANG BIN</t>
  </si>
  <si>
    <t>102.70</t>
  </si>
  <si>
    <t>117.00</t>
  </si>
  <si>
    <t>2023-01-07 15:28:18</t>
  </si>
  <si>
    <t>2936597</t>
  </si>
  <si>
    <t>利莫瑞克市酒店</t>
  </si>
  <si>
    <t>CHEUNG PUI SZE</t>
  </si>
  <si>
    <t>639.95</t>
  </si>
  <si>
    <t>736.00</t>
  </si>
  <si>
    <t>2023-01-10 17:09:17</t>
  </si>
  <si>
    <t>爱尔兰</t>
  </si>
  <si>
    <t>2928568</t>
  </si>
  <si>
    <t>帝宫大酒店</t>
  </si>
  <si>
    <t>MAHSIM NAZHIRAH</t>
  </si>
  <si>
    <t>921.69</t>
  </si>
  <si>
    <t>1050.00</t>
  </si>
  <si>
    <t>2023-01-09 10:48:07</t>
  </si>
  <si>
    <t>2930687</t>
  </si>
  <si>
    <t>槟城长荣桂冠酒店</t>
  </si>
  <si>
    <t>HON MAW JYE</t>
  </si>
  <si>
    <t>340.47</t>
  </si>
  <si>
    <t>388.00</t>
  </si>
  <si>
    <t>2023-01-08 12:02:52</t>
  </si>
  <si>
    <t>2931232</t>
  </si>
  <si>
    <t>鲍里里 50 号酒店 - 凯悦 Joie de Vivre 酒店</t>
  </si>
  <si>
    <t>ZHANG WANFEI</t>
  </si>
  <si>
    <t>3951.38</t>
  </si>
  <si>
    <t>4503.00</t>
  </si>
  <si>
    <t>2023-01-08 16:32:36</t>
  </si>
  <si>
    <t>2931380</t>
  </si>
  <si>
    <t>纯粹普吉岛住宅酒店</t>
  </si>
  <si>
    <t>PRANYANG PIPRAT</t>
  </si>
  <si>
    <t>257.99</t>
  </si>
  <si>
    <t>294.00</t>
  </si>
  <si>
    <t>2023-01-08 17:59:49</t>
  </si>
  <si>
    <t>2931431</t>
  </si>
  <si>
    <t>韦瑟比哈罗盖特戴斯酒店</t>
  </si>
  <si>
    <t>MCLEOD Peter</t>
  </si>
  <si>
    <t>823.10</t>
  </si>
  <si>
    <t>938.00</t>
  </si>
  <si>
    <t>2023-01-08 18:27:53</t>
  </si>
  <si>
    <t>2931618</t>
  </si>
  <si>
    <t>两天酒店</t>
  </si>
  <si>
    <t>BAE SUNGHWAN</t>
  </si>
  <si>
    <t>573.89</t>
  </si>
  <si>
    <t>654.00</t>
  </si>
  <si>
    <t>2023-01-08 20:15:38</t>
  </si>
  <si>
    <t>2931868</t>
  </si>
  <si>
    <t>曼谷素坤逸卡尔顿酒店 (SHA Plus+)</t>
  </si>
  <si>
    <t>WANG KAIYUAN</t>
  </si>
  <si>
    <t>3117.76</t>
  </si>
  <si>
    <t>3553.00</t>
  </si>
  <si>
    <t>2023-01-08 22:39:31</t>
  </si>
  <si>
    <t>2931077</t>
  </si>
  <si>
    <t>吉隆坡千禧大酒店</t>
  </si>
  <si>
    <t>SUHARDI ADY</t>
  </si>
  <si>
    <t>2132.33</t>
  </si>
  <si>
    <t>2430.00</t>
  </si>
  <si>
    <t>2023-01-08 15:12:20</t>
  </si>
  <si>
    <t>2933271</t>
  </si>
  <si>
    <t>巴厘岛雷吉安萨莱拉 卡古姆酒店旗下</t>
  </si>
  <si>
    <t>TRIANAWATI NURUL</t>
  </si>
  <si>
    <t>191.30</t>
  </si>
  <si>
    <t>218.00</t>
  </si>
  <si>
    <t>2023-01-09 15:47:26</t>
  </si>
  <si>
    <t>2931127</t>
  </si>
  <si>
    <t>多哈市中心万豪侯爵酒店</t>
  </si>
  <si>
    <t>Yao Xinyu</t>
  </si>
  <si>
    <t>2664.09</t>
  </si>
  <si>
    <t>3036.00</t>
  </si>
  <si>
    <t>2023-01-08 15:33:39</t>
  </si>
  <si>
    <t>卡塔尔</t>
  </si>
  <si>
    <t>2932177</t>
  </si>
  <si>
    <t>巴黎博泰贝西宜必思酒店</t>
  </si>
  <si>
    <t>Kapepula Joannie</t>
  </si>
  <si>
    <t>782.73</t>
  </si>
  <si>
    <t>892.00</t>
  </si>
  <si>
    <t>2023-01-09 03:12:01</t>
  </si>
  <si>
    <t>2932209</t>
  </si>
  <si>
    <t>巴拿马城瑞广场酒店</t>
  </si>
  <si>
    <t>Raffaele Carlo</t>
  </si>
  <si>
    <t>1840.12</t>
  </si>
  <si>
    <t>2097.00</t>
  </si>
  <si>
    <t>2023-01-09 03:52:56</t>
  </si>
  <si>
    <t>巴拿马</t>
  </si>
  <si>
    <t>2932197</t>
  </si>
  <si>
    <t>威尼斯海滩旅馆</t>
  </si>
  <si>
    <t>WU YU CIAO</t>
  </si>
  <si>
    <t>1359.25</t>
  </si>
  <si>
    <t>1549.00</t>
  </si>
  <si>
    <t>2023-01-09 03:54:22</t>
  </si>
  <si>
    <t>2932238</t>
  </si>
  <si>
    <t>诺丁汉特里维尔斯摄政酒店</t>
  </si>
  <si>
    <t>Hunter Lakeyiah Hanley</t>
  </si>
  <si>
    <t>1010.88</t>
  </si>
  <si>
    <t>1152.00</t>
  </si>
  <si>
    <t>2023-01-09 05:16:37</t>
  </si>
  <si>
    <t>2932312</t>
  </si>
  <si>
    <t>曼谷霍华德大酒店</t>
  </si>
  <si>
    <t>Lei Peijun</t>
  </si>
  <si>
    <t>279.92</t>
  </si>
  <si>
    <t>319.00</t>
  </si>
  <si>
    <t>2023-01-09 07:09:07</t>
  </si>
  <si>
    <t>2933999</t>
  </si>
  <si>
    <t>FOK PEIYUN JAMIE,LAU SI HUI,TEO PUAY FUN SHARON,SEE JIE TING SAMANTHA TERRI</t>
  </si>
  <si>
    <t>3822.39</t>
  </si>
  <si>
    <t>4356.00</t>
  </si>
  <si>
    <t>2023-01-10 11:10:37</t>
  </si>
  <si>
    <t>2934071</t>
  </si>
  <si>
    <t>萨默塞特中心盆唐酒店</t>
  </si>
  <si>
    <t>Lee chang rok</t>
  </si>
  <si>
    <t>1388.21</t>
  </si>
  <si>
    <t>1582.00</t>
  </si>
  <si>
    <t>2023-01-09 19:51:28</t>
  </si>
  <si>
    <t>2934640</t>
  </si>
  <si>
    <t>乐多吉水疗酒店</t>
  </si>
  <si>
    <t>Girard Jean-Patrick</t>
  </si>
  <si>
    <t>899.44</t>
  </si>
  <si>
    <t>1025.00</t>
  </si>
  <si>
    <t>2023-01-09 23:29:54</t>
  </si>
  <si>
    <t>摩洛哥</t>
  </si>
  <si>
    <t>2934825</t>
  </si>
  <si>
    <t>文朗德酒店和酒廊</t>
  </si>
  <si>
    <t>MOON JIN HUN,MOON JUA</t>
  </si>
  <si>
    <t>657.34</t>
  </si>
  <si>
    <t>756.00</t>
  </si>
  <si>
    <t>2023-01-10 01:46:26</t>
  </si>
  <si>
    <t>2934863</t>
  </si>
  <si>
    <t>wang si</t>
  </si>
  <si>
    <t>1241.65</t>
  </si>
  <si>
    <t>1428.00</t>
  </si>
  <si>
    <t>2023-01-10 02:37:45</t>
  </si>
  <si>
    <t>2931909</t>
  </si>
  <si>
    <t>YAN SHAUK KAI</t>
  </si>
  <si>
    <t>1047.74</t>
  </si>
  <si>
    <t>1194.00</t>
  </si>
  <si>
    <t>2023-01-08 22:59:08</t>
  </si>
  <si>
    <t>2932087</t>
  </si>
  <si>
    <t>阿玛兰塔酒店</t>
  </si>
  <si>
    <t>JIANG XUAN QIANG</t>
  </si>
  <si>
    <t>916.11</t>
  </si>
  <si>
    <t>1044.00</t>
  </si>
  <si>
    <t>2023-01-09 01:45:14</t>
  </si>
  <si>
    <t>2932457</t>
  </si>
  <si>
    <t>哥伦比亚十级酒店</t>
  </si>
  <si>
    <t>SONG SHUANG</t>
  </si>
  <si>
    <t>2277.99</t>
  </si>
  <si>
    <t>2596.00</t>
  </si>
  <si>
    <t>2023-01-09 09:49:44</t>
  </si>
  <si>
    <t>哥伦比亚</t>
  </si>
  <si>
    <t>2933667</t>
  </si>
  <si>
    <t>希望之地46/1酒店</t>
  </si>
  <si>
    <t>THOMPSON STEVEN</t>
  </si>
  <si>
    <t>894.17</t>
  </si>
  <si>
    <t>1019.00</t>
  </si>
  <si>
    <t>2023-01-09 17:57:32</t>
  </si>
  <si>
    <t>2933632</t>
  </si>
  <si>
    <t>洛伊斯圣莫妮卡海滩酒店</t>
  </si>
  <si>
    <t>REID LAURA</t>
  </si>
  <si>
    <t>4361.18</t>
  </si>
  <si>
    <t>4970.00</t>
  </si>
  <si>
    <t>2023-01-09 17:45:38</t>
  </si>
  <si>
    <t>2933869</t>
  </si>
  <si>
    <t>里奇精品酒店</t>
  </si>
  <si>
    <t>Sheng Heqiang</t>
  </si>
  <si>
    <t>745.00</t>
  </si>
  <si>
    <t>849.00</t>
  </si>
  <si>
    <t>2023-01-09 19:03:16</t>
  </si>
  <si>
    <t>2934294</t>
  </si>
  <si>
    <t>曼谷巴夏喀酒店</t>
  </si>
  <si>
    <t>ZHONG SIHUA,CAI HAN</t>
  </si>
  <si>
    <t>342.23</t>
  </si>
  <si>
    <t>390.00</t>
  </si>
  <si>
    <t>2023-01-09 21:35:07</t>
  </si>
  <si>
    <t>2934363</t>
  </si>
  <si>
    <t>MOHAMAD YATIM NOORHAZLIZA</t>
  </si>
  <si>
    <t>791.51</t>
  </si>
  <si>
    <t>902.00</t>
  </si>
  <si>
    <t>2023-01-10 11:17:40</t>
  </si>
  <si>
    <t>2934391</t>
  </si>
  <si>
    <t>伊普斯威治便捷酒店</t>
  </si>
  <si>
    <t>STACEY JAYDEN,ROBINSON JAMES</t>
  </si>
  <si>
    <t>2337.66</t>
  </si>
  <si>
    <t>2664.00</t>
  </si>
  <si>
    <t>2023-01-09 22:19:21</t>
  </si>
  <si>
    <t>2934387</t>
  </si>
  <si>
    <t>曼谷素坤逸11号智选假日酒店 (SHA Plus+)</t>
  </si>
  <si>
    <t>GUPTA ANISH KUMAR</t>
  </si>
  <si>
    <t>2023-01-09 22:07:18</t>
  </si>
  <si>
    <t>2934534</t>
  </si>
  <si>
    <t>TRIFENA LITA</t>
  </si>
  <si>
    <t>338.72</t>
  </si>
  <si>
    <t>386.00</t>
  </si>
  <si>
    <t>2023-01-09 22:44:59</t>
  </si>
  <si>
    <t>2934929</t>
  </si>
  <si>
    <t>ERRACHIDI YASMINA</t>
  </si>
  <si>
    <t>388.67</t>
  </si>
  <si>
    <t>447.00</t>
  </si>
  <si>
    <t>2023-01-10 04:08:50</t>
  </si>
  <si>
    <t>2934973</t>
  </si>
  <si>
    <t>伦敦国王十字 - 圣潘克拉斯A点酒店</t>
  </si>
  <si>
    <t>RUSSELL JADE ELISE</t>
  </si>
  <si>
    <t>1345.12</t>
  </si>
  <si>
    <t>1547.00</t>
  </si>
  <si>
    <t>2023-01-10 05:40:56</t>
  </si>
  <si>
    <t>2934972</t>
  </si>
  <si>
    <t>奥兰多 - 迪士尼之泉®区假日酒店 - IHG 旗下酒店</t>
  </si>
  <si>
    <t>BARBETTA ELIZABETH</t>
  </si>
  <si>
    <t>2916.30</t>
  </si>
  <si>
    <t>3354.00</t>
  </si>
  <si>
    <t>2023-01-10 05:20:14</t>
  </si>
  <si>
    <t>2934970</t>
  </si>
  <si>
    <t>曼德维尔酒店</t>
  </si>
  <si>
    <t>Khandavalli Shashidhar</t>
  </si>
  <si>
    <t>3397.14</t>
  </si>
  <si>
    <t>3907.00</t>
  </si>
  <si>
    <t>2023-01-10 05:18:22</t>
  </si>
  <si>
    <t>2935032</t>
  </si>
  <si>
    <t>B&amp;B罗马菲乌米奇诺机场博览会酒店1</t>
  </si>
  <si>
    <t>MORALES VARGAS JONATHAN DAVID</t>
  </si>
  <si>
    <t>405.19</t>
  </si>
  <si>
    <t>466.00</t>
  </si>
  <si>
    <t>2023-01-10 06:38:33</t>
  </si>
  <si>
    <t>2936052</t>
  </si>
  <si>
    <t>WAN KAM SHING</t>
  </si>
  <si>
    <t>382.58</t>
  </si>
  <si>
    <t>440.00</t>
  </si>
  <si>
    <t>2023-01-10 14:13:18</t>
  </si>
  <si>
    <t>2936178</t>
  </si>
  <si>
    <t>芭堤雅FX酒店</t>
  </si>
  <si>
    <t>JAROENSRI SUPAPORN</t>
  </si>
  <si>
    <t>255.63</t>
  </si>
  <si>
    <t>2023-01-10 14:54:18</t>
  </si>
  <si>
    <t>2936203</t>
  </si>
  <si>
    <t>吉隆坡美利亚酒店</t>
  </si>
  <si>
    <t>YUEN KAI CHIU</t>
  </si>
  <si>
    <t>791.25</t>
  </si>
  <si>
    <t>910.00</t>
  </si>
  <si>
    <t>2023-01-10 15:03:16</t>
  </si>
  <si>
    <t>2936986</t>
  </si>
  <si>
    <t>塔克西姆城市中心酒店</t>
  </si>
  <si>
    <t>Hassouna Hiba</t>
  </si>
  <si>
    <t>839.94</t>
  </si>
  <si>
    <t>966.00</t>
  </si>
  <si>
    <t>2023-01-10 19:08:05</t>
  </si>
  <si>
    <t>土耳其</t>
  </si>
  <si>
    <t>2937093</t>
  </si>
  <si>
    <t>新加坡小印度寰庭商旅酒店</t>
  </si>
  <si>
    <t>SHAKYA BINU,ACHARYA SUJAN</t>
  </si>
  <si>
    <t>545.18</t>
  </si>
  <si>
    <t>627.00</t>
  </si>
  <si>
    <t>2023-01-10 19:34:53</t>
  </si>
  <si>
    <t>2937088</t>
  </si>
  <si>
    <t>伊斯坦布尔因佩拉酒店</t>
  </si>
  <si>
    <t>JABNOUNI NADA</t>
  </si>
  <si>
    <t>862.54</t>
  </si>
  <si>
    <t>992.00</t>
  </si>
  <si>
    <t>2023-01-10 19:36:27</t>
  </si>
  <si>
    <t>2937466</t>
  </si>
  <si>
    <t>大阿斯顿格罗夫套房酒店</t>
  </si>
  <si>
    <t>MAYASARI ITA</t>
  </si>
  <si>
    <t>553.87</t>
  </si>
  <si>
    <t>637.00</t>
  </si>
  <si>
    <t>2023-01-10 21:24:18</t>
  </si>
  <si>
    <t>2937646</t>
  </si>
  <si>
    <t>克幕居家酒店</t>
  </si>
  <si>
    <t>CHNG YONG KIAT</t>
  </si>
  <si>
    <t>193.03</t>
  </si>
  <si>
    <t>222.00</t>
  </si>
  <si>
    <t>2023-01-10 22:14:47</t>
  </si>
  <si>
    <t>2935320</t>
  </si>
  <si>
    <t>清迈兰花酒店</t>
  </si>
  <si>
    <t>RATTANAKUL NATHA</t>
  </si>
  <si>
    <t>391.28</t>
  </si>
  <si>
    <t>450.00</t>
  </si>
  <si>
    <t>2023-01-10 10:01:39</t>
  </si>
  <si>
    <t>2935376</t>
  </si>
  <si>
    <t>马六甲宜必思酒店</t>
  </si>
  <si>
    <t>LIM LIM JU THING</t>
  </si>
  <si>
    <t>260.85</t>
  </si>
  <si>
    <t>300.00</t>
  </si>
  <si>
    <t>2023-01-10 10:35:59</t>
  </si>
  <si>
    <t>2935928</t>
  </si>
  <si>
    <t>拉差达钻石酒店</t>
  </si>
  <si>
    <t>INRAKSA KANYANI</t>
  </si>
  <si>
    <t>427.79</t>
  </si>
  <si>
    <t>492.00</t>
  </si>
  <si>
    <t>2023-01-10 13:29:20</t>
  </si>
  <si>
    <t>2935944</t>
  </si>
  <si>
    <t>孟买泰姬陵马哈拉宫殿酒店</t>
  </si>
  <si>
    <t>Alfalahi Fatima</t>
  </si>
  <si>
    <t>4589.22</t>
  </si>
  <si>
    <t>5278.00</t>
  </si>
  <si>
    <t>2023-01-10 13:34:38</t>
  </si>
  <si>
    <t>2939426</t>
  </si>
  <si>
    <t>CHAWAIWANG PENNAPA</t>
  </si>
  <si>
    <t>271.38</t>
  </si>
  <si>
    <t>312.00</t>
  </si>
  <si>
    <t>2023-01-11 15:29:26</t>
  </si>
  <si>
    <t>2936703</t>
  </si>
  <si>
    <t>银河大酒店</t>
  </si>
  <si>
    <t>ERNAWATI ERNAWATI</t>
  </si>
  <si>
    <t>328.67</t>
  </si>
  <si>
    <t>378.00</t>
  </si>
  <si>
    <t>2023-01-10 17:37:35</t>
  </si>
  <si>
    <t>2936368</t>
  </si>
  <si>
    <t>马斯喀特千禧国际酒店</t>
  </si>
  <si>
    <t>HAMAD ALI</t>
  </si>
  <si>
    <t>1474.67</t>
  </si>
  <si>
    <t>1696.00</t>
  </si>
  <si>
    <t>2023-01-10 15:51:45</t>
  </si>
  <si>
    <t>阿曼</t>
  </si>
  <si>
    <t>2922843</t>
  </si>
  <si>
    <t>YOO JE SEOK,XIE FEI</t>
  </si>
  <si>
    <t>5918.78</t>
  </si>
  <si>
    <t>6700.00</t>
  </si>
  <si>
    <t>2023-01-05 15:25:54</t>
  </si>
  <si>
    <t>2937274</t>
  </si>
  <si>
    <t>特拉布宗丽笙蓝标酒店</t>
  </si>
  <si>
    <t>Alhaider Abdulaziz</t>
  </si>
  <si>
    <t>1467.72</t>
  </si>
  <si>
    <t>1688.00</t>
  </si>
  <si>
    <t>2023-01-10 20:28:54</t>
  </si>
  <si>
    <t>2937295</t>
  </si>
  <si>
    <t>1660.75</t>
  </si>
  <si>
    <t>1910.00</t>
  </si>
  <si>
    <t>2023-01-10 20:34:59</t>
  </si>
  <si>
    <t>2937762</t>
  </si>
  <si>
    <t>Huang Yong</t>
  </si>
  <si>
    <t>1088.61</t>
  </si>
  <si>
    <t>1252.00</t>
  </si>
  <si>
    <t>2023-01-10 23:10:45</t>
  </si>
  <si>
    <t>2937864</t>
  </si>
  <si>
    <t>世纪古城布拉格 - 美憬阁酒店</t>
  </si>
  <si>
    <t>ZHU WEIJIE</t>
  </si>
  <si>
    <t>626.91</t>
  </si>
  <si>
    <t>721.00</t>
  </si>
  <si>
    <t>2023-01-11 00:02:48</t>
  </si>
  <si>
    <t>捷克</t>
  </si>
  <si>
    <t>2937711</t>
  </si>
  <si>
    <t>巴黎南阿多尼斯公寓式酒店</t>
  </si>
  <si>
    <t>Malek Mahammadswaleh,Makrani Sifa</t>
  </si>
  <si>
    <t>1147.74</t>
  </si>
  <si>
    <t>2023-01-10 22:43:41</t>
  </si>
  <si>
    <t>2941101</t>
  </si>
  <si>
    <t>洛杉矶宫古酒店</t>
  </si>
  <si>
    <t>CHIU HUNGYU</t>
  </si>
  <si>
    <t>1256.00</t>
  </si>
  <si>
    <t>1446.00</t>
  </si>
  <si>
    <t>2023-01-12 03:03:58</t>
  </si>
  <si>
    <t>2941120</t>
  </si>
  <si>
    <t>CAMERON ALEX</t>
  </si>
  <si>
    <t>542.01</t>
  </si>
  <si>
    <t>624.00</t>
  </si>
  <si>
    <t>2023-01-12 03:24:26</t>
  </si>
  <si>
    <t>2941150</t>
  </si>
  <si>
    <t>普瑞米尔贝尔福特经典酒店</t>
  </si>
  <si>
    <t>ATAMNA RACHID</t>
  </si>
  <si>
    <t>263.19</t>
  </si>
  <si>
    <t>303.00</t>
  </si>
  <si>
    <t>2023-01-12 04:43:47</t>
  </si>
  <si>
    <t>2934500</t>
  </si>
  <si>
    <t>索菲特孟买BKC酒店</t>
  </si>
  <si>
    <t>Iqbal Hafiz Mohammed,Hafsha -,Nahar Nusrah,Iqbal Takrim</t>
  </si>
  <si>
    <t>4889.43</t>
  </si>
  <si>
    <t>5572.00</t>
  </si>
  <si>
    <t>2023-01-09 22:36:38</t>
  </si>
  <si>
    <t>2930252</t>
  </si>
  <si>
    <t>南卡希亚斯宜必思酒店</t>
  </si>
  <si>
    <t>OZORIO DE FARIA ENOQUE</t>
  </si>
  <si>
    <t>290.45</t>
  </si>
  <si>
    <t>331.00</t>
  </si>
  <si>
    <t>2023-01-08 08:00:48</t>
  </si>
  <si>
    <t>2932518</t>
  </si>
  <si>
    <t>尼奥瓦卢诗都阿佐酒店</t>
  </si>
  <si>
    <t>MOUTON MARIEKE</t>
  </si>
  <si>
    <t>147.42</t>
  </si>
  <si>
    <t>168.00</t>
  </si>
  <si>
    <t>2023-01-09 10:25:07</t>
  </si>
  <si>
    <t>2932830</t>
  </si>
  <si>
    <t>2023-01-09 12:56:30</t>
  </si>
  <si>
    <t>2938020</t>
  </si>
  <si>
    <t>科思芭堤雅屋阿玛海滩 (SHA Plus+)</t>
  </si>
  <si>
    <t>BOONRUAM INTIRA</t>
  </si>
  <si>
    <t>204.40</t>
  </si>
  <si>
    <t>235.00</t>
  </si>
  <si>
    <t>2023-01-11 02:48:37</t>
  </si>
  <si>
    <t>2938039</t>
  </si>
  <si>
    <t>NARULA MANISH</t>
  </si>
  <si>
    <t>567.98</t>
  </si>
  <si>
    <t>653.00</t>
  </si>
  <si>
    <t>2023-01-11 02:52:29</t>
  </si>
  <si>
    <t>2942443</t>
  </si>
  <si>
    <t>马尼拉新世界酒店</t>
  </si>
  <si>
    <t>LIU TZU YU,TSAI ITING</t>
  </si>
  <si>
    <t>947.64</t>
  </si>
  <si>
    <t>1091.00</t>
  </si>
  <si>
    <t>2023-01-12 15:14:04</t>
  </si>
  <si>
    <t>2938100</t>
  </si>
  <si>
    <t>埃森汉德尔斯霍夫精选酒店</t>
  </si>
  <si>
    <t>adelmand omer</t>
  </si>
  <si>
    <t>392.28</t>
  </si>
  <si>
    <t>451.00</t>
  </si>
  <si>
    <t>2023-01-11 04:48:28</t>
  </si>
  <si>
    <t>2938129</t>
  </si>
  <si>
    <t>翡翠中央酒店</t>
  </si>
  <si>
    <t>NGUYEN QUOC TONG</t>
  </si>
  <si>
    <t>652.35</t>
  </si>
  <si>
    <t>750.00</t>
  </si>
  <si>
    <t>2023-01-11 05:33:00</t>
  </si>
  <si>
    <t>2938377</t>
  </si>
  <si>
    <t>云顶世界 - 第一大酒店</t>
  </si>
  <si>
    <t>XIONG LE</t>
  </si>
  <si>
    <t>238.33</t>
  </si>
  <si>
    <t>274.00</t>
  </si>
  <si>
    <t>2023-01-11 09:26:55</t>
  </si>
  <si>
    <t>2941125</t>
  </si>
  <si>
    <t>奥克伍德酒店及公寓吉隆坡</t>
  </si>
  <si>
    <t>MOHD AZHAR MUHAMMAD MUKHLIS HAKIM</t>
  </si>
  <si>
    <t>336.15</t>
  </si>
  <si>
    <t>387.00</t>
  </si>
  <si>
    <t>2023-01-12 03:50:41</t>
  </si>
  <si>
    <t>2938458</t>
  </si>
  <si>
    <t>胡志明市希拉城市生活酒店</t>
  </si>
  <si>
    <t>Shi Yaolong</t>
  </si>
  <si>
    <t>567.11</t>
  </si>
  <si>
    <t>652.00</t>
  </si>
  <si>
    <t>2023-01-11 09:58:03</t>
  </si>
  <si>
    <t>2938491</t>
  </si>
  <si>
    <t>斯艾姆格昂德酒店</t>
  </si>
  <si>
    <t>SUYAJAI KITSADA</t>
  </si>
  <si>
    <t>187.88</t>
  </si>
  <si>
    <t>216.00</t>
  </si>
  <si>
    <t>2023-01-11 10:07:54</t>
  </si>
  <si>
    <t>2938484</t>
  </si>
  <si>
    <t>雅加达东荟城智选假日酒店</t>
  </si>
  <si>
    <t>PAN QIAOMIAO</t>
  </si>
  <si>
    <t>285.29</t>
  </si>
  <si>
    <t>328.00</t>
  </si>
  <si>
    <t>2023-01-11 10:04:53</t>
  </si>
  <si>
    <t>2938501</t>
  </si>
  <si>
    <t>贝斯特韦斯特雷伊码头酒店</t>
  </si>
  <si>
    <t>OLTHAAR CHERAL ANIEK,FARIASSANHUEZA JUAN IGNACIO</t>
  </si>
  <si>
    <t>757.60</t>
  </si>
  <si>
    <t>871.00</t>
  </si>
  <si>
    <t>2023-01-11 10:12:19</t>
  </si>
  <si>
    <t>2938560</t>
  </si>
  <si>
    <t>塔拉巴酒店</t>
  </si>
  <si>
    <t>Sousa Catarina de Oliveira</t>
  </si>
  <si>
    <t>289.64</t>
  </si>
  <si>
    <t>333.00</t>
  </si>
  <si>
    <t>2023-01-11 10:33:38</t>
  </si>
  <si>
    <t>2938571</t>
  </si>
  <si>
    <t>河内品奢华酒店</t>
  </si>
  <si>
    <t>CHO KIJONG</t>
  </si>
  <si>
    <t>598.42</t>
  </si>
  <si>
    <t>688.00</t>
  </si>
  <si>
    <t>2023-01-11 10:39:10</t>
  </si>
  <si>
    <t>2938610</t>
  </si>
  <si>
    <t>美国长住酒店 - 休斯顿 - 广场 - 住宅区</t>
  </si>
  <si>
    <t>Johnson James P</t>
  </si>
  <si>
    <t>416.63</t>
  </si>
  <si>
    <t>479.00</t>
  </si>
  <si>
    <t>2023-01-11 11:01:20</t>
  </si>
  <si>
    <t>2938704</t>
  </si>
  <si>
    <t>Studio M新加坡酒店</t>
  </si>
  <si>
    <t>CHOI LOK YIN KINGSTON</t>
  </si>
  <si>
    <t>1123.78</t>
  </si>
  <si>
    <t>1292.00</t>
  </si>
  <si>
    <t>2023-01-11 11:36:17</t>
  </si>
  <si>
    <t>2938689</t>
  </si>
  <si>
    <t>吉隆坡盛贸饭店</t>
  </si>
  <si>
    <t>Jia Tianyi</t>
  </si>
  <si>
    <t>686.27</t>
  </si>
  <si>
    <t>789.00</t>
  </si>
  <si>
    <t>2023-01-11 11:21:08</t>
  </si>
  <si>
    <t>2937974</t>
  </si>
  <si>
    <t>普瑞米尔波尔多南维勒纳夫道尔侬经典酒店</t>
  </si>
  <si>
    <t>LASSALAS Marie-Jo</t>
  </si>
  <si>
    <t>382.71</t>
  </si>
  <si>
    <t>2023-01-11 01:59:08</t>
  </si>
  <si>
    <t>2938154</t>
  </si>
  <si>
    <t>德意志剧院中心酒店</t>
  </si>
  <si>
    <t>Haufe Maurice</t>
  </si>
  <si>
    <t>342.70</t>
  </si>
  <si>
    <t>394.00</t>
  </si>
  <si>
    <t>2023-01-11 06:24:06</t>
  </si>
  <si>
    <t>2938186</t>
  </si>
  <si>
    <t>伯明翰国际机场宜必思快捷酒店 - 国家展览中心</t>
  </si>
  <si>
    <t>Tikalsky Mallory</t>
  </si>
  <si>
    <t>734.11</t>
  </si>
  <si>
    <t>844.00</t>
  </si>
  <si>
    <t>2023-01-11 06:47:36</t>
  </si>
  <si>
    <t>2938182</t>
  </si>
  <si>
    <t>奶油都市酒店</t>
  </si>
  <si>
    <t>Prior Richard</t>
  </si>
  <si>
    <t>336.61</t>
  </si>
  <si>
    <t>2023-01-11 07:04:09</t>
  </si>
  <si>
    <t>2938196</t>
  </si>
  <si>
    <t>先瑞格拉斯哥城市酒店</t>
  </si>
  <si>
    <t>HE SHUNFAN</t>
  </si>
  <si>
    <t>614.08</t>
  </si>
  <si>
    <t>706.00</t>
  </si>
  <si>
    <t>2023-01-11 07:02:02</t>
  </si>
  <si>
    <t>2938259</t>
  </si>
  <si>
    <t>日惹马里奥波罗酒店</t>
  </si>
  <si>
    <t>PANCA MATTRIX TRAFIYUS</t>
  </si>
  <si>
    <t>255.72</t>
  </si>
  <si>
    <t>2023-01-11 08:00:04</t>
  </si>
  <si>
    <t>2937917</t>
  </si>
  <si>
    <t>曼谷素坤逸 4 巷宜必思尚品酒店 (SHA Plus+)</t>
  </si>
  <si>
    <t>zhang yang</t>
  </si>
  <si>
    <t>375.62</t>
  </si>
  <si>
    <t>432.00</t>
  </si>
  <si>
    <t>2023-01-11 08:34:38</t>
  </si>
  <si>
    <t>2938344</t>
  </si>
  <si>
    <t>拉普雷菲卡多拉</t>
  </si>
  <si>
    <t>Malo Manuel</t>
  </si>
  <si>
    <t>761.08</t>
  </si>
  <si>
    <t>875.00</t>
  </si>
  <si>
    <t>2023-01-11 09:12:36</t>
  </si>
  <si>
    <t>2938739</t>
  </si>
  <si>
    <t>易昂巴厘岛贝诺酒店</t>
  </si>
  <si>
    <t>Huard Dominique</t>
  </si>
  <si>
    <t>257.46</t>
  </si>
  <si>
    <t>296.00</t>
  </si>
  <si>
    <t>2023-01-11 11:44:54</t>
  </si>
  <si>
    <t>2939395</t>
  </si>
  <si>
    <t>奥南塞尔满特拉度假村和游泳池套房(SHA Extra Plus)</t>
  </si>
  <si>
    <t>YANG XIAOQING,Xu Qiankun</t>
  </si>
  <si>
    <t>591.46</t>
  </si>
  <si>
    <t>2023-01-11 15:25:40</t>
  </si>
  <si>
    <t>2939471</t>
  </si>
  <si>
    <t>素坤逸套房酒店</t>
  </si>
  <si>
    <t>WATTHANAPHONGVANIT KITTISAK</t>
  </si>
  <si>
    <t>329.65</t>
  </si>
  <si>
    <t>379.00</t>
  </si>
  <si>
    <t>2023-01-11 15:49:06</t>
  </si>
  <si>
    <t>2939523</t>
  </si>
  <si>
    <t>曼谷拉查达宜必思尚品酒店</t>
  </si>
  <si>
    <t>LI ZHONG</t>
  </si>
  <si>
    <t>863.71</t>
  </si>
  <si>
    <t>993.00</t>
  </si>
  <si>
    <t>2023-01-11 16:00:27</t>
  </si>
  <si>
    <t>2932227</t>
  </si>
  <si>
    <t>Campbell Michelle</t>
  </si>
  <si>
    <t>1866.44</t>
  </si>
  <si>
    <t>2127.00</t>
  </si>
  <si>
    <t>2023-01-09 04:34:38</t>
  </si>
  <si>
    <t>2939175</t>
  </si>
  <si>
    <t>学生公园公寓酒店</t>
  </si>
  <si>
    <t>AMALIA AMALIA IZZAH R</t>
  </si>
  <si>
    <t>168.74</t>
  </si>
  <si>
    <t>194.00</t>
  </si>
  <si>
    <t>2023-01-11 13:59:41</t>
  </si>
  <si>
    <t>2939312</t>
  </si>
  <si>
    <t>那不勒斯假日酒店</t>
  </si>
  <si>
    <t>WANG DONGXING,Liu YINGYA</t>
  </si>
  <si>
    <t>1534.33</t>
  </si>
  <si>
    <t>1764.00</t>
  </si>
  <si>
    <t>2023-01-11 14:51:09</t>
  </si>
  <si>
    <t>2939673</t>
  </si>
  <si>
    <t>施柏阁孔蒂汉莎度假酒店</t>
  </si>
  <si>
    <t>TSOMAEV ZELIMKHAN</t>
  </si>
  <si>
    <t>597.55</t>
  </si>
  <si>
    <t>687.00</t>
  </si>
  <si>
    <t>2023-01-11 17:15:45</t>
  </si>
  <si>
    <t>2943129</t>
  </si>
  <si>
    <t>127.68</t>
  </si>
  <si>
    <t>147.00</t>
  </si>
  <si>
    <t>2023-01-12 19:24:32</t>
  </si>
  <si>
    <t>2943121</t>
  </si>
  <si>
    <t>茉莉花豪华公寓</t>
  </si>
  <si>
    <t>PANGNGA TANTANASON</t>
  </si>
  <si>
    <t>289.24</t>
  </si>
  <si>
    <t>2023-01-12 19:16:25</t>
  </si>
  <si>
    <t>2939710</t>
  </si>
  <si>
    <t>贝尔法斯特假日酒店度假村</t>
  </si>
  <si>
    <t>WANG XIUQIN</t>
  </si>
  <si>
    <t>1708.29</t>
  </si>
  <si>
    <t>1964.00</t>
  </si>
  <si>
    <t>2023-01-11 17:05:10</t>
  </si>
  <si>
    <t>2939732</t>
  </si>
  <si>
    <t>曼谷宾乐雅套房酒店</t>
  </si>
  <si>
    <t>Khanchanawongsa Rumphaphak</t>
  </si>
  <si>
    <t>634.95</t>
  </si>
  <si>
    <t>730.00</t>
  </si>
  <si>
    <t>2023-01-11 17:12:15</t>
  </si>
  <si>
    <t>2939832</t>
  </si>
  <si>
    <t>545.36</t>
  </si>
  <si>
    <t>2023-01-11 17:43:51</t>
  </si>
  <si>
    <t>2940331</t>
  </si>
  <si>
    <t>奎斯特宿务酒店及会议中心</t>
  </si>
  <si>
    <t>PARK HYEYEON</t>
  </si>
  <si>
    <t>330.52</t>
  </si>
  <si>
    <t>380.00</t>
  </si>
  <si>
    <t>2023-01-11 20:18:55</t>
  </si>
  <si>
    <t>2940369</t>
  </si>
  <si>
    <t>FIRMANDOYO ARDIYOKO</t>
  </si>
  <si>
    <t>167.87</t>
  </si>
  <si>
    <t>2023-01-11 20:19:03</t>
  </si>
  <si>
    <t>2940475</t>
  </si>
  <si>
    <t>素万那普威乐机场酒店</t>
  </si>
  <si>
    <t>ZHOU YAN</t>
  </si>
  <si>
    <t>403.59</t>
  </si>
  <si>
    <t>464.00</t>
  </si>
  <si>
    <t>2023-01-11 20:50:01</t>
  </si>
  <si>
    <t>2939554</t>
  </si>
  <si>
    <t>WONG FOONGLING</t>
  </si>
  <si>
    <t>687.14</t>
  </si>
  <si>
    <t>790.00</t>
  </si>
  <si>
    <t>2023-01-11 16:14:21</t>
  </si>
  <si>
    <t>2939986</t>
  </si>
  <si>
    <t>彩虹套房酒店</t>
  </si>
  <si>
    <t>SEK SAM EATH</t>
  </si>
  <si>
    <t>577.55</t>
  </si>
  <si>
    <t>664.00</t>
  </si>
  <si>
    <t>2023-01-11 18:30:38</t>
  </si>
  <si>
    <t>2940075</t>
  </si>
  <si>
    <t>查翁瓦塔娜中央政府大楼盛泰酒店暨会议中心</t>
  </si>
  <si>
    <t>ZHONG YI</t>
  </si>
  <si>
    <t>291.38</t>
  </si>
  <si>
    <t>335.00</t>
  </si>
  <si>
    <t>2023-01-11 18:59:34</t>
  </si>
  <si>
    <t>2940093</t>
  </si>
  <si>
    <t>曼谷爱湾酒店</t>
  </si>
  <si>
    <t>CHEUNG KIN WANG</t>
  </si>
  <si>
    <t>190.49</t>
  </si>
  <si>
    <t>219.00</t>
  </si>
  <si>
    <t>2023-01-11 19:02:54</t>
  </si>
  <si>
    <t>2940542</t>
  </si>
  <si>
    <t>波普！克拉帕加丁酒店</t>
  </si>
  <si>
    <t>RYU EUNHYO</t>
  </si>
  <si>
    <t>337.48</t>
  </si>
  <si>
    <t>2023-01-11 21:10:37</t>
  </si>
  <si>
    <t>2940540</t>
  </si>
  <si>
    <t>朗克巴约讷阿多尼斯酒店</t>
  </si>
  <si>
    <t>DOS SANTOS FILOMENA</t>
  </si>
  <si>
    <t>304.43</t>
  </si>
  <si>
    <t>350.00</t>
  </si>
  <si>
    <t>2023-01-11 21:10:19</t>
  </si>
  <si>
    <t>2940562</t>
  </si>
  <si>
    <t>库塔利维奥大酒店</t>
  </si>
  <si>
    <t>LEBANG JENITA BRENGEN</t>
  </si>
  <si>
    <t>119.16</t>
  </si>
  <si>
    <t>137.00</t>
  </si>
  <si>
    <t>2023-01-11 21:15:58</t>
  </si>
  <si>
    <t>2940709</t>
  </si>
  <si>
    <t>曼谷H2酒店</t>
  </si>
  <si>
    <t>THOBWAN SUTTHIKORN</t>
  </si>
  <si>
    <t>126.99</t>
  </si>
  <si>
    <t>146.00</t>
  </si>
  <si>
    <t>2023-01-11 22:04:30</t>
  </si>
  <si>
    <t>2940722</t>
  </si>
  <si>
    <t>麦克唐纳德伯灵顿酒店</t>
  </si>
  <si>
    <t>MUHAMMAD SYAFIQ LAU EYSHA MASTURA BINTI</t>
  </si>
  <si>
    <t>1478.66</t>
  </si>
  <si>
    <t>1700.00</t>
  </si>
  <si>
    <t>2023-01-11 22:17:25</t>
  </si>
  <si>
    <t>2940728</t>
  </si>
  <si>
    <t>那堤路斯阿罗酒店</t>
  </si>
  <si>
    <t>Watson Ryan</t>
  </si>
  <si>
    <t>3080.83</t>
  </si>
  <si>
    <t>3542.00</t>
  </si>
  <si>
    <t>2023-01-11 22:14:55</t>
  </si>
  <si>
    <t>2940750</t>
  </si>
  <si>
    <t>国家广场旅馆酒店</t>
  </si>
  <si>
    <t>dos Santos Teixer Ana Paula</t>
  </si>
  <si>
    <t>219.19</t>
  </si>
  <si>
    <t>252.00</t>
  </si>
  <si>
    <t>2023-01-11 22:25:03</t>
  </si>
  <si>
    <t>2940780</t>
  </si>
  <si>
    <t>Adamitz Susanne</t>
  </si>
  <si>
    <t>287.03</t>
  </si>
  <si>
    <t>330.00</t>
  </si>
  <si>
    <t>2023-01-11 22:44:05</t>
  </si>
  <si>
    <t>2941285</t>
  </si>
  <si>
    <t>城市 24 号阁楼酒店</t>
  </si>
  <si>
    <t>Kolukisa Zeynep aleyna</t>
  </si>
  <si>
    <t>422.14</t>
  </si>
  <si>
    <t>486.00</t>
  </si>
  <si>
    <t>2023-01-12 07:43:05</t>
  </si>
  <si>
    <t>2940873</t>
  </si>
  <si>
    <t>北埃德萨丽柏酒店</t>
  </si>
  <si>
    <t>SALAZAR MARIELLE</t>
  </si>
  <si>
    <t>1456.05</t>
  </si>
  <si>
    <t>2023-01-11 23:45:56</t>
  </si>
  <si>
    <t>2940959</t>
  </si>
  <si>
    <t>玛戈斯基里亚德酒店</t>
  </si>
  <si>
    <t>Dutour Benjamin</t>
  </si>
  <si>
    <t>1643.92</t>
  </si>
  <si>
    <t>1890.00</t>
  </si>
  <si>
    <t>2023-01-12 00:39:15</t>
  </si>
  <si>
    <t>2941028</t>
  </si>
  <si>
    <t>都会波比中央酒店</t>
  </si>
  <si>
    <t>Vencl Tadeas</t>
  </si>
  <si>
    <t>263.55</t>
  </si>
  <si>
    <t>2023-01-12 01:45:01</t>
  </si>
  <si>
    <t>2941136</t>
  </si>
  <si>
    <t>弗洛伦西奥青年旅舍</t>
  </si>
  <si>
    <t>CARROLL EVAN TAYLOR</t>
  </si>
  <si>
    <t>2023-01-12 04:15:52</t>
  </si>
  <si>
    <t>2935459</t>
  </si>
  <si>
    <t>101.73</t>
  </si>
  <si>
    <t>2023-01-10 11:02:04</t>
  </si>
  <si>
    <t>2941638</t>
  </si>
  <si>
    <t>门洛帕克旅馆</t>
  </si>
  <si>
    <t>MIKHALEV SEMEN</t>
  </si>
  <si>
    <t>1278.58</t>
  </si>
  <si>
    <t>1472.00</t>
  </si>
  <si>
    <t>2023-01-12 10:58:29</t>
  </si>
  <si>
    <t>2941776</t>
  </si>
  <si>
    <t>芭堤雅旅客之家酒店</t>
  </si>
  <si>
    <t>LECCIONES GEORGE</t>
  </si>
  <si>
    <t>215.41</t>
  </si>
  <si>
    <t>248.00</t>
  </si>
  <si>
    <t>2023-01-12 11:22:45</t>
  </si>
  <si>
    <t>2874164</t>
  </si>
  <si>
    <t>爱丁堡A点酒店</t>
  </si>
  <si>
    <t>KIM HYUNJIN</t>
  </si>
  <si>
    <t>341.30</t>
  </si>
  <si>
    <t>381.00</t>
  </si>
  <si>
    <t>2022-12-14 22:40:57</t>
  </si>
  <si>
    <t>2942734</t>
  </si>
  <si>
    <t>曼谷137柱公寓酒店</t>
  </si>
  <si>
    <t>HE QIANLIN</t>
  </si>
  <si>
    <t>972.83</t>
  </si>
  <si>
    <t>1120.00</t>
  </si>
  <si>
    <t>2023-01-12 16:57:28</t>
  </si>
  <si>
    <t>2942766</t>
  </si>
  <si>
    <t>柏林瑞广场酒店</t>
  </si>
  <si>
    <t>Ismail Mahmoud</t>
  </si>
  <si>
    <t>784.35</t>
  </si>
  <si>
    <t>903.00</t>
  </si>
  <si>
    <t>2023-01-12 17:07:02</t>
  </si>
  <si>
    <t>2941976</t>
  </si>
  <si>
    <t>普拉多酒店</t>
  </si>
  <si>
    <t>Ceballos Alvarez Juan Carlos</t>
  </si>
  <si>
    <t>409.11</t>
  </si>
  <si>
    <t>471.00</t>
  </si>
  <si>
    <t>2023-01-12 12:24:28</t>
  </si>
  <si>
    <t>2942068</t>
  </si>
  <si>
    <t>CHEN JIANZHONG,PERMANA JEAN ARTHUR</t>
  </si>
  <si>
    <t>284.90</t>
  </si>
  <si>
    <t>2023-01-12 12:52:27</t>
  </si>
  <si>
    <t>2942134</t>
  </si>
  <si>
    <t>北干巴鲁飞舞酒店</t>
  </si>
  <si>
    <t>GUNADY RANDY</t>
  </si>
  <si>
    <t>139.84</t>
  </si>
  <si>
    <t>161.00</t>
  </si>
  <si>
    <t>2023-01-12 13:13:33</t>
  </si>
  <si>
    <t>2942787</t>
  </si>
  <si>
    <t>Oezdemir Muenir</t>
  </si>
  <si>
    <t>648.84</t>
  </si>
  <si>
    <t>747.00</t>
  </si>
  <si>
    <t>2023-01-12 17:15:51</t>
  </si>
  <si>
    <t>2942232</t>
  </si>
  <si>
    <t>哈达马斯商务酒店</t>
  </si>
  <si>
    <t>LIM CHRIS</t>
  </si>
  <si>
    <t>81.65</t>
  </si>
  <si>
    <t>94.00</t>
  </si>
  <si>
    <t>2023-01-12 14:07:05</t>
  </si>
  <si>
    <t>2942249</t>
  </si>
  <si>
    <t>芭堤雅花园海景大酒店</t>
  </si>
  <si>
    <t>Chopra Ajay</t>
  </si>
  <si>
    <t>557.64</t>
  </si>
  <si>
    <t>642.00</t>
  </si>
  <si>
    <t>2023-01-12 14:07:03</t>
  </si>
  <si>
    <t>2943400</t>
  </si>
  <si>
    <t>布城科尼茲恩索沃特爾飯店</t>
  </si>
  <si>
    <t>HASANUDDIN HASANUDDIN</t>
  </si>
  <si>
    <t>2023-01-12 21:03:08</t>
  </si>
  <si>
    <t>2940651</t>
  </si>
  <si>
    <t>哥打京那巴鲁乡格里拉酒店</t>
  </si>
  <si>
    <t>AMIN KHAIRUL NIZAM</t>
  </si>
  <si>
    <t>228.76</t>
  </si>
  <si>
    <t>263.00</t>
  </si>
  <si>
    <t>2023-01-11 21:41:11</t>
  </si>
  <si>
    <t>2935834</t>
  </si>
  <si>
    <t>MEANGJAN KANJANANAN</t>
  </si>
  <si>
    <t>511.27</t>
  </si>
  <si>
    <t>588.00</t>
  </si>
  <si>
    <t>2023-01-10 12:56:32</t>
  </si>
  <si>
    <t>2939519</t>
  </si>
  <si>
    <t>丹那阿邦至爱酒店 - 赛德恩格</t>
  </si>
  <si>
    <t>Adam Jamilah</t>
  </si>
  <si>
    <t>2023-01-11 15:58:10</t>
  </si>
  <si>
    <t>2923142</t>
  </si>
  <si>
    <t>Lui Jianwei</t>
  </si>
  <si>
    <t>176.68</t>
  </si>
  <si>
    <t>200.00</t>
  </si>
  <si>
    <t>2023-01-05 16:53:21</t>
  </si>
  <si>
    <t>2939020</t>
  </si>
  <si>
    <t>SIRISUKSAKULCHAI PISUN</t>
  </si>
  <si>
    <t>214.84</t>
  </si>
  <si>
    <t>247.00</t>
  </si>
  <si>
    <t>2023-01-11 13:04:05</t>
  </si>
  <si>
    <t>2941288</t>
  </si>
  <si>
    <t>阿纳卡普里酒店</t>
  </si>
  <si>
    <t>fortin-fornili isabelle</t>
  </si>
  <si>
    <t>403.90</t>
  </si>
  <si>
    <t>465.00</t>
  </si>
  <si>
    <t>2023-01-12 07:46:41</t>
  </si>
  <si>
    <t>2941413</t>
  </si>
  <si>
    <t>167.64</t>
  </si>
  <si>
    <t>2023-01-12 08:52:45</t>
  </si>
  <si>
    <t>2941440</t>
  </si>
  <si>
    <t>捷兰蒂克库塔尼奥酒店</t>
  </si>
  <si>
    <t>FITRIANTO FITRIANTODWI</t>
  </si>
  <si>
    <t>85.12</t>
  </si>
  <si>
    <t>98.00</t>
  </si>
  <si>
    <t>2023-01-12 09:15:49</t>
  </si>
  <si>
    <t>2943470</t>
  </si>
  <si>
    <t>Kunz Peter</t>
  </si>
  <si>
    <t>287.51</t>
  </si>
  <si>
    <t>2023-01-12 21:29:09</t>
  </si>
  <si>
    <t>2943620</t>
  </si>
  <si>
    <t>麦克唐纳德巴斯温泉度假酒店</t>
  </si>
  <si>
    <t>FANG CHUSHU</t>
  </si>
  <si>
    <t>2023-01-12 22:11:28</t>
  </si>
  <si>
    <t>2943743</t>
  </si>
  <si>
    <t>BOONKRONG JULARAT</t>
  </si>
  <si>
    <t>126.82</t>
  </si>
  <si>
    <t>2023-01-12 22:55:01</t>
  </si>
  <si>
    <t>2937028</t>
  </si>
  <si>
    <t>神户皇冠酒店</t>
  </si>
  <si>
    <t>TSE YEE MING</t>
  </si>
  <si>
    <t>2023-01-10 19:16:10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</si>
</sst>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8"/>
  <sheetViews>
    <sheetView topLeftCell="A123" workbookViewId="0">
      <selection activeCell="A12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44937</v>
      </c>
      <c r="G2" s="7">
        <v>44938</v>
      </c>
      <c r="H2" s="4">
        <v>2</v>
      </c>
      <c r="I2" s="4">
        <v>1</v>
      </c>
      <c r="J2" s="4">
        <v>2</v>
      </c>
      <c r="K2" s="4" t="s">
        <v>30</v>
      </c>
      <c r="L2" s="4">
        <v>1886</v>
      </c>
      <c r="M2" s="4">
        <v>1886</v>
      </c>
      <c r="N2" s="4" t="s">
        <v>31</v>
      </c>
      <c r="O2" s="4" t="s">
        <v>32</v>
      </c>
      <c r="P2" s="4" t="s">
        <v>33</v>
      </c>
      <c r="Q2" s="4">
        <v>0</v>
      </c>
      <c r="R2" s="10">
        <v>44836</v>
      </c>
      <c r="S2" s="7">
        <v>44941</v>
      </c>
      <c r="T2" s="4" t="s">
        <v>34</v>
      </c>
      <c r="U2" s="4">
        <v>1886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44936</v>
      </c>
      <c r="G3" s="7">
        <v>44938</v>
      </c>
      <c r="H3" s="4">
        <v>1</v>
      </c>
      <c r="I3" s="4">
        <v>2</v>
      </c>
      <c r="J3" s="4">
        <v>2</v>
      </c>
      <c r="K3" s="4" t="s">
        <v>30</v>
      </c>
      <c r="L3" s="4">
        <v>6658</v>
      </c>
      <c r="M3" s="4">
        <v>6658</v>
      </c>
      <c r="N3" s="4" t="s">
        <v>39</v>
      </c>
      <c r="O3" s="4" t="s">
        <v>32</v>
      </c>
      <c r="P3" s="4" t="s">
        <v>33</v>
      </c>
      <c r="Q3" s="4">
        <v>0</v>
      </c>
      <c r="R3" s="10">
        <v>44865</v>
      </c>
      <c r="S3" s="7">
        <v>44941</v>
      </c>
      <c r="T3" s="4" t="s">
        <v>34</v>
      </c>
      <c r="U3" s="4">
        <v>6658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7">
        <v>44936</v>
      </c>
      <c r="G4" s="7">
        <v>44938</v>
      </c>
      <c r="H4" s="4">
        <v>1</v>
      </c>
      <c r="I4" s="4">
        <v>2</v>
      </c>
      <c r="J4" s="4">
        <v>2</v>
      </c>
      <c r="K4" s="4" t="s">
        <v>30</v>
      </c>
      <c r="L4" s="4">
        <v>578</v>
      </c>
      <c r="M4" s="4">
        <v>578</v>
      </c>
      <c r="N4" s="4" t="s">
        <v>45</v>
      </c>
      <c r="O4" s="4" t="s">
        <v>32</v>
      </c>
      <c r="P4" s="4" t="s">
        <v>33</v>
      </c>
      <c r="Q4" s="4">
        <v>0</v>
      </c>
      <c r="R4" s="10">
        <v>44876</v>
      </c>
      <c r="S4" s="7">
        <v>44941</v>
      </c>
      <c r="T4" s="4" t="s">
        <v>34</v>
      </c>
      <c r="U4" s="4">
        <v>578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44937</v>
      </c>
      <c r="G5" s="7">
        <v>44938</v>
      </c>
      <c r="H5" s="4">
        <v>1</v>
      </c>
      <c r="I5" s="4">
        <v>1</v>
      </c>
      <c r="J5" s="4">
        <v>1</v>
      </c>
      <c r="K5" s="4" t="s">
        <v>30</v>
      </c>
      <c r="L5" s="4">
        <v>167</v>
      </c>
      <c r="M5" s="4">
        <v>167</v>
      </c>
      <c r="N5" s="4" t="s">
        <v>51</v>
      </c>
      <c r="O5" s="4" t="s">
        <v>32</v>
      </c>
      <c r="P5" s="4" t="s">
        <v>33</v>
      </c>
      <c r="Q5" s="4">
        <v>0</v>
      </c>
      <c r="R5" s="10">
        <v>44909</v>
      </c>
      <c r="S5" s="7">
        <v>44941</v>
      </c>
      <c r="T5" s="4" t="s">
        <v>34</v>
      </c>
      <c r="U5" s="4">
        <v>167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44937</v>
      </c>
      <c r="G6" s="7">
        <v>44938</v>
      </c>
      <c r="H6" s="4">
        <v>1</v>
      </c>
      <c r="I6" s="4">
        <v>1</v>
      </c>
      <c r="J6" s="4">
        <v>1</v>
      </c>
      <c r="K6" s="4" t="s">
        <v>30</v>
      </c>
      <c r="L6" s="4">
        <v>381</v>
      </c>
      <c r="M6" s="4">
        <v>381</v>
      </c>
      <c r="N6" s="4" t="s">
        <v>57</v>
      </c>
      <c r="O6" s="4" t="s">
        <v>32</v>
      </c>
      <c r="P6" s="4" t="s">
        <v>33</v>
      </c>
      <c r="Q6" s="4">
        <v>0</v>
      </c>
      <c r="R6" s="10">
        <v>44909</v>
      </c>
      <c r="S6" s="7">
        <v>44941</v>
      </c>
      <c r="T6" s="4" t="s">
        <v>34</v>
      </c>
      <c r="U6" s="4">
        <v>381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7">
        <v>44935</v>
      </c>
      <c r="G7" s="7">
        <v>44938</v>
      </c>
      <c r="H7" s="4">
        <v>1</v>
      </c>
      <c r="I7" s="4">
        <v>3</v>
      </c>
      <c r="J7" s="4">
        <v>3</v>
      </c>
      <c r="K7" s="4" t="s">
        <v>30</v>
      </c>
      <c r="L7" s="4">
        <v>4857</v>
      </c>
      <c r="M7" s="4">
        <v>4857</v>
      </c>
      <c r="N7" s="4" t="s">
        <v>63</v>
      </c>
      <c r="O7" s="4" t="s">
        <v>32</v>
      </c>
      <c r="P7" s="4" t="s">
        <v>33</v>
      </c>
      <c r="Q7" s="4">
        <v>0</v>
      </c>
      <c r="R7" s="10">
        <v>44915</v>
      </c>
      <c r="S7" s="7">
        <v>44941</v>
      </c>
      <c r="T7" s="4" t="s">
        <v>34</v>
      </c>
      <c r="U7" s="4">
        <v>4857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44936</v>
      </c>
      <c r="G8" s="7">
        <v>44938</v>
      </c>
      <c r="H8" s="4">
        <v>1</v>
      </c>
      <c r="I8" s="4">
        <v>2</v>
      </c>
      <c r="J8" s="4">
        <v>2</v>
      </c>
      <c r="K8" s="4" t="s">
        <v>30</v>
      </c>
      <c r="L8" s="4">
        <v>952</v>
      </c>
      <c r="M8" s="4">
        <v>952</v>
      </c>
      <c r="N8" s="4" t="s">
        <v>69</v>
      </c>
      <c r="O8" s="4" t="s">
        <v>32</v>
      </c>
      <c r="P8" s="4" t="s">
        <v>33</v>
      </c>
      <c r="Q8" s="4">
        <v>0</v>
      </c>
      <c r="R8" s="10">
        <v>44915</v>
      </c>
      <c r="S8" s="7">
        <v>44941</v>
      </c>
      <c r="T8" s="4" t="s">
        <v>34</v>
      </c>
      <c r="U8" s="4">
        <v>952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7">
        <v>44935</v>
      </c>
      <c r="G9" s="7">
        <v>44938</v>
      </c>
      <c r="H9" s="4">
        <v>1</v>
      </c>
      <c r="I9" s="4">
        <v>3</v>
      </c>
      <c r="J9" s="4">
        <v>3</v>
      </c>
      <c r="K9" s="4" t="s">
        <v>30</v>
      </c>
      <c r="L9" s="4">
        <v>864</v>
      </c>
      <c r="M9" s="4">
        <v>864</v>
      </c>
      <c r="N9" s="4" t="s">
        <v>75</v>
      </c>
      <c r="O9" s="4" t="s">
        <v>32</v>
      </c>
      <c r="P9" s="4" t="s">
        <v>33</v>
      </c>
      <c r="Q9" s="4">
        <v>0</v>
      </c>
      <c r="R9" s="10">
        <v>44917</v>
      </c>
      <c r="S9" s="7">
        <v>44941</v>
      </c>
      <c r="T9" s="4" t="s">
        <v>34</v>
      </c>
      <c r="U9" s="4">
        <v>864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7">
        <v>44933</v>
      </c>
      <c r="G10" s="7">
        <v>44938</v>
      </c>
      <c r="H10" s="4">
        <v>1</v>
      </c>
      <c r="I10" s="4">
        <v>5</v>
      </c>
      <c r="J10" s="4">
        <v>5</v>
      </c>
      <c r="K10" s="4" t="s">
        <v>30</v>
      </c>
      <c r="L10" s="4">
        <v>3995</v>
      </c>
      <c r="M10" s="4">
        <v>3995</v>
      </c>
      <c r="N10" s="4" t="s">
        <v>81</v>
      </c>
      <c r="O10" s="4" t="s">
        <v>32</v>
      </c>
      <c r="P10" s="4" t="s">
        <v>33</v>
      </c>
      <c r="Q10" s="4">
        <v>0</v>
      </c>
      <c r="R10" s="10">
        <v>44918</v>
      </c>
      <c r="S10" s="7">
        <v>44941</v>
      </c>
      <c r="T10" s="4" t="s">
        <v>34</v>
      </c>
      <c r="U10" s="4">
        <v>3995</v>
      </c>
      <c r="V10" s="4">
        <v>0</v>
      </c>
      <c r="W10" s="4">
        <v>0</v>
      </c>
      <c r="X10" s="4" t="s">
        <v>82</v>
      </c>
      <c r="Y10" s="4" t="s">
        <v>35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7">
        <v>44937</v>
      </c>
      <c r="G11" s="7">
        <v>44938</v>
      </c>
      <c r="H11" s="4">
        <v>1</v>
      </c>
      <c r="I11" s="4">
        <v>1</v>
      </c>
      <c r="J11" s="4">
        <v>1</v>
      </c>
      <c r="K11" s="4" t="s">
        <v>30</v>
      </c>
      <c r="L11" s="4">
        <v>1351</v>
      </c>
      <c r="M11" s="4">
        <v>1351</v>
      </c>
      <c r="N11" s="4" t="s">
        <v>86</v>
      </c>
      <c r="O11" s="4" t="s">
        <v>32</v>
      </c>
      <c r="P11" s="4" t="s">
        <v>33</v>
      </c>
      <c r="Q11" s="4">
        <v>0</v>
      </c>
      <c r="R11" s="10">
        <v>44918</v>
      </c>
      <c r="S11" s="7">
        <v>44941</v>
      </c>
      <c r="T11" s="4" t="s">
        <v>34</v>
      </c>
      <c r="U11" s="4">
        <v>1351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85</v>
      </c>
      <c r="F12" s="7">
        <v>44929</v>
      </c>
      <c r="G12" s="7">
        <v>44938</v>
      </c>
      <c r="H12" s="4">
        <v>1</v>
      </c>
      <c r="I12" s="4">
        <v>9</v>
      </c>
      <c r="J12" s="4">
        <v>9</v>
      </c>
      <c r="K12" s="4" t="s">
        <v>30</v>
      </c>
      <c r="L12" s="4">
        <v>5949</v>
      </c>
      <c r="M12" s="4">
        <v>5949</v>
      </c>
      <c r="N12" s="4" t="s">
        <v>91</v>
      </c>
      <c r="O12" s="4" t="s">
        <v>32</v>
      </c>
      <c r="P12" s="4" t="s">
        <v>33</v>
      </c>
      <c r="Q12" s="4">
        <v>0</v>
      </c>
      <c r="R12" s="10">
        <v>44923</v>
      </c>
      <c r="S12" s="7">
        <v>44941</v>
      </c>
      <c r="T12" s="4" t="s">
        <v>34</v>
      </c>
      <c r="U12" s="4">
        <v>5949</v>
      </c>
      <c r="V12" s="4">
        <v>0</v>
      </c>
      <c r="W12" s="4">
        <v>0</v>
      </c>
      <c r="X12" s="4" t="s">
        <v>92</v>
      </c>
      <c r="Y12" s="4" t="s">
        <v>35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7">
        <v>44936</v>
      </c>
      <c r="G13" s="7">
        <v>44938</v>
      </c>
      <c r="H13" s="4">
        <v>1</v>
      </c>
      <c r="I13" s="4">
        <v>2</v>
      </c>
      <c r="J13" s="4">
        <v>2</v>
      </c>
      <c r="K13" s="4" t="s">
        <v>30</v>
      </c>
      <c r="L13" s="4">
        <v>1022</v>
      </c>
      <c r="M13" s="4">
        <v>1022</v>
      </c>
      <c r="N13" s="4" t="s">
        <v>96</v>
      </c>
      <c r="O13" s="4" t="s">
        <v>32</v>
      </c>
      <c r="P13" s="4" t="s">
        <v>33</v>
      </c>
      <c r="Q13" s="4">
        <v>0</v>
      </c>
      <c r="R13" s="10">
        <v>44925</v>
      </c>
      <c r="S13" s="7">
        <v>44941</v>
      </c>
      <c r="T13" s="4" t="s">
        <v>34</v>
      </c>
      <c r="U13" s="4">
        <v>1022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7">
        <v>44934</v>
      </c>
      <c r="G14" s="7">
        <v>44938</v>
      </c>
      <c r="H14" s="4">
        <v>1</v>
      </c>
      <c r="I14" s="4">
        <v>4</v>
      </c>
      <c r="J14" s="4">
        <v>4</v>
      </c>
      <c r="K14" s="4" t="s">
        <v>30</v>
      </c>
      <c r="L14" s="4">
        <v>6384</v>
      </c>
      <c r="M14" s="4">
        <v>6384</v>
      </c>
      <c r="N14" s="4" t="s">
        <v>102</v>
      </c>
      <c r="O14" s="4" t="s">
        <v>32</v>
      </c>
      <c r="P14" s="4" t="s">
        <v>33</v>
      </c>
      <c r="Q14" s="4">
        <v>0</v>
      </c>
      <c r="R14" s="10">
        <v>44925</v>
      </c>
      <c r="S14" s="7">
        <v>44941</v>
      </c>
      <c r="T14" s="4" t="s">
        <v>34</v>
      </c>
      <c r="U14" s="4">
        <v>6384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7">
        <v>44937</v>
      </c>
      <c r="G15" s="7">
        <v>44938</v>
      </c>
      <c r="H15" s="4">
        <v>1</v>
      </c>
      <c r="I15" s="4">
        <v>1</v>
      </c>
      <c r="J15" s="4">
        <v>1</v>
      </c>
      <c r="K15" s="4" t="s">
        <v>30</v>
      </c>
      <c r="L15" s="4">
        <v>482</v>
      </c>
      <c r="M15" s="4">
        <v>482</v>
      </c>
      <c r="N15" s="4" t="s">
        <v>108</v>
      </c>
      <c r="O15" s="4" t="s">
        <v>32</v>
      </c>
      <c r="P15" s="4" t="s">
        <v>33</v>
      </c>
      <c r="Q15" s="4">
        <v>0</v>
      </c>
      <c r="R15" s="10">
        <v>44925</v>
      </c>
      <c r="S15" s="7">
        <v>44941</v>
      </c>
      <c r="T15" s="4" t="s">
        <v>34</v>
      </c>
      <c r="U15" s="4">
        <v>482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7">
        <v>44936</v>
      </c>
      <c r="G16" s="7">
        <v>44938</v>
      </c>
      <c r="H16" s="4">
        <v>1</v>
      </c>
      <c r="I16" s="4">
        <v>2</v>
      </c>
      <c r="J16" s="4">
        <v>2</v>
      </c>
      <c r="K16" s="4" t="s">
        <v>30</v>
      </c>
      <c r="L16" s="4">
        <v>3496</v>
      </c>
      <c r="M16" s="4">
        <v>3496</v>
      </c>
      <c r="N16" s="4" t="s">
        <v>114</v>
      </c>
      <c r="O16" s="4" t="s">
        <v>32</v>
      </c>
      <c r="P16" s="4" t="s">
        <v>33</v>
      </c>
      <c r="Q16" s="4">
        <v>0</v>
      </c>
      <c r="R16" s="10">
        <v>44926</v>
      </c>
      <c r="S16" s="7">
        <v>44941</v>
      </c>
      <c r="T16" s="4" t="s">
        <v>34</v>
      </c>
      <c r="U16" s="4">
        <v>3496</v>
      </c>
      <c r="V16" s="4">
        <v>0</v>
      </c>
      <c r="W16" s="4">
        <v>0</v>
      </c>
      <c r="X16" s="4" t="s">
        <v>115</v>
      </c>
      <c r="Y16" s="4" t="s">
        <v>35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7">
        <v>44937</v>
      </c>
      <c r="G17" s="7">
        <v>44938</v>
      </c>
      <c r="H17" s="4">
        <v>1</v>
      </c>
      <c r="I17" s="4">
        <v>1</v>
      </c>
      <c r="J17" s="4">
        <v>1</v>
      </c>
      <c r="K17" s="4" t="s">
        <v>30</v>
      </c>
      <c r="L17" s="4">
        <v>249</v>
      </c>
      <c r="M17" s="4">
        <v>249</v>
      </c>
      <c r="N17" s="4" t="s">
        <v>119</v>
      </c>
      <c r="O17" s="4" t="s">
        <v>32</v>
      </c>
      <c r="P17" s="4" t="s">
        <v>33</v>
      </c>
      <c r="Q17" s="4">
        <v>0</v>
      </c>
      <c r="R17" s="10">
        <v>44926</v>
      </c>
      <c r="S17" s="7">
        <v>44941</v>
      </c>
      <c r="T17" s="4" t="s">
        <v>34</v>
      </c>
      <c r="U17" s="4">
        <v>249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7">
        <v>44937</v>
      </c>
      <c r="G18" s="7">
        <v>44938</v>
      </c>
      <c r="H18" s="4">
        <v>1</v>
      </c>
      <c r="I18" s="4">
        <v>1</v>
      </c>
      <c r="J18" s="4">
        <v>1</v>
      </c>
      <c r="K18" s="4" t="s">
        <v>30</v>
      </c>
      <c r="L18" s="4">
        <v>262</v>
      </c>
      <c r="M18" s="4">
        <v>262</v>
      </c>
      <c r="N18" s="4" t="s">
        <v>125</v>
      </c>
      <c r="O18" s="4" t="s">
        <v>32</v>
      </c>
      <c r="P18" s="4" t="s">
        <v>33</v>
      </c>
      <c r="Q18" s="4">
        <v>0</v>
      </c>
      <c r="R18" s="10">
        <v>44927</v>
      </c>
      <c r="S18" s="7">
        <v>44941</v>
      </c>
      <c r="T18" s="4" t="s">
        <v>34</v>
      </c>
      <c r="U18" s="4">
        <v>262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7">
        <v>44937</v>
      </c>
      <c r="G19" s="7">
        <v>44938</v>
      </c>
      <c r="H19" s="4">
        <v>1</v>
      </c>
      <c r="I19" s="4">
        <v>1</v>
      </c>
      <c r="J19" s="4">
        <v>1</v>
      </c>
      <c r="K19" s="4" t="s">
        <v>30</v>
      </c>
      <c r="L19" s="4">
        <v>131</v>
      </c>
      <c r="M19" s="4">
        <v>131</v>
      </c>
      <c r="N19" s="4" t="s">
        <v>131</v>
      </c>
      <c r="O19" s="4" t="s">
        <v>32</v>
      </c>
      <c r="P19" s="4" t="s">
        <v>33</v>
      </c>
      <c r="Q19" s="4">
        <v>0</v>
      </c>
      <c r="R19" s="10">
        <v>44928</v>
      </c>
      <c r="S19" s="7">
        <v>44941</v>
      </c>
      <c r="T19" s="4" t="s">
        <v>34</v>
      </c>
      <c r="U19" s="4">
        <v>131</v>
      </c>
      <c r="V19" s="4">
        <v>0</v>
      </c>
      <c r="W19" s="4">
        <v>0</v>
      </c>
      <c r="X19" s="4" t="s">
        <v>35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7">
        <v>44937</v>
      </c>
      <c r="G20" s="7">
        <v>44938</v>
      </c>
      <c r="H20" s="4">
        <v>1</v>
      </c>
      <c r="I20" s="4">
        <v>1</v>
      </c>
      <c r="J20" s="4">
        <v>1</v>
      </c>
      <c r="K20" s="4" t="s">
        <v>30</v>
      </c>
      <c r="L20" s="4">
        <v>477</v>
      </c>
      <c r="M20" s="4">
        <v>477</v>
      </c>
      <c r="N20" s="4" t="s">
        <v>136</v>
      </c>
      <c r="O20" s="4" t="s">
        <v>32</v>
      </c>
      <c r="P20" s="4" t="s">
        <v>33</v>
      </c>
      <c r="Q20" s="4">
        <v>0</v>
      </c>
      <c r="R20" s="10">
        <v>44929</v>
      </c>
      <c r="S20" s="7">
        <v>44941</v>
      </c>
      <c r="T20" s="4" t="s">
        <v>34</v>
      </c>
      <c r="U20" s="4">
        <v>477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7">
        <v>44934</v>
      </c>
      <c r="G21" s="7">
        <v>44938</v>
      </c>
      <c r="H21" s="4">
        <v>1</v>
      </c>
      <c r="I21" s="4">
        <v>4</v>
      </c>
      <c r="J21" s="4">
        <v>4</v>
      </c>
      <c r="K21" s="4" t="s">
        <v>30</v>
      </c>
      <c r="L21" s="4">
        <v>1484</v>
      </c>
      <c r="M21" s="4">
        <v>1484</v>
      </c>
      <c r="N21" s="4" t="s">
        <v>142</v>
      </c>
      <c r="O21" s="4" t="s">
        <v>32</v>
      </c>
      <c r="P21" s="4" t="s">
        <v>33</v>
      </c>
      <c r="Q21" s="4">
        <v>0</v>
      </c>
      <c r="R21" s="10">
        <v>44929</v>
      </c>
      <c r="S21" s="7">
        <v>44941</v>
      </c>
      <c r="T21" s="4" t="s">
        <v>34</v>
      </c>
      <c r="U21" s="4">
        <v>1484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7">
        <v>44936</v>
      </c>
      <c r="G22" s="7">
        <v>44938</v>
      </c>
      <c r="H22" s="4">
        <v>1</v>
      </c>
      <c r="I22" s="4">
        <v>2</v>
      </c>
      <c r="J22" s="4">
        <v>2</v>
      </c>
      <c r="K22" s="4" t="s">
        <v>30</v>
      </c>
      <c r="L22" s="4">
        <v>2459</v>
      </c>
      <c r="M22" s="4">
        <v>2459</v>
      </c>
      <c r="N22" s="4" t="s">
        <v>148</v>
      </c>
      <c r="O22" s="4" t="s">
        <v>32</v>
      </c>
      <c r="P22" s="4" t="s">
        <v>33</v>
      </c>
      <c r="Q22" s="4">
        <v>0</v>
      </c>
      <c r="R22" s="10">
        <v>44929</v>
      </c>
      <c r="S22" s="7">
        <v>44941</v>
      </c>
      <c r="T22" s="4" t="s">
        <v>34</v>
      </c>
      <c r="U22" s="4">
        <v>2459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7">
        <v>44932</v>
      </c>
      <c r="G23" s="7">
        <v>44938</v>
      </c>
      <c r="H23" s="4">
        <v>1</v>
      </c>
      <c r="I23" s="4">
        <v>6</v>
      </c>
      <c r="J23" s="4">
        <v>6</v>
      </c>
      <c r="K23" s="4" t="s">
        <v>30</v>
      </c>
      <c r="L23" s="4">
        <v>9135</v>
      </c>
      <c r="M23" s="4">
        <v>9135</v>
      </c>
      <c r="N23" s="4" t="s">
        <v>154</v>
      </c>
      <c r="O23" s="4" t="s">
        <v>32</v>
      </c>
      <c r="P23" s="4" t="s">
        <v>33</v>
      </c>
      <c r="Q23" s="4">
        <v>0</v>
      </c>
      <c r="R23" s="10">
        <v>44930</v>
      </c>
      <c r="S23" s="7">
        <v>44941</v>
      </c>
      <c r="T23" s="4" t="s">
        <v>34</v>
      </c>
      <c r="U23" s="4">
        <v>9135</v>
      </c>
      <c r="V23" s="4">
        <v>0</v>
      </c>
      <c r="W23" s="4">
        <v>0</v>
      </c>
      <c r="X23" s="4" t="s">
        <v>155</v>
      </c>
      <c r="Y23" s="4" t="s">
        <v>35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7">
        <v>44930</v>
      </c>
      <c r="G24" s="7">
        <v>44938</v>
      </c>
      <c r="H24" s="4">
        <v>1</v>
      </c>
      <c r="I24" s="4">
        <v>8</v>
      </c>
      <c r="J24" s="4">
        <v>8</v>
      </c>
      <c r="K24" s="4" t="s">
        <v>30</v>
      </c>
      <c r="L24" s="4">
        <v>2520</v>
      </c>
      <c r="M24" s="4">
        <v>2520</v>
      </c>
      <c r="N24" s="4" t="s">
        <v>159</v>
      </c>
      <c r="O24" s="4" t="s">
        <v>32</v>
      </c>
      <c r="P24" s="4" t="s">
        <v>33</v>
      </c>
      <c r="Q24" s="4">
        <v>0</v>
      </c>
      <c r="R24" s="10">
        <v>44930</v>
      </c>
      <c r="S24" s="7">
        <v>44941</v>
      </c>
      <c r="T24" s="4" t="s">
        <v>34</v>
      </c>
      <c r="U24" s="4">
        <v>2520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7">
        <v>44933</v>
      </c>
      <c r="G25" s="7">
        <v>44938</v>
      </c>
      <c r="H25" s="4">
        <v>1</v>
      </c>
      <c r="I25" s="4">
        <v>5</v>
      </c>
      <c r="J25" s="4">
        <v>5</v>
      </c>
      <c r="K25" s="4" t="s">
        <v>30</v>
      </c>
      <c r="L25" s="4">
        <v>2951</v>
      </c>
      <c r="M25" s="4">
        <v>2951</v>
      </c>
      <c r="N25" s="4" t="s">
        <v>165</v>
      </c>
      <c r="O25" s="4" t="s">
        <v>32</v>
      </c>
      <c r="P25" s="4" t="s">
        <v>33</v>
      </c>
      <c r="Q25" s="4">
        <v>0</v>
      </c>
      <c r="R25" s="10">
        <v>44931</v>
      </c>
      <c r="S25" s="7">
        <v>44941</v>
      </c>
      <c r="T25" s="4" t="s">
        <v>34</v>
      </c>
      <c r="U25" s="4">
        <v>2951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7">
        <v>44935</v>
      </c>
      <c r="G26" s="7">
        <v>44938</v>
      </c>
      <c r="H26" s="4">
        <v>1</v>
      </c>
      <c r="I26" s="4">
        <v>3</v>
      </c>
      <c r="J26" s="4">
        <v>3</v>
      </c>
      <c r="K26" s="4" t="s">
        <v>30</v>
      </c>
      <c r="L26" s="4">
        <v>2285</v>
      </c>
      <c r="M26" s="4">
        <v>2285</v>
      </c>
      <c r="N26" s="4" t="s">
        <v>171</v>
      </c>
      <c r="O26" s="4" t="s">
        <v>32</v>
      </c>
      <c r="P26" s="4" t="s">
        <v>33</v>
      </c>
      <c r="Q26" s="4">
        <v>0</v>
      </c>
      <c r="R26" s="10">
        <v>44931</v>
      </c>
      <c r="S26" s="7">
        <v>44941</v>
      </c>
      <c r="T26" s="4" t="s">
        <v>34</v>
      </c>
      <c r="U26" s="4">
        <v>2285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7">
        <v>44936</v>
      </c>
      <c r="G27" s="7">
        <v>44938</v>
      </c>
      <c r="H27" s="4">
        <v>1</v>
      </c>
      <c r="I27" s="4">
        <v>2</v>
      </c>
      <c r="J27" s="4">
        <v>2</v>
      </c>
      <c r="K27" s="4" t="s">
        <v>30</v>
      </c>
      <c r="L27" s="4">
        <v>444</v>
      </c>
      <c r="M27" s="4">
        <v>444</v>
      </c>
      <c r="N27" s="4" t="s">
        <v>177</v>
      </c>
      <c r="O27" s="4" t="s">
        <v>32</v>
      </c>
      <c r="P27" s="4" t="s">
        <v>33</v>
      </c>
      <c r="Q27" s="4">
        <v>0</v>
      </c>
      <c r="R27" s="10">
        <v>44931</v>
      </c>
      <c r="S27" s="7">
        <v>44941</v>
      </c>
      <c r="T27" s="4" t="s">
        <v>34</v>
      </c>
      <c r="U27" s="4">
        <v>444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7">
        <v>44937</v>
      </c>
      <c r="G28" s="7">
        <v>44938</v>
      </c>
      <c r="H28" s="4">
        <v>1</v>
      </c>
      <c r="I28" s="4">
        <v>1</v>
      </c>
      <c r="J28" s="4">
        <v>1</v>
      </c>
      <c r="K28" s="4" t="s">
        <v>30</v>
      </c>
      <c r="L28" s="4">
        <v>260</v>
      </c>
      <c r="M28" s="4">
        <v>260</v>
      </c>
      <c r="N28" s="4" t="s">
        <v>183</v>
      </c>
      <c r="O28" s="4" t="s">
        <v>32</v>
      </c>
      <c r="P28" s="4" t="s">
        <v>33</v>
      </c>
      <c r="Q28" s="4">
        <v>0</v>
      </c>
      <c r="R28" s="10">
        <v>44931</v>
      </c>
      <c r="S28" s="7">
        <v>44941</v>
      </c>
      <c r="T28" s="4" t="s">
        <v>34</v>
      </c>
      <c r="U28" s="4">
        <v>260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188</v>
      </c>
      <c r="F29" s="7">
        <v>44937</v>
      </c>
      <c r="G29" s="7">
        <v>44938</v>
      </c>
      <c r="H29" s="4">
        <v>1</v>
      </c>
      <c r="I29" s="4">
        <v>1</v>
      </c>
      <c r="J29" s="4">
        <v>1</v>
      </c>
      <c r="K29" s="4" t="s">
        <v>30</v>
      </c>
      <c r="L29" s="4">
        <v>221</v>
      </c>
      <c r="M29" s="4">
        <v>221</v>
      </c>
      <c r="N29" s="4" t="s">
        <v>189</v>
      </c>
      <c r="O29" s="4" t="s">
        <v>32</v>
      </c>
      <c r="P29" s="4" t="s">
        <v>33</v>
      </c>
      <c r="Q29" s="4">
        <v>0</v>
      </c>
      <c r="R29" s="10">
        <v>44932</v>
      </c>
      <c r="S29" s="7">
        <v>44941</v>
      </c>
      <c r="T29" s="4" t="s">
        <v>34</v>
      </c>
      <c r="U29" s="4">
        <v>221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187</v>
      </c>
      <c r="E30" s="4" t="s">
        <v>193</v>
      </c>
      <c r="F30" s="7">
        <v>44937</v>
      </c>
      <c r="G30" s="7">
        <v>44938</v>
      </c>
      <c r="H30" s="4">
        <v>1</v>
      </c>
      <c r="I30" s="4">
        <v>1</v>
      </c>
      <c r="J30" s="4">
        <v>1</v>
      </c>
      <c r="K30" s="4" t="s">
        <v>30</v>
      </c>
      <c r="L30" s="4">
        <v>236</v>
      </c>
      <c r="M30" s="4">
        <v>236</v>
      </c>
      <c r="N30" s="4" t="s">
        <v>194</v>
      </c>
      <c r="O30" s="4" t="s">
        <v>32</v>
      </c>
      <c r="P30" s="4" t="s">
        <v>33</v>
      </c>
      <c r="Q30" s="4">
        <v>0</v>
      </c>
      <c r="R30" s="10">
        <v>44932</v>
      </c>
      <c r="S30" s="7">
        <v>44941</v>
      </c>
      <c r="T30" s="4" t="s">
        <v>34</v>
      </c>
      <c r="U30" s="4">
        <v>236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7">
        <v>44935</v>
      </c>
      <c r="G31" s="7">
        <v>44938</v>
      </c>
      <c r="H31" s="4">
        <v>1</v>
      </c>
      <c r="I31" s="4">
        <v>3</v>
      </c>
      <c r="J31" s="4">
        <v>3</v>
      </c>
      <c r="K31" s="4" t="s">
        <v>30</v>
      </c>
      <c r="L31" s="4">
        <v>1674</v>
      </c>
      <c r="M31" s="4">
        <v>1674</v>
      </c>
      <c r="N31" s="4" t="s">
        <v>200</v>
      </c>
      <c r="O31" s="4" t="s">
        <v>32</v>
      </c>
      <c r="P31" s="4" t="s">
        <v>33</v>
      </c>
      <c r="Q31" s="4">
        <v>0</v>
      </c>
      <c r="R31" s="10">
        <v>44932</v>
      </c>
      <c r="S31" s="7">
        <v>44941</v>
      </c>
      <c r="T31" s="4" t="s">
        <v>34</v>
      </c>
      <c r="U31" s="4">
        <v>1674</v>
      </c>
      <c r="V31" s="4">
        <v>0</v>
      </c>
      <c r="W31" s="4">
        <v>0</v>
      </c>
      <c r="X31" s="4" t="s">
        <v>201</v>
      </c>
      <c r="Y31" s="4" t="s">
        <v>202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7">
        <v>44932</v>
      </c>
      <c r="G32" s="7">
        <v>44938</v>
      </c>
      <c r="H32" s="4">
        <v>1</v>
      </c>
      <c r="I32" s="4">
        <v>6</v>
      </c>
      <c r="J32" s="4">
        <v>6</v>
      </c>
      <c r="K32" s="4" t="s">
        <v>30</v>
      </c>
      <c r="L32" s="4">
        <v>1536</v>
      </c>
      <c r="M32" s="4">
        <v>1536</v>
      </c>
      <c r="N32" s="4" t="s">
        <v>206</v>
      </c>
      <c r="O32" s="4" t="s">
        <v>32</v>
      </c>
      <c r="P32" s="4" t="s">
        <v>33</v>
      </c>
      <c r="Q32" s="4">
        <v>0</v>
      </c>
      <c r="R32" s="10">
        <v>44932</v>
      </c>
      <c r="S32" s="7">
        <v>44941</v>
      </c>
      <c r="T32" s="4" t="s">
        <v>34</v>
      </c>
      <c r="U32" s="4">
        <v>1536</v>
      </c>
      <c r="V32" s="4">
        <v>0</v>
      </c>
      <c r="W32" s="4">
        <v>0</v>
      </c>
      <c r="X32" s="4" t="s">
        <v>207</v>
      </c>
      <c r="Y32" s="4" t="s">
        <v>35</v>
      </c>
    </row>
    <row r="33" s="4" customFormat="1" spans="1:28">
      <c r="A33" s="4" t="s">
        <v>208</v>
      </c>
      <c r="B33" s="4" t="s">
        <v>26</v>
      </c>
      <c r="C33" s="4" t="s">
        <v>27</v>
      </c>
      <c r="D33" s="4" t="s">
        <v>209</v>
      </c>
      <c r="E33" s="4" t="s">
        <v>210</v>
      </c>
      <c r="F33" s="7">
        <v>44935</v>
      </c>
      <c r="G33" s="7">
        <v>44938</v>
      </c>
      <c r="H33" s="4">
        <v>4</v>
      </c>
      <c r="I33" s="4">
        <v>3</v>
      </c>
      <c r="J33" s="4">
        <v>12</v>
      </c>
      <c r="K33" s="4" t="s">
        <v>30</v>
      </c>
      <c r="L33" s="4">
        <v>5880</v>
      </c>
      <c r="M33" s="4">
        <v>5880</v>
      </c>
      <c r="N33" s="4" t="s">
        <v>211</v>
      </c>
      <c r="O33" s="4" t="s">
        <v>32</v>
      </c>
      <c r="P33" s="4" t="s">
        <v>33</v>
      </c>
      <c r="Q33" s="4">
        <v>0</v>
      </c>
      <c r="R33" s="10">
        <v>44932</v>
      </c>
      <c r="S33" s="7">
        <v>44941</v>
      </c>
      <c r="T33" s="4" t="s">
        <v>34</v>
      </c>
      <c r="U33" s="4">
        <v>5880</v>
      </c>
      <c r="V33" s="4">
        <v>0</v>
      </c>
      <c r="W33" s="4">
        <v>0</v>
      </c>
      <c r="X33" s="4" t="s">
        <v>212</v>
      </c>
      <c r="Y33" s="4">
        <v>46042486</v>
      </c>
      <c r="Z33" s="4">
        <v>21105183</v>
      </c>
      <c r="AA33" s="4">
        <v>49735276</v>
      </c>
      <c r="AB33" s="4" t="s">
        <v>213</v>
      </c>
    </row>
    <row r="34" s="4" customFormat="1" spans="1:25">
      <c r="A34" s="4" t="s">
        <v>214</v>
      </c>
      <c r="B34" s="4" t="s">
        <v>26</v>
      </c>
      <c r="C34" s="4" t="s">
        <v>27</v>
      </c>
      <c r="D34" s="4" t="s">
        <v>215</v>
      </c>
      <c r="E34" s="4" t="s">
        <v>216</v>
      </c>
      <c r="F34" s="7">
        <v>44935</v>
      </c>
      <c r="G34" s="7">
        <v>44938</v>
      </c>
      <c r="H34" s="4">
        <v>1</v>
      </c>
      <c r="I34" s="4">
        <v>3</v>
      </c>
      <c r="J34" s="4">
        <v>3</v>
      </c>
      <c r="K34" s="4" t="s">
        <v>30</v>
      </c>
      <c r="L34" s="4">
        <v>1481</v>
      </c>
      <c r="M34" s="4">
        <v>1481</v>
      </c>
      <c r="N34" s="4" t="s">
        <v>217</v>
      </c>
      <c r="O34" s="4" t="s">
        <v>32</v>
      </c>
      <c r="P34" s="4" t="s">
        <v>33</v>
      </c>
      <c r="Q34" s="4">
        <v>0</v>
      </c>
      <c r="R34" s="10">
        <v>44932</v>
      </c>
      <c r="S34" s="7">
        <v>44941</v>
      </c>
      <c r="T34" s="4" t="s">
        <v>34</v>
      </c>
      <c r="U34" s="4">
        <v>1481</v>
      </c>
      <c r="V34" s="4">
        <v>0</v>
      </c>
      <c r="W34" s="4">
        <v>0</v>
      </c>
      <c r="X34" s="4" t="s">
        <v>218</v>
      </c>
      <c r="Y34" s="4" t="s">
        <v>219</v>
      </c>
    </row>
    <row r="35" s="4" customFormat="1" spans="1:25">
      <c r="A35" s="4" t="s">
        <v>220</v>
      </c>
      <c r="B35" s="4" t="s">
        <v>26</v>
      </c>
      <c r="C35" s="4" t="s">
        <v>27</v>
      </c>
      <c r="D35" s="4" t="s">
        <v>221</v>
      </c>
      <c r="E35" s="4" t="s">
        <v>50</v>
      </c>
      <c r="F35" s="7">
        <v>44932</v>
      </c>
      <c r="G35" s="7">
        <v>44938</v>
      </c>
      <c r="H35" s="4">
        <v>1</v>
      </c>
      <c r="I35" s="4">
        <v>6</v>
      </c>
      <c r="J35" s="4">
        <v>6</v>
      </c>
      <c r="K35" s="4" t="s">
        <v>30</v>
      </c>
      <c r="L35" s="4">
        <v>3336</v>
      </c>
      <c r="M35" s="4">
        <v>3336</v>
      </c>
      <c r="N35" s="4" t="s">
        <v>222</v>
      </c>
      <c r="O35" s="4" t="s">
        <v>32</v>
      </c>
      <c r="P35" s="4" t="s">
        <v>33</v>
      </c>
      <c r="Q35" s="4">
        <v>0</v>
      </c>
      <c r="R35" s="10">
        <v>44932</v>
      </c>
      <c r="S35" s="7">
        <v>44941</v>
      </c>
      <c r="T35" s="4" t="s">
        <v>34</v>
      </c>
      <c r="U35" s="4">
        <v>3336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226</v>
      </c>
      <c r="E36" s="4" t="s">
        <v>227</v>
      </c>
      <c r="F36" s="7">
        <v>44937</v>
      </c>
      <c r="G36" s="7">
        <v>44938</v>
      </c>
      <c r="H36" s="4">
        <v>1</v>
      </c>
      <c r="I36" s="4">
        <v>1</v>
      </c>
      <c r="J36" s="4">
        <v>1</v>
      </c>
      <c r="K36" s="4" t="s">
        <v>30</v>
      </c>
      <c r="L36" s="4">
        <v>326</v>
      </c>
      <c r="M36" s="4">
        <v>326</v>
      </c>
      <c r="N36" s="4" t="s">
        <v>228</v>
      </c>
      <c r="O36" s="4" t="s">
        <v>32</v>
      </c>
      <c r="P36" s="4" t="s">
        <v>33</v>
      </c>
      <c r="Q36" s="4">
        <v>0</v>
      </c>
      <c r="R36" s="10">
        <v>44932</v>
      </c>
      <c r="S36" s="7">
        <v>44941</v>
      </c>
      <c r="T36" s="4" t="s">
        <v>34</v>
      </c>
      <c r="U36" s="4">
        <v>326</v>
      </c>
      <c r="V36" s="4">
        <v>0</v>
      </c>
      <c r="W36" s="4">
        <v>0</v>
      </c>
      <c r="X36" s="4" t="s">
        <v>229</v>
      </c>
      <c r="Y36" s="4" t="s">
        <v>230</v>
      </c>
    </row>
    <row r="37" s="4" customFormat="1" spans="1:25">
      <c r="A37" s="4" t="s">
        <v>231</v>
      </c>
      <c r="B37" s="4" t="s">
        <v>26</v>
      </c>
      <c r="C37" s="4" t="s">
        <v>27</v>
      </c>
      <c r="D37" s="4" t="s">
        <v>232</v>
      </c>
      <c r="E37" s="4" t="s">
        <v>193</v>
      </c>
      <c r="F37" s="7">
        <v>44936</v>
      </c>
      <c r="G37" s="7">
        <v>44938</v>
      </c>
      <c r="H37" s="4">
        <v>1</v>
      </c>
      <c r="I37" s="4">
        <v>2</v>
      </c>
      <c r="J37" s="4">
        <v>2</v>
      </c>
      <c r="K37" s="4" t="s">
        <v>30</v>
      </c>
      <c r="L37" s="4">
        <v>1308</v>
      </c>
      <c r="M37" s="4">
        <v>1308</v>
      </c>
      <c r="N37" s="4" t="s">
        <v>233</v>
      </c>
      <c r="O37" s="4" t="s">
        <v>32</v>
      </c>
      <c r="P37" s="4" t="s">
        <v>33</v>
      </c>
      <c r="Q37" s="4">
        <v>0</v>
      </c>
      <c r="R37" s="10">
        <v>44932</v>
      </c>
      <c r="S37" s="7">
        <v>44941</v>
      </c>
      <c r="T37" s="4" t="s">
        <v>34</v>
      </c>
      <c r="U37" s="4">
        <v>1308</v>
      </c>
      <c r="V37" s="4">
        <v>0</v>
      </c>
      <c r="W37" s="4">
        <v>0</v>
      </c>
      <c r="X37" s="4" t="s">
        <v>234</v>
      </c>
      <c r="Y37" s="4" t="s">
        <v>235</v>
      </c>
    </row>
    <row r="38" s="4" customFormat="1" spans="1:25">
      <c r="A38" s="4" t="s">
        <v>162</v>
      </c>
      <c r="B38" s="4" t="s">
        <v>26</v>
      </c>
      <c r="C38" s="4" t="s">
        <v>236</v>
      </c>
      <c r="D38" s="4" t="s">
        <v>163</v>
      </c>
      <c r="E38" s="4" t="s">
        <v>164</v>
      </c>
      <c r="F38" s="7">
        <v>44933</v>
      </c>
      <c r="G38" s="7">
        <v>44938</v>
      </c>
      <c r="H38" s="4">
        <v>1</v>
      </c>
      <c r="I38" s="4">
        <v>5</v>
      </c>
      <c r="J38" s="4">
        <v>5</v>
      </c>
      <c r="K38" s="4" t="s">
        <v>30</v>
      </c>
      <c r="L38" s="4">
        <v>-2951</v>
      </c>
      <c r="M38" s="4">
        <v>-2951</v>
      </c>
      <c r="N38" s="4" t="s">
        <v>165</v>
      </c>
      <c r="O38" s="4" t="s">
        <v>32</v>
      </c>
      <c r="P38" s="4" t="s">
        <v>33</v>
      </c>
      <c r="Q38" s="4">
        <v>0</v>
      </c>
      <c r="R38" s="10">
        <v>44931</v>
      </c>
      <c r="S38" s="7">
        <v>44941</v>
      </c>
      <c r="T38" s="4" t="s">
        <v>34</v>
      </c>
      <c r="U38" s="4">
        <v>-2951</v>
      </c>
      <c r="V38" s="4">
        <v>0</v>
      </c>
      <c r="W38" s="4">
        <v>0</v>
      </c>
      <c r="X38" s="4" t="s">
        <v>166</v>
      </c>
      <c r="Y38" s="4" t="s">
        <v>167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7">
        <v>44937</v>
      </c>
      <c r="G39" s="7">
        <v>44938</v>
      </c>
      <c r="H39" s="4">
        <v>1</v>
      </c>
      <c r="I39" s="4">
        <v>1</v>
      </c>
      <c r="J39" s="4">
        <v>1</v>
      </c>
      <c r="K39" s="4" t="s">
        <v>30</v>
      </c>
      <c r="L39" s="4">
        <v>1483</v>
      </c>
      <c r="M39" s="4">
        <v>1483</v>
      </c>
      <c r="N39" s="4" t="s">
        <v>240</v>
      </c>
      <c r="O39" s="4" t="s">
        <v>32</v>
      </c>
      <c r="P39" s="4" t="s">
        <v>33</v>
      </c>
      <c r="Q39" s="4">
        <v>0</v>
      </c>
      <c r="R39" s="10">
        <v>44933</v>
      </c>
      <c r="S39" s="7">
        <v>44941</v>
      </c>
      <c r="T39" s="4" t="s">
        <v>34</v>
      </c>
      <c r="U39" s="4">
        <v>1483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7">
        <v>44937</v>
      </c>
      <c r="G40" s="7">
        <v>44938</v>
      </c>
      <c r="H40" s="4">
        <v>1</v>
      </c>
      <c r="I40" s="4">
        <v>1</v>
      </c>
      <c r="J40" s="4">
        <v>1</v>
      </c>
      <c r="K40" s="4" t="s">
        <v>30</v>
      </c>
      <c r="L40" s="4">
        <v>246</v>
      </c>
      <c r="M40" s="4">
        <v>246</v>
      </c>
      <c r="N40" s="4" t="s">
        <v>246</v>
      </c>
      <c r="O40" s="4" t="s">
        <v>32</v>
      </c>
      <c r="P40" s="4" t="s">
        <v>33</v>
      </c>
      <c r="Q40" s="4">
        <v>0</v>
      </c>
      <c r="R40" s="10">
        <v>44933</v>
      </c>
      <c r="S40" s="7">
        <v>44941</v>
      </c>
      <c r="T40" s="4" t="s">
        <v>34</v>
      </c>
      <c r="U40" s="4">
        <v>246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122</v>
      </c>
      <c r="B41" s="4" t="s">
        <v>26</v>
      </c>
      <c r="C41" s="4" t="s">
        <v>236</v>
      </c>
      <c r="D41" s="4" t="s">
        <v>123</v>
      </c>
      <c r="E41" s="4" t="s">
        <v>124</v>
      </c>
      <c r="F41" s="7">
        <v>44937</v>
      </c>
      <c r="G41" s="7">
        <v>44938</v>
      </c>
      <c r="H41" s="4">
        <v>1</v>
      </c>
      <c r="I41" s="4">
        <v>1</v>
      </c>
      <c r="J41" s="4">
        <v>1</v>
      </c>
      <c r="K41" s="4" t="s">
        <v>30</v>
      </c>
      <c r="L41" s="4">
        <v>-262</v>
      </c>
      <c r="M41" s="4">
        <v>-262</v>
      </c>
      <c r="N41" s="4" t="s">
        <v>125</v>
      </c>
      <c r="O41" s="4" t="s">
        <v>32</v>
      </c>
      <c r="P41" s="4" t="s">
        <v>33</v>
      </c>
      <c r="Q41" s="4">
        <v>0</v>
      </c>
      <c r="R41" s="10">
        <v>44927</v>
      </c>
      <c r="S41" s="7">
        <v>44941</v>
      </c>
      <c r="T41" s="4" t="s">
        <v>34</v>
      </c>
      <c r="U41" s="4">
        <v>-262</v>
      </c>
      <c r="V41" s="4">
        <v>0</v>
      </c>
      <c r="W41" s="4">
        <v>0</v>
      </c>
      <c r="X41" s="4" t="s">
        <v>126</v>
      </c>
      <c r="Y41" s="4" t="s">
        <v>127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130</v>
      </c>
      <c r="F42" s="7">
        <v>44937</v>
      </c>
      <c r="G42" s="7">
        <v>44938</v>
      </c>
      <c r="H42" s="4">
        <v>1</v>
      </c>
      <c r="I42" s="4">
        <v>1</v>
      </c>
      <c r="J42" s="4">
        <v>1</v>
      </c>
      <c r="K42" s="4" t="s">
        <v>30</v>
      </c>
      <c r="L42" s="4">
        <v>117</v>
      </c>
      <c r="M42" s="4">
        <v>117</v>
      </c>
      <c r="N42" s="4" t="s">
        <v>251</v>
      </c>
      <c r="O42" s="4" t="s">
        <v>32</v>
      </c>
      <c r="P42" s="4" t="s">
        <v>33</v>
      </c>
      <c r="Q42" s="4">
        <v>0</v>
      </c>
      <c r="R42" s="10">
        <v>44933</v>
      </c>
      <c r="S42" s="7">
        <v>44941</v>
      </c>
      <c r="T42" s="4" t="s">
        <v>34</v>
      </c>
      <c r="U42" s="4">
        <v>117</v>
      </c>
      <c r="V42" s="4">
        <v>0</v>
      </c>
      <c r="W42" s="4">
        <v>0</v>
      </c>
      <c r="X42" s="4" t="s">
        <v>252</v>
      </c>
      <c r="Y42" s="4" t="s">
        <v>35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95</v>
      </c>
      <c r="F43" s="7">
        <v>44935</v>
      </c>
      <c r="G43" s="7">
        <v>44938</v>
      </c>
      <c r="H43" s="4">
        <v>1</v>
      </c>
      <c r="I43" s="4">
        <v>3</v>
      </c>
      <c r="J43" s="4">
        <v>3</v>
      </c>
      <c r="K43" s="4" t="s">
        <v>30</v>
      </c>
      <c r="L43" s="4">
        <v>1597</v>
      </c>
      <c r="M43" s="4">
        <v>1597</v>
      </c>
      <c r="N43" s="4" t="s">
        <v>255</v>
      </c>
      <c r="O43" s="4" t="s">
        <v>32</v>
      </c>
      <c r="P43" s="4" t="s">
        <v>33</v>
      </c>
      <c r="Q43" s="4">
        <v>0</v>
      </c>
      <c r="R43" s="10">
        <v>44934</v>
      </c>
      <c r="S43" s="7">
        <v>44941</v>
      </c>
      <c r="T43" s="4" t="s">
        <v>34</v>
      </c>
      <c r="U43" s="4">
        <v>1597</v>
      </c>
      <c r="V43" s="4">
        <v>0</v>
      </c>
      <c r="W43" s="4">
        <v>0</v>
      </c>
      <c r="X43" s="4" t="s">
        <v>256</v>
      </c>
      <c r="Y43" s="4" t="s">
        <v>257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259</v>
      </c>
      <c r="E44" s="4" t="s">
        <v>260</v>
      </c>
      <c r="F44" s="7">
        <v>44935</v>
      </c>
      <c r="G44" s="7">
        <v>44938</v>
      </c>
      <c r="H44" s="4">
        <v>1</v>
      </c>
      <c r="I44" s="4">
        <v>3</v>
      </c>
      <c r="J44" s="4">
        <v>3</v>
      </c>
      <c r="K44" s="4" t="s">
        <v>30</v>
      </c>
      <c r="L44" s="4">
        <v>630</v>
      </c>
      <c r="M44" s="4">
        <v>630</v>
      </c>
      <c r="N44" s="4" t="s">
        <v>261</v>
      </c>
      <c r="O44" s="4" t="s">
        <v>32</v>
      </c>
      <c r="P44" s="4" t="s">
        <v>33</v>
      </c>
      <c r="Q44" s="4">
        <v>0</v>
      </c>
      <c r="R44" s="10">
        <v>44934</v>
      </c>
      <c r="S44" s="7">
        <v>44941</v>
      </c>
      <c r="T44" s="4" t="s">
        <v>34</v>
      </c>
      <c r="U44" s="4">
        <v>630</v>
      </c>
      <c r="V44" s="4">
        <v>0</v>
      </c>
      <c r="W44" s="4">
        <v>0</v>
      </c>
      <c r="X44" s="4" t="s">
        <v>262</v>
      </c>
      <c r="Y44" s="4" t="s">
        <v>263</v>
      </c>
    </row>
    <row r="45" s="4" customFormat="1" spans="1:25">
      <c r="A45" s="4" t="s">
        <v>264</v>
      </c>
      <c r="B45" s="4" t="s">
        <v>26</v>
      </c>
      <c r="C45" s="4" t="s">
        <v>27</v>
      </c>
      <c r="D45" s="4" t="s">
        <v>265</v>
      </c>
      <c r="E45" s="4" t="s">
        <v>266</v>
      </c>
      <c r="F45" s="7">
        <v>44934</v>
      </c>
      <c r="G45" s="7">
        <v>44938</v>
      </c>
      <c r="H45" s="4">
        <v>1</v>
      </c>
      <c r="I45" s="4">
        <v>4</v>
      </c>
      <c r="J45" s="4">
        <v>4</v>
      </c>
      <c r="K45" s="4" t="s">
        <v>30</v>
      </c>
      <c r="L45" s="4">
        <v>3164</v>
      </c>
      <c r="M45" s="4">
        <v>3164</v>
      </c>
      <c r="N45" s="4" t="s">
        <v>267</v>
      </c>
      <c r="O45" s="4" t="s">
        <v>32</v>
      </c>
      <c r="P45" s="4" t="s">
        <v>33</v>
      </c>
      <c r="Q45" s="4">
        <v>0</v>
      </c>
      <c r="R45" s="10">
        <v>44934</v>
      </c>
      <c r="S45" s="7">
        <v>44941</v>
      </c>
      <c r="T45" s="4" t="s">
        <v>34</v>
      </c>
      <c r="U45" s="4">
        <v>3164</v>
      </c>
      <c r="V45" s="4">
        <v>0</v>
      </c>
      <c r="W45" s="4">
        <v>0</v>
      </c>
      <c r="X45" s="4" t="s">
        <v>268</v>
      </c>
      <c r="Y45" s="4" t="s">
        <v>269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272</v>
      </c>
      <c r="F46" s="7">
        <v>44937</v>
      </c>
      <c r="G46" s="7">
        <v>44938</v>
      </c>
      <c r="H46" s="4">
        <v>1</v>
      </c>
      <c r="I46" s="4">
        <v>1</v>
      </c>
      <c r="J46" s="4">
        <v>1</v>
      </c>
      <c r="K46" s="4" t="s">
        <v>30</v>
      </c>
      <c r="L46" s="4">
        <v>625</v>
      </c>
      <c r="M46" s="4">
        <v>625</v>
      </c>
      <c r="N46" s="4" t="s">
        <v>273</v>
      </c>
      <c r="O46" s="4" t="s">
        <v>32</v>
      </c>
      <c r="P46" s="4" t="s">
        <v>33</v>
      </c>
      <c r="Q46" s="4">
        <v>0</v>
      </c>
      <c r="R46" s="10">
        <v>44934</v>
      </c>
      <c r="S46" s="7">
        <v>44941</v>
      </c>
      <c r="T46" s="4" t="s">
        <v>34</v>
      </c>
      <c r="U46" s="4">
        <v>625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277</v>
      </c>
      <c r="E47" s="4" t="s">
        <v>278</v>
      </c>
      <c r="F47" s="7">
        <v>44935</v>
      </c>
      <c r="G47" s="7">
        <v>44938</v>
      </c>
      <c r="H47" s="4">
        <v>1</v>
      </c>
      <c r="I47" s="4">
        <v>3</v>
      </c>
      <c r="J47" s="4">
        <v>3</v>
      </c>
      <c r="K47" s="4" t="s">
        <v>30</v>
      </c>
      <c r="L47" s="4">
        <v>2430</v>
      </c>
      <c r="M47" s="4">
        <v>2430</v>
      </c>
      <c r="N47" s="4" t="s">
        <v>279</v>
      </c>
      <c r="O47" s="4" t="s">
        <v>32</v>
      </c>
      <c r="P47" s="4" t="s">
        <v>33</v>
      </c>
      <c r="Q47" s="4">
        <v>0</v>
      </c>
      <c r="R47" s="10">
        <v>44934</v>
      </c>
      <c r="S47" s="7">
        <v>44941</v>
      </c>
      <c r="T47" s="4" t="s">
        <v>34</v>
      </c>
      <c r="U47" s="4">
        <v>2430</v>
      </c>
      <c r="V47" s="4">
        <v>0</v>
      </c>
      <c r="W47" s="4">
        <v>0</v>
      </c>
      <c r="X47" s="4" t="s">
        <v>280</v>
      </c>
      <c r="Y47" s="4" t="s">
        <v>35</v>
      </c>
    </row>
    <row r="48" s="4" customFormat="1" spans="1:25">
      <c r="A48" s="4" t="s">
        <v>281</v>
      </c>
      <c r="B48" s="4" t="s">
        <v>26</v>
      </c>
      <c r="C48" s="4" t="s">
        <v>27</v>
      </c>
      <c r="D48" s="4" t="s">
        <v>282</v>
      </c>
      <c r="E48" s="4" t="s">
        <v>283</v>
      </c>
      <c r="F48" s="7">
        <v>44935</v>
      </c>
      <c r="G48" s="7">
        <v>44938</v>
      </c>
      <c r="H48" s="4">
        <v>1</v>
      </c>
      <c r="I48" s="4">
        <v>3</v>
      </c>
      <c r="J48" s="4">
        <v>3</v>
      </c>
      <c r="K48" s="4" t="s">
        <v>30</v>
      </c>
      <c r="L48" s="4">
        <v>3036</v>
      </c>
      <c r="M48" s="4">
        <v>3036</v>
      </c>
      <c r="N48" s="4" t="s">
        <v>284</v>
      </c>
      <c r="O48" s="4" t="s">
        <v>32</v>
      </c>
      <c r="P48" s="4" t="s">
        <v>33</v>
      </c>
      <c r="Q48" s="4">
        <v>0</v>
      </c>
      <c r="R48" s="10">
        <v>44934</v>
      </c>
      <c r="S48" s="7">
        <v>44941</v>
      </c>
      <c r="T48" s="4" t="s">
        <v>34</v>
      </c>
      <c r="U48" s="4">
        <v>3036</v>
      </c>
      <c r="V48" s="4">
        <v>0</v>
      </c>
      <c r="W48" s="4">
        <v>0</v>
      </c>
      <c r="X48" s="4" t="s">
        <v>285</v>
      </c>
      <c r="Y48" s="4" t="s">
        <v>286</v>
      </c>
    </row>
    <row r="49" s="4" customFormat="1" spans="1:25">
      <c r="A49" s="4" t="s">
        <v>287</v>
      </c>
      <c r="B49" s="4" t="s">
        <v>26</v>
      </c>
      <c r="C49" s="4" t="s">
        <v>27</v>
      </c>
      <c r="D49" s="4" t="s">
        <v>288</v>
      </c>
      <c r="E49" s="4" t="s">
        <v>289</v>
      </c>
      <c r="F49" s="7">
        <v>44935</v>
      </c>
      <c r="G49" s="7">
        <v>44938</v>
      </c>
      <c r="H49" s="4">
        <v>1</v>
      </c>
      <c r="I49" s="4">
        <v>3</v>
      </c>
      <c r="J49" s="4">
        <v>3</v>
      </c>
      <c r="K49" s="4" t="s">
        <v>30</v>
      </c>
      <c r="L49" s="4">
        <v>294</v>
      </c>
      <c r="M49" s="4">
        <v>294</v>
      </c>
      <c r="N49" s="4" t="s">
        <v>290</v>
      </c>
      <c r="O49" s="4" t="s">
        <v>32</v>
      </c>
      <c r="P49" s="4" t="s">
        <v>33</v>
      </c>
      <c r="Q49" s="4">
        <v>0</v>
      </c>
      <c r="R49" s="10">
        <v>44934</v>
      </c>
      <c r="S49" s="7">
        <v>44941</v>
      </c>
      <c r="T49" s="4" t="s">
        <v>34</v>
      </c>
      <c r="U49" s="4">
        <v>294</v>
      </c>
      <c r="V49" s="4">
        <v>0</v>
      </c>
      <c r="W49" s="4">
        <v>0</v>
      </c>
      <c r="X49" s="4" t="s">
        <v>291</v>
      </c>
      <c r="Y49" s="4" t="s">
        <v>292</v>
      </c>
    </row>
    <row r="50" s="4" customFormat="1" spans="1:25">
      <c r="A50" s="4" t="s">
        <v>293</v>
      </c>
      <c r="B50" s="4" t="s">
        <v>26</v>
      </c>
      <c r="C50" s="4" t="s">
        <v>27</v>
      </c>
      <c r="D50" s="4" t="s">
        <v>294</v>
      </c>
      <c r="E50" s="4" t="s">
        <v>188</v>
      </c>
      <c r="F50" s="7">
        <v>44936</v>
      </c>
      <c r="G50" s="7">
        <v>44938</v>
      </c>
      <c r="H50" s="4">
        <v>1</v>
      </c>
      <c r="I50" s="4">
        <v>2</v>
      </c>
      <c r="J50" s="4">
        <v>2</v>
      </c>
      <c r="K50" s="4" t="s">
        <v>30</v>
      </c>
      <c r="L50" s="4">
        <v>654</v>
      </c>
      <c r="M50" s="4">
        <v>654</v>
      </c>
      <c r="N50" s="4" t="s">
        <v>295</v>
      </c>
      <c r="O50" s="4" t="s">
        <v>32</v>
      </c>
      <c r="P50" s="4" t="s">
        <v>33</v>
      </c>
      <c r="Q50" s="4">
        <v>0</v>
      </c>
      <c r="R50" s="10">
        <v>44934</v>
      </c>
      <c r="S50" s="7">
        <v>44941</v>
      </c>
      <c r="T50" s="4" t="s">
        <v>34</v>
      </c>
      <c r="U50" s="4">
        <v>654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6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300</v>
      </c>
      <c r="F51" s="7">
        <v>44935</v>
      </c>
      <c r="G51" s="7">
        <v>44938</v>
      </c>
      <c r="H51" s="4">
        <v>1</v>
      </c>
      <c r="I51" s="4">
        <v>3</v>
      </c>
      <c r="J51" s="4">
        <v>3</v>
      </c>
      <c r="K51" s="4" t="s">
        <v>30</v>
      </c>
      <c r="L51" s="4">
        <v>3553</v>
      </c>
      <c r="M51" s="4">
        <v>3553</v>
      </c>
      <c r="N51" s="4" t="s">
        <v>301</v>
      </c>
      <c r="O51" s="4" t="s">
        <v>32</v>
      </c>
      <c r="P51" s="4" t="s">
        <v>33</v>
      </c>
      <c r="Q51" s="4">
        <v>0</v>
      </c>
      <c r="R51" s="10">
        <v>44934</v>
      </c>
      <c r="S51" s="7">
        <v>44941</v>
      </c>
      <c r="T51" s="4" t="s">
        <v>34</v>
      </c>
      <c r="U51" s="4">
        <v>3553</v>
      </c>
      <c r="V51" s="4">
        <v>0</v>
      </c>
      <c r="W51" s="4">
        <v>0</v>
      </c>
      <c r="X51" s="4" t="s">
        <v>302</v>
      </c>
      <c r="Y51" s="4">
        <v>827508384</v>
      </c>
      <c r="Z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117</v>
      </c>
      <c r="E52" s="4" t="s">
        <v>300</v>
      </c>
      <c r="F52" s="7">
        <v>44935</v>
      </c>
      <c r="G52" s="7">
        <v>44938</v>
      </c>
      <c r="H52" s="4">
        <v>1</v>
      </c>
      <c r="I52" s="4">
        <v>3</v>
      </c>
      <c r="J52" s="4">
        <v>3</v>
      </c>
      <c r="K52" s="4" t="s">
        <v>30</v>
      </c>
      <c r="L52" s="4">
        <v>1194</v>
      </c>
      <c r="M52" s="4">
        <v>1194</v>
      </c>
      <c r="N52" s="4" t="s">
        <v>305</v>
      </c>
      <c r="O52" s="4" t="s">
        <v>32</v>
      </c>
      <c r="P52" s="4" t="s">
        <v>33</v>
      </c>
      <c r="Q52" s="4">
        <v>0</v>
      </c>
      <c r="R52" s="10">
        <v>44934</v>
      </c>
      <c r="S52" s="7">
        <v>44941</v>
      </c>
      <c r="T52" s="4" t="s">
        <v>34</v>
      </c>
      <c r="U52" s="4">
        <v>1194</v>
      </c>
      <c r="V52" s="4">
        <v>0</v>
      </c>
      <c r="W52" s="4">
        <v>0</v>
      </c>
      <c r="X52" s="4" t="s">
        <v>306</v>
      </c>
      <c r="Y52" s="4" t="s">
        <v>307</v>
      </c>
    </row>
    <row r="53" s="4" customFormat="1" spans="1:25">
      <c r="A53" s="4" t="s">
        <v>308</v>
      </c>
      <c r="B53" s="4" t="s">
        <v>26</v>
      </c>
      <c r="C53" s="4" t="s">
        <v>27</v>
      </c>
      <c r="D53" s="4" t="s">
        <v>309</v>
      </c>
      <c r="E53" s="4" t="s">
        <v>310</v>
      </c>
      <c r="F53" s="7">
        <v>44936</v>
      </c>
      <c r="G53" s="7">
        <v>44938</v>
      </c>
      <c r="H53" s="4">
        <v>1</v>
      </c>
      <c r="I53" s="4">
        <v>2</v>
      </c>
      <c r="J53" s="4">
        <v>2</v>
      </c>
      <c r="K53" s="4" t="s">
        <v>30</v>
      </c>
      <c r="L53" s="4">
        <v>1044</v>
      </c>
      <c r="M53" s="4">
        <v>1044</v>
      </c>
      <c r="N53" s="4" t="s">
        <v>311</v>
      </c>
      <c r="O53" s="4" t="s">
        <v>32</v>
      </c>
      <c r="P53" s="4" t="s">
        <v>33</v>
      </c>
      <c r="Q53" s="4">
        <v>0</v>
      </c>
      <c r="R53" s="10">
        <v>44935</v>
      </c>
      <c r="S53" s="7">
        <v>44941</v>
      </c>
      <c r="T53" s="4" t="s">
        <v>34</v>
      </c>
      <c r="U53" s="4">
        <v>1044</v>
      </c>
      <c r="V53" s="4">
        <v>0</v>
      </c>
      <c r="W53" s="4">
        <v>0</v>
      </c>
      <c r="X53" s="4" t="s">
        <v>312</v>
      </c>
      <c r="Y53" s="4" t="s">
        <v>313</v>
      </c>
    </row>
    <row r="54" s="4" customFormat="1" spans="1:25">
      <c r="A54" s="4" t="s">
        <v>314</v>
      </c>
      <c r="B54" s="4" t="s">
        <v>26</v>
      </c>
      <c r="C54" s="4" t="s">
        <v>27</v>
      </c>
      <c r="D54" s="4" t="s">
        <v>315</v>
      </c>
      <c r="E54" s="4" t="s">
        <v>316</v>
      </c>
      <c r="F54" s="7">
        <v>44936</v>
      </c>
      <c r="G54" s="7">
        <v>44938</v>
      </c>
      <c r="H54" s="4">
        <v>1</v>
      </c>
      <c r="I54" s="4">
        <v>2</v>
      </c>
      <c r="J54" s="4">
        <v>2</v>
      </c>
      <c r="K54" s="4" t="s">
        <v>30</v>
      </c>
      <c r="L54" s="4">
        <v>892</v>
      </c>
      <c r="M54" s="4">
        <v>892</v>
      </c>
      <c r="N54" s="4" t="s">
        <v>317</v>
      </c>
      <c r="O54" s="4" t="s">
        <v>32</v>
      </c>
      <c r="P54" s="4" t="s">
        <v>33</v>
      </c>
      <c r="Q54" s="4">
        <v>0</v>
      </c>
      <c r="R54" s="10">
        <v>44935</v>
      </c>
      <c r="S54" s="7">
        <v>44941</v>
      </c>
      <c r="T54" s="4" t="s">
        <v>34</v>
      </c>
      <c r="U54" s="4">
        <v>892</v>
      </c>
      <c r="V54" s="4">
        <v>0</v>
      </c>
      <c r="W54" s="4">
        <v>0</v>
      </c>
      <c r="X54" s="4" t="s">
        <v>318</v>
      </c>
      <c r="Y54" s="4" t="s">
        <v>35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320</v>
      </c>
      <c r="E55" s="4" t="s">
        <v>321</v>
      </c>
      <c r="F55" s="7">
        <v>44937</v>
      </c>
      <c r="G55" s="7">
        <v>44938</v>
      </c>
      <c r="H55" s="4">
        <v>1</v>
      </c>
      <c r="I55" s="4">
        <v>1</v>
      </c>
      <c r="J55" s="4">
        <v>1</v>
      </c>
      <c r="K55" s="4" t="s">
        <v>30</v>
      </c>
      <c r="L55" s="4">
        <v>1549</v>
      </c>
      <c r="M55" s="4">
        <v>1549</v>
      </c>
      <c r="N55" s="4" t="s">
        <v>322</v>
      </c>
      <c r="O55" s="4" t="s">
        <v>32</v>
      </c>
      <c r="P55" s="4" t="s">
        <v>33</v>
      </c>
      <c r="Q55" s="4">
        <v>0</v>
      </c>
      <c r="R55" s="10">
        <v>44935</v>
      </c>
      <c r="S55" s="7">
        <v>44941</v>
      </c>
      <c r="T55" s="4" t="s">
        <v>34</v>
      </c>
      <c r="U55" s="4">
        <v>1549</v>
      </c>
      <c r="V55" s="4">
        <v>0</v>
      </c>
      <c r="W55" s="4">
        <v>0</v>
      </c>
      <c r="X55" s="4" t="s">
        <v>323</v>
      </c>
      <c r="Y55" s="4" t="s">
        <v>324</v>
      </c>
    </row>
    <row r="56" s="4" customFormat="1" spans="1:25">
      <c r="A56" s="4" t="s">
        <v>325</v>
      </c>
      <c r="B56" s="4" t="s">
        <v>26</v>
      </c>
      <c r="C56" s="4" t="s">
        <v>27</v>
      </c>
      <c r="D56" s="4" t="s">
        <v>169</v>
      </c>
      <c r="E56" s="4" t="s">
        <v>170</v>
      </c>
      <c r="F56" s="7">
        <v>44935</v>
      </c>
      <c r="G56" s="7">
        <v>44938</v>
      </c>
      <c r="H56" s="4">
        <v>1</v>
      </c>
      <c r="I56" s="4">
        <v>3</v>
      </c>
      <c r="J56" s="4">
        <v>3</v>
      </c>
      <c r="K56" s="4" t="s">
        <v>30</v>
      </c>
      <c r="L56" s="4">
        <v>2127</v>
      </c>
      <c r="M56" s="4">
        <v>2127</v>
      </c>
      <c r="N56" s="4" t="s">
        <v>326</v>
      </c>
      <c r="O56" s="4" t="s">
        <v>32</v>
      </c>
      <c r="P56" s="4" t="s">
        <v>33</v>
      </c>
      <c r="Q56" s="4">
        <v>0</v>
      </c>
      <c r="R56" s="10">
        <v>44935</v>
      </c>
      <c r="S56" s="7">
        <v>44941</v>
      </c>
      <c r="T56" s="4" t="s">
        <v>34</v>
      </c>
      <c r="U56" s="4">
        <v>2127</v>
      </c>
      <c r="V56" s="4">
        <v>0</v>
      </c>
      <c r="W56" s="4">
        <v>0</v>
      </c>
      <c r="X56" s="4" t="s">
        <v>327</v>
      </c>
      <c r="Y56" s="4" t="s">
        <v>328</v>
      </c>
    </row>
    <row r="57" s="4" customFormat="1" spans="1:25">
      <c r="A57" s="4" t="s">
        <v>329</v>
      </c>
      <c r="B57" s="4" t="s">
        <v>26</v>
      </c>
      <c r="C57" s="4" t="s">
        <v>27</v>
      </c>
      <c r="D57" s="4" t="s">
        <v>330</v>
      </c>
      <c r="E57" s="4" t="s">
        <v>331</v>
      </c>
      <c r="F57" s="7">
        <v>44935</v>
      </c>
      <c r="G57" s="7">
        <v>44938</v>
      </c>
      <c r="H57" s="4">
        <v>1</v>
      </c>
      <c r="I57" s="4">
        <v>3</v>
      </c>
      <c r="J57" s="4">
        <v>3</v>
      </c>
      <c r="K57" s="4" t="s">
        <v>30</v>
      </c>
      <c r="L57" s="4">
        <v>1152</v>
      </c>
      <c r="M57" s="4">
        <v>1152</v>
      </c>
      <c r="N57" s="4" t="s">
        <v>332</v>
      </c>
      <c r="O57" s="4" t="s">
        <v>32</v>
      </c>
      <c r="P57" s="4" t="s">
        <v>33</v>
      </c>
      <c r="Q57" s="4">
        <v>0</v>
      </c>
      <c r="R57" s="10">
        <v>44935</v>
      </c>
      <c r="S57" s="7">
        <v>44941</v>
      </c>
      <c r="T57" s="4" t="s">
        <v>34</v>
      </c>
      <c r="U57" s="4">
        <v>1152</v>
      </c>
      <c r="V57" s="4">
        <v>0</v>
      </c>
      <c r="W57" s="4">
        <v>0</v>
      </c>
      <c r="X57" s="4" t="s">
        <v>333</v>
      </c>
      <c r="Y57" s="4" t="s">
        <v>334</v>
      </c>
    </row>
    <row r="58" s="4" customFormat="1" spans="1:25">
      <c r="A58" s="4" t="s">
        <v>335</v>
      </c>
      <c r="B58" s="4" t="s">
        <v>26</v>
      </c>
      <c r="C58" s="4" t="s">
        <v>27</v>
      </c>
      <c r="D58" s="4" t="s">
        <v>336</v>
      </c>
      <c r="E58" s="4" t="s">
        <v>50</v>
      </c>
      <c r="F58" s="7">
        <v>44937</v>
      </c>
      <c r="G58" s="7">
        <v>44938</v>
      </c>
      <c r="H58" s="4">
        <v>1</v>
      </c>
      <c r="I58" s="4">
        <v>1</v>
      </c>
      <c r="J58" s="4">
        <v>1</v>
      </c>
      <c r="K58" s="4" t="s">
        <v>30</v>
      </c>
      <c r="L58" s="4">
        <v>319</v>
      </c>
      <c r="M58" s="4">
        <v>319</v>
      </c>
      <c r="N58" s="4" t="s">
        <v>337</v>
      </c>
      <c r="O58" s="4" t="s">
        <v>32</v>
      </c>
      <c r="P58" s="4" t="s">
        <v>33</v>
      </c>
      <c r="Q58" s="4">
        <v>0</v>
      </c>
      <c r="R58" s="10">
        <v>44935</v>
      </c>
      <c r="S58" s="7">
        <v>44941</v>
      </c>
      <c r="T58" s="4" t="s">
        <v>34</v>
      </c>
      <c r="U58" s="4">
        <v>319</v>
      </c>
      <c r="V58" s="4">
        <v>0</v>
      </c>
      <c r="W58" s="4">
        <v>0</v>
      </c>
      <c r="X58" s="4" t="s">
        <v>338</v>
      </c>
      <c r="Y58" s="4" t="s">
        <v>339</v>
      </c>
    </row>
    <row r="59" s="4" customFormat="1" spans="1:25">
      <c r="A59" s="4" t="s">
        <v>340</v>
      </c>
      <c r="B59" s="4" t="s">
        <v>26</v>
      </c>
      <c r="C59" s="4" t="s">
        <v>27</v>
      </c>
      <c r="D59" s="4" t="s">
        <v>341</v>
      </c>
      <c r="E59" s="4" t="s">
        <v>300</v>
      </c>
      <c r="F59" s="7">
        <v>44935</v>
      </c>
      <c r="G59" s="7">
        <v>44938</v>
      </c>
      <c r="H59" s="4">
        <v>1</v>
      </c>
      <c r="I59" s="4">
        <v>3</v>
      </c>
      <c r="J59" s="4">
        <v>3</v>
      </c>
      <c r="K59" s="4" t="s">
        <v>30</v>
      </c>
      <c r="L59" s="4">
        <v>2010</v>
      </c>
      <c r="M59" s="4">
        <v>2010</v>
      </c>
      <c r="N59" s="4" t="s">
        <v>342</v>
      </c>
      <c r="O59" s="4" t="s">
        <v>32</v>
      </c>
      <c r="P59" s="4" t="s">
        <v>33</v>
      </c>
      <c r="Q59" s="4">
        <v>0</v>
      </c>
      <c r="R59" s="10">
        <v>44935</v>
      </c>
      <c r="S59" s="7">
        <v>44941</v>
      </c>
      <c r="T59" s="4" t="s">
        <v>34</v>
      </c>
      <c r="U59" s="4">
        <v>2010</v>
      </c>
      <c r="V59" s="4">
        <v>0</v>
      </c>
      <c r="W59" s="4">
        <v>0</v>
      </c>
      <c r="X59" s="4" t="s">
        <v>343</v>
      </c>
      <c r="Y59" s="4" t="s">
        <v>35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7">
        <v>44937</v>
      </c>
      <c r="G60" s="7">
        <v>44938</v>
      </c>
      <c r="H60" s="4">
        <v>1</v>
      </c>
      <c r="I60" s="4">
        <v>1</v>
      </c>
      <c r="J60" s="4">
        <v>1</v>
      </c>
      <c r="K60" s="4" t="s">
        <v>30</v>
      </c>
      <c r="L60" s="4">
        <v>269</v>
      </c>
      <c r="M60" s="4">
        <v>269</v>
      </c>
      <c r="N60" s="4" t="s">
        <v>347</v>
      </c>
      <c r="O60" s="4" t="s">
        <v>32</v>
      </c>
      <c r="P60" s="4" t="s">
        <v>33</v>
      </c>
      <c r="Q60" s="4">
        <v>0</v>
      </c>
      <c r="R60" s="10">
        <v>44935</v>
      </c>
      <c r="S60" s="7">
        <v>44941</v>
      </c>
      <c r="T60" s="4" t="s">
        <v>34</v>
      </c>
      <c r="U60" s="4">
        <v>269</v>
      </c>
      <c r="V60" s="4">
        <v>0</v>
      </c>
      <c r="W60" s="4">
        <v>0</v>
      </c>
      <c r="X60" s="4" t="s">
        <v>348</v>
      </c>
      <c r="Y60" s="4" t="s">
        <v>35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244</v>
      </c>
      <c r="E61" s="4" t="s">
        <v>130</v>
      </c>
      <c r="F61" s="7">
        <v>44937</v>
      </c>
      <c r="G61" s="7">
        <v>44938</v>
      </c>
      <c r="H61" s="4">
        <v>1</v>
      </c>
      <c r="I61" s="4">
        <v>1</v>
      </c>
      <c r="J61" s="4">
        <v>1</v>
      </c>
      <c r="K61" s="4" t="s">
        <v>30</v>
      </c>
      <c r="L61" s="4">
        <v>245</v>
      </c>
      <c r="M61" s="4">
        <v>245</v>
      </c>
      <c r="N61" s="4" t="s">
        <v>350</v>
      </c>
      <c r="O61" s="4" t="s">
        <v>32</v>
      </c>
      <c r="P61" s="4" t="s">
        <v>33</v>
      </c>
      <c r="Q61" s="4">
        <v>0</v>
      </c>
      <c r="R61" s="10">
        <v>44935</v>
      </c>
      <c r="S61" s="7">
        <v>44941</v>
      </c>
      <c r="T61" s="4" t="s">
        <v>34</v>
      </c>
      <c r="U61" s="4">
        <v>245</v>
      </c>
      <c r="V61" s="4">
        <v>0</v>
      </c>
      <c r="W61" s="4">
        <v>0</v>
      </c>
      <c r="X61" s="4" t="s">
        <v>351</v>
      </c>
      <c r="Y61" s="4" t="s">
        <v>352</v>
      </c>
    </row>
    <row r="62" s="4" customFormat="1" spans="1:25">
      <c r="A62" s="4" t="s">
        <v>353</v>
      </c>
      <c r="B62" s="4" t="s">
        <v>26</v>
      </c>
      <c r="C62" s="4" t="s">
        <v>27</v>
      </c>
      <c r="D62" s="4" t="s">
        <v>354</v>
      </c>
      <c r="E62" s="4" t="s">
        <v>355</v>
      </c>
      <c r="F62" s="7">
        <v>44935</v>
      </c>
      <c r="G62" s="7">
        <v>44938</v>
      </c>
      <c r="H62" s="4">
        <v>1</v>
      </c>
      <c r="I62" s="4">
        <v>3</v>
      </c>
      <c r="J62" s="4">
        <v>3</v>
      </c>
      <c r="K62" s="4" t="s">
        <v>30</v>
      </c>
      <c r="L62" s="4">
        <v>3027</v>
      </c>
      <c r="M62" s="4">
        <v>3027</v>
      </c>
      <c r="N62" s="4" t="s">
        <v>356</v>
      </c>
      <c r="O62" s="4" t="s">
        <v>32</v>
      </c>
      <c r="P62" s="4" t="s">
        <v>33</v>
      </c>
      <c r="Q62" s="4">
        <v>0</v>
      </c>
      <c r="R62" s="10">
        <v>44935</v>
      </c>
      <c r="S62" s="7">
        <v>44941</v>
      </c>
      <c r="T62" s="4" t="s">
        <v>34</v>
      </c>
      <c r="U62" s="4">
        <v>3027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360</v>
      </c>
      <c r="E63" s="4" t="s">
        <v>361</v>
      </c>
      <c r="F63" s="7">
        <v>44937</v>
      </c>
      <c r="G63" s="7">
        <v>44938</v>
      </c>
      <c r="H63" s="4">
        <v>1</v>
      </c>
      <c r="I63" s="4">
        <v>1</v>
      </c>
      <c r="J63" s="4">
        <v>1</v>
      </c>
      <c r="K63" s="4" t="s">
        <v>30</v>
      </c>
      <c r="L63" s="4">
        <v>156</v>
      </c>
      <c r="M63" s="4">
        <v>156</v>
      </c>
      <c r="N63" s="4" t="s">
        <v>362</v>
      </c>
      <c r="O63" s="4" t="s">
        <v>32</v>
      </c>
      <c r="P63" s="4" t="s">
        <v>33</v>
      </c>
      <c r="Q63" s="4">
        <v>0</v>
      </c>
      <c r="R63" s="10">
        <v>44935</v>
      </c>
      <c r="S63" s="7">
        <v>44941</v>
      </c>
      <c r="T63" s="4" t="s">
        <v>34</v>
      </c>
      <c r="U63" s="4">
        <v>156</v>
      </c>
      <c r="V63" s="4">
        <v>0</v>
      </c>
      <c r="W63" s="4">
        <v>0</v>
      </c>
      <c r="X63" s="4" t="s">
        <v>363</v>
      </c>
      <c r="Y63" s="4" t="s">
        <v>364</v>
      </c>
    </row>
    <row r="64" s="4" customFormat="1" spans="1:25">
      <c r="A64" s="4" t="s">
        <v>365</v>
      </c>
      <c r="B64" s="4" t="s">
        <v>26</v>
      </c>
      <c r="C64" s="4" t="s">
        <v>27</v>
      </c>
      <c r="D64" s="4" t="s">
        <v>366</v>
      </c>
      <c r="E64" s="4" t="s">
        <v>170</v>
      </c>
      <c r="F64" s="7">
        <v>44936</v>
      </c>
      <c r="G64" s="7">
        <v>44938</v>
      </c>
      <c r="H64" s="4">
        <v>1</v>
      </c>
      <c r="I64" s="4">
        <v>2</v>
      </c>
      <c r="J64" s="4">
        <v>2</v>
      </c>
      <c r="K64" s="4" t="s">
        <v>30</v>
      </c>
      <c r="L64" s="4">
        <v>800</v>
      </c>
      <c r="M64" s="4">
        <v>800</v>
      </c>
      <c r="N64" s="4" t="s">
        <v>367</v>
      </c>
      <c r="O64" s="4" t="s">
        <v>32</v>
      </c>
      <c r="P64" s="4" t="s">
        <v>33</v>
      </c>
      <c r="Q64" s="4">
        <v>0</v>
      </c>
      <c r="R64" s="10">
        <v>44935</v>
      </c>
      <c r="S64" s="7">
        <v>44941</v>
      </c>
      <c r="T64" s="4" t="s">
        <v>34</v>
      </c>
      <c r="U64" s="4">
        <v>800</v>
      </c>
      <c r="V64" s="4">
        <v>0</v>
      </c>
      <c r="W64" s="4">
        <v>0</v>
      </c>
      <c r="X64" s="4" t="s">
        <v>368</v>
      </c>
      <c r="Y64" s="4" t="s">
        <v>35</v>
      </c>
    </row>
    <row r="65" s="4" customFormat="1" spans="1:25">
      <c r="A65" s="4" t="s">
        <v>369</v>
      </c>
      <c r="B65" s="4" t="s">
        <v>26</v>
      </c>
      <c r="C65" s="4" t="s">
        <v>27</v>
      </c>
      <c r="D65" s="4" t="s">
        <v>370</v>
      </c>
      <c r="E65" s="4" t="s">
        <v>355</v>
      </c>
      <c r="F65" s="7">
        <v>44935</v>
      </c>
      <c r="G65" s="7">
        <v>44938</v>
      </c>
      <c r="H65" s="4">
        <v>1</v>
      </c>
      <c r="I65" s="4">
        <v>3</v>
      </c>
      <c r="J65" s="4">
        <v>3</v>
      </c>
      <c r="K65" s="4" t="s">
        <v>30</v>
      </c>
      <c r="L65" s="4">
        <v>6481</v>
      </c>
      <c r="M65" s="4">
        <v>6481</v>
      </c>
      <c r="N65" s="4" t="s">
        <v>371</v>
      </c>
      <c r="O65" s="4" t="s">
        <v>32</v>
      </c>
      <c r="P65" s="4" t="s">
        <v>33</v>
      </c>
      <c r="Q65" s="4">
        <v>0</v>
      </c>
      <c r="R65" s="10">
        <v>44935</v>
      </c>
      <c r="S65" s="7">
        <v>44941</v>
      </c>
      <c r="T65" s="4" t="s">
        <v>34</v>
      </c>
      <c r="U65" s="4">
        <v>6481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375</v>
      </c>
      <c r="E66" s="4" t="s">
        <v>376</v>
      </c>
      <c r="F66" s="7">
        <v>44936</v>
      </c>
      <c r="G66" s="7">
        <v>44938</v>
      </c>
      <c r="H66" s="4">
        <v>1</v>
      </c>
      <c r="I66" s="4">
        <v>2</v>
      </c>
      <c r="J66" s="4">
        <v>2</v>
      </c>
      <c r="K66" s="4" t="s">
        <v>30</v>
      </c>
      <c r="L66" s="4">
        <v>4970</v>
      </c>
      <c r="M66" s="4">
        <v>4970</v>
      </c>
      <c r="N66" s="4" t="s">
        <v>377</v>
      </c>
      <c r="O66" s="4" t="s">
        <v>32</v>
      </c>
      <c r="P66" s="4" t="s">
        <v>33</v>
      </c>
      <c r="Q66" s="4">
        <v>0</v>
      </c>
      <c r="R66" s="10">
        <v>44935</v>
      </c>
      <c r="S66" s="7">
        <v>44941</v>
      </c>
      <c r="T66" s="4" t="s">
        <v>34</v>
      </c>
      <c r="U66" s="4">
        <v>4970</v>
      </c>
      <c r="V66" s="4">
        <v>0</v>
      </c>
      <c r="W66" s="4">
        <v>0</v>
      </c>
      <c r="X66" s="4" t="s">
        <v>378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381</v>
      </c>
      <c r="E67" s="4" t="s">
        <v>382</v>
      </c>
      <c r="F67" s="7">
        <v>44936</v>
      </c>
      <c r="G67" s="7">
        <v>44938</v>
      </c>
      <c r="H67" s="4">
        <v>1</v>
      </c>
      <c r="I67" s="4">
        <v>2</v>
      </c>
      <c r="J67" s="4">
        <v>2</v>
      </c>
      <c r="K67" s="4" t="s">
        <v>30</v>
      </c>
      <c r="L67" s="4">
        <v>390</v>
      </c>
      <c r="M67" s="4">
        <v>390</v>
      </c>
      <c r="N67" s="4" t="s">
        <v>383</v>
      </c>
      <c r="O67" s="4" t="s">
        <v>32</v>
      </c>
      <c r="P67" s="4" t="s">
        <v>33</v>
      </c>
      <c r="Q67" s="4">
        <v>0</v>
      </c>
      <c r="R67" s="10">
        <v>44935</v>
      </c>
      <c r="S67" s="7">
        <v>44941</v>
      </c>
      <c r="T67" s="4" t="s">
        <v>34</v>
      </c>
      <c r="U67" s="4">
        <v>390</v>
      </c>
      <c r="V67" s="4">
        <v>0</v>
      </c>
      <c r="W67" s="4">
        <v>0</v>
      </c>
      <c r="X67" s="4" t="s">
        <v>384</v>
      </c>
      <c r="Y67" s="4" t="s">
        <v>385</v>
      </c>
    </row>
    <row r="68" s="4" customFormat="1" spans="1:25">
      <c r="A68" s="4" t="s">
        <v>386</v>
      </c>
      <c r="B68" s="4" t="s">
        <v>26</v>
      </c>
      <c r="C68" s="4" t="s">
        <v>27</v>
      </c>
      <c r="D68" s="4" t="s">
        <v>387</v>
      </c>
      <c r="E68" s="4" t="s">
        <v>388</v>
      </c>
      <c r="F68" s="7">
        <v>44937</v>
      </c>
      <c r="G68" s="7">
        <v>44938</v>
      </c>
      <c r="H68" s="4">
        <v>1</v>
      </c>
      <c r="I68" s="4">
        <v>1</v>
      </c>
      <c r="J68" s="4">
        <v>1</v>
      </c>
      <c r="K68" s="4" t="s">
        <v>30</v>
      </c>
      <c r="L68" s="4">
        <v>319</v>
      </c>
      <c r="M68" s="4">
        <v>319</v>
      </c>
      <c r="N68" s="4" t="s">
        <v>389</v>
      </c>
      <c r="O68" s="4" t="s">
        <v>32</v>
      </c>
      <c r="P68" s="4" t="s">
        <v>33</v>
      </c>
      <c r="Q68" s="4">
        <v>0</v>
      </c>
      <c r="R68" s="10">
        <v>44935</v>
      </c>
      <c r="S68" s="7">
        <v>44941</v>
      </c>
      <c r="T68" s="4" t="s">
        <v>34</v>
      </c>
      <c r="U68" s="4">
        <v>319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393</v>
      </c>
      <c r="E69" s="4" t="s">
        <v>394</v>
      </c>
      <c r="F69" s="7">
        <v>44936</v>
      </c>
      <c r="G69" s="7">
        <v>44938</v>
      </c>
      <c r="H69" s="4">
        <v>2</v>
      </c>
      <c r="I69" s="4">
        <v>2</v>
      </c>
      <c r="J69" s="4">
        <v>4</v>
      </c>
      <c r="K69" s="4" t="s">
        <v>30</v>
      </c>
      <c r="L69" s="4">
        <v>5572</v>
      </c>
      <c r="M69" s="4">
        <v>5572</v>
      </c>
      <c r="N69" s="4" t="s">
        <v>395</v>
      </c>
      <c r="O69" s="4" t="s">
        <v>32</v>
      </c>
      <c r="P69" s="4" t="s">
        <v>33</v>
      </c>
      <c r="Q69" s="4">
        <v>0</v>
      </c>
      <c r="R69" s="10">
        <v>44935</v>
      </c>
      <c r="S69" s="7">
        <v>44941</v>
      </c>
      <c r="T69" s="4" t="s">
        <v>34</v>
      </c>
      <c r="U69" s="4">
        <v>5572</v>
      </c>
      <c r="V69" s="4">
        <v>0</v>
      </c>
      <c r="W69" s="4">
        <v>0</v>
      </c>
      <c r="X69" s="4" t="s">
        <v>396</v>
      </c>
      <c r="Y69" s="4" t="s">
        <v>397</v>
      </c>
    </row>
    <row r="70" s="4" customFormat="1" spans="1:25">
      <c r="A70" s="4" t="s">
        <v>398</v>
      </c>
      <c r="B70" s="4" t="s">
        <v>26</v>
      </c>
      <c r="C70" s="4" t="s">
        <v>27</v>
      </c>
      <c r="D70" s="4" t="s">
        <v>399</v>
      </c>
      <c r="E70" s="4" t="s">
        <v>400</v>
      </c>
      <c r="F70" s="7">
        <v>44936</v>
      </c>
      <c r="G70" s="7">
        <v>44938</v>
      </c>
      <c r="H70" s="4">
        <v>1</v>
      </c>
      <c r="I70" s="4">
        <v>2</v>
      </c>
      <c r="J70" s="4">
        <v>2</v>
      </c>
      <c r="K70" s="4" t="s">
        <v>30</v>
      </c>
      <c r="L70" s="4">
        <v>1150</v>
      </c>
      <c r="M70" s="4">
        <v>1150</v>
      </c>
      <c r="N70" s="4" t="s">
        <v>401</v>
      </c>
      <c r="O70" s="4" t="s">
        <v>32</v>
      </c>
      <c r="P70" s="4" t="s">
        <v>33</v>
      </c>
      <c r="Q70" s="4">
        <v>0</v>
      </c>
      <c r="R70" s="10">
        <v>44936</v>
      </c>
      <c r="S70" s="7">
        <v>44941</v>
      </c>
      <c r="T70" s="4" t="s">
        <v>34</v>
      </c>
      <c r="U70" s="4">
        <v>1150</v>
      </c>
      <c r="V70" s="4">
        <v>0</v>
      </c>
      <c r="W70" s="4">
        <v>0</v>
      </c>
      <c r="X70" s="4" t="s">
        <v>402</v>
      </c>
      <c r="Y70" s="4" t="s">
        <v>35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404</v>
      </c>
      <c r="E71" s="4" t="s">
        <v>193</v>
      </c>
      <c r="F71" s="7">
        <v>44936</v>
      </c>
      <c r="G71" s="7">
        <v>44938</v>
      </c>
      <c r="H71" s="4">
        <v>1</v>
      </c>
      <c r="I71" s="4">
        <v>2</v>
      </c>
      <c r="J71" s="4">
        <v>2</v>
      </c>
      <c r="K71" s="4" t="s">
        <v>30</v>
      </c>
      <c r="L71" s="4">
        <v>1428</v>
      </c>
      <c r="M71" s="4">
        <v>1428</v>
      </c>
      <c r="N71" s="4" t="s">
        <v>405</v>
      </c>
      <c r="O71" s="4" t="s">
        <v>32</v>
      </c>
      <c r="P71" s="4" t="s">
        <v>33</v>
      </c>
      <c r="Q71" s="4">
        <v>0</v>
      </c>
      <c r="R71" s="10">
        <v>44936</v>
      </c>
      <c r="S71" s="7">
        <v>44941</v>
      </c>
      <c r="T71" s="4" t="s">
        <v>34</v>
      </c>
      <c r="U71" s="4">
        <v>1428</v>
      </c>
      <c r="V71" s="4">
        <v>0</v>
      </c>
      <c r="W71" s="4">
        <v>0</v>
      </c>
      <c r="X71" s="4" t="s">
        <v>406</v>
      </c>
      <c r="Y71" s="4" t="s">
        <v>407</v>
      </c>
    </row>
    <row r="72" s="4" customFormat="1" spans="1:25">
      <c r="A72" s="4" t="s">
        <v>408</v>
      </c>
      <c r="B72" s="4" t="s">
        <v>26</v>
      </c>
      <c r="C72" s="4" t="s">
        <v>27</v>
      </c>
      <c r="D72" s="4" t="s">
        <v>409</v>
      </c>
      <c r="E72" s="4" t="s">
        <v>410</v>
      </c>
      <c r="F72" s="7">
        <v>44936</v>
      </c>
      <c r="G72" s="7">
        <v>44938</v>
      </c>
      <c r="H72" s="4">
        <v>1</v>
      </c>
      <c r="I72" s="4">
        <v>2</v>
      </c>
      <c r="J72" s="4">
        <v>2</v>
      </c>
      <c r="K72" s="4" t="s">
        <v>30</v>
      </c>
      <c r="L72" s="4">
        <v>3907</v>
      </c>
      <c r="M72" s="4">
        <v>3907</v>
      </c>
      <c r="N72" s="4" t="s">
        <v>411</v>
      </c>
      <c r="O72" s="4" t="s">
        <v>32</v>
      </c>
      <c r="P72" s="4" t="s">
        <v>33</v>
      </c>
      <c r="Q72" s="4">
        <v>0</v>
      </c>
      <c r="R72" s="10">
        <v>44936</v>
      </c>
      <c r="S72" s="7">
        <v>44941</v>
      </c>
      <c r="T72" s="4" t="s">
        <v>34</v>
      </c>
      <c r="U72" s="4">
        <v>3907</v>
      </c>
      <c r="V72" s="4">
        <v>0</v>
      </c>
      <c r="W72" s="4">
        <v>0</v>
      </c>
      <c r="X72" s="4" t="s">
        <v>412</v>
      </c>
      <c r="Y72" s="4" t="s">
        <v>413</v>
      </c>
    </row>
    <row r="73" s="4" customFormat="1" spans="1:25">
      <c r="A73" s="4" t="s">
        <v>414</v>
      </c>
      <c r="B73" s="4" t="s">
        <v>26</v>
      </c>
      <c r="C73" s="4" t="s">
        <v>27</v>
      </c>
      <c r="D73" s="4" t="s">
        <v>415</v>
      </c>
      <c r="E73" s="4" t="s">
        <v>50</v>
      </c>
      <c r="F73" s="7">
        <v>44936</v>
      </c>
      <c r="G73" s="7">
        <v>44938</v>
      </c>
      <c r="H73" s="4">
        <v>1</v>
      </c>
      <c r="I73" s="4">
        <v>2</v>
      </c>
      <c r="J73" s="4">
        <v>2</v>
      </c>
      <c r="K73" s="4" t="s">
        <v>30</v>
      </c>
      <c r="L73" s="4">
        <v>450</v>
      </c>
      <c r="M73" s="4">
        <v>450</v>
      </c>
      <c r="N73" s="4" t="s">
        <v>416</v>
      </c>
      <c r="O73" s="4" t="s">
        <v>32</v>
      </c>
      <c r="P73" s="4" t="s">
        <v>33</v>
      </c>
      <c r="Q73" s="4">
        <v>0</v>
      </c>
      <c r="R73" s="10">
        <v>44936</v>
      </c>
      <c r="S73" s="7">
        <v>44941</v>
      </c>
      <c r="T73" s="4" t="s">
        <v>34</v>
      </c>
      <c r="U73" s="4">
        <v>450</v>
      </c>
      <c r="V73" s="4">
        <v>0</v>
      </c>
      <c r="W73" s="4">
        <v>0</v>
      </c>
      <c r="X73" s="4" t="s">
        <v>417</v>
      </c>
      <c r="Y73" s="4" t="s">
        <v>418</v>
      </c>
    </row>
    <row r="74" s="4" customFormat="1" spans="1:25">
      <c r="A74" s="4" t="s">
        <v>419</v>
      </c>
      <c r="B74" s="4" t="s">
        <v>26</v>
      </c>
      <c r="C74" s="4" t="s">
        <v>27</v>
      </c>
      <c r="D74" s="4" t="s">
        <v>420</v>
      </c>
      <c r="E74" s="4" t="s">
        <v>421</v>
      </c>
      <c r="F74" s="7">
        <v>44937</v>
      </c>
      <c r="G74" s="7">
        <v>44938</v>
      </c>
      <c r="H74" s="4">
        <v>1</v>
      </c>
      <c r="I74" s="4">
        <v>1</v>
      </c>
      <c r="J74" s="4">
        <v>1</v>
      </c>
      <c r="K74" s="4" t="s">
        <v>30</v>
      </c>
      <c r="L74" s="4">
        <v>300</v>
      </c>
      <c r="M74" s="4">
        <v>300</v>
      </c>
      <c r="N74" s="4" t="s">
        <v>422</v>
      </c>
      <c r="O74" s="4" t="s">
        <v>32</v>
      </c>
      <c r="P74" s="4" t="s">
        <v>33</v>
      </c>
      <c r="Q74" s="4">
        <v>0</v>
      </c>
      <c r="R74" s="10">
        <v>44936</v>
      </c>
      <c r="S74" s="7">
        <v>44941</v>
      </c>
      <c r="T74" s="4" t="s">
        <v>34</v>
      </c>
      <c r="U74" s="4">
        <v>300</v>
      </c>
      <c r="V74" s="4">
        <v>0</v>
      </c>
      <c r="W74" s="4">
        <v>0</v>
      </c>
      <c r="X74" s="4" t="s">
        <v>423</v>
      </c>
      <c r="Y74" s="4" t="s">
        <v>35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425</v>
      </c>
      <c r="E75" s="4" t="s">
        <v>426</v>
      </c>
      <c r="F75" s="7">
        <v>44937</v>
      </c>
      <c r="G75" s="7">
        <v>44938</v>
      </c>
      <c r="H75" s="4">
        <v>1</v>
      </c>
      <c r="I75" s="4">
        <v>1</v>
      </c>
      <c r="J75" s="4">
        <v>1</v>
      </c>
      <c r="K75" s="4" t="s">
        <v>30</v>
      </c>
      <c r="L75" s="4">
        <v>193</v>
      </c>
      <c r="M75" s="4">
        <v>193</v>
      </c>
      <c r="N75" s="4" t="s">
        <v>427</v>
      </c>
      <c r="O75" s="4" t="s">
        <v>32</v>
      </c>
      <c r="P75" s="4" t="s">
        <v>33</v>
      </c>
      <c r="Q75" s="4">
        <v>0</v>
      </c>
      <c r="R75" s="10">
        <v>44936</v>
      </c>
      <c r="S75" s="7">
        <v>44941</v>
      </c>
      <c r="T75" s="4" t="s">
        <v>34</v>
      </c>
      <c r="U75" s="4">
        <v>193</v>
      </c>
      <c r="V75" s="4">
        <v>0</v>
      </c>
      <c r="W75" s="4">
        <v>0</v>
      </c>
      <c r="X75" s="4" t="s">
        <v>428</v>
      </c>
      <c r="Y75" s="4" t="s">
        <v>35</v>
      </c>
    </row>
    <row r="76" s="4" customFormat="1" spans="1:25">
      <c r="A76" s="4" t="s">
        <v>429</v>
      </c>
      <c r="B76" s="4" t="s">
        <v>26</v>
      </c>
      <c r="C76" s="4" t="s">
        <v>27</v>
      </c>
      <c r="D76" s="4" t="s">
        <v>430</v>
      </c>
      <c r="E76" s="4" t="s">
        <v>210</v>
      </c>
      <c r="F76" s="7">
        <v>44936</v>
      </c>
      <c r="G76" s="7">
        <v>44938</v>
      </c>
      <c r="H76" s="4">
        <v>1</v>
      </c>
      <c r="I76" s="4">
        <v>2</v>
      </c>
      <c r="J76" s="4">
        <v>2</v>
      </c>
      <c r="K76" s="4" t="s">
        <v>30</v>
      </c>
      <c r="L76" s="4">
        <v>258</v>
      </c>
      <c r="M76" s="4">
        <v>258</v>
      </c>
      <c r="N76" s="4" t="s">
        <v>431</v>
      </c>
      <c r="O76" s="4" t="s">
        <v>32</v>
      </c>
      <c r="P76" s="4" t="s">
        <v>33</v>
      </c>
      <c r="Q76" s="4">
        <v>0</v>
      </c>
      <c r="R76" s="10">
        <v>44936</v>
      </c>
      <c r="S76" s="7">
        <v>44941</v>
      </c>
      <c r="T76" s="4" t="s">
        <v>34</v>
      </c>
      <c r="U76" s="4">
        <v>258</v>
      </c>
      <c r="V76" s="4">
        <v>0</v>
      </c>
      <c r="W76" s="4">
        <v>0</v>
      </c>
      <c r="X76" s="4" t="s">
        <v>432</v>
      </c>
      <c r="Y76" s="4" t="s">
        <v>433</v>
      </c>
    </row>
    <row r="77" s="4" customFormat="1" spans="1:25">
      <c r="A77" s="4" t="s">
        <v>237</v>
      </c>
      <c r="B77" s="4" t="s">
        <v>26</v>
      </c>
      <c r="C77" s="4" t="s">
        <v>236</v>
      </c>
      <c r="D77" s="4" t="s">
        <v>238</v>
      </c>
      <c r="E77" s="4" t="s">
        <v>239</v>
      </c>
      <c r="F77" s="7">
        <v>44937</v>
      </c>
      <c r="G77" s="7">
        <v>44938</v>
      </c>
      <c r="H77" s="4">
        <v>1</v>
      </c>
      <c r="I77" s="4">
        <v>1</v>
      </c>
      <c r="J77" s="4">
        <v>1</v>
      </c>
      <c r="K77" s="4" t="s">
        <v>30</v>
      </c>
      <c r="L77" s="4">
        <v>-1483</v>
      </c>
      <c r="M77" s="4">
        <v>-1483</v>
      </c>
      <c r="N77" s="4" t="s">
        <v>240</v>
      </c>
      <c r="O77" s="4" t="s">
        <v>32</v>
      </c>
      <c r="P77" s="4" t="s">
        <v>33</v>
      </c>
      <c r="Q77" s="4">
        <v>0</v>
      </c>
      <c r="R77" s="10">
        <v>44933</v>
      </c>
      <c r="S77" s="7">
        <v>44941</v>
      </c>
      <c r="T77" s="4" t="s">
        <v>34</v>
      </c>
      <c r="U77" s="4">
        <v>-1483</v>
      </c>
      <c r="V77" s="4">
        <v>0</v>
      </c>
      <c r="W77" s="4">
        <v>0</v>
      </c>
      <c r="X77" s="4" t="s">
        <v>241</v>
      </c>
      <c r="Y77" s="4" t="s">
        <v>242</v>
      </c>
    </row>
    <row r="78" s="4" customFormat="1" spans="1:25">
      <c r="A78" s="4" t="s">
        <v>434</v>
      </c>
      <c r="B78" s="4" t="s">
        <v>26</v>
      </c>
      <c r="C78" s="4" t="s">
        <v>27</v>
      </c>
      <c r="D78" s="4" t="s">
        <v>435</v>
      </c>
      <c r="E78" s="4" t="s">
        <v>300</v>
      </c>
      <c r="F78" s="7">
        <v>44936</v>
      </c>
      <c r="G78" s="7">
        <v>44938</v>
      </c>
      <c r="H78" s="4">
        <v>2</v>
      </c>
      <c r="I78" s="4">
        <v>2</v>
      </c>
      <c r="J78" s="4">
        <v>4</v>
      </c>
      <c r="K78" s="4" t="s">
        <v>30</v>
      </c>
      <c r="L78" s="4">
        <v>588</v>
      </c>
      <c r="M78" s="4">
        <v>588</v>
      </c>
      <c r="N78" s="4" t="s">
        <v>436</v>
      </c>
      <c r="O78" s="4" t="s">
        <v>32</v>
      </c>
      <c r="P78" s="4" t="s">
        <v>33</v>
      </c>
      <c r="Q78" s="4">
        <v>0</v>
      </c>
      <c r="R78" s="10">
        <v>44936</v>
      </c>
      <c r="S78" s="7">
        <v>44941</v>
      </c>
      <c r="T78" s="4" t="s">
        <v>34</v>
      </c>
      <c r="U78" s="4">
        <v>588</v>
      </c>
      <c r="V78" s="4">
        <v>0</v>
      </c>
      <c r="W78" s="4">
        <v>0</v>
      </c>
      <c r="X78" s="4" t="s">
        <v>437</v>
      </c>
      <c r="Y78" s="4" t="s">
        <v>438</v>
      </c>
    </row>
    <row r="79" s="4" customFormat="1" spans="1:25">
      <c r="A79" s="4" t="s">
        <v>439</v>
      </c>
      <c r="B79" s="4" t="s">
        <v>26</v>
      </c>
      <c r="C79" s="4" t="s">
        <v>27</v>
      </c>
      <c r="D79" s="4" t="s">
        <v>440</v>
      </c>
      <c r="E79" s="4" t="s">
        <v>441</v>
      </c>
      <c r="F79" s="7">
        <v>44936</v>
      </c>
      <c r="G79" s="7">
        <v>44938</v>
      </c>
      <c r="H79" s="4">
        <v>1</v>
      </c>
      <c r="I79" s="4">
        <v>2</v>
      </c>
      <c r="J79" s="4">
        <v>2</v>
      </c>
      <c r="K79" s="4" t="s">
        <v>30</v>
      </c>
      <c r="L79" s="4">
        <v>5278</v>
      </c>
      <c r="M79" s="4">
        <v>5278</v>
      </c>
      <c r="N79" s="4" t="s">
        <v>442</v>
      </c>
      <c r="O79" s="4" t="s">
        <v>32</v>
      </c>
      <c r="P79" s="4" t="s">
        <v>33</v>
      </c>
      <c r="Q79" s="4">
        <v>0</v>
      </c>
      <c r="R79" s="10">
        <v>44936</v>
      </c>
      <c r="S79" s="7">
        <v>44941</v>
      </c>
      <c r="T79" s="4" t="s">
        <v>34</v>
      </c>
      <c r="U79" s="4">
        <v>5278</v>
      </c>
      <c r="V79" s="4">
        <v>0</v>
      </c>
      <c r="W79" s="4">
        <v>0</v>
      </c>
      <c r="X79" s="4" t="s">
        <v>443</v>
      </c>
      <c r="Y79" s="4" t="s">
        <v>444</v>
      </c>
    </row>
    <row r="80" s="4" customFormat="1" spans="1:25">
      <c r="A80" s="4" t="s">
        <v>445</v>
      </c>
      <c r="B80" s="4" t="s">
        <v>26</v>
      </c>
      <c r="C80" s="4" t="s">
        <v>27</v>
      </c>
      <c r="D80" s="4" t="s">
        <v>435</v>
      </c>
      <c r="E80" s="4" t="s">
        <v>300</v>
      </c>
      <c r="F80" s="7">
        <v>44936</v>
      </c>
      <c r="G80" s="7">
        <v>44938</v>
      </c>
      <c r="H80" s="4">
        <v>1</v>
      </c>
      <c r="I80" s="4">
        <v>2</v>
      </c>
      <c r="J80" s="4">
        <v>2</v>
      </c>
      <c r="K80" s="4" t="s">
        <v>30</v>
      </c>
      <c r="L80" s="4">
        <v>294</v>
      </c>
      <c r="M80" s="4">
        <v>294</v>
      </c>
      <c r="N80" s="4" t="s">
        <v>446</v>
      </c>
      <c r="O80" s="4" t="s">
        <v>32</v>
      </c>
      <c r="P80" s="4" t="s">
        <v>33</v>
      </c>
      <c r="Q80" s="4">
        <v>0</v>
      </c>
      <c r="R80" s="10">
        <v>44936</v>
      </c>
      <c r="S80" s="7">
        <v>44941</v>
      </c>
      <c r="T80" s="4" t="s">
        <v>34</v>
      </c>
      <c r="U80" s="4">
        <v>294</v>
      </c>
      <c r="V80" s="4">
        <v>0</v>
      </c>
      <c r="W80" s="4">
        <v>0</v>
      </c>
      <c r="X80" s="4" t="s">
        <v>447</v>
      </c>
      <c r="Y80" s="4" t="s">
        <v>448</v>
      </c>
    </row>
    <row r="81" s="4" customFormat="1" spans="1:25">
      <c r="A81" s="4" t="s">
        <v>449</v>
      </c>
      <c r="B81" s="4" t="s">
        <v>26</v>
      </c>
      <c r="C81" s="4" t="s">
        <v>27</v>
      </c>
      <c r="D81" s="4" t="s">
        <v>450</v>
      </c>
      <c r="E81" s="4" t="s">
        <v>451</v>
      </c>
      <c r="F81" s="7">
        <v>44936</v>
      </c>
      <c r="G81" s="7">
        <v>44938</v>
      </c>
      <c r="H81" s="4">
        <v>1</v>
      </c>
      <c r="I81" s="4">
        <v>2</v>
      </c>
      <c r="J81" s="4">
        <v>2</v>
      </c>
      <c r="K81" s="4" t="s">
        <v>30</v>
      </c>
      <c r="L81" s="4">
        <v>910</v>
      </c>
      <c r="M81" s="4">
        <v>910</v>
      </c>
      <c r="N81" s="4" t="s">
        <v>452</v>
      </c>
      <c r="O81" s="4" t="s">
        <v>32</v>
      </c>
      <c r="P81" s="4" t="s">
        <v>33</v>
      </c>
      <c r="Q81" s="4">
        <v>0</v>
      </c>
      <c r="R81" s="10">
        <v>44936</v>
      </c>
      <c r="S81" s="7">
        <v>44941</v>
      </c>
      <c r="T81" s="4" t="s">
        <v>34</v>
      </c>
      <c r="U81" s="4">
        <v>910</v>
      </c>
      <c r="V81" s="4">
        <v>0</v>
      </c>
      <c r="W81" s="4">
        <v>0</v>
      </c>
      <c r="X81" s="4" t="s">
        <v>453</v>
      </c>
      <c r="Y81" s="4" t="s">
        <v>454</v>
      </c>
    </row>
    <row r="82" s="4" customFormat="1" spans="1:25">
      <c r="A82" s="4" t="s">
        <v>455</v>
      </c>
      <c r="B82" s="4" t="s">
        <v>26</v>
      </c>
      <c r="C82" s="4" t="s">
        <v>27</v>
      </c>
      <c r="D82" s="4" t="s">
        <v>456</v>
      </c>
      <c r="E82" s="4" t="s">
        <v>457</v>
      </c>
      <c r="F82" s="7">
        <v>44936</v>
      </c>
      <c r="G82" s="7">
        <v>44938</v>
      </c>
      <c r="H82" s="4">
        <v>1</v>
      </c>
      <c r="I82" s="4">
        <v>2</v>
      </c>
      <c r="J82" s="4">
        <v>2</v>
      </c>
      <c r="K82" s="4" t="s">
        <v>30</v>
      </c>
      <c r="L82" s="4">
        <v>1696</v>
      </c>
      <c r="M82" s="4">
        <v>1696</v>
      </c>
      <c r="N82" s="4" t="s">
        <v>458</v>
      </c>
      <c r="O82" s="4" t="s">
        <v>32</v>
      </c>
      <c r="P82" s="4" t="s">
        <v>33</v>
      </c>
      <c r="Q82" s="4">
        <v>0</v>
      </c>
      <c r="R82" s="10">
        <v>44936</v>
      </c>
      <c r="S82" s="7">
        <v>44941</v>
      </c>
      <c r="T82" s="4" t="s">
        <v>34</v>
      </c>
      <c r="U82" s="4">
        <v>1696</v>
      </c>
      <c r="V82" s="4">
        <v>0</v>
      </c>
      <c r="W82" s="4">
        <v>0</v>
      </c>
      <c r="X82" s="4" t="s">
        <v>459</v>
      </c>
      <c r="Y82" s="4" t="s">
        <v>35</v>
      </c>
    </row>
    <row r="83" s="4" customFormat="1" spans="1:25">
      <c r="A83" s="4" t="s">
        <v>398</v>
      </c>
      <c r="B83" s="4" t="s">
        <v>26</v>
      </c>
      <c r="C83" s="4" t="s">
        <v>236</v>
      </c>
      <c r="D83" s="4" t="s">
        <v>399</v>
      </c>
      <c r="E83" s="4" t="s">
        <v>400</v>
      </c>
      <c r="F83" s="7">
        <v>44936</v>
      </c>
      <c r="G83" s="7">
        <v>44938</v>
      </c>
      <c r="H83" s="4">
        <v>1</v>
      </c>
      <c r="I83" s="4">
        <v>2</v>
      </c>
      <c r="J83" s="4">
        <v>2</v>
      </c>
      <c r="K83" s="4" t="s">
        <v>30</v>
      </c>
      <c r="L83" s="4">
        <v>-1150</v>
      </c>
      <c r="M83" s="4">
        <v>-1150</v>
      </c>
      <c r="N83" s="4" t="s">
        <v>401</v>
      </c>
      <c r="O83" s="4" t="s">
        <v>32</v>
      </c>
      <c r="P83" s="4" t="s">
        <v>33</v>
      </c>
      <c r="Q83" s="4">
        <v>0</v>
      </c>
      <c r="R83" s="10">
        <v>44936</v>
      </c>
      <c r="S83" s="7">
        <v>44941</v>
      </c>
      <c r="T83" s="4" t="s">
        <v>34</v>
      </c>
      <c r="U83" s="4">
        <v>-1150</v>
      </c>
      <c r="V83" s="4">
        <v>0</v>
      </c>
      <c r="W83" s="4">
        <v>0</v>
      </c>
      <c r="X83" s="4" t="s">
        <v>402</v>
      </c>
      <c r="Y83" s="4" t="s">
        <v>35</v>
      </c>
    </row>
    <row r="84" s="4" customFormat="1" spans="1:25">
      <c r="A84" s="4" t="s">
        <v>414</v>
      </c>
      <c r="B84" s="4" t="s">
        <v>26</v>
      </c>
      <c r="C84" s="4" t="s">
        <v>236</v>
      </c>
      <c r="D84" s="4" t="s">
        <v>415</v>
      </c>
      <c r="E84" s="4" t="s">
        <v>50</v>
      </c>
      <c r="F84" s="7">
        <v>44936</v>
      </c>
      <c r="G84" s="7">
        <v>44938</v>
      </c>
      <c r="H84" s="4">
        <v>1</v>
      </c>
      <c r="I84" s="4">
        <v>2</v>
      </c>
      <c r="J84" s="4">
        <v>2</v>
      </c>
      <c r="K84" s="4" t="s">
        <v>30</v>
      </c>
      <c r="L84" s="4">
        <v>-450</v>
      </c>
      <c r="M84" s="4">
        <v>-450</v>
      </c>
      <c r="N84" s="4" t="s">
        <v>416</v>
      </c>
      <c r="O84" s="4" t="s">
        <v>32</v>
      </c>
      <c r="P84" s="4" t="s">
        <v>33</v>
      </c>
      <c r="Q84" s="4">
        <v>0</v>
      </c>
      <c r="R84" s="10">
        <v>44936</v>
      </c>
      <c r="S84" s="7">
        <v>44941</v>
      </c>
      <c r="T84" s="4" t="s">
        <v>34</v>
      </c>
      <c r="U84" s="4">
        <v>-450</v>
      </c>
      <c r="V84" s="4">
        <v>0</v>
      </c>
      <c r="W84" s="4">
        <v>0</v>
      </c>
      <c r="X84" s="4" t="s">
        <v>417</v>
      </c>
      <c r="Y84" s="4" t="s">
        <v>418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461</v>
      </c>
      <c r="E85" s="4" t="s">
        <v>462</v>
      </c>
      <c r="F85" s="7">
        <v>44937</v>
      </c>
      <c r="G85" s="7">
        <v>44938</v>
      </c>
      <c r="H85" s="4">
        <v>1</v>
      </c>
      <c r="I85" s="4">
        <v>1</v>
      </c>
      <c r="J85" s="4">
        <v>1</v>
      </c>
      <c r="K85" s="4" t="s">
        <v>30</v>
      </c>
      <c r="L85" s="4">
        <v>378</v>
      </c>
      <c r="M85" s="4">
        <v>378</v>
      </c>
      <c r="N85" s="4" t="s">
        <v>463</v>
      </c>
      <c r="O85" s="4" t="s">
        <v>32</v>
      </c>
      <c r="P85" s="4" t="s">
        <v>33</v>
      </c>
      <c r="Q85" s="4">
        <v>0</v>
      </c>
      <c r="R85" s="10">
        <v>44936</v>
      </c>
      <c r="S85" s="7">
        <v>44941</v>
      </c>
      <c r="T85" s="4" t="s">
        <v>34</v>
      </c>
      <c r="U85" s="4">
        <v>378</v>
      </c>
      <c r="V85" s="4">
        <v>0</v>
      </c>
      <c r="W85" s="4">
        <v>0</v>
      </c>
      <c r="X85" s="4" t="s">
        <v>464</v>
      </c>
      <c r="Y85" s="4" t="s">
        <v>35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466</v>
      </c>
      <c r="E86" s="4" t="s">
        <v>467</v>
      </c>
      <c r="F86" s="7">
        <v>44937</v>
      </c>
      <c r="G86" s="7">
        <v>44938</v>
      </c>
      <c r="H86" s="4">
        <v>1</v>
      </c>
      <c r="I86" s="4">
        <v>1</v>
      </c>
      <c r="J86" s="4">
        <v>1</v>
      </c>
      <c r="K86" s="4" t="s">
        <v>30</v>
      </c>
      <c r="L86" s="4">
        <v>432</v>
      </c>
      <c r="M86" s="4">
        <v>432</v>
      </c>
      <c r="N86" s="4" t="s">
        <v>468</v>
      </c>
      <c r="O86" s="4" t="s">
        <v>32</v>
      </c>
      <c r="P86" s="4" t="s">
        <v>33</v>
      </c>
      <c r="Q86" s="4">
        <v>0</v>
      </c>
      <c r="R86" s="10">
        <v>44936</v>
      </c>
      <c r="S86" s="7">
        <v>44941</v>
      </c>
      <c r="T86" s="4" t="s">
        <v>34</v>
      </c>
      <c r="U86" s="4">
        <v>432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472</v>
      </c>
      <c r="E87" s="4" t="s">
        <v>473</v>
      </c>
      <c r="F87" s="7">
        <v>44937</v>
      </c>
      <c r="G87" s="7">
        <v>44938</v>
      </c>
      <c r="H87" s="4">
        <v>1</v>
      </c>
      <c r="I87" s="4">
        <v>1</v>
      </c>
      <c r="J87" s="4">
        <v>1</v>
      </c>
      <c r="K87" s="4" t="s">
        <v>30</v>
      </c>
      <c r="L87" s="4">
        <v>627</v>
      </c>
      <c r="M87" s="4">
        <v>627</v>
      </c>
      <c r="N87" s="4" t="s">
        <v>474</v>
      </c>
      <c r="O87" s="4" t="s">
        <v>32</v>
      </c>
      <c r="P87" s="4" t="s">
        <v>33</v>
      </c>
      <c r="Q87" s="4">
        <v>0</v>
      </c>
      <c r="R87" s="10">
        <v>44936</v>
      </c>
      <c r="S87" s="7">
        <v>44941</v>
      </c>
      <c r="T87" s="4" t="s">
        <v>34</v>
      </c>
      <c r="U87" s="4">
        <v>627</v>
      </c>
      <c r="V87" s="4">
        <v>0</v>
      </c>
      <c r="W87" s="4">
        <v>0</v>
      </c>
      <c r="X87" s="4" t="s">
        <v>475</v>
      </c>
      <c r="Y87" s="4" t="s">
        <v>476</v>
      </c>
    </row>
    <row r="88" s="4" customFormat="1" spans="1:25">
      <c r="A88" s="4" t="s">
        <v>477</v>
      </c>
      <c r="B88" s="4" t="s">
        <v>26</v>
      </c>
      <c r="C88" s="4" t="s">
        <v>27</v>
      </c>
      <c r="D88" s="4" t="s">
        <v>478</v>
      </c>
      <c r="E88" s="4" t="s">
        <v>479</v>
      </c>
      <c r="F88" s="7">
        <v>44936</v>
      </c>
      <c r="G88" s="7">
        <v>44938</v>
      </c>
      <c r="H88" s="4">
        <v>1</v>
      </c>
      <c r="I88" s="4">
        <v>2</v>
      </c>
      <c r="J88" s="4">
        <v>2</v>
      </c>
      <c r="K88" s="4" t="s">
        <v>30</v>
      </c>
      <c r="L88" s="4">
        <v>992</v>
      </c>
      <c r="M88" s="4">
        <v>992</v>
      </c>
      <c r="N88" s="4" t="s">
        <v>480</v>
      </c>
      <c r="O88" s="4" t="s">
        <v>32</v>
      </c>
      <c r="P88" s="4" t="s">
        <v>33</v>
      </c>
      <c r="Q88" s="4">
        <v>0</v>
      </c>
      <c r="R88" s="10">
        <v>44936</v>
      </c>
      <c r="S88" s="7">
        <v>44941</v>
      </c>
      <c r="T88" s="4" t="s">
        <v>34</v>
      </c>
      <c r="U88" s="4">
        <v>992</v>
      </c>
      <c r="V88" s="4">
        <v>0</v>
      </c>
      <c r="W88" s="4">
        <v>0</v>
      </c>
      <c r="X88" s="4" t="s">
        <v>481</v>
      </c>
      <c r="Y88" s="4" t="s">
        <v>482</v>
      </c>
    </row>
    <row r="89" s="4" customFormat="1" spans="1:25">
      <c r="A89" s="4" t="s">
        <v>483</v>
      </c>
      <c r="B89" s="4" t="s">
        <v>26</v>
      </c>
      <c r="C89" s="4" t="s">
        <v>27</v>
      </c>
      <c r="D89" s="4" t="s">
        <v>484</v>
      </c>
      <c r="E89" s="4" t="s">
        <v>210</v>
      </c>
      <c r="F89" s="7">
        <v>44936</v>
      </c>
      <c r="G89" s="7">
        <v>44938</v>
      </c>
      <c r="H89" s="4">
        <v>1</v>
      </c>
      <c r="I89" s="4">
        <v>2</v>
      </c>
      <c r="J89" s="4">
        <v>2</v>
      </c>
      <c r="K89" s="4" t="s">
        <v>30</v>
      </c>
      <c r="L89" s="4">
        <v>1688</v>
      </c>
      <c r="M89" s="4">
        <v>1688</v>
      </c>
      <c r="N89" s="4" t="s">
        <v>485</v>
      </c>
      <c r="O89" s="4" t="s">
        <v>32</v>
      </c>
      <c r="P89" s="4" t="s">
        <v>33</v>
      </c>
      <c r="Q89" s="4">
        <v>0</v>
      </c>
      <c r="R89" s="10">
        <v>44936</v>
      </c>
      <c r="S89" s="7">
        <v>44941</v>
      </c>
      <c r="T89" s="4" t="s">
        <v>34</v>
      </c>
      <c r="U89" s="4">
        <v>1688</v>
      </c>
      <c r="V89" s="4">
        <v>0</v>
      </c>
      <c r="W89" s="4">
        <v>0</v>
      </c>
      <c r="X89" s="4" t="s">
        <v>486</v>
      </c>
      <c r="Y89" s="4" t="s">
        <v>487</v>
      </c>
    </row>
    <row r="90" s="4" customFormat="1" spans="1:25">
      <c r="A90" s="4" t="s">
        <v>488</v>
      </c>
      <c r="B90" s="4" t="s">
        <v>26</v>
      </c>
      <c r="C90" s="4" t="s">
        <v>27</v>
      </c>
      <c r="D90" s="4" t="s">
        <v>484</v>
      </c>
      <c r="E90" s="4" t="s">
        <v>489</v>
      </c>
      <c r="F90" s="7">
        <v>44936</v>
      </c>
      <c r="G90" s="7">
        <v>44938</v>
      </c>
      <c r="H90" s="4">
        <v>1</v>
      </c>
      <c r="I90" s="4">
        <v>2</v>
      </c>
      <c r="J90" s="4">
        <v>2</v>
      </c>
      <c r="K90" s="4" t="s">
        <v>30</v>
      </c>
      <c r="L90" s="4">
        <v>1910</v>
      </c>
      <c r="M90" s="4">
        <v>1910</v>
      </c>
      <c r="N90" s="4" t="s">
        <v>485</v>
      </c>
      <c r="O90" s="4" t="s">
        <v>32</v>
      </c>
      <c r="P90" s="4" t="s">
        <v>33</v>
      </c>
      <c r="Q90" s="4">
        <v>0</v>
      </c>
      <c r="R90" s="10">
        <v>44936</v>
      </c>
      <c r="S90" s="7">
        <v>44941</v>
      </c>
      <c r="T90" s="4" t="s">
        <v>34</v>
      </c>
      <c r="U90" s="4">
        <v>1910</v>
      </c>
      <c r="V90" s="4">
        <v>0</v>
      </c>
      <c r="W90" s="4">
        <v>0</v>
      </c>
      <c r="X90" s="4" t="s">
        <v>490</v>
      </c>
      <c r="Y90" s="4" t="s">
        <v>491</v>
      </c>
    </row>
    <row r="91" s="4" customFormat="1" spans="1:25">
      <c r="A91" s="4" t="s">
        <v>492</v>
      </c>
      <c r="B91" s="4" t="s">
        <v>26</v>
      </c>
      <c r="C91" s="4" t="s">
        <v>27</v>
      </c>
      <c r="D91" s="4" t="s">
        <v>493</v>
      </c>
      <c r="E91" s="4" t="s">
        <v>107</v>
      </c>
      <c r="F91" s="7">
        <v>44937</v>
      </c>
      <c r="G91" s="7">
        <v>44938</v>
      </c>
      <c r="H91" s="4">
        <v>1</v>
      </c>
      <c r="I91" s="4">
        <v>1</v>
      </c>
      <c r="J91" s="4">
        <v>1</v>
      </c>
      <c r="K91" s="4" t="s">
        <v>30</v>
      </c>
      <c r="L91" s="4">
        <v>637</v>
      </c>
      <c r="M91" s="4">
        <v>637</v>
      </c>
      <c r="N91" s="4" t="s">
        <v>494</v>
      </c>
      <c r="O91" s="4" t="s">
        <v>32</v>
      </c>
      <c r="P91" s="4" t="s">
        <v>33</v>
      </c>
      <c r="Q91" s="4">
        <v>0</v>
      </c>
      <c r="R91" s="10">
        <v>44936</v>
      </c>
      <c r="S91" s="7">
        <v>44941</v>
      </c>
      <c r="T91" s="4" t="s">
        <v>34</v>
      </c>
      <c r="U91" s="4">
        <v>637</v>
      </c>
      <c r="V91" s="4">
        <v>0</v>
      </c>
      <c r="W91" s="4">
        <v>0</v>
      </c>
      <c r="X91" s="4" t="s">
        <v>495</v>
      </c>
      <c r="Y91" s="4" t="s">
        <v>496</v>
      </c>
    </row>
    <row r="92" s="4" customFormat="1" spans="1:25">
      <c r="A92" s="4" t="s">
        <v>497</v>
      </c>
      <c r="B92" s="4" t="s">
        <v>26</v>
      </c>
      <c r="C92" s="4" t="s">
        <v>27</v>
      </c>
      <c r="D92" s="4" t="s">
        <v>498</v>
      </c>
      <c r="E92" s="4" t="s">
        <v>499</v>
      </c>
      <c r="F92" s="7">
        <v>44937</v>
      </c>
      <c r="G92" s="7">
        <v>44938</v>
      </c>
      <c r="H92" s="4">
        <v>1</v>
      </c>
      <c r="I92" s="4">
        <v>1</v>
      </c>
      <c r="J92" s="4">
        <v>1</v>
      </c>
      <c r="K92" s="4" t="s">
        <v>30</v>
      </c>
      <c r="L92" s="4">
        <v>222</v>
      </c>
      <c r="M92" s="4">
        <v>222</v>
      </c>
      <c r="N92" s="4" t="s">
        <v>500</v>
      </c>
      <c r="O92" s="4" t="s">
        <v>32</v>
      </c>
      <c r="P92" s="4" t="s">
        <v>33</v>
      </c>
      <c r="Q92" s="4">
        <v>0</v>
      </c>
      <c r="R92" s="10">
        <v>44936</v>
      </c>
      <c r="S92" s="7">
        <v>44941</v>
      </c>
      <c r="T92" s="4" t="s">
        <v>34</v>
      </c>
      <c r="U92" s="4">
        <v>222</v>
      </c>
      <c r="V92" s="4">
        <v>0</v>
      </c>
      <c r="W92" s="4">
        <v>0</v>
      </c>
      <c r="X92" s="4" t="s">
        <v>501</v>
      </c>
      <c r="Y92" s="4" t="s">
        <v>35</v>
      </c>
    </row>
    <row r="93" s="4" customFormat="1" spans="1:25">
      <c r="A93" s="4" t="s">
        <v>502</v>
      </c>
      <c r="B93" s="4" t="s">
        <v>26</v>
      </c>
      <c r="C93" s="4" t="s">
        <v>27</v>
      </c>
      <c r="D93" s="4" t="s">
        <v>112</v>
      </c>
      <c r="E93" s="4" t="s">
        <v>503</v>
      </c>
      <c r="F93" s="7">
        <v>44937</v>
      </c>
      <c r="G93" s="7">
        <v>44938</v>
      </c>
      <c r="H93" s="4">
        <v>1</v>
      </c>
      <c r="I93" s="4">
        <v>1</v>
      </c>
      <c r="J93" s="4">
        <v>1</v>
      </c>
      <c r="K93" s="4" t="s">
        <v>30</v>
      </c>
      <c r="L93" s="4">
        <v>1252</v>
      </c>
      <c r="M93" s="4">
        <v>1252</v>
      </c>
      <c r="N93" s="4" t="s">
        <v>504</v>
      </c>
      <c r="O93" s="4" t="s">
        <v>32</v>
      </c>
      <c r="P93" s="4" t="s">
        <v>33</v>
      </c>
      <c r="Q93" s="4">
        <v>0</v>
      </c>
      <c r="R93" s="10">
        <v>44936</v>
      </c>
      <c r="S93" s="7">
        <v>44941</v>
      </c>
      <c r="T93" s="4" t="s">
        <v>34</v>
      </c>
      <c r="U93" s="4">
        <v>1252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38</v>
      </c>
      <c r="F94" s="7">
        <v>44937</v>
      </c>
      <c r="G94" s="7">
        <v>44938</v>
      </c>
      <c r="H94" s="4">
        <v>1</v>
      </c>
      <c r="I94" s="4">
        <v>1</v>
      </c>
      <c r="J94" s="4">
        <v>1</v>
      </c>
      <c r="K94" s="4" t="s">
        <v>30</v>
      </c>
      <c r="L94" s="4">
        <v>721</v>
      </c>
      <c r="M94" s="4">
        <v>721</v>
      </c>
      <c r="N94" s="4" t="s">
        <v>509</v>
      </c>
      <c r="O94" s="4" t="s">
        <v>32</v>
      </c>
      <c r="P94" s="4" t="s">
        <v>33</v>
      </c>
      <c r="Q94" s="4">
        <v>0</v>
      </c>
      <c r="R94" s="10">
        <v>44937</v>
      </c>
      <c r="S94" s="7">
        <v>44941</v>
      </c>
      <c r="T94" s="4" t="s">
        <v>34</v>
      </c>
      <c r="U94" s="4">
        <v>721</v>
      </c>
      <c r="V94" s="4">
        <v>0</v>
      </c>
      <c r="W94" s="4">
        <v>0</v>
      </c>
      <c r="X94" s="4" t="s">
        <v>510</v>
      </c>
      <c r="Y94" s="4" t="s">
        <v>511</v>
      </c>
    </row>
    <row r="95" s="4" customFormat="1" spans="1:25">
      <c r="A95" s="4" t="s">
        <v>512</v>
      </c>
      <c r="B95" s="4" t="s">
        <v>26</v>
      </c>
      <c r="C95" s="4" t="s">
        <v>27</v>
      </c>
      <c r="D95" s="4" t="s">
        <v>513</v>
      </c>
      <c r="E95" s="4" t="s">
        <v>514</v>
      </c>
      <c r="F95" s="7">
        <v>44937</v>
      </c>
      <c r="G95" s="7">
        <v>44938</v>
      </c>
      <c r="H95" s="4">
        <v>1</v>
      </c>
      <c r="I95" s="4">
        <v>1</v>
      </c>
      <c r="J95" s="4">
        <v>1</v>
      </c>
      <c r="K95" s="4" t="s">
        <v>30</v>
      </c>
      <c r="L95" s="4">
        <v>432</v>
      </c>
      <c r="M95" s="4">
        <v>432</v>
      </c>
      <c r="N95" s="4" t="s">
        <v>515</v>
      </c>
      <c r="O95" s="4" t="s">
        <v>32</v>
      </c>
      <c r="P95" s="4" t="s">
        <v>33</v>
      </c>
      <c r="Q95" s="4">
        <v>0</v>
      </c>
      <c r="R95" s="10">
        <v>44937</v>
      </c>
      <c r="S95" s="7">
        <v>44941</v>
      </c>
      <c r="T95" s="4" t="s">
        <v>34</v>
      </c>
      <c r="U95" s="4">
        <v>432</v>
      </c>
      <c r="V95" s="4">
        <v>0</v>
      </c>
      <c r="W95" s="4">
        <v>0</v>
      </c>
      <c r="X95" s="4" t="s">
        <v>516</v>
      </c>
      <c r="Y95" s="4" t="s">
        <v>433</v>
      </c>
    </row>
    <row r="96" s="4" customFormat="1" spans="1:25">
      <c r="A96" s="4" t="s">
        <v>517</v>
      </c>
      <c r="B96" s="4" t="s">
        <v>26</v>
      </c>
      <c r="C96" s="4" t="s">
        <v>27</v>
      </c>
      <c r="D96" s="4" t="s">
        <v>518</v>
      </c>
      <c r="E96" s="4" t="s">
        <v>519</v>
      </c>
      <c r="F96" s="7">
        <v>44937</v>
      </c>
      <c r="G96" s="7">
        <v>44938</v>
      </c>
      <c r="H96" s="4">
        <v>1</v>
      </c>
      <c r="I96" s="4">
        <v>1</v>
      </c>
      <c r="J96" s="4">
        <v>1</v>
      </c>
      <c r="K96" s="4" t="s">
        <v>30</v>
      </c>
      <c r="L96" s="4">
        <v>440</v>
      </c>
      <c r="M96" s="4">
        <v>440</v>
      </c>
      <c r="N96" s="4" t="s">
        <v>520</v>
      </c>
      <c r="O96" s="4" t="s">
        <v>32</v>
      </c>
      <c r="P96" s="4" t="s">
        <v>33</v>
      </c>
      <c r="Q96" s="4">
        <v>0</v>
      </c>
      <c r="R96" s="10">
        <v>44937</v>
      </c>
      <c r="S96" s="7">
        <v>44941</v>
      </c>
      <c r="T96" s="4" t="s">
        <v>34</v>
      </c>
      <c r="U96" s="4">
        <v>440</v>
      </c>
      <c r="V96" s="4">
        <v>0</v>
      </c>
      <c r="W96" s="4">
        <v>0</v>
      </c>
      <c r="X96" s="4" t="s">
        <v>521</v>
      </c>
      <c r="Y96" s="4" t="s">
        <v>522</v>
      </c>
    </row>
    <row r="97" s="4" customFormat="1" spans="1:25">
      <c r="A97" s="4" t="s">
        <v>523</v>
      </c>
      <c r="B97" s="4" t="s">
        <v>26</v>
      </c>
      <c r="C97" s="4" t="s">
        <v>27</v>
      </c>
      <c r="D97" s="4" t="s">
        <v>524</v>
      </c>
      <c r="E97" s="4" t="s">
        <v>525</v>
      </c>
      <c r="F97" s="7">
        <v>44937</v>
      </c>
      <c r="G97" s="7">
        <v>44938</v>
      </c>
      <c r="H97" s="4">
        <v>1</v>
      </c>
      <c r="I97" s="4">
        <v>1</v>
      </c>
      <c r="J97" s="4">
        <v>1</v>
      </c>
      <c r="K97" s="4" t="s">
        <v>30</v>
      </c>
      <c r="L97" s="4">
        <v>454</v>
      </c>
      <c r="M97" s="4">
        <v>454</v>
      </c>
      <c r="N97" s="4" t="s">
        <v>526</v>
      </c>
      <c r="O97" s="4" t="s">
        <v>32</v>
      </c>
      <c r="P97" s="4" t="s">
        <v>33</v>
      </c>
      <c r="Q97" s="4">
        <v>0</v>
      </c>
      <c r="R97" s="10">
        <v>44937</v>
      </c>
      <c r="S97" s="7">
        <v>44941</v>
      </c>
      <c r="T97" s="4" t="s">
        <v>34</v>
      </c>
      <c r="U97" s="4">
        <v>454</v>
      </c>
      <c r="V97" s="4">
        <v>0</v>
      </c>
      <c r="W97" s="4">
        <v>0</v>
      </c>
      <c r="X97" s="4" t="s">
        <v>527</v>
      </c>
      <c r="Y97" s="4" t="s">
        <v>35</v>
      </c>
    </row>
    <row r="98" s="4" customFormat="1" spans="1:25">
      <c r="A98" s="4" t="s">
        <v>528</v>
      </c>
      <c r="B98" s="4" t="s">
        <v>26</v>
      </c>
      <c r="C98" s="4" t="s">
        <v>27</v>
      </c>
      <c r="D98" s="4" t="s">
        <v>529</v>
      </c>
      <c r="E98" s="4" t="s">
        <v>530</v>
      </c>
      <c r="F98" s="7">
        <v>44937</v>
      </c>
      <c r="G98" s="7">
        <v>44938</v>
      </c>
      <c r="H98" s="4">
        <v>1</v>
      </c>
      <c r="I98" s="4">
        <v>1</v>
      </c>
      <c r="J98" s="4">
        <v>1</v>
      </c>
      <c r="K98" s="4" t="s">
        <v>30</v>
      </c>
      <c r="L98" s="4">
        <v>235</v>
      </c>
      <c r="M98" s="4">
        <v>235</v>
      </c>
      <c r="N98" s="4" t="s">
        <v>531</v>
      </c>
      <c r="O98" s="4" t="s">
        <v>32</v>
      </c>
      <c r="P98" s="4" t="s">
        <v>33</v>
      </c>
      <c r="Q98" s="4">
        <v>0</v>
      </c>
      <c r="R98" s="10">
        <v>44937</v>
      </c>
      <c r="S98" s="7">
        <v>44941</v>
      </c>
      <c r="T98" s="4" t="s">
        <v>34</v>
      </c>
      <c r="U98" s="4">
        <v>235</v>
      </c>
      <c r="V98" s="4">
        <v>0</v>
      </c>
      <c r="W98" s="4">
        <v>0</v>
      </c>
      <c r="X98" s="4" t="s">
        <v>532</v>
      </c>
      <c r="Y98" s="4" t="s">
        <v>533</v>
      </c>
    </row>
    <row r="99" s="4" customFormat="1" spans="1:25">
      <c r="A99" s="4" t="s">
        <v>523</v>
      </c>
      <c r="B99" s="4" t="s">
        <v>26</v>
      </c>
      <c r="C99" s="4" t="s">
        <v>236</v>
      </c>
      <c r="D99" s="4" t="s">
        <v>524</v>
      </c>
      <c r="E99" s="4" t="s">
        <v>525</v>
      </c>
      <c r="F99" s="7">
        <v>44937</v>
      </c>
      <c r="G99" s="7">
        <v>44938</v>
      </c>
      <c r="H99" s="4">
        <v>1</v>
      </c>
      <c r="I99" s="4">
        <v>1</v>
      </c>
      <c r="J99" s="4">
        <v>1</v>
      </c>
      <c r="K99" s="4" t="s">
        <v>30</v>
      </c>
      <c r="L99" s="4">
        <v>-454</v>
      </c>
      <c r="M99" s="4">
        <v>-454</v>
      </c>
      <c r="N99" s="4" t="s">
        <v>526</v>
      </c>
      <c r="O99" s="4" t="s">
        <v>32</v>
      </c>
      <c r="P99" s="4" t="s">
        <v>33</v>
      </c>
      <c r="Q99" s="4">
        <v>0</v>
      </c>
      <c r="R99" s="10">
        <v>44937</v>
      </c>
      <c r="S99" s="7">
        <v>44941</v>
      </c>
      <c r="T99" s="4" t="s">
        <v>34</v>
      </c>
      <c r="U99" s="4">
        <v>-454</v>
      </c>
      <c r="V99" s="4">
        <v>0</v>
      </c>
      <c r="W99" s="4">
        <v>0</v>
      </c>
      <c r="X99" s="4" t="s">
        <v>527</v>
      </c>
      <c r="Y99" s="4" t="s">
        <v>35</v>
      </c>
    </row>
    <row r="100" s="4" customFormat="1" spans="1:25">
      <c r="A100" s="4" t="s">
        <v>534</v>
      </c>
      <c r="B100" s="4" t="s">
        <v>26</v>
      </c>
      <c r="C100" s="4" t="s">
        <v>27</v>
      </c>
      <c r="D100" s="4" t="s">
        <v>535</v>
      </c>
      <c r="E100" s="4" t="s">
        <v>536</v>
      </c>
      <c r="F100" s="7">
        <v>44937</v>
      </c>
      <c r="G100" s="7">
        <v>44938</v>
      </c>
      <c r="H100" s="4">
        <v>1</v>
      </c>
      <c r="I100" s="4">
        <v>1</v>
      </c>
      <c r="J100" s="4">
        <v>1</v>
      </c>
      <c r="K100" s="4" t="s">
        <v>30</v>
      </c>
      <c r="L100" s="4">
        <v>394</v>
      </c>
      <c r="M100" s="4">
        <v>394</v>
      </c>
      <c r="N100" s="4" t="s">
        <v>537</v>
      </c>
      <c r="O100" s="4" t="s">
        <v>32</v>
      </c>
      <c r="P100" s="4" t="s">
        <v>33</v>
      </c>
      <c r="Q100" s="4">
        <v>0</v>
      </c>
      <c r="R100" s="10">
        <v>44937</v>
      </c>
      <c r="S100" s="7">
        <v>44941</v>
      </c>
      <c r="T100" s="4" t="s">
        <v>34</v>
      </c>
      <c r="U100" s="4">
        <v>394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541</v>
      </c>
      <c r="E101" s="4" t="s">
        <v>542</v>
      </c>
      <c r="F101" s="7">
        <v>44937</v>
      </c>
      <c r="G101" s="7">
        <v>44938</v>
      </c>
      <c r="H101" s="4">
        <v>1</v>
      </c>
      <c r="I101" s="4">
        <v>1</v>
      </c>
      <c r="J101" s="4">
        <v>1</v>
      </c>
      <c r="K101" s="4" t="s">
        <v>30</v>
      </c>
      <c r="L101" s="4">
        <v>706</v>
      </c>
      <c r="M101" s="4">
        <v>706</v>
      </c>
      <c r="N101" s="4" t="s">
        <v>543</v>
      </c>
      <c r="O101" s="4" t="s">
        <v>32</v>
      </c>
      <c r="P101" s="4" t="s">
        <v>33</v>
      </c>
      <c r="Q101" s="4">
        <v>0</v>
      </c>
      <c r="R101" s="10">
        <v>44937</v>
      </c>
      <c r="S101" s="7">
        <v>44941</v>
      </c>
      <c r="T101" s="4" t="s">
        <v>34</v>
      </c>
      <c r="U101" s="4">
        <v>706</v>
      </c>
      <c r="V101" s="4">
        <v>0</v>
      </c>
      <c r="W101" s="4">
        <v>0</v>
      </c>
      <c r="X101" s="4" t="s">
        <v>544</v>
      </c>
      <c r="Y101" s="4" t="s">
        <v>545</v>
      </c>
    </row>
    <row r="102" s="4" customFormat="1" spans="1:25">
      <c r="A102" s="4" t="s">
        <v>546</v>
      </c>
      <c r="B102" s="4" t="s">
        <v>26</v>
      </c>
      <c r="C102" s="4" t="s">
        <v>27</v>
      </c>
      <c r="D102" s="4" t="s">
        <v>547</v>
      </c>
      <c r="E102" s="4" t="s">
        <v>548</v>
      </c>
      <c r="F102" s="7">
        <v>44937</v>
      </c>
      <c r="G102" s="7">
        <v>44938</v>
      </c>
      <c r="H102" s="4">
        <v>1</v>
      </c>
      <c r="I102" s="4">
        <v>1</v>
      </c>
      <c r="J102" s="4">
        <v>1</v>
      </c>
      <c r="K102" s="4" t="s">
        <v>30</v>
      </c>
      <c r="L102" s="4">
        <v>387</v>
      </c>
      <c r="M102" s="4">
        <v>387</v>
      </c>
      <c r="N102" s="4" t="s">
        <v>549</v>
      </c>
      <c r="O102" s="4" t="s">
        <v>32</v>
      </c>
      <c r="P102" s="4" t="s">
        <v>33</v>
      </c>
      <c r="Q102" s="4">
        <v>0</v>
      </c>
      <c r="R102" s="10">
        <v>44937</v>
      </c>
      <c r="S102" s="7">
        <v>44941</v>
      </c>
      <c r="T102" s="4" t="s">
        <v>34</v>
      </c>
      <c r="U102" s="4">
        <v>387</v>
      </c>
      <c r="V102" s="4">
        <v>0</v>
      </c>
      <c r="W102" s="4">
        <v>0</v>
      </c>
      <c r="X102" s="4" t="s">
        <v>550</v>
      </c>
      <c r="Y102" s="4" t="s">
        <v>551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553</v>
      </c>
      <c r="E103" s="4" t="s">
        <v>554</v>
      </c>
      <c r="F103" s="7">
        <v>44937</v>
      </c>
      <c r="G103" s="7">
        <v>44938</v>
      </c>
      <c r="H103" s="4">
        <v>1</v>
      </c>
      <c r="I103" s="4">
        <v>1</v>
      </c>
      <c r="J103" s="4">
        <v>1</v>
      </c>
      <c r="K103" s="4" t="s">
        <v>30</v>
      </c>
      <c r="L103" s="4">
        <v>274</v>
      </c>
      <c r="M103" s="4">
        <v>274</v>
      </c>
      <c r="N103" s="4" t="s">
        <v>555</v>
      </c>
      <c r="O103" s="4" t="s">
        <v>32</v>
      </c>
      <c r="P103" s="4" t="s">
        <v>33</v>
      </c>
      <c r="Q103" s="4">
        <v>0</v>
      </c>
      <c r="R103" s="10">
        <v>44937</v>
      </c>
      <c r="S103" s="7">
        <v>44941</v>
      </c>
      <c r="T103" s="4" t="s">
        <v>34</v>
      </c>
      <c r="U103" s="4">
        <v>274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560</v>
      </c>
      <c r="F104" s="7">
        <v>44937</v>
      </c>
      <c r="G104" s="7">
        <v>44938</v>
      </c>
      <c r="H104" s="4">
        <v>1</v>
      </c>
      <c r="I104" s="4">
        <v>1</v>
      </c>
      <c r="J104" s="4">
        <v>1</v>
      </c>
      <c r="K104" s="4" t="s">
        <v>30</v>
      </c>
      <c r="L104" s="4">
        <v>652</v>
      </c>
      <c r="M104" s="4">
        <v>652</v>
      </c>
      <c r="N104" s="4" t="s">
        <v>561</v>
      </c>
      <c r="O104" s="4" t="s">
        <v>32</v>
      </c>
      <c r="P104" s="4" t="s">
        <v>33</v>
      </c>
      <c r="Q104" s="4">
        <v>0</v>
      </c>
      <c r="R104" s="10">
        <v>44937</v>
      </c>
      <c r="S104" s="7">
        <v>44941</v>
      </c>
      <c r="T104" s="4" t="s">
        <v>34</v>
      </c>
      <c r="U104" s="4">
        <v>652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564</v>
      </c>
      <c r="B105" s="4" t="s">
        <v>26</v>
      </c>
      <c r="C105" s="4" t="s">
        <v>27</v>
      </c>
      <c r="D105" s="4" t="s">
        <v>565</v>
      </c>
      <c r="E105" s="4" t="s">
        <v>566</v>
      </c>
      <c r="F105" s="7">
        <v>44937</v>
      </c>
      <c r="G105" s="7">
        <v>44938</v>
      </c>
      <c r="H105" s="4">
        <v>1</v>
      </c>
      <c r="I105" s="4">
        <v>1</v>
      </c>
      <c r="J105" s="4">
        <v>1</v>
      </c>
      <c r="K105" s="4" t="s">
        <v>30</v>
      </c>
      <c r="L105" s="4">
        <v>328</v>
      </c>
      <c r="M105" s="4">
        <v>328</v>
      </c>
      <c r="N105" s="4" t="s">
        <v>567</v>
      </c>
      <c r="O105" s="4" t="s">
        <v>32</v>
      </c>
      <c r="P105" s="4" t="s">
        <v>33</v>
      </c>
      <c r="Q105" s="4">
        <v>0</v>
      </c>
      <c r="R105" s="10">
        <v>44937</v>
      </c>
      <c r="S105" s="7">
        <v>44941</v>
      </c>
      <c r="T105" s="4" t="s">
        <v>34</v>
      </c>
      <c r="U105" s="4">
        <v>328</v>
      </c>
      <c r="V105" s="4">
        <v>0</v>
      </c>
      <c r="W105" s="4">
        <v>0</v>
      </c>
      <c r="X105" s="4" t="s">
        <v>568</v>
      </c>
      <c r="Y105" s="4" t="s">
        <v>569</v>
      </c>
    </row>
    <row r="106" s="4" customFormat="1" spans="1:25">
      <c r="A106" s="4" t="s">
        <v>570</v>
      </c>
      <c r="B106" s="4" t="s">
        <v>26</v>
      </c>
      <c r="C106" s="4" t="s">
        <v>27</v>
      </c>
      <c r="D106" s="4" t="s">
        <v>571</v>
      </c>
      <c r="E106" s="4" t="s">
        <v>130</v>
      </c>
      <c r="F106" s="7">
        <v>44937</v>
      </c>
      <c r="G106" s="7">
        <v>44938</v>
      </c>
      <c r="H106" s="4">
        <v>1</v>
      </c>
      <c r="I106" s="4">
        <v>1</v>
      </c>
      <c r="J106" s="4">
        <v>1</v>
      </c>
      <c r="K106" s="4" t="s">
        <v>30</v>
      </c>
      <c r="L106" s="4">
        <v>216</v>
      </c>
      <c r="M106" s="4">
        <v>216</v>
      </c>
      <c r="N106" s="4" t="s">
        <v>572</v>
      </c>
      <c r="O106" s="4" t="s">
        <v>32</v>
      </c>
      <c r="P106" s="4" t="s">
        <v>33</v>
      </c>
      <c r="Q106" s="4">
        <v>0</v>
      </c>
      <c r="R106" s="10">
        <v>44937</v>
      </c>
      <c r="S106" s="7">
        <v>44941</v>
      </c>
      <c r="T106" s="4" t="s">
        <v>34</v>
      </c>
      <c r="U106" s="4">
        <v>216</v>
      </c>
      <c r="V106" s="4">
        <v>0</v>
      </c>
      <c r="W106" s="4">
        <v>0</v>
      </c>
      <c r="X106" s="4" t="s">
        <v>573</v>
      </c>
      <c r="Y106" s="4" t="s">
        <v>35</v>
      </c>
    </row>
    <row r="107" s="4" customFormat="1" spans="1:25">
      <c r="A107" s="4" t="s">
        <v>574</v>
      </c>
      <c r="B107" s="4" t="s">
        <v>26</v>
      </c>
      <c r="C107" s="4" t="s">
        <v>27</v>
      </c>
      <c r="D107" s="4" t="s">
        <v>575</v>
      </c>
      <c r="E107" s="4" t="s">
        <v>576</v>
      </c>
      <c r="F107" s="7">
        <v>44937</v>
      </c>
      <c r="G107" s="7">
        <v>44938</v>
      </c>
      <c r="H107" s="4">
        <v>1</v>
      </c>
      <c r="I107" s="4">
        <v>1</v>
      </c>
      <c r="J107" s="4">
        <v>1</v>
      </c>
      <c r="K107" s="4" t="s">
        <v>30</v>
      </c>
      <c r="L107" s="4">
        <v>479</v>
      </c>
      <c r="M107" s="4">
        <v>479</v>
      </c>
      <c r="N107" s="4" t="s">
        <v>577</v>
      </c>
      <c r="O107" s="4" t="s">
        <v>32</v>
      </c>
      <c r="P107" s="4" t="s">
        <v>33</v>
      </c>
      <c r="Q107" s="4">
        <v>0</v>
      </c>
      <c r="R107" s="10">
        <v>44937</v>
      </c>
      <c r="S107" s="7">
        <v>44941</v>
      </c>
      <c r="T107" s="4" t="s">
        <v>34</v>
      </c>
      <c r="U107" s="4">
        <v>479</v>
      </c>
      <c r="V107" s="4">
        <v>0</v>
      </c>
      <c r="W107" s="4">
        <v>0</v>
      </c>
      <c r="X107" s="4" t="s">
        <v>578</v>
      </c>
      <c r="Y107" s="4" t="s">
        <v>579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581</v>
      </c>
      <c r="E108" s="4" t="s">
        <v>582</v>
      </c>
      <c r="F108" s="7">
        <v>44937</v>
      </c>
      <c r="G108" s="7">
        <v>44938</v>
      </c>
      <c r="H108" s="4">
        <v>1</v>
      </c>
      <c r="I108" s="4">
        <v>1</v>
      </c>
      <c r="J108" s="4">
        <v>1</v>
      </c>
      <c r="K108" s="4" t="s">
        <v>30</v>
      </c>
      <c r="L108" s="4">
        <v>1292</v>
      </c>
      <c r="M108" s="4">
        <v>1292</v>
      </c>
      <c r="N108" s="4" t="s">
        <v>583</v>
      </c>
      <c r="O108" s="4" t="s">
        <v>32</v>
      </c>
      <c r="P108" s="4" t="s">
        <v>33</v>
      </c>
      <c r="Q108" s="4">
        <v>0</v>
      </c>
      <c r="R108" s="10">
        <v>44937</v>
      </c>
      <c r="S108" s="7">
        <v>44941</v>
      </c>
      <c r="T108" s="4" t="s">
        <v>34</v>
      </c>
      <c r="U108" s="4">
        <v>1292</v>
      </c>
      <c r="V108" s="4">
        <v>0</v>
      </c>
      <c r="W108" s="4">
        <v>0</v>
      </c>
      <c r="X108" s="4" t="s">
        <v>584</v>
      </c>
      <c r="Y108" s="4" t="s">
        <v>433</v>
      </c>
    </row>
    <row r="109" s="4" customFormat="1" spans="1:25">
      <c r="A109" s="4" t="s">
        <v>585</v>
      </c>
      <c r="B109" s="4" t="s">
        <v>26</v>
      </c>
      <c r="C109" s="4" t="s">
        <v>27</v>
      </c>
      <c r="D109" s="4" t="s">
        <v>586</v>
      </c>
      <c r="E109" s="4" t="s">
        <v>587</v>
      </c>
      <c r="F109" s="7">
        <v>44937</v>
      </c>
      <c r="G109" s="7">
        <v>44938</v>
      </c>
      <c r="H109" s="4">
        <v>1</v>
      </c>
      <c r="I109" s="4">
        <v>1</v>
      </c>
      <c r="J109" s="4">
        <v>1</v>
      </c>
      <c r="K109" s="4" t="s">
        <v>30</v>
      </c>
      <c r="L109" s="4">
        <v>379</v>
      </c>
      <c r="M109" s="4">
        <v>379</v>
      </c>
      <c r="N109" s="4" t="s">
        <v>588</v>
      </c>
      <c r="O109" s="4" t="s">
        <v>32</v>
      </c>
      <c r="P109" s="4" t="s">
        <v>33</v>
      </c>
      <c r="Q109" s="4">
        <v>0</v>
      </c>
      <c r="R109" s="10">
        <v>44937</v>
      </c>
      <c r="S109" s="7">
        <v>44941</v>
      </c>
      <c r="T109" s="4" t="s">
        <v>34</v>
      </c>
      <c r="U109" s="4">
        <v>379</v>
      </c>
      <c r="V109" s="4">
        <v>0</v>
      </c>
      <c r="W109" s="4">
        <v>0</v>
      </c>
      <c r="X109" s="4" t="s">
        <v>589</v>
      </c>
      <c r="Y109" s="4" t="s">
        <v>35</v>
      </c>
    </row>
    <row r="110" s="4" customFormat="1" spans="1:25">
      <c r="A110" s="4" t="s">
        <v>590</v>
      </c>
      <c r="B110" s="4" t="s">
        <v>26</v>
      </c>
      <c r="C110" s="4" t="s">
        <v>27</v>
      </c>
      <c r="D110" s="4" t="s">
        <v>591</v>
      </c>
      <c r="E110" s="4" t="s">
        <v>426</v>
      </c>
      <c r="F110" s="7">
        <v>44937</v>
      </c>
      <c r="G110" s="7">
        <v>44938</v>
      </c>
      <c r="H110" s="4">
        <v>1</v>
      </c>
      <c r="I110" s="4">
        <v>1</v>
      </c>
      <c r="J110" s="4">
        <v>1</v>
      </c>
      <c r="K110" s="4" t="s">
        <v>30</v>
      </c>
      <c r="L110" s="4">
        <v>146</v>
      </c>
      <c r="M110" s="4">
        <v>146</v>
      </c>
      <c r="N110" s="4" t="s">
        <v>592</v>
      </c>
      <c r="O110" s="4" t="s">
        <v>32</v>
      </c>
      <c r="P110" s="4" t="s">
        <v>33</v>
      </c>
      <c r="Q110" s="4">
        <v>0</v>
      </c>
      <c r="R110" s="10">
        <v>44937</v>
      </c>
      <c r="S110" s="7">
        <v>44941</v>
      </c>
      <c r="T110" s="4" t="s">
        <v>34</v>
      </c>
      <c r="U110" s="4">
        <v>146</v>
      </c>
      <c r="V110" s="4">
        <v>0</v>
      </c>
      <c r="W110" s="4">
        <v>0</v>
      </c>
      <c r="X110" s="4" t="s">
        <v>593</v>
      </c>
      <c r="Y110" s="4" t="s">
        <v>594</v>
      </c>
    </row>
    <row r="111" s="4" customFormat="1" spans="1:25">
      <c r="A111" s="4" t="s">
        <v>595</v>
      </c>
      <c r="B111" s="4" t="s">
        <v>26</v>
      </c>
      <c r="C111" s="4" t="s">
        <v>27</v>
      </c>
      <c r="D111" s="4" t="s">
        <v>596</v>
      </c>
      <c r="E111" s="4" t="s">
        <v>597</v>
      </c>
      <c r="F111" s="7">
        <v>44937</v>
      </c>
      <c r="G111" s="7">
        <v>44938</v>
      </c>
      <c r="H111" s="4">
        <v>1</v>
      </c>
      <c r="I111" s="4">
        <v>1</v>
      </c>
      <c r="J111" s="4">
        <v>1</v>
      </c>
      <c r="K111" s="4" t="s">
        <v>30</v>
      </c>
      <c r="L111" s="4">
        <v>790</v>
      </c>
      <c r="M111" s="4">
        <v>790</v>
      </c>
      <c r="N111" s="4" t="s">
        <v>598</v>
      </c>
      <c r="O111" s="4" t="s">
        <v>32</v>
      </c>
      <c r="P111" s="4" t="s">
        <v>33</v>
      </c>
      <c r="Q111" s="4">
        <v>0</v>
      </c>
      <c r="R111" s="10">
        <v>44937</v>
      </c>
      <c r="S111" s="7">
        <v>44941</v>
      </c>
      <c r="T111" s="4" t="s">
        <v>34</v>
      </c>
      <c r="U111" s="4">
        <v>790</v>
      </c>
      <c r="V111" s="4">
        <v>0</v>
      </c>
      <c r="W111" s="4">
        <v>0</v>
      </c>
      <c r="X111" s="4" t="s">
        <v>599</v>
      </c>
      <c r="Y111" s="4" t="s">
        <v>35</v>
      </c>
    </row>
    <row r="112" s="4" customFormat="1" spans="1:25">
      <c r="A112" s="4" t="s">
        <v>600</v>
      </c>
      <c r="B112" s="4" t="s">
        <v>26</v>
      </c>
      <c r="C112" s="4" t="s">
        <v>27</v>
      </c>
      <c r="D112" s="4" t="s">
        <v>601</v>
      </c>
      <c r="E112" s="4" t="s">
        <v>602</v>
      </c>
      <c r="F112" s="7">
        <v>44937</v>
      </c>
      <c r="G112" s="7">
        <v>44938</v>
      </c>
      <c r="H112" s="4">
        <v>1</v>
      </c>
      <c r="I112" s="4">
        <v>1</v>
      </c>
      <c r="J112" s="4">
        <v>1</v>
      </c>
      <c r="K112" s="4" t="s">
        <v>30</v>
      </c>
      <c r="L112" s="4">
        <v>730</v>
      </c>
      <c r="M112" s="4">
        <v>730</v>
      </c>
      <c r="N112" s="4" t="s">
        <v>603</v>
      </c>
      <c r="O112" s="4" t="s">
        <v>32</v>
      </c>
      <c r="P112" s="4" t="s">
        <v>33</v>
      </c>
      <c r="Q112" s="4">
        <v>0</v>
      </c>
      <c r="R112" s="10">
        <v>44937</v>
      </c>
      <c r="S112" s="7">
        <v>44941</v>
      </c>
      <c r="T112" s="4" t="s">
        <v>34</v>
      </c>
      <c r="U112" s="4">
        <v>730</v>
      </c>
      <c r="V112" s="4">
        <v>0</v>
      </c>
      <c r="W112" s="4">
        <v>0</v>
      </c>
      <c r="X112" s="4" t="s">
        <v>604</v>
      </c>
      <c r="Y112" s="4" t="s">
        <v>35</v>
      </c>
    </row>
    <row r="113" s="4" customFormat="1" spans="1:25">
      <c r="A113" s="4" t="s">
        <v>605</v>
      </c>
      <c r="B113" s="4" t="s">
        <v>26</v>
      </c>
      <c r="C113" s="4" t="s">
        <v>27</v>
      </c>
      <c r="D113" s="4" t="s">
        <v>606</v>
      </c>
      <c r="E113" s="4" t="s">
        <v>607</v>
      </c>
      <c r="F113" s="7">
        <v>44937</v>
      </c>
      <c r="G113" s="7">
        <v>44938</v>
      </c>
      <c r="H113" s="4">
        <v>1</v>
      </c>
      <c r="I113" s="4">
        <v>1</v>
      </c>
      <c r="J113" s="4">
        <v>1</v>
      </c>
      <c r="K113" s="4" t="s">
        <v>30</v>
      </c>
      <c r="L113" s="4">
        <v>687</v>
      </c>
      <c r="M113" s="4">
        <v>687</v>
      </c>
      <c r="N113" s="4" t="s">
        <v>608</v>
      </c>
      <c r="O113" s="4" t="s">
        <v>32</v>
      </c>
      <c r="P113" s="4" t="s">
        <v>33</v>
      </c>
      <c r="Q113" s="4">
        <v>0</v>
      </c>
      <c r="R113" s="10">
        <v>44937</v>
      </c>
      <c r="S113" s="7">
        <v>44941</v>
      </c>
      <c r="T113" s="4" t="s">
        <v>34</v>
      </c>
      <c r="U113" s="4">
        <v>687</v>
      </c>
      <c r="V113" s="4">
        <v>0</v>
      </c>
      <c r="W113" s="4">
        <v>0</v>
      </c>
      <c r="X113" s="4" t="s">
        <v>609</v>
      </c>
      <c r="Y113" s="4" t="s">
        <v>610</v>
      </c>
    </row>
    <row r="114" s="4" customFormat="1" spans="1:25">
      <c r="A114" s="4" t="s">
        <v>611</v>
      </c>
      <c r="B114" s="4" t="s">
        <v>26</v>
      </c>
      <c r="C114" s="4" t="s">
        <v>27</v>
      </c>
      <c r="D114" s="4" t="s">
        <v>612</v>
      </c>
      <c r="E114" s="4" t="s">
        <v>130</v>
      </c>
      <c r="F114" s="7">
        <v>44937</v>
      </c>
      <c r="G114" s="7">
        <v>44938</v>
      </c>
      <c r="H114" s="4">
        <v>1</v>
      </c>
      <c r="I114" s="4">
        <v>1</v>
      </c>
      <c r="J114" s="4">
        <v>1</v>
      </c>
      <c r="K114" s="4" t="s">
        <v>30</v>
      </c>
      <c r="L114" s="4">
        <v>335</v>
      </c>
      <c r="M114" s="4">
        <v>335</v>
      </c>
      <c r="N114" s="4" t="s">
        <v>613</v>
      </c>
      <c r="O114" s="4" t="s">
        <v>32</v>
      </c>
      <c r="P114" s="4" t="s">
        <v>33</v>
      </c>
      <c r="Q114" s="4">
        <v>0</v>
      </c>
      <c r="R114" s="10">
        <v>44937</v>
      </c>
      <c r="S114" s="7">
        <v>44941</v>
      </c>
      <c r="T114" s="4" t="s">
        <v>34</v>
      </c>
      <c r="U114" s="4">
        <v>335</v>
      </c>
      <c r="V114" s="4">
        <v>0</v>
      </c>
      <c r="W114" s="4">
        <v>0</v>
      </c>
      <c r="X114" s="4" t="s">
        <v>614</v>
      </c>
      <c r="Y114" s="4" t="s">
        <v>615</v>
      </c>
    </row>
    <row r="115" s="4" customFormat="1" spans="1:25">
      <c r="A115" s="4" t="s">
        <v>616</v>
      </c>
      <c r="B115" s="4" t="s">
        <v>26</v>
      </c>
      <c r="C115" s="4" t="s">
        <v>27</v>
      </c>
      <c r="D115" s="4" t="s">
        <v>617</v>
      </c>
      <c r="E115" s="4" t="s">
        <v>130</v>
      </c>
      <c r="F115" s="7">
        <v>44937</v>
      </c>
      <c r="G115" s="7">
        <v>44938</v>
      </c>
      <c r="H115" s="4">
        <v>1</v>
      </c>
      <c r="I115" s="4">
        <v>1</v>
      </c>
      <c r="J115" s="4">
        <v>1</v>
      </c>
      <c r="K115" s="4" t="s">
        <v>30</v>
      </c>
      <c r="L115" s="4">
        <v>289</v>
      </c>
      <c r="M115" s="4">
        <v>289</v>
      </c>
      <c r="N115" s="4" t="s">
        <v>618</v>
      </c>
      <c r="O115" s="4" t="s">
        <v>32</v>
      </c>
      <c r="P115" s="4" t="s">
        <v>33</v>
      </c>
      <c r="Q115" s="4">
        <v>0</v>
      </c>
      <c r="R115" s="10">
        <v>44937</v>
      </c>
      <c r="S115" s="7">
        <v>44941</v>
      </c>
      <c r="T115" s="4" t="s">
        <v>34</v>
      </c>
      <c r="U115" s="4">
        <v>289</v>
      </c>
      <c r="V115" s="4">
        <v>0</v>
      </c>
      <c r="W115" s="4">
        <v>0</v>
      </c>
      <c r="X115" s="4" t="s">
        <v>619</v>
      </c>
      <c r="Y115" s="4" t="s">
        <v>35</v>
      </c>
    </row>
    <row r="116" s="4" customFormat="1" spans="1:25">
      <c r="A116" s="4" t="s">
        <v>620</v>
      </c>
      <c r="B116" s="4" t="s">
        <v>26</v>
      </c>
      <c r="C116" s="4" t="s">
        <v>27</v>
      </c>
      <c r="D116" s="4" t="s">
        <v>621</v>
      </c>
      <c r="E116" s="4" t="s">
        <v>376</v>
      </c>
      <c r="F116" s="7">
        <v>44937</v>
      </c>
      <c r="G116" s="7">
        <v>44938</v>
      </c>
      <c r="H116" s="4">
        <v>1</v>
      </c>
      <c r="I116" s="4">
        <v>1</v>
      </c>
      <c r="J116" s="4">
        <v>1</v>
      </c>
      <c r="K116" s="4" t="s">
        <v>30</v>
      </c>
      <c r="L116" s="4">
        <v>593</v>
      </c>
      <c r="M116" s="4">
        <v>593</v>
      </c>
      <c r="N116" s="4" t="s">
        <v>622</v>
      </c>
      <c r="O116" s="4" t="s">
        <v>32</v>
      </c>
      <c r="P116" s="4" t="s">
        <v>33</v>
      </c>
      <c r="Q116" s="4">
        <v>0</v>
      </c>
      <c r="R116" s="10">
        <v>44937</v>
      </c>
      <c r="S116" s="7">
        <v>44941</v>
      </c>
      <c r="T116" s="4" t="s">
        <v>34</v>
      </c>
      <c r="U116" s="4">
        <v>593</v>
      </c>
      <c r="V116" s="4">
        <v>0</v>
      </c>
      <c r="W116" s="4">
        <v>0</v>
      </c>
      <c r="X116" s="4" t="s">
        <v>623</v>
      </c>
      <c r="Y116" s="4" t="s">
        <v>624</v>
      </c>
    </row>
    <row r="117" s="4" customFormat="1" spans="1:25">
      <c r="A117" s="4" t="s">
        <v>625</v>
      </c>
      <c r="B117" s="4" t="s">
        <v>26</v>
      </c>
      <c r="C117" s="4" t="s">
        <v>27</v>
      </c>
      <c r="D117" s="4" t="s">
        <v>425</v>
      </c>
      <c r="E117" s="4" t="s">
        <v>426</v>
      </c>
      <c r="F117" s="7">
        <v>44937</v>
      </c>
      <c r="G117" s="7">
        <v>44938</v>
      </c>
      <c r="H117" s="4">
        <v>1</v>
      </c>
      <c r="I117" s="4">
        <v>1</v>
      </c>
      <c r="J117" s="4">
        <v>1</v>
      </c>
      <c r="K117" s="4" t="s">
        <v>30</v>
      </c>
      <c r="L117" s="4">
        <v>193</v>
      </c>
      <c r="M117" s="4">
        <v>193</v>
      </c>
      <c r="N117" s="4" t="s">
        <v>626</v>
      </c>
      <c r="O117" s="4" t="s">
        <v>32</v>
      </c>
      <c r="P117" s="4" t="s">
        <v>33</v>
      </c>
      <c r="Q117" s="4">
        <v>0</v>
      </c>
      <c r="R117" s="10">
        <v>44937</v>
      </c>
      <c r="S117" s="7">
        <v>44941</v>
      </c>
      <c r="T117" s="4" t="s">
        <v>34</v>
      </c>
      <c r="U117" s="4">
        <v>193</v>
      </c>
      <c r="V117" s="4">
        <v>0</v>
      </c>
      <c r="W117" s="4">
        <v>0</v>
      </c>
      <c r="X117" s="4" t="s">
        <v>627</v>
      </c>
      <c r="Y117" s="4" t="s">
        <v>35</v>
      </c>
    </row>
    <row r="118" s="4" customFormat="1" spans="1:25">
      <c r="A118" s="4" t="s">
        <v>628</v>
      </c>
      <c r="B118" s="4" t="s">
        <v>26</v>
      </c>
      <c r="C118" s="4" t="s">
        <v>27</v>
      </c>
      <c r="D118" s="4" t="s">
        <v>629</v>
      </c>
      <c r="E118" s="4" t="s">
        <v>300</v>
      </c>
      <c r="F118" s="7">
        <v>44937</v>
      </c>
      <c r="G118" s="7">
        <v>44938</v>
      </c>
      <c r="H118" s="4">
        <v>1</v>
      </c>
      <c r="I118" s="4">
        <v>1</v>
      </c>
      <c r="J118" s="4">
        <v>1</v>
      </c>
      <c r="K118" s="4" t="s">
        <v>30</v>
      </c>
      <c r="L118" s="4">
        <v>380</v>
      </c>
      <c r="M118" s="4">
        <v>380</v>
      </c>
      <c r="N118" s="4" t="s">
        <v>630</v>
      </c>
      <c r="O118" s="4" t="s">
        <v>32</v>
      </c>
      <c r="P118" s="4" t="s">
        <v>33</v>
      </c>
      <c r="Q118" s="4">
        <v>0</v>
      </c>
      <c r="R118" s="10">
        <v>44937</v>
      </c>
      <c r="S118" s="7">
        <v>44941</v>
      </c>
      <c r="T118" s="4" t="s">
        <v>34</v>
      </c>
      <c r="U118" s="4">
        <v>380</v>
      </c>
      <c r="V118" s="4">
        <v>0</v>
      </c>
      <c r="W118" s="4">
        <v>0</v>
      </c>
      <c r="X118" s="4" t="s">
        <v>631</v>
      </c>
      <c r="Y118" s="4" t="s">
        <v>632</v>
      </c>
    </row>
    <row r="119" s="4" customFormat="1" spans="1:25">
      <c r="A119" s="4" t="s">
        <v>633</v>
      </c>
      <c r="B119" s="4" t="s">
        <v>26</v>
      </c>
      <c r="C119" s="4" t="s">
        <v>27</v>
      </c>
      <c r="D119" s="4" t="s">
        <v>634</v>
      </c>
      <c r="E119" s="4" t="s">
        <v>635</v>
      </c>
      <c r="F119" s="7">
        <v>44937</v>
      </c>
      <c r="G119" s="7">
        <v>44938</v>
      </c>
      <c r="H119" s="4">
        <v>1</v>
      </c>
      <c r="I119" s="4">
        <v>1</v>
      </c>
      <c r="J119" s="4">
        <v>1</v>
      </c>
      <c r="K119" s="4" t="s">
        <v>30</v>
      </c>
      <c r="L119" s="4">
        <v>464</v>
      </c>
      <c r="M119" s="4">
        <v>464</v>
      </c>
      <c r="N119" s="4" t="s">
        <v>636</v>
      </c>
      <c r="O119" s="4" t="s">
        <v>32</v>
      </c>
      <c r="P119" s="4" t="s">
        <v>33</v>
      </c>
      <c r="Q119" s="4">
        <v>0</v>
      </c>
      <c r="R119" s="10">
        <v>44937</v>
      </c>
      <c r="S119" s="7">
        <v>44941</v>
      </c>
      <c r="T119" s="4" t="s">
        <v>34</v>
      </c>
      <c r="U119" s="4">
        <v>464</v>
      </c>
      <c r="V119" s="4">
        <v>0</v>
      </c>
      <c r="W119" s="4">
        <v>0</v>
      </c>
      <c r="X119" s="4" t="s">
        <v>637</v>
      </c>
      <c r="Y119" s="4" t="s">
        <v>638</v>
      </c>
    </row>
    <row r="120" s="4" customFormat="1" spans="1:25">
      <c r="A120" s="4" t="s">
        <v>639</v>
      </c>
      <c r="B120" s="4" t="s">
        <v>26</v>
      </c>
      <c r="C120" s="4" t="s">
        <v>27</v>
      </c>
      <c r="D120" s="4" t="s">
        <v>640</v>
      </c>
      <c r="E120" s="4" t="s">
        <v>641</v>
      </c>
      <c r="F120" s="7">
        <v>44937</v>
      </c>
      <c r="G120" s="7">
        <v>44938</v>
      </c>
      <c r="H120" s="4">
        <v>2</v>
      </c>
      <c r="I120" s="4">
        <v>1</v>
      </c>
      <c r="J120" s="4">
        <v>2</v>
      </c>
      <c r="K120" s="4" t="s">
        <v>30</v>
      </c>
      <c r="L120" s="4">
        <v>388</v>
      </c>
      <c r="M120" s="4">
        <v>388</v>
      </c>
      <c r="N120" s="4" t="s">
        <v>642</v>
      </c>
      <c r="O120" s="4" t="s">
        <v>32</v>
      </c>
      <c r="P120" s="4" t="s">
        <v>33</v>
      </c>
      <c r="Q120" s="4">
        <v>0</v>
      </c>
      <c r="R120" s="10">
        <v>44937</v>
      </c>
      <c r="S120" s="7">
        <v>44941</v>
      </c>
      <c r="T120" s="4" t="s">
        <v>34</v>
      </c>
      <c r="U120" s="4">
        <v>388</v>
      </c>
      <c r="V120" s="4">
        <v>0</v>
      </c>
      <c r="W120" s="4">
        <v>0</v>
      </c>
      <c r="X120" s="4" t="s">
        <v>643</v>
      </c>
      <c r="Y120" s="4" t="s">
        <v>35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645</v>
      </c>
      <c r="E121" s="4" t="s">
        <v>536</v>
      </c>
      <c r="F121" s="7">
        <v>44937</v>
      </c>
      <c r="G121" s="7">
        <v>44938</v>
      </c>
      <c r="H121" s="4">
        <v>1</v>
      </c>
      <c r="I121" s="4">
        <v>1</v>
      </c>
      <c r="J121" s="4">
        <v>1</v>
      </c>
      <c r="K121" s="4" t="s">
        <v>30</v>
      </c>
      <c r="L121" s="4">
        <v>350</v>
      </c>
      <c r="M121" s="4">
        <v>350</v>
      </c>
      <c r="N121" s="4" t="s">
        <v>646</v>
      </c>
      <c r="O121" s="4" t="s">
        <v>32</v>
      </c>
      <c r="P121" s="4" t="s">
        <v>33</v>
      </c>
      <c r="Q121" s="4">
        <v>0</v>
      </c>
      <c r="R121" s="10">
        <v>44937</v>
      </c>
      <c r="S121" s="7">
        <v>44941</v>
      </c>
      <c r="T121" s="4" t="s">
        <v>34</v>
      </c>
      <c r="U121" s="4">
        <v>350</v>
      </c>
      <c r="V121" s="4">
        <v>0</v>
      </c>
      <c r="W121" s="4">
        <v>0</v>
      </c>
      <c r="X121" s="4" t="s">
        <v>647</v>
      </c>
      <c r="Y121" s="4" t="s">
        <v>35</v>
      </c>
    </row>
    <row r="122" s="4" customFormat="1" spans="1:25">
      <c r="A122" s="4" t="s">
        <v>648</v>
      </c>
      <c r="B122" s="4" t="s">
        <v>26</v>
      </c>
      <c r="C122" s="4" t="s">
        <v>27</v>
      </c>
      <c r="D122" s="4" t="s">
        <v>649</v>
      </c>
      <c r="E122" s="4" t="s">
        <v>130</v>
      </c>
      <c r="F122" s="7">
        <v>44937</v>
      </c>
      <c r="G122" s="7">
        <v>44938</v>
      </c>
      <c r="H122" s="4">
        <v>1</v>
      </c>
      <c r="I122" s="4">
        <v>1</v>
      </c>
      <c r="J122" s="4">
        <v>1</v>
      </c>
      <c r="K122" s="4" t="s">
        <v>30</v>
      </c>
      <c r="L122" s="4">
        <v>137</v>
      </c>
      <c r="M122" s="4">
        <v>137</v>
      </c>
      <c r="N122" s="4" t="s">
        <v>650</v>
      </c>
      <c r="O122" s="4" t="s">
        <v>32</v>
      </c>
      <c r="P122" s="4" t="s">
        <v>33</v>
      </c>
      <c r="Q122" s="4">
        <v>0</v>
      </c>
      <c r="R122" s="10">
        <v>44937</v>
      </c>
      <c r="S122" s="7">
        <v>44941</v>
      </c>
      <c r="T122" s="4" t="s">
        <v>34</v>
      </c>
      <c r="U122" s="4">
        <v>137</v>
      </c>
      <c r="V122" s="4">
        <v>0</v>
      </c>
      <c r="W122" s="4">
        <v>0</v>
      </c>
      <c r="X122" s="4" t="s">
        <v>651</v>
      </c>
      <c r="Y122" s="4" t="s">
        <v>35</v>
      </c>
    </row>
    <row r="123" s="4" customFormat="1" spans="1:25">
      <c r="A123" s="4" t="s">
        <v>652</v>
      </c>
      <c r="B123" s="4" t="s">
        <v>26</v>
      </c>
      <c r="C123" s="4" t="s">
        <v>27</v>
      </c>
      <c r="D123" s="4" t="s">
        <v>653</v>
      </c>
      <c r="E123" s="4" t="s">
        <v>654</v>
      </c>
      <c r="F123" s="7">
        <v>44937</v>
      </c>
      <c r="G123" s="7">
        <v>44938</v>
      </c>
      <c r="H123" s="4">
        <v>1</v>
      </c>
      <c r="I123" s="4">
        <v>1</v>
      </c>
      <c r="J123" s="4">
        <v>1</v>
      </c>
      <c r="K123" s="4" t="s">
        <v>30</v>
      </c>
      <c r="L123" s="4">
        <v>263</v>
      </c>
      <c r="M123" s="4">
        <v>263</v>
      </c>
      <c r="N123" s="4" t="s">
        <v>655</v>
      </c>
      <c r="O123" s="4" t="s">
        <v>32</v>
      </c>
      <c r="P123" s="4" t="s">
        <v>33</v>
      </c>
      <c r="Q123" s="4">
        <v>0</v>
      </c>
      <c r="R123" s="10">
        <v>44937</v>
      </c>
      <c r="S123" s="7">
        <v>44941</v>
      </c>
      <c r="T123" s="4" t="s">
        <v>34</v>
      </c>
      <c r="U123" s="4">
        <v>263</v>
      </c>
      <c r="V123" s="4">
        <v>0</v>
      </c>
      <c r="W123" s="4">
        <v>0</v>
      </c>
      <c r="X123" s="4" t="s">
        <v>656</v>
      </c>
      <c r="Y123" s="4" t="s">
        <v>35</v>
      </c>
    </row>
    <row r="124" s="4" customFormat="1" spans="1:25">
      <c r="A124" s="4" t="s">
        <v>657</v>
      </c>
      <c r="B124" s="4" t="s">
        <v>26</v>
      </c>
      <c r="C124" s="4" t="s">
        <v>27</v>
      </c>
      <c r="D124" s="4" t="s">
        <v>658</v>
      </c>
      <c r="E124" s="4" t="s">
        <v>300</v>
      </c>
      <c r="F124" s="7">
        <v>44937</v>
      </c>
      <c r="G124" s="7">
        <v>44938</v>
      </c>
      <c r="H124" s="4">
        <v>1</v>
      </c>
      <c r="I124" s="4">
        <v>1</v>
      </c>
      <c r="J124" s="4">
        <v>1</v>
      </c>
      <c r="K124" s="4" t="s">
        <v>30</v>
      </c>
      <c r="L124" s="4">
        <v>146</v>
      </c>
      <c r="M124" s="4">
        <v>146</v>
      </c>
      <c r="N124" s="4" t="s">
        <v>659</v>
      </c>
      <c r="O124" s="4" t="s">
        <v>32</v>
      </c>
      <c r="P124" s="4" t="s">
        <v>33</v>
      </c>
      <c r="Q124" s="4">
        <v>0</v>
      </c>
      <c r="R124" s="10">
        <v>44937</v>
      </c>
      <c r="S124" s="7">
        <v>44941</v>
      </c>
      <c r="T124" s="4" t="s">
        <v>34</v>
      </c>
      <c r="U124" s="4">
        <v>146</v>
      </c>
      <c r="V124" s="4">
        <v>0</v>
      </c>
      <c r="W124" s="4">
        <v>0</v>
      </c>
      <c r="X124" s="4" t="s">
        <v>660</v>
      </c>
      <c r="Y124" s="4" t="s">
        <v>35</v>
      </c>
    </row>
    <row r="125" s="4" customFormat="1" spans="1:25">
      <c r="A125" s="4" t="s">
        <v>661</v>
      </c>
      <c r="B125" s="4" t="s">
        <v>26</v>
      </c>
      <c r="C125" s="4" t="s">
        <v>27</v>
      </c>
      <c r="D125" s="4" t="s">
        <v>662</v>
      </c>
      <c r="E125" s="4" t="s">
        <v>663</v>
      </c>
      <c r="F125" s="7">
        <v>44937</v>
      </c>
      <c r="G125" s="7">
        <v>44938</v>
      </c>
      <c r="H125" s="4">
        <v>1</v>
      </c>
      <c r="I125" s="4">
        <v>1</v>
      </c>
      <c r="J125" s="4">
        <v>1</v>
      </c>
      <c r="K125" s="4" t="s">
        <v>30</v>
      </c>
      <c r="L125" s="4">
        <v>1700</v>
      </c>
      <c r="M125" s="4">
        <v>1700</v>
      </c>
      <c r="N125" s="4" t="s">
        <v>664</v>
      </c>
      <c r="O125" s="4" t="s">
        <v>32</v>
      </c>
      <c r="P125" s="4" t="s">
        <v>33</v>
      </c>
      <c r="Q125" s="4">
        <v>0</v>
      </c>
      <c r="R125" s="10">
        <v>44937</v>
      </c>
      <c r="S125" s="7">
        <v>44941</v>
      </c>
      <c r="T125" s="4" t="s">
        <v>34</v>
      </c>
      <c r="U125" s="4">
        <v>1700</v>
      </c>
      <c r="V125" s="4">
        <v>0</v>
      </c>
      <c r="W125" s="4">
        <v>0</v>
      </c>
      <c r="X125" s="4" t="s">
        <v>665</v>
      </c>
      <c r="Y125" s="4" t="s">
        <v>666</v>
      </c>
    </row>
    <row r="126" s="4" customFormat="1" spans="1:25">
      <c r="A126" s="4" t="s">
        <v>667</v>
      </c>
      <c r="B126" s="4" t="s">
        <v>26</v>
      </c>
      <c r="C126" s="4" t="s">
        <v>27</v>
      </c>
      <c r="D126" s="4" t="s">
        <v>668</v>
      </c>
      <c r="E126" s="4" t="s">
        <v>669</v>
      </c>
      <c r="F126" s="7">
        <v>44937</v>
      </c>
      <c r="G126" s="7">
        <v>44938</v>
      </c>
      <c r="H126" s="4">
        <v>1</v>
      </c>
      <c r="I126" s="4">
        <v>1</v>
      </c>
      <c r="J126" s="4">
        <v>1</v>
      </c>
      <c r="K126" s="4" t="s">
        <v>30</v>
      </c>
      <c r="L126" s="4">
        <v>252</v>
      </c>
      <c r="M126" s="4">
        <v>252</v>
      </c>
      <c r="N126" s="4" t="s">
        <v>670</v>
      </c>
      <c r="O126" s="4" t="s">
        <v>32</v>
      </c>
      <c r="P126" s="4" t="s">
        <v>33</v>
      </c>
      <c r="Q126" s="4">
        <v>0</v>
      </c>
      <c r="R126" s="10">
        <v>44937</v>
      </c>
      <c r="S126" s="7">
        <v>44941</v>
      </c>
      <c r="T126" s="4" t="s">
        <v>34</v>
      </c>
      <c r="U126" s="4">
        <v>252</v>
      </c>
      <c r="V126" s="4">
        <v>0</v>
      </c>
      <c r="W126" s="4">
        <v>0</v>
      </c>
      <c r="X126" s="4" t="s">
        <v>671</v>
      </c>
      <c r="Y126" s="4" t="s">
        <v>672</v>
      </c>
    </row>
    <row r="127" s="4" customFormat="1" spans="1:25">
      <c r="A127" s="4" t="s">
        <v>673</v>
      </c>
      <c r="B127" s="4" t="s">
        <v>26</v>
      </c>
      <c r="C127" s="4" t="s">
        <v>27</v>
      </c>
      <c r="D127" s="4" t="s">
        <v>674</v>
      </c>
      <c r="E127" s="4" t="s">
        <v>675</v>
      </c>
      <c r="F127" s="7">
        <v>44937</v>
      </c>
      <c r="G127" s="7">
        <v>44938</v>
      </c>
      <c r="H127" s="4">
        <v>1</v>
      </c>
      <c r="I127" s="4">
        <v>1</v>
      </c>
      <c r="J127" s="4">
        <v>1</v>
      </c>
      <c r="K127" s="4" t="s">
        <v>30</v>
      </c>
      <c r="L127" s="4">
        <v>330</v>
      </c>
      <c r="M127" s="4">
        <v>330</v>
      </c>
      <c r="N127" s="4" t="s">
        <v>676</v>
      </c>
      <c r="O127" s="4" t="s">
        <v>32</v>
      </c>
      <c r="P127" s="4" t="s">
        <v>33</v>
      </c>
      <c r="Q127" s="4">
        <v>0</v>
      </c>
      <c r="R127" s="10">
        <v>44937</v>
      </c>
      <c r="S127" s="7">
        <v>44941</v>
      </c>
      <c r="T127" s="4" t="s">
        <v>34</v>
      </c>
      <c r="U127" s="4">
        <v>330</v>
      </c>
      <c r="V127" s="4">
        <v>0</v>
      </c>
      <c r="W127" s="4">
        <v>0</v>
      </c>
      <c r="X127" s="4" t="s">
        <v>677</v>
      </c>
      <c r="Y127" s="4" t="s">
        <v>678</v>
      </c>
    </row>
    <row r="128" s="5" customFormat="1" spans="1:25">
      <c r="A128" s="5" t="s">
        <v>679</v>
      </c>
      <c r="B128" s="5" t="s">
        <v>26</v>
      </c>
      <c r="C128" s="5" t="s">
        <v>27</v>
      </c>
      <c r="D128" s="5" t="s">
        <v>37</v>
      </c>
      <c r="E128" s="5" t="s">
        <v>680</v>
      </c>
      <c r="F128" s="9">
        <v>44935</v>
      </c>
      <c r="G128" s="9">
        <v>44939</v>
      </c>
      <c r="H128" s="5">
        <v>1</v>
      </c>
      <c r="I128" s="5">
        <v>4</v>
      </c>
      <c r="J128" s="5">
        <v>4</v>
      </c>
      <c r="K128" s="5" t="s">
        <v>30</v>
      </c>
      <c r="L128" s="5">
        <v>10132</v>
      </c>
      <c r="M128" s="5">
        <v>10132</v>
      </c>
      <c r="N128" s="5" t="s">
        <v>681</v>
      </c>
      <c r="O128" s="5" t="s">
        <v>682</v>
      </c>
      <c r="P128" s="5" t="s">
        <v>33</v>
      </c>
      <c r="Q128" s="5">
        <v>0</v>
      </c>
      <c r="R128" s="11">
        <v>44863</v>
      </c>
      <c r="S128" s="9">
        <v>44942</v>
      </c>
      <c r="T128" s="5" t="s">
        <v>34</v>
      </c>
      <c r="U128" s="5">
        <v>10132</v>
      </c>
      <c r="V128" s="5">
        <v>0</v>
      </c>
      <c r="W128" s="5">
        <v>0</v>
      </c>
      <c r="X128" s="5" t="s">
        <v>683</v>
      </c>
      <c r="Y128" s="5" t="s">
        <v>433</v>
      </c>
    </row>
    <row r="129" s="5" customFormat="1" spans="1:25">
      <c r="A129" s="5" t="s">
        <v>684</v>
      </c>
      <c r="B129" s="5" t="s">
        <v>26</v>
      </c>
      <c r="C129" s="5" t="s">
        <v>27</v>
      </c>
      <c r="D129" s="5" t="s">
        <v>685</v>
      </c>
      <c r="E129" s="5" t="s">
        <v>158</v>
      </c>
      <c r="F129" s="9">
        <v>44934</v>
      </c>
      <c r="G129" s="9">
        <v>44939</v>
      </c>
      <c r="H129" s="5">
        <v>1</v>
      </c>
      <c r="I129" s="5">
        <v>5</v>
      </c>
      <c r="J129" s="5">
        <v>5</v>
      </c>
      <c r="K129" s="5" t="s">
        <v>30</v>
      </c>
      <c r="L129" s="5">
        <v>1320</v>
      </c>
      <c r="M129" s="5">
        <v>1320</v>
      </c>
      <c r="N129" s="5" t="s">
        <v>686</v>
      </c>
      <c r="O129" s="5" t="s">
        <v>682</v>
      </c>
      <c r="P129" s="5" t="s">
        <v>33</v>
      </c>
      <c r="Q129" s="5">
        <v>0</v>
      </c>
      <c r="R129" s="11">
        <v>44892</v>
      </c>
      <c r="S129" s="9">
        <v>44942</v>
      </c>
      <c r="T129" s="5" t="s">
        <v>34</v>
      </c>
      <c r="U129" s="5">
        <v>1320</v>
      </c>
      <c r="V129" s="5">
        <v>0</v>
      </c>
      <c r="W129" s="5">
        <v>0</v>
      </c>
      <c r="X129" s="5" t="s">
        <v>687</v>
      </c>
      <c r="Y129" s="5" t="s">
        <v>35</v>
      </c>
    </row>
    <row r="130" s="5" customFormat="1" spans="1:25">
      <c r="A130" s="5" t="s">
        <v>688</v>
      </c>
      <c r="B130" s="5" t="s">
        <v>26</v>
      </c>
      <c r="C130" s="5" t="s">
        <v>27</v>
      </c>
      <c r="D130" s="5" t="s">
        <v>685</v>
      </c>
      <c r="E130" s="5" t="s">
        <v>289</v>
      </c>
      <c r="F130" s="9">
        <v>44933</v>
      </c>
      <c r="G130" s="9">
        <v>44939</v>
      </c>
      <c r="H130" s="5">
        <v>1</v>
      </c>
      <c r="I130" s="5">
        <v>6</v>
      </c>
      <c r="J130" s="5">
        <v>6</v>
      </c>
      <c r="K130" s="5" t="s">
        <v>30</v>
      </c>
      <c r="L130" s="5">
        <v>1782</v>
      </c>
      <c r="M130" s="5">
        <v>1782</v>
      </c>
      <c r="N130" s="5" t="s">
        <v>689</v>
      </c>
      <c r="O130" s="5" t="s">
        <v>682</v>
      </c>
      <c r="P130" s="5" t="s">
        <v>33</v>
      </c>
      <c r="Q130" s="5">
        <v>0</v>
      </c>
      <c r="R130" s="11">
        <v>44896</v>
      </c>
      <c r="S130" s="9">
        <v>44942</v>
      </c>
      <c r="T130" s="5" t="s">
        <v>34</v>
      </c>
      <c r="U130" s="5">
        <v>1782</v>
      </c>
      <c r="V130" s="5">
        <v>0</v>
      </c>
      <c r="W130" s="5">
        <v>0</v>
      </c>
      <c r="X130" s="5" t="s">
        <v>690</v>
      </c>
      <c r="Y130" s="5" t="s">
        <v>35</v>
      </c>
    </row>
    <row r="131" s="5" customFormat="1" spans="1:25">
      <c r="A131" s="5" t="s">
        <v>691</v>
      </c>
      <c r="B131" s="5" t="s">
        <v>26</v>
      </c>
      <c r="C131" s="5" t="s">
        <v>27</v>
      </c>
      <c r="D131" s="5" t="s">
        <v>692</v>
      </c>
      <c r="E131" s="5" t="s">
        <v>693</v>
      </c>
      <c r="F131" s="9">
        <v>44935</v>
      </c>
      <c r="G131" s="9">
        <v>44939</v>
      </c>
      <c r="H131" s="5">
        <v>1</v>
      </c>
      <c r="I131" s="5">
        <v>4</v>
      </c>
      <c r="J131" s="5">
        <v>4</v>
      </c>
      <c r="K131" s="5" t="s">
        <v>30</v>
      </c>
      <c r="L131" s="5">
        <v>8263</v>
      </c>
      <c r="M131" s="5">
        <v>8263</v>
      </c>
      <c r="N131" s="5" t="s">
        <v>694</v>
      </c>
      <c r="O131" s="5" t="s">
        <v>682</v>
      </c>
      <c r="P131" s="5" t="s">
        <v>33</v>
      </c>
      <c r="Q131" s="5">
        <v>0</v>
      </c>
      <c r="R131" s="11">
        <v>44902</v>
      </c>
      <c r="S131" s="9">
        <v>44942</v>
      </c>
      <c r="T131" s="5" t="s">
        <v>34</v>
      </c>
      <c r="U131" s="5">
        <v>8263</v>
      </c>
      <c r="V131" s="5">
        <v>0</v>
      </c>
      <c r="W131" s="5">
        <v>0</v>
      </c>
      <c r="X131" s="5" t="s">
        <v>695</v>
      </c>
      <c r="Y131" s="5" t="s">
        <v>35</v>
      </c>
    </row>
    <row r="132" s="5" customFormat="1" spans="1:25">
      <c r="A132" s="5" t="s">
        <v>696</v>
      </c>
      <c r="B132" s="5" t="s">
        <v>26</v>
      </c>
      <c r="C132" s="5" t="s">
        <v>27</v>
      </c>
      <c r="D132" s="5" t="s">
        <v>697</v>
      </c>
      <c r="E132" s="5" t="s">
        <v>698</v>
      </c>
      <c r="F132" s="9">
        <v>44935</v>
      </c>
      <c r="G132" s="9">
        <v>44939</v>
      </c>
      <c r="H132" s="5">
        <v>1</v>
      </c>
      <c r="I132" s="5">
        <v>4</v>
      </c>
      <c r="J132" s="5">
        <v>4</v>
      </c>
      <c r="K132" s="5" t="s">
        <v>30</v>
      </c>
      <c r="L132" s="5">
        <v>1880</v>
      </c>
      <c r="M132" s="5">
        <v>1880</v>
      </c>
      <c r="N132" s="5" t="s">
        <v>699</v>
      </c>
      <c r="O132" s="5" t="s">
        <v>682</v>
      </c>
      <c r="P132" s="5" t="s">
        <v>33</v>
      </c>
      <c r="Q132" s="5">
        <v>0</v>
      </c>
      <c r="R132" s="11">
        <v>44912</v>
      </c>
      <c r="S132" s="9">
        <v>44942</v>
      </c>
      <c r="T132" s="5" t="s">
        <v>34</v>
      </c>
      <c r="U132" s="5">
        <v>1880</v>
      </c>
      <c r="V132" s="5">
        <v>0</v>
      </c>
      <c r="W132" s="5">
        <v>0</v>
      </c>
      <c r="X132" s="5" t="s">
        <v>700</v>
      </c>
      <c r="Y132" s="5" t="s">
        <v>35</v>
      </c>
    </row>
    <row r="133" s="5" customFormat="1" spans="1:25">
      <c r="A133" s="5" t="s">
        <v>701</v>
      </c>
      <c r="B133" s="5" t="s">
        <v>26</v>
      </c>
      <c r="C133" s="5" t="s">
        <v>27</v>
      </c>
      <c r="D133" s="5" t="s">
        <v>702</v>
      </c>
      <c r="E133" s="5" t="s">
        <v>703</v>
      </c>
      <c r="F133" s="9">
        <v>44938</v>
      </c>
      <c r="G133" s="9">
        <v>44939</v>
      </c>
      <c r="H133" s="5">
        <v>1</v>
      </c>
      <c r="I133" s="5">
        <v>1</v>
      </c>
      <c r="J133" s="5">
        <v>1</v>
      </c>
      <c r="K133" s="5" t="s">
        <v>30</v>
      </c>
      <c r="L133" s="5">
        <v>634</v>
      </c>
      <c r="M133" s="5">
        <v>634</v>
      </c>
      <c r="N133" s="5" t="s">
        <v>704</v>
      </c>
      <c r="O133" s="5" t="s">
        <v>682</v>
      </c>
      <c r="P133" s="5" t="s">
        <v>33</v>
      </c>
      <c r="Q133" s="5">
        <v>0</v>
      </c>
      <c r="R133" s="11">
        <v>44914</v>
      </c>
      <c r="S133" s="9">
        <v>44942</v>
      </c>
      <c r="T133" s="5" t="s">
        <v>34</v>
      </c>
      <c r="U133" s="5">
        <v>634</v>
      </c>
      <c r="V133" s="5">
        <v>0</v>
      </c>
      <c r="W133" s="5">
        <v>0</v>
      </c>
      <c r="X133" s="5" t="s">
        <v>705</v>
      </c>
      <c r="Y133" s="5" t="s">
        <v>706</v>
      </c>
    </row>
    <row r="134" s="5" customFormat="1" spans="1:25">
      <c r="A134" s="5" t="s">
        <v>707</v>
      </c>
      <c r="B134" s="5" t="s">
        <v>26</v>
      </c>
      <c r="C134" s="5" t="s">
        <v>27</v>
      </c>
      <c r="D134" s="5" t="s">
        <v>708</v>
      </c>
      <c r="E134" s="5" t="s">
        <v>709</v>
      </c>
      <c r="F134" s="9">
        <v>44937</v>
      </c>
      <c r="G134" s="9">
        <v>44939</v>
      </c>
      <c r="H134" s="5">
        <v>1</v>
      </c>
      <c r="I134" s="5">
        <v>2</v>
      </c>
      <c r="J134" s="5">
        <v>2</v>
      </c>
      <c r="K134" s="5" t="s">
        <v>30</v>
      </c>
      <c r="L134" s="5">
        <v>3948</v>
      </c>
      <c r="M134" s="5">
        <v>3948</v>
      </c>
      <c r="N134" s="5" t="s">
        <v>710</v>
      </c>
      <c r="O134" s="5" t="s">
        <v>682</v>
      </c>
      <c r="P134" s="5" t="s">
        <v>33</v>
      </c>
      <c r="Q134" s="5">
        <v>0</v>
      </c>
      <c r="R134" s="11">
        <v>44915</v>
      </c>
      <c r="S134" s="9">
        <v>44942</v>
      </c>
      <c r="T134" s="5" t="s">
        <v>34</v>
      </c>
      <c r="U134" s="5">
        <v>3948</v>
      </c>
      <c r="V134" s="5">
        <v>0</v>
      </c>
      <c r="W134" s="5">
        <v>0</v>
      </c>
      <c r="X134" s="5" t="s">
        <v>711</v>
      </c>
      <c r="Y134" s="5" t="s">
        <v>712</v>
      </c>
    </row>
    <row r="135" s="5" customFormat="1" spans="1:25">
      <c r="A135" s="5" t="s">
        <v>713</v>
      </c>
      <c r="B135" s="5" t="s">
        <v>26</v>
      </c>
      <c r="C135" s="5" t="s">
        <v>27</v>
      </c>
      <c r="D135" s="5" t="s">
        <v>714</v>
      </c>
      <c r="E135" s="5" t="s">
        <v>715</v>
      </c>
      <c r="F135" s="9">
        <v>44937</v>
      </c>
      <c r="G135" s="9">
        <v>44939</v>
      </c>
      <c r="H135" s="5">
        <v>1</v>
      </c>
      <c r="I135" s="5">
        <v>2</v>
      </c>
      <c r="J135" s="5">
        <v>2</v>
      </c>
      <c r="K135" s="5" t="s">
        <v>30</v>
      </c>
      <c r="L135" s="5">
        <v>500</v>
      </c>
      <c r="M135" s="5">
        <v>500</v>
      </c>
      <c r="N135" s="5" t="s">
        <v>716</v>
      </c>
      <c r="O135" s="5" t="s">
        <v>682</v>
      </c>
      <c r="P135" s="5" t="s">
        <v>33</v>
      </c>
      <c r="Q135" s="5">
        <v>0</v>
      </c>
      <c r="R135" s="11">
        <v>44916</v>
      </c>
      <c r="S135" s="9">
        <v>44942</v>
      </c>
      <c r="T135" s="5" t="s">
        <v>34</v>
      </c>
      <c r="U135" s="5">
        <v>500</v>
      </c>
      <c r="V135" s="5">
        <v>0</v>
      </c>
      <c r="W135" s="5">
        <v>0</v>
      </c>
      <c r="X135" s="5" t="s">
        <v>717</v>
      </c>
      <c r="Y135" s="5" t="s">
        <v>718</v>
      </c>
    </row>
    <row r="136" s="5" customFormat="1" spans="1:25">
      <c r="A136" s="5" t="s">
        <v>719</v>
      </c>
      <c r="B136" s="5" t="s">
        <v>26</v>
      </c>
      <c r="C136" s="5" t="s">
        <v>27</v>
      </c>
      <c r="D136" s="5" t="s">
        <v>720</v>
      </c>
      <c r="E136" s="5" t="s">
        <v>130</v>
      </c>
      <c r="F136" s="9">
        <v>44938</v>
      </c>
      <c r="G136" s="9">
        <v>44939</v>
      </c>
      <c r="H136" s="5">
        <v>1</v>
      </c>
      <c r="I136" s="5">
        <v>1</v>
      </c>
      <c r="J136" s="5">
        <v>1</v>
      </c>
      <c r="K136" s="5" t="s">
        <v>30</v>
      </c>
      <c r="L136" s="5">
        <v>4518</v>
      </c>
      <c r="M136" s="5">
        <v>4518</v>
      </c>
      <c r="N136" s="5" t="s">
        <v>721</v>
      </c>
      <c r="O136" s="5" t="s">
        <v>682</v>
      </c>
      <c r="P136" s="5" t="s">
        <v>33</v>
      </c>
      <c r="Q136" s="5">
        <v>0</v>
      </c>
      <c r="R136" s="11">
        <v>44916</v>
      </c>
      <c r="S136" s="9">
        <v>44942</v>
      </c>
      <c r="T136" s="5" t="s">
        <v>34</v>
      </c>
      <c r="U136" s="5">
        <v>4518</v>
      </c>
      <c r="V136" s="5">
        <v>0</v>
      </c>
      <c r="W136" s="5">
        <v>0</v>
      </c>
      <c r="X136" s="5" t="s">
        <v>722</v>
      </c>
      <c r="Y136" s="5" t="s">
        <v>35</v>
      </c>
    </row>
    <row r="137" s="5" customFormat="1" spans="1:25">
      <c r="A137" s="5" t="s">
        <v>723</v>
      </c>
      <c r="B137" s="5" t="s">
        <v>26</v>
      </c>
      <c r="C137" s="5" t="s">
        <v>27</v>
      </c>
      <c r="D137" s="5" t="s">
        <v>724</v>
      </c>
      <c r="E137" s="5" t="s">
        <v>193</v>
      </c>
      <c r="F137" s="9">
        <v>44938</v>
      </c>
      <c r="G137" s="9">
        <v>44939</v>
      </c>
      <c r="H137" s="5">
        <v>1</v>
      </c>
      <c r="I137" s="5">
        <v>1</v>
      </c>
      <c r="J137" s="5">
        <v>1</v>
      </c>
      <c r="K137" s="5" t="s">
        <v>30</v>
      </c>
      <c r="L137" s="5">
        <v>683</v>
      </c>
      <c r="M137" s="5">
        <v>683</v>
      </c>
      <c r="N137" s="5" t="s">
        <v>725</v>
      </c>
      <c r="O137" s="5" t="s">
        <v>682</v>
      </c>
      <c r="P137" s="5" t="s">
        <v>33</v>
      </c>
      <c r="Q137" s="5">
        <v>0</v>
      </c>
      <c r="R137" s="11">
        <v>44919</v>
      </c>
      <c r="S137" s="9">
        <v>44942</v>
      </c>
      <c r="T137" s="5" t="s">
        <v>34</v>
      </c>
      <c r="U137" s="5">
        <v>683</v>
      </c>
      <c r="V137" s="5">
        <v>0</v>
      </c>
      <c r="W137" s="5">
        <v>0</v>
      </c>
      <c r="X137" s="5" t="s">
        <v>726</v>
      </c>
      <c r="Y137" s="5" t="s">
        <v>35</v>
      </c>
    </row>
    <row r="138" s="5" customFormat="1" spans="1:25">
      <c r="A138" s="5" t="s">
        <v>727</v>
      </c>
      <c r="B138" s="5" t="s">
        <v>26</v>
      </c>
      <c r="C138" s="5" t="s">
        <v>27</v>
      </c>
      <c r="D138" s="5" t="s">
        <v>123</v>
      </c>
      <c r="E138" s="5" t="s">
        <v>728</v>
      </c>
      <c r="F138" s="9">
        <v>44938</v>
      </c>
      <c r="G138" s="9">
        <v>44939</v>
      </c>
      <c r="H138" s="5">
        <v>1</v>
      </c>
      <c r="I138" s="5">
        <v>1</v>
      </c>
      <c r="J138" s="5">
        <v>1</v>
      </c>
      <c r="K138" s="5" t="s">
        <v>30</v>
      </c>
      <c r="L138" s="5">
        <v>314</v>
      </c>
      <c r="M138" s="5">
        <v>314</v>
      </c>
      <c r="N138" s="5" t="s">
        <v>729</v>
      </c>
      <c r="O138" s="5" t="s">
        <v>682</v>
      </c>
      <c r="P138" s="5" t="s">
        <v>33</v>
      </c>
      <c r="Q138" s="5">
        <v>0</v>
      </c>
      <c r="R138" s="11">
        <v>44920</v>
      </c>
      <c r="S138" s="9">
        <v>44942</v>
      </c>
      <c r="T138" s="5" t="s">
        <v>34</v>
      </c>
      <c r="U138" s="5">
        <v>314</v>
      </c>
      <c r="V138" s="5">
        <v>0</v>
      </c>
      <c r="W138" s="5">
        <v>0</v>
      </c>
      <c r="X138" s="5" t="s">
        <v>730</v>
      </c>
      <c r="Y138" s="5" t="s">
        <v>731</v>
      </c>
    </row>
    <row r="139" s="5" customFormat="1" spans="1:25">
      <c r="A139" s="5" t="s">
        <v>732</v>
      </c>
      <c r="B139" s="5" t="s">
        <v>26</v>
      </c>
      <c r="C139" s="5" t="s">
        <v>27</v>
      </c>
      <c r="D139" s="5" t="s">
        <v>733</v>
      </c>
      <c r="E139" s="5" t="s">
        <v>734</v>
      </c>
      <c r="F139" s="9">
        <v>44934</v>
      </c>
      <c r="G139" s="9">
        <v>44939</v>
      </c>
      <c r="H139" s="5">
        <v>1</v>
      </c>
      <c r="I139" s="5">
        <v>5</v>
      </c>
      <c r="J139" s="5">
        <v>5</v>
      </c>
      <c r="K139" s="5" t="s">
        <v>30</v>
      </c>
      <c r="L139" s="5">
        <v>4082</v>
      </c>
      <c r="M139" s="5">
        <v>4082</v>
      </c>
      <c r="N139" s="5" t="s">
        <v>735</v>
      </c>
      <c r="O139" s="5" t="s">
        <v>682</v>
      </c>
      <c r="P139" s="5" t="s">
        <v>33</v>
      </c>
      <c r="Q139" s="5">
        <v>0</v>
      </c>
      <c r="R139" s="11">
        <v>44924</v>
      </c>
      <c r="S139" s="9">
        <v>44942</v>
      </c>
      <c r="T139" s="5" t="s">
        <v>34</v>
      </c>
      <c r="U139" s="5">
        <v>4082</v>
      </c>
      <c r="V139" s="5">
        <v>0</v>
      </c>
      <c r="W139" s="5">
        <v>0</v>
      </c>
      <c r="X139" s="5" t="s">
        <v>736</v>
      </c>
      <c r="Y139" s="5" t="s">
        <v>737</v>
      </c>
    </row>
    <row r="140" s="5" customFormat="1" spans="1:25">
      <c r="A140" s="5" t="s">
        <v>738</v>
      </c>
      <c r="B140" s="5" t="s">
        <v>26</v>
      </c>
      <c r="C140" s="5" t="s">
        <v>27</v>
      </c>
      <c r="D140" s="5" t="s">
        <v>739</v>
      </c>
      <c r="E140" s="5" t="s">
        <v>740</v>
      </c>
      <c r="F140" s="9">
        <v>44937</v>
      </c>
      <c r="G140" s="9">
        <v>44939</v>
      </c>
      <c r="H140" s="5">
        <v>1</v>
      </c>
      <c r="I140" s="5">
        <v>2</v>
      </c>
      <c r="J140" s="5">
        <v>2</v>
      </c>
      <c r="K140" s="5" t="s">
        <v>30</v>
      </c>
      <c r="L140" s="5">
        <v>922</v>
      </c>
      <c r="M140" s="5">
        <v>922</v>
      </c>
      <c r="N140" s="5" t="s">
        <v>741</v>
      </c>
      <c r="O140" s="5" t="s">
        <v>682</v>
      </c>
      <c r="P140" s="5" t="s">
        <v>33</v>
      </c>
      <c r="Q140" s="5">
        <v>0</v>
      </c>
      <c r="R140" s="11">
        <v>44924</v>
      </c>
      <c r="S140" s="9">
        <v>44942</v>
      </c>
      <c r="T140" s="5" t="s">
        <v>34</v>
      </c>
      <c r="U140" s="5">
        <v>922</v>
      </c>
      <c r="V140" s="5">
        <v>0</v>
      </c>
      <c r="W140" s="5">
        <v>0</v>
      </c>
      <c r="X140" s="5" t="s">
        <v>742</v>
      </c>
      <c r="Y140" s="5" t="s">
        <v>743</v>
      </c>
    </row>
    <row r="141" s="5" customFormat="1" spans="1:25">
      <c r="A141" s="5" t="s">
        <v>744</v>
      </c>
      <c r="B141" s="5" t="s">
        <v>26</v>
      </c>
      <c r="C141" s="5" t="s">
        <v>27</v>
      </c>
      <c r="D141" s="5" t="s">
        <v>745</v>
      </c>
      <c r="E141" s="5" t="s">
        <v>50</v>
      </c>
      <c r="F141" s="9">
        <v>44932</v>
      </c>
      <c r="G141" s="9">
        <v>44939</v>
      </c>
      <c r="H141" s="5">
        <v>1</v>
      </c>
      <c r="I141" s="5">
        <v>7</v>
      </c>
      <c r="J141" s="5">
        <v>7</v>
      </c>
      <c r="K141" s="5" t="s">
        <v>30</v>
      </c>
      <c r="L141" s="5">
        <v>2156</v>
      </c>
      <c r="M141" s="5">
        <v>2156</v>
      </c>
      <c r="N141" s="5" t="s">
        <v>746</v>
      </c>
      <c r="O141" s="5" t="s">
        <v>682</v>
      </c>
      <c r="P141" s="5" t="s">
        <v>33</v>
      </c>
      <c r="Q141" s="5">
        <v>0</v>
      </c>
      <c r="R141" s="11">
        <v>44929</v>
      </c>
      <c r="S141" s="9">
        <v>44942</v>
      </c>
      <c r="T141" s="5" t="s">
        <v>34</v>
      </c>
      <c r="U141" s="5">
        <v>2156</v>
      </c>
      <c r="V141" s="5">
        <v>0</v>
      </c>
      <c r="W141" s="5">
        <v>0</v>
      </c>
      <c r="X141" s="5" t="s">
        <v>747</v>
      </c>
      <c r="Y141" s="5" t="s">
        <v>35</v>
      </c>
    </row>
    <row r="142" s="5" customFormat="1" spans="1:25">
      <c r="A142" s="5" t="s">
        <v>748</v>
      </c>
      <c r="B142" s="5" t="s">
        <v>26</v>
      </c>
      <c r="C142" s="5" t="s">
        <v>27</v>
      </c>
      <c r="D142" s="5" t="s">
        <v>749</v>
      </c>
      <c r="E142" s="5" t="s">
        <v>141</v>
      </c>
      <c r="F142" s="9">
        <v>44938</v>
      </c>
      <c r="G142" s="9">
        <v>44939</v>
      </c>
      <c r="H142" s="5">
        <v>1</v>
      </c>
      <c r="I142" s="5">
        <v>1</v>
      </c>
      <c r="J142" s="5">
        <v>1</v>
      </c>
      <c r="K142" s="5" t="s">
        <v>30</v>
      </c>
      <c r="L142" s="5">
        <v>1845</v>
      </c>
      <c r="M142" s="5">
        <v>1845</v>
      </c>
      <c r="N142" s="5" t="s">
        <v>750</v>
      </c>
      <c r="O142" s="5" t="s">
        <v>682</v>
      </c>
      <c r="P142" s="5" t="s">
        <v>33</v>
      </c>
      <c r="Q142" s="5">
        <v>0</v>
      </c>
      <c r="R142" s="11">
        <v>44929</v>
      </c>
      <c r="S142" s="9">
        <v>44942</v>
      </c>
      <c r="T142" s="5" t="s">
        <v>34</v>
      </c>
      <c r="U142" s="5">
        <v>1845</v>
      </c>
      <c r="V142" s="5">
        <v>0</v>
      </c>
      <c r="W142" s="5">
        <v>0</v>
      </c>
      <c r="X142" s="5" t="s">
        <v>751</v>
      </c>
      <c r="Y142" s="5" t="s">
        <v>35</v>
      </c>
    </row>
    <row r="143" s="5" customFormat="1" spans="1:25">
      <c r="A143" s="5" t="s">
        <v>752</v>
      </c>
      <c r="B143" s="5" t="s">
        <v>26</v>
      </c>
      <c r="C143" s="5" t="s">
        <v>27</v>
      </c>
      <c r="D143" s="5" t="s">
        <v>753</v>
      </c>
      <c r="E143" s="5" t="s">
        <v>754</v>
      </c>
      <c r="F143" s="9">
        <v>44938</v>
      </c>
      <c r="G143" s="9">
        <v>44939</v>
      </c>
      <c r="H143" s="5">
        <v>1</v>
      </c>
      <c r="I143" s="5">
        <v>1</v>
      </c>
      <c r="J143" s="5">
        <v>1</v>
      </c>
      <c r="K143" s="5" t="s">
        <v>30</v>
      </c>
      <c r="L143" s="5">
        <v>990</v>
      </c>
      <c r="M143" s="5">
        <v>990</v>
      </c>
      <c r="N143" s="5" t="s">
        <v>755</v>
      </c>
      <c r="O143" s="5" t="s">
        <v>682</v>
      </c>
      <c r="P143" s="5" t="s">
        <v>33</v>
      </c>
      <c r="Q143" s="5">
        <v>0</v>
      </c>
      <c r="R143" s="11">
        <v>44929</v>
      </c>
      <c r="S143" s="9">
        <v>44942</v>
      </c>
      <c r="T143" s="5" t="s">
        <v>34</v>
      </c>
      <c r="U143" s="5">
        <v>990</v>
      </c>
      <c r="V143" s="5">
        <v>0</v>
      </c>
      <c r="W143" s="5">
        <v>0</v>
      </c>
      <c r="X143" s="5" t="s">
        <v>756</v>
      </c>
      <c r="Y143" s="5" t="s">
        <v>757</v>
      </c>
    </row>
    <row r="144" s="5" customFormat="1" spans="1:25">
      <c r="A144" s="5" t="s">
        <v>758</v>
      </c>
      <c r="B144" s="5" t="s">
        <v>26</v>
      </c>
      <c r="C144" s="5" t="s">
        <v>27</v>
      </c>
      <c r="D144" s="5" t="s">
        <v>759</v>
      </c>
      <c r="E144" s="5" t="s">
        <v>760</v>
      </c>
      <c r="F144" s="9">
        <v>44938</v>
      </c>
      <c r="G144" s="9">
        <v>44939</v>
      </c>
      <c r="H144" s="5">
        <v>1</v>
      </c>
      <c r="I144" s="5">
        <v>1</v>
      </c>
      <c r="J144" s="5">
        <v>1</v>
      </c>
      <c r="K144" s="5" t="s">
        <v>30</v>
      </c>
      <c r="L144" s="5">
        <v>456</v>
      </c>
      <c r="M144" s="5">
        <v>456</v>
      </c>
      <c r="N144" s="5" t="s">
        <v>761</v>
      </c>
      <c r="O144" s="5" t="s">
        <v>682</v>
      </c>
      <c r="P144" s="5" t="s">
        <v>33</v>
      </c>
      <c r="Q144" s="5">
        <v>0</v>
      </c>
      <c r="R144" s="11">
        <v>44929</v>
      </c>
      <c r="S144" s="9">
        <v>44942</v>
      </c>
      <c r="T144" s="5" t="s">
        <v>34</v>
      </c>
      <c r="U144" s="5">
        <v>456</v>
      </c>
      <c r="V144" s="5">
        <v>0</v>
      </c>
      <c r="W144" s="5">
        <v>0</v>
      </c>
      <c r="X144" s="5" t="s">
        <v>762</v>
      </c>
      <c r="Y144" s="5" t="s">
        <v>763</v>
      </c>
    </row>
    <row r="145" s="5" customFormat="1" spans="1:25">
      <c r="A145" s="5" t="s">
        <v>764</v>
      </c>
      <c r="B145" s="5" t="s">
        <v>26</v>
      </c>
      <c r="C145" s="5" t="s">
        <v>27</v>
      </c>
      <c r="D145" s="5" t="s">
        <v>765</v>
      </c>
      <c r="E145" s="5" t="s">
        <v>193</v>
      </c>
      <c r="F145" s="9">
        <v>44938</v>
      </c>
      <c r="G145" s="9">
        <v>44939</v>
      </c>
      <c r="H145" s="5">
        <v>1</v>
      </c>
      <c r="I145" s="5">
        <v>1</v>
      </c>
      <c r="J145" s="5">
        <v>1</v>
      </c>
      <c r="K145" s="5" t="s">
        <v>30</v>
      </c>
      <c r="L145" s="5">
        <v>403</v>
      </c>
      <c r="M145" s="5">
        <v>403</v>
      </c>
      <c r="N145" s="5" t="s">
        <v>766</v>
      </c>
      <c r="O145" s="5" t="s">
        <v>682</v>
      </c>
      <c r="P145" s="5" t="s">
        <v>33</v>
      </c>
      <c r="Q145" s="5">
        <v>0</v>
      </c>
      <c r="R145" s="11">
        <v>44929</v>
      </c>
      <c r="S145" s="9">
        <v>44942</v>
      </c>
      <c r="T145" s="5" t="s">
        <v>34</v>
      </c>
      <c r="U145" s="5">
        <v>403</v>
      </c>
      <c r="V145" s="5">
        <v>0</v>
      </c>
      <c r="W145" s="5">
        <v>0</v>
      </c>
      <c r="X145" s="5" t="s">
        <v>767</v>
      </c>
      <c r="Y145" s="5" t="s">
        <v>768</v>
      </c>
    </row>
    <row r="146" s="5" customFormat="1" spans="1:25">
      <c r="A146" s="5" t="s">
        <v>769</v>
      </c>
      <c r="B146" s="5" t="s">
        <v>26</v>
      </c>
      <c r="C146" s="5" t="s">
        <v>27</v>
      </c>
      <c r="D146" s="5" t="s">
        <v>770</v>
      </c>
      <c r="E146" s="5" t="s">
        <v>771</v>
      </c>
      <c r="F146" s="9">
        <v>44938</v>
      </c>
      <c r="G146" s="9">
        <v>44939</v>
      </c>
      <c r="H146" s="5">
        <v>1</v>
      </c>
      <c r="I146" s="5">
        <v>1</v>
      </c>
      <c r="J146" s="5">
        <v>1</v>
      </c>
      <c r="K146" s="5" t="s">
        <v>30</v>
      </c>
      <c r="L146" s="5">
        <v>754</v>
      </c>
      <c r="M146" s="5">
        <v>754</v>
      </c>
      <c r="N146" s="5" t="s">
        <v>772</v>
      </c>
      <c r="O146" s="5" t="s">
        <v>682</v>
      </c>
      <c r="P146" s="5" t="s">
        <v>33</v>
      </c>
      <c r="Q146" s="5">
        <v>0</v>
      </c>
      <c r="R146" s="11">
        <v>44930</v>
      </c>
      <c r="S146" s="9">
        <v>44942</v>
      </c>
      <c r="T146" s="5" t="s">
        <v>34</v>
      </c>
      <c r="U146" s="5">
        <v>754</v>
      </c>
      <c r="V146" s="5">
        <v>0</v>
      </c>
      <c r="W146" s="5">
        <v>0</v>
      </c>
      <c r="X146" s="5" t="s">
        <v>773</v>
      </c>
      <c r="Y146" s="5" t="s">
        <v>35</v>
      </c>
    </row>
    <row r="147" s="5" customFormat="1" spans="1:25">
      <c r="A147" s="5" t="s">
        <v>774</v>
      </c>
      <c r="B147" s="5" t="s">
        <v>26</v>
      </c>
      <c r="C147" s="5" t="s">
        <v>27</v>
      </c>
      <c r="D147" s="5" t="s">
        <v>775</v>
      </c>
      <c r="E147" s="5" t="s">
        <v>776</v>
      </c>
      <c r="F147" s="9">
        <v>44937</v>
      </c>
      <c r="G147" s="9">
        <v>44939</v>
      </c>
      <c r="H147" s="5">
        <v>1</v>
      </c>
      <c r="I147" s="5">
        <v>2</v>
      </c>
      <c r="J147" s="5">
        <v>2</v>
      </c>
      <c r="K147" s="5" t="s">
        <v>30</v>
      </c>
      <c r="L147" s="5">
        <v>824</v>
      </c>
      <c r="M147" s="5">
        <v>824</v>
      </c>
      <c r="N147" s="5" t="s">
        <v>777</v>
      </c>
      <c r="O147" s="5" t="s">
        <v>682</v>
      </c>
      <c r="P147" s="5" t="s">
        <v>33</v>
      </c>
      <c r="Q147" s="5">
        <v>0</v>
      </c>
      <c r="R147" s="11">
        <v>44930</v>
      </c>
      <c r="S147" s="9">
        <v>44942</v>
      </c>
      <c r="T147" s="5" t="s">
        <v>34</v>
      </c>
      <c r="U147" s="5">
        <v>824</v>
      </c>
      <c r="V147" s="5">
        <v>0</v>
      </c>
      <c r="W147" s="5">
        <v>0</v>
      </c>
      <c r="X147" s="5" t="s">
        <v>778</v>
      </c>
      <c r="Y147" s="5" t="s">
        <v>779</v>
      </c>
    </row>
    <row r="148" s="5" customFormat="1" spans="1:25">
      <c r="A148" s="5" t="s">
        <v>780</v>
      </c>
      <c r="B148" s="5" t="s">
        <v>26</v>
      </c>
      <c r="C148" s="5" t="s">
        <v>27</v>
      </c>
      <c r="D148" s="5" t="s">
        <v>781</v>
      </c>
      <c r="E148" s="5" t="s">
        <v>316</v>
      </c>
      <c r="F148" s="9">
        <v>44938</v>
      </c>
      <c r="G148" s="9">
        <v>44939</v>
      </c>
      <c r="H148" s="5">
        <v>1</v>
      </c>
      <c r="I148" s="5">
        <v>1</v>
      </c>
      <c r="J148" s="5">
        <v>1</v>
      </c>
      <c r="K148" s="5" t="s">
        <v>30</v>
      </c>
      <c r="L148" s="5">
        <v>773</v>
      </c>
      <c r="M148" s="5">
        <v>773</v>
      </c>
      <c r="N148" s="5" t="s">
        <v>782</v>
      </c>
      <c r="O148" s="5" t="s">
        <v>682</v>
      </c>
      <c r="P148" s="5" t="s">
        <v>33</v>
      </c>
      <c r="Q148" s="5">
        <v>0</v>
      </c>
      <c r="R148" s="11">
        <v>44930</v>
      </c>
      <c r="S148" s="9">
        <v>44942</v>
      </c>
      <c r="T148" s="5" t="s">
        <v>34</v>
      </c>
      <c r="U148" s="5">
        <v>773</v>
      </c>
      <c r="V148" s="5">
        <v>0</v>
      </c>
      <c r="W148" s="5">
        <v>0</v>
      </c>
      <c r="X148" s="5" t="s">
        <v>783</v>
      </c>
      <c r="Y148" s="5" t="s">
        <v>35</v>
      </c>
    </row>
    <row r="149" s="5" customFormat="1" spans="1:25">
      <c r="A149" s="5" t="s">
        <v>784</v>
      </c>
      <c r="B149" s="5" t="s">
        <v>26</v>
      </c>
      <c r="C149" s="5" t="s">
        <v>27</v>
      </c>
      <c r="D149" s="5" t="s">
        <v>90</v>
      </c>
      <c r="E149" s="5" t="s">
        <v>283</v>
      </c>
      <c r="F149" s="9">
        <v>44934</v>
      </c>
      <c r="G149" s="9">
        <v>44939</v>
      </c>
      <c r="H149" s="5">
        <v>2</v>
      </c>
      <c r="I149" s="5">
        <v>5</v>
      </c>
      <c r="J149" s="5">
        <v>10</v>
      </c>
      <c r="K149" s="5" t="s">
        <v>30</v>
      </c>
      <c r="L149" s="5">
        <v>6700</v>
      </c>
      <c r="M149" s="5">
        <v>6700</v>
      </c>
      <c r="N149" s="5" t="s">
        <v>785</v>
      </c>
      <c r="O149" s="5" t="s">
        <v>682</v>
      </c>
      <c r="P149" s="5" t="s">
        <v>33</v>
      </c>
      <c r="Q149" s="5">
        <v>0</v>
      </c>
      <c r="R149" s="11">
        <v>44931</v>
      </c>
      <c r="S149" s="9">
        <v>44942</v>
      </c>
      <c r="T149" s="5" t="s">
        <v>34</v>
      </c>
      <c r="U149" s="5">
        <v>6700</v>
      </c>
      <c r="V149" s="5">
        <v>0</v>
      </c>
      <c r="W149" s="5">
        <v>0</v>
      </c>
      <c r="X149" s="5" t="s">
        <v>786</v>
      </c>
      <c r="Y149" s="5" t="s">
        <v>35</v>
      </c>
    </row>
    <row r="150" s="5" customFormat="1" spans="1:25">
      <c r="A150" s="5" t="s">
        <v>787</v>
      </c>
      <c r="B150" s="5" t="s">
        <v>26</v>
      </c>
      <c r="C150" s="5" t="s">
        <v>27</v>
      </c>
      <c r="D150" s="5" t="s">
        <v>788</v>
      </c>
      <c r="E150" s="5" t="s">
        <v>789</v>
      </c>
      <c r="F150" s="9">
        <v>44937</v>
      </c>
      <c r="G150" s="9">
        <v>44939</v>
      </c>
      <c r="H150" s="5">
        <v>1</v>
      </c>
      <c r="I150" s="5">
        <v>2</v>
      </c>
      <c r="J150" s="5">
        <v>2</v>
      </c>
      <c r="K150" s="5" t="s">
        <v>30</v>
      </c>
      <c r="L150" s="5">
        <v>4028</v>
      </c>
      <c r="M150" s="5">
        <v>4028</v>
      </c>
      <c r="N150" s="5" t="s">
        <v>790</v>
      </c>
      <c r="O150" s="5" t="s">
        <v>682</v>
      </c>
      <c r="P150" s="5" t="s">
        <v>33</v>
      </c>
      <c r="Q150" s="5">
        <v>0</v>
      </c>
      <c r="R150" s="11">
        <v>44931</v>
      </c>
      <c r="S150" s="9">
        <v>44942</v>
      </c>
      <c r="T150" s="5" t="s">
        <v>34</v>
      </c>
      <c r="U150" s="5">
        <v>4028</v>
      </c>
      <c r="V150" s="5">
        <v>0</v>
      </c>
      <c r="W150" s="5">
        <v>0</v>
      </c>
      <c r="X150" s="5" t="s">
        <v>791</v>
      </c>
      <c r="Y150" s="5" t="s">
        <v>792</v>
      </c>
    </row>
    <row r="151" s="5" customFormat="1" spans="1:25">
      <c r="A151" s="5" t="s">
        <v>793</v>
      </c>
      <c r="B151" s="5" t="s">
        <v>26</v>
      </c>
      <c r="C151" s="5" t="s">
        <v>27</v>
      </c>
      <c r="D151" s="5" t="s">
        <v>794</v>
      </c>
      <c r="E151" s="5" t="s">
        <v>130</v>
      </c>
      <c r="F151" s="9">
        <v>44938</v>
      </c>
      <c r="G151" s="9">
        <v>44939</v>
      </c>
      <c r="H151" s="5">
        <v>1</v>
      </c>
      <c r="I151" s="5">
        <v>1</v>
      </c>
      <c r="J151" s="5">
        <v>1</v>
      </c>
      <c r="K151" s="5" t="s">
        <v>30</v>
      </c>
      <c r="L151" s="5">
        <v>200</v>
      </c>
      <c r="M151" s="5">
        <v>200</v>
      </c>
      <c r="N151" s="5" t="s">
        <v>795</v>
      </c>
      <c r="O151" s="5" t="s">
        <v>682</v>
      </c>
      <c r="P151" s="5" t="s">
        <v>33</v>
      </c>
      <c r="Q151" s="5">
        <v>0</v>
      </c>
      <c r="R151" s="11">
        <v>44931</v>
      </c>
      <c r="S151" s="9">
        <v>44942</v>
      </c>
      <c r="T151" s="5" t="s">
        <v>34</v>
      </c>
      <c r="U151" s="5">
        <v>200</v>
      </c>
      <c r="V151" s="5">
        <v>0</v>
      </c>
      <c r="W151" s="5">
        <v>0</v>
      </c>
      <c r="X151" s="5" t="s">
        <v>796</v>
      </c>
      <c r="Y151" s="5" t="s">
        <v>797</v>
      </c>
    </row>
    <row r="152" s="5" customFormat="1" spans="1:25">
      <c r="A152" s="5" t="s">
        <v>798</v>
      </c>
      <c r="B152" s="5" t="s">
        <v>26</v>
      </c>
      <c r="C152" s="5" t="s">
        <v>27</v>
      </c>
      <c r="D152" s="5" t="s">
        <v>794</v>
      </c>
      <c r="E152" s="5" t="s">
        <v>799</v>
      </c>
      <c r="F152" s="9">
        <v>44938</v>
      </c>
      <c r="G152" s="9">
        <v>44939</v>
      </c>
      <c r="H152" s="5">
        <v>1</v>
      </c>
      <c r="I152" s="5">
        <v>1</v>
      </c>
      <c r="J152" s="5">
        <v>1</v>
      </c>
      <c r="K152" s="5" t="s">
        <v>30</v>
      </c>
      <c r="L152" s="5">
        <v>206</v>
      </c>
      <c r="M152" s="5">
        <v>206</v>
      </c>
      <c r="N152" s="5" t="s">
        <v>800</v>
      </c>
      <c r="O152" s="5" t="s">
        <v>682</v>
      </c>
      <c r="P152" s="5" t="s">
        <v>33</v>
      </c>
      <c r="Q152" s="5">
        <v>0</v>
      </c>
      <c r="R152" s="11">
        <v>44931</v>
      </c>
      <c r="S152" s="9">
        <v>44942</v>
      </c>
      <c r="T152" s="5" t="s">
        <v>34</v>
      </c>
      <c r="U152" s="5">
        <v>206</v>
      </c>
      <c r="V152" s="5">
        <v>0</v>
      </c>
      <c r="W152" s="5">
        <v>0</v>
      </c>
      <c r="X152" s="5" t="s">
        <v>801</v>
      </c>
      <c r="Y152" s="5" t="s">
        <v>802</v>
      </c>
    </row>
    <row r="153" s="5" customFormat="1" spans="1:25">
      <c r="A153" s="5" t="s">
        <v>803</v>
      </c>
      <c r="B153" s="5" t="s">
        <v>26</v>
      </c>
      <c r="C153" s="5" t="s">
        <v>27</v>
      </c>
      <c r="D153" s="5" t="s">
        <v>804</v>
      </c>
      <c r="E153" s="5" t="s">
        <v>158</v>
      </c>
      <c r="F153" s="9">
        <v>44935</v>
      </c>
      <c r="G153" s="9">
        <v>44939</v>
      </c>
      <c r="H153" s="5">
        <v>1</v>
      </c>
      <c r="I153" s="5">
        <v>4</v>
      </c>
      <c r="J153" s="5">
        <v>4</v>
      </c>
      <c r="K153" s="5" t="s">
        <v>30</v>
      </c>
      <c r="L153" s="5">
        <v>3288</v>
      </c>
      <c r="M153" s="5">
        <v>3288</v>
      </c>
      <c r="N153" s="5" t="s">
        <v>805</v>
      </c>
      <c r="O153" s="5" t="s">
        <v>682</v>
      </c>
      <c r="P153" s="5" t="s">
        <v>33</v>
      </c>
      <c r="Q153" s="5">
        <v>0</v>
      </c>
      <c r="R153" s="11">
        <v>44932</v>
      </c>
      <c r="S153" s="9">
        <v>44942</v>
      </c>
      <c r="T153" s="5" t="s">
        <v>34</v>
      </c>
      <c r="U153" s="5">
        <v>3288</v>
      </c>
      <c r="V153" s="5">
        <v>0</v>
      </c>
      <c r="W153" s="5">
        <v>0</v>
      </c>
      <c r="X153" s="5" t="s">
        <v>806</v>
      </c>
      <c r="Y153" s="5" t="s">
        <v>35</v>
      </c>
    </row>
    <row r="154" s="5" customFormat="1" spans="1:25">
      <c r="A154" s="5" t="s">
        <v>807</v>
      </c>
      <c r="B154" s="5" t="s">
        <v>26</v>
      </c>
      <c r="C154" s="5" t="s">
        <v>27</v>
      </c>
      <c r="D154" s="5" t="s">
        <v>808</v>
      </c>
      <c r="E154" s="5" t="s">
        <v>809</v>
      </c>
      <c r="F154" s="9">
        <v>44937</v>
      </c>
      <c r="G154" s="9">
        <v>44939</v>
      </c>
      <c r="H154" s="5">
        <v>1</v>
      </c>
      <c r="I154" s="5">
        <v>2</v>
      </c>
      <c r="J154" s="5">
        <v>2</v>
      </c>
      <c r="K154" s="5" t="s">
        <v>30</v>
      </c>
      <c r="L154" s="5">
        <v>3880</v>
      </c>
      <c r="M154" s="5">
        <v>3880</v>
      </c>
      <c r="N154" s="5" t="s">
        <v>810</v>
      </c>
      <c r="O154" s="5" t="s">
        <v>682</v>
      </c>
      <c r="P154" s="5" t="s">
        <v>33</v>
      </c>
      <c r="Q154" s="5">
        <v>0</v>
      </c>
      <c r="R154" s="11">
        <v>44932</v>
      </c>
      <c r="S154" s="9">
        <v>44942</v>
      </c>
      <c r="T154" s="5" t="s">
        <v>34</v>
      </c>
      <c r="U154" s="5">
        <v>3880</v>
      </c>
      <c r="V154" s="5">
        <v>0</v>
      </c>
      <c r="W154" s="5">
        <v>0</v>
      </c>
      <c r="X154" s="5" t="s">
        <v>811</v>
      </c>
      <c r="Y154" s="5" t="s">
        <v>812</v>
      </c>
    </row>
    <row r="155" s="5" customFormat="1" spans="1:25">
      <c r="A155" s="5" t="s">
        <v>813</v>
      </c>
      <c r="B155" s="5" t="s">
        <v>26</v>
      </c>
      <c r="C155" s="5" t="s">
        <v>27</v>
      </c>
      <c r="D155" s="5" t="s">
        <v>404</v>
      </c>
      <c r="E155" s="5" t="s">
        <v>193</v>
      </c>
      <c r="F155" s="9">
        <v>44938</v>
      </c>
      <c r="G155" s="9">
        <v>44939</v>
      </c>
      <c r="H155" s="5">
        <v>1</v>
      </c>
      <c r="I155" s="5">
        <v>1</v>
      </c>
      <c r="J155" s="5">
        <v>1</v>
      </c>
      <c r="K155" s="5" t="s">
        <v>30</v>
      </c>
      <c r="L155" s="5">
        <v>712</v>
      </c>
      <c r="M155" s="5">
        <v>712</v>
      </c>
      <c r="N155" s="5" t="s">
        <v>814</v>
      </c>
      <c r="O155" s="5" t="s">
        <v>682</v>
      </c>
      <c r="P155" s="5" t="s">
        <v>33</v>
      </c>
      <c r="Q155" s="5">
        <v>0</v>
      </c>
      <c r="R155" s="11">
        <v>44932</v>
      </c>
      <c r="S155" s="9">
        <v>44942</v>
      </c>
      <c r="T155" s="5" t="s">
        <v>34</v>
      </c>
      <c r="U155" s="5">
        <v>712</v>
      </c>
      <c r="V155" s="5">
        <v>0</v>
      </c>
      <c r="W155" s="5">
        <v>0</v>
      </c>
      <c r="X155" s="5" t="s">
        <v>815</v>
      </c>
      <c r="Y155" s="5" t="s">
        <v>816</v>
      </c>
    </row>
    <row r="156" s="5" customFormat="1" spans="1:25">
      <c r="A156" s="5" t="s">
        <v>817</v>
      </c>
      <c r="B156" s="5" t="s">
        <v>26</v>
      </c>
      <c r="C156" s="5" t="s">
        <v>27</v>
      </c>
      <c r="D156" s="5" t="s">
        <v>818</v>
      </c>
      <c r="E156" s="5" t="s">
        <v>819</v>
      </c>
      <c r="F156" s="9">
        <v>44938</v>
      </c>
      <c r="G156" s="9">
        <v>44939</v>
      </c>
      <c r="H156" s="5">
        <v>1</v>
      </c>
      <c r="I156" s="5">
        <v>1</v>
      </c>
      <c r="J156" s="5">
        <v>1</v>
      </c>
      <c r="K156" s="5" t="s">
        <v>30</v>
      </c>
      <c r="L156" s="5">
        <v>304</v>
      </c>
      <c r="M156" s="5">
        <v>304</v>
      </c>
      <c r="N156" s="5" t="s">
        <v>820</v>
      </c>
      <c r="O156" s="5" t="s">
        <v>682</v>
      </c>
      <c r="P156" s="5" t="s">
        <v>33</v>
      </c>
      <c r="Q156" s="5">
        <v>0</v>
      </c>
      <c r="R156" s="11">
        <v>44932</v>
      </c>
      <c r="S156" s="9">
        <v>44942</v>
      </c>
      <c r="T156" s="5" t="s">
        <v>34</v>
      </c>
      <c r="U156" s="5">
        <v>304</v>
      </c>
      <c r="V156" s="5">
        <v>0</v>
      </c>
      <c r="W156" s="5">
        <v>0</v>
      </c>
      <c r="X156" s="5" t="s">
        <v>821</v>
      </c>
      <c r="Y156" s="5" t="s">
        <v>35</v>
      </c>
    </row>
    <row r="157" s="5" customFormat="1" spans="1:25">
      <c r="A157" s="5" t="s">
        <v>822</v>
      </c>
      <c r="B157" s="5" t="s">
        <v>26</v>
      </c>
      <c r="C157" s="5" t="s">
        <v>27</v>
      </c>
      <c r="D157" s="5" t="s">
        <v>117</v>
      </c>
      <c r="E157" s="5" t="s">
        <v>823</v>
      </c>
      <c r="F157" s="9">
        <v>44938</v>
      </c>
      <c r="G157" s="9">
        <v>44939</v>
      </c>
      <c r="H157" s="5">
        <v>1</v>
      </c>
      <c r="I157" s="5">
        <v>1</v>
      </c>
      <c r="J157" s="5">
        <v>1</v>
      </c>
      <c r="K157" s="5" t="s">
        <v>30</v>
      </c>
      <c r="L157" s="5">
        <v>245</v>
      </c>
      <c r="M157" s="5">
        <v>245</v>
      </c>
      <c r="N157" s="5" t="s">
        <v>824</v>
      </c>
      <c r="O157" s="5" t="s">
        <v>682</v>
      </c>
      <c r="P157" s="5" t="s">
        <v>33</v>
      </c>
      <c r="Q157" s="5">
        <v>0</v>
      </c>
      <c r="R157" s="11">
        <v>44932</v>
      </c>
      <c r="S157" s="9">
        <v>44942</v>
      </c>
      <c r="T157" s="5" t="s">
        <v>34</v>
      </c>
      <c r="U157" s="5">
        <v>245</v>
      </c>
      <c r="V157" s="5">
        <v>0</v>
      </c>
      <c r="W157" s="5">
        <v>0</v>
      </c>
      <c r="X157" s="5" t="s">
        <v>825</v>
      </c>
      <c r="Y157" s="5" t="s">
        <v>826</v>
      </c>
    </row>
    <row r="158" s="5" customFormat="1" spans="1:25">
      <c r="A158" s="5" t="s">
        <v>827</v>
      </c>
      <c r="B158" s="5" t="s">
        <v>26</v>
      </c>
      <c r="C158" s="5" t="s">
        <v>27</v>
      </c>
      <c r="D158" s="5" t="s">
        <v>828</v>
      </c>
      <c r="E158" s="5" t="s">
        <v>829</v>
      </c>
      <c r="F158" s="9">
        <v>44937</v>
      </c>
      <c r="G158" s="9">
        <v>44939</v>
      </c>
      <c r="H158" s="5">
        <v>1</v>
      </c>
      <c r="I158" s="5">
        <v>2</v>
      </c>
      <c r="J158" s="5">
        <v>2</v>
      </c>
      <c r="K158" s="5" t="s">
        <v>30</v>
      </c>
      <c r="L158" s="5">
        <v>2432</v>
      </c>
      <c r="M158" s="5">
        <v>2432</v>
      </c>
      <c r="N158" s="5" t="s">
        <v>830</v>
      </c>
      <c r="O158" s="5" t="s">
        <v>682</v>
      </c>
      <c r="P158" s="5" t="s">
        <v>33</v>
      </c>
      <c r="Q158" s="5">
        <v>0</v>
      </c>
      <c r="R158" s="11">
        <v>44932</v>
      </c>
      <c r="S158" s="9">
        <v>44942</v>
      </c>
      <c r="T158" s="5" t="s">
        <v>34</v>
      </c>
      <c r="U158" s="5">
        <v>2432</v>
      </c>
      <c r="V158" s="5">
        <v>0</v>
      </c>
      <c r="W158" s="5">
        <v>0</v>
      </c>
      <c r="X158" s="5" t="s">
        <v>831</v>
      </c>
      <c r="Y158" s="5" t="s">
        <v>35</v>
      </c>
    </row>
    <row r="159" s="5" customFormat="1" spans="1:25">
      <c r="A159" s="5" t="s">
        <v>832</v>
      </c>
      <c r="B159" s="5" t="s">
        <v>26</v>
      </c>
      <c r="C159" s="5" t="s">
        <v>27</v>
      </c>
      <c r="D159" s="5" t="s">
        <v>833</v>
      </c>
      <c r="E159" s="5" t="s">
        <v>834</v>
      </c>
      <c r="F159" s="9">
        <v>44937</v>
      </c>
      <c r="G159" s="9">
        <v>44939</v>
      </c>
      <c r="H159" s="5">
        <v>1</v>
      </c>
      <c r="I159" s="5">
        <v>2</v>
      </c>
      <c r="J159" s="5">
        <v>2</v>
      </c>
      <c r="K159" s="5" t="s">
        <v>30</v>
      </c>
      <c r="L159" s="5">
        <v>980</v>
      </c>
      <c r="M159" s="5">
        <v>980</v>
      </c>
      <c r="N159" s="5" t="s">
        <v>835</v>
      </c>
      <c r="O159" s="5" t="s">
        <v>682</v>
      </c>
      <c r="P159" s="5" t="s">
        <v>33</v>
      </c>
      <c r="Q159" s="5">
        <v>0</v>
      </c>
      <c r="R159" s="11">
        <v>44933</v>
      </c>
      <c r="S159" s="9">
        <v>44942</v>
      </c>
      <c r="T159" s="5" t="s">
        <v>34</v>
      </c>
      <c r="U159" s="5">
        <v>980</v>
      </c>
      <c r="V159" s="5">
        <v>0</v>
      </c>
      <c r="W159" s="5">
        <v>0</v>
      </c>
      <c r="X159" s="5" t="s">
        <v>836</v>
      </c>
      <c r="Y159" s="5" t="s">
        <v>837</v>
      </c>
    </row>
    <row r="160" s="5" customFormat="1" spans="1:25">
      <c r="A160" s="5" t="s">
        <v>838</v>
      </c>
      <c r="B160" s="5" t="s">
        <v>26</v>
      </c>
      <c r="C160" s="5" t="s">
        <v>27</v>
      </c>
      <c r="D160" s="5" t="s">
        <v>839</v>
      </c>
      <c r="E160" s="5" t="s">
        <v>210</v>
      </c>
      <c r="F160" s="9">
        <v>44935</v>
      </c>
      <c r="G160" s="9">
        <v>44939</v>
      </c>
      <c r="H160" s="5">
        <v>1</v>
      </c>
      <c r="I160" s="5">
        <v>4</v>
      </c>
      <c r="J160" s="5">
        <v>4</v>
      </c>
      <c r="K160" s="5" t="s">
        <v>30</v>
      </c>
      <c r="L160" s="5">
        <v>2776</v>
      </c>
      <c r="M160" s="5">
        <v>2776</v>
      </c>
      <c r="N160" s="5" t="s">
        <v>840</v>
      </c>
      <c r="O160" s="5" t="s">
        <v>682</v>
      </c>
      <c r="P160" s="5" t="s">
        <v>33</v>
      </c>
      <c r="Q160" s="5">
        <v>0</v>
      </c>
      <c r="R160" s="11">
        <v>44933</v>
      </c>
      <c r="S160" s="9">
        <v>44942</v>
      </c>
      <c r="T160" s="5" t="s">
        <v>34</v>
      </c>
      <c r="U160" s="5">
        <v>2776</v>
      </c>
      <c r="V160" s="5">
        <v>0</v>
      </c>
      <c r="W160" s="5">
        <v>0</v>
      </c>
      <c r="X160" s="5" t="s">
        <v>841</v>
      </c>
      <c r="Y160" s="5" t="s">
        <v>842</v>
      </c>
    </row>
    <row r="161" s="5" customFormat="1" spans="1:25">
      <c r="A161" s="5" t="s">
        <v>843</v>
      </c>
      <c r="B161" s="5" t="s">
        <v>26</v>
      </c>
      <c r="C161" s="5" t="s">
        <v>27</v>
      </c>
      <c r="D161" s="5" t="s">
        <v>844</v>
      </c>
      <c r="E161" s="5" t="s">
        <v>457</v>
      </c>
      <c r="F161" s="9">
        <v>44935</v>
      </c>
      <c r="G161" s="9">
        <v>44939</v>
      </c>
      <c r="H161" s="5">
        <v>1</v>
      </c>
      <c r="I161" s="5">
        <v>4</v>
      </c>
      <c r="J161" s="5">
        <v>4</v>
      </c>
      <c r="K161" s="5" t="s">
        <v>30</v>
      </c>
      <c r="L161" s="5">
        <v>1080</v>
      </c>
      <c r="M161" s="5">
        <v>1080</v>
      </c>
      <c r="N161" s="5" t="s">
        <v>845</v>
      </c>
      <c r="O161" s="5" t="s">
        <v>682</v>
      </c>
      <c r="P161" s="5" t="s">
        <v>33</v>
      </c>
      <c r="Q161" s="5">
        <v>0</v>
      </c>
      <c r="R161" s="11">
        <v>44933</v>
      </c>
      <c r="S161" s="9">
        <v>44942</v>
      </c>
      <c r="T161" s="5" t="s">
        <v>34</v>
      </c>
      <c r="U161" s="5">
        <v>1080</v>
      </c>
      <c r="V161" s="5">
        <v>0</v>
      </c>
      <c r="W161" s="5">
        <v>0</v>
      </c>
      <c r="X161" s="5" t="s">
        <v>846</v>
      </c>
      <c r="Y161" s="5" t="s">
        <v>847</v>
      </c>
    </row>
    <row r="162" s="5" customFormat="1" spans="1:25">
      <c r="A162" s="5" t="s">
        <v>719</v>
      </c>
      <c r="B162" s="5" t="s">
        <v>26</v>
      </c>
      <c r="C162" s="5" t="s">
        <v>236</v>
      </c>
      <c r="D162" s="5" t="s">
        <v>720</v>
      </c>
      <c r="E162" s="5" t="s">
        <v>130</v>
      </c>
      <c r="F162" s="9">
        <v>44938</v>
      </c>
      <c r="G162" s="9">
        <v>44939</v>
      </c>
      <c r="H162" s="5">
        <v>1</v>
      </c>
      <c r="I162" s="5">
        <v>1</v>
      </c>
      <c r="J162" s="5">
        <v>1</v>
      </c>
      <c r="K162" s="5" t="s">
        <v>30</v>
      </c>
      <c r="L162" s="5">
        <v>-4518</v>
      </c>
      <c r="M162" s="5">
        <v>-4518</v>
      </c>
      <c r="N162" s="5" t="s">
        <v>721</v>
      </c>
      <c r="O162" s="5" t="s">
        <v>682</v>
      </c>
      <c r="P162" s="5" t="s">
        <v>33</v>
      </c>
      <c r="Q162" s="5">
        <v>0</v>
      </c>
      <c r="R162" s="11">
        <v>44916</v>
      </c>
      <c r="S162" s="9">
        <v>44942</v>
      </c>
      <c r="T162" s="5" t="s">
        <v>34</v>
      </c>
      <c r="U162" s="5">
        <v>-4518</v>
      </c>
      <c r="V162" s="5">
        <v>0</v>
      </c>
      <c r="W162" s="5">
        <v>0</v>
      </c>
      <c r="X162" s="5" t="s">
        <v>722</v>
      </c>
      <c r="Y162" s="5" t="s">
        <v>35</v>
      </c>
    </row>
    <row r="163" s="5" customFormat="1" spans="1:25">
      <c r="A163" s="5" t="s">
        <v>848</v>
      </c>
      <c r="B163" s="5" t="s">
        <v>26</v>
      </c>
      <c r="C163" s="5" t="s">
        <v>27</v>
      </c>
      <c r="D163" s="5" t="s">
        <v>849</v>
      </c>
      <c r="E163" s="5" t="s">
        <v>850</v>
      </c>
      <c r="F163" s="9">
        <v>44936</v>
      </c>
      <c r="G163" s="9">
        <v>44939</v>
      </c>
      <c r="H163" s="5">
        <v>1</v>
      </c>
      <c r="I163" s="5">
        <v>3</v>
      </c>
      <c r="J163" s="5">
        <v>3</v>
      </c>
      <c r="K163" s="5" t="s">
        <v>30</v>
      </c>
      <c r="L163" s="5">
        <v>1050</v>
      </c>
      <c r="M163" s="5">
        <v>1050</v>
      </c>
      <c r="N163" s="5" t="s">
        <v>851</v>
      </c>
      <c r="O163" s="5" t="s">
        <v>682</v>
      </c>
      <c r="P163" s="5" t="s">
        <v>33</v>
      </c>
      <c r="Q163" s="5">
        <v>0</v>
      </c>
      <c r="R163" s="11">
        <v>44933</v>
      </c>
      <c r="S163" s="9">
        <v>44942</v>
      </c>
      <c r="T163" s="5" t="s">
        <v>34</v>
      </c>
      <c r="U163" s="5">
        <v>1050</v>
      </c>
      <c r="V163" s="5">
        <v>0</v>
      </c>
      <c r="W163" s="5">
        <v>0</v>
      </c>
      <c r="X163" s="5" t="s">
        <v>852</v>
      </c>
      <c r="Y163" s="5" t="s">
        <v>35</v>
      </c>
    </row>
    <row r="164" s="5" customFormat="1" spans="1:25">
      <c r="A164" s="5" t="s">
        <v>853</v>
      </c>
      <c r="B164" s="5" t="s">
        <v>26</v>
      </c>
      <c r="C164" s="5" t="s">
        <v>27</v>
      </c>
      <c r="D164" s="5" t="s">
        <v>198</v>
      </c>
      <c r="E164" s="5" t="s">
        <v>199</v>
      </c>
      <c r="F164" s="9">
        <v>44934</v>
      </c>
      <c r="G164" s="9">
        <v>44939</v>
      </c>
      <c r="H164" s="5">
        <v>1</v>
      </c>
      <c r="I164" s="5">
        <v>5</v>
      </c>
      <c r="J164" s="5">
        <v>5</v>
      </c>
      <c r="K164" s="5" t="s">
        <v>30</v>
      </c>
      <c r="L164" s="5">
        <v>2615</v>
      </c>
      <c r="M164" s="5">
        <v>2615</v>
      </c>
      <c r="N164" s="5" t="s">
        <v>854</v>
      </c>
      <c r="O164" s="5" t="s">
        <v>682</v>
      </c>
      <c r="P164" s="5" t="s">
        <v>33</v>
      </c>
      <c r="Q164" s="5">
        <v>0</v>
      </c>
      <c r="R164" s="11">
        <v>44933</v>
      </c>
      <c r="S164" s="9">
        <v>44942</v>
      </c>
      <c r="T164" s="5" t="s">
        <v>34</v>
      </c>
      <c r="U164" s="5">
        <v>2615</v>
      </c>
      <c r="V164" s="5">
        <v>0</v>
      </c>
      <c r="W164" s="5">
        <v>0</v>
      </c>
      <c r="X164" s="5" t="s">
        <v>855</v>
      </c>
      <c r="Y164" s="5" t="s">
        <v>856</v>
      </c>
    </row>
    <row r="165" s="5" customFormat="1" spans="1:25">
      <c r="A165" s="5" t="s">
        <v>857</v>
      </c>
      <c r="B165" s="5" t="s">
        <v>26</v>
      </c>
      <c r="C165" s="5" t="s">
        <v>27</v>
      </c>
      <c r="D165" s="5" t="s">
        <v>858</v>
      </c>
      <c r="E165" s="5" t="s">
        <v>859</v>
      </c>
      <c r="F165" s="9">
        <v>44937</v>
      </c>
      <c r="G165" s="9">
        <v>44939</v>
      </c>
      <c r="H165" s="5">
        <v>1</v>
      </c>
      <c r="I165" s="5">
        <v>2</v>
      </c>
      <c r="J165" s="5">
        <v>2</v>
      </c>
      <c r="K165" s="5" t="s">
        <v>30</v>
      </c>
      <c r="L165" s="5">
        <v>680</v>
      </c>
      <c r="M165" s="5">
        <v>680</v>
      </c>
      <c r="N165" s="5" t="s">
        <v>860</v>
      </c>
      <c r="O165" s="5" t="s">
        <v>682</v>
      </c>
      <c r="P165" s="5" t="s">
        <v>33</v>
      </c>
      <c r="Q165" s="5">
        <v>0</v>
      </c>
      <c r="R165" s="11">
        <v>44933</v>
      </c>
      <c r="S165" s="9">
        <v>44942</v>
      </c>
      <c r="T165" s="5" t="s">
        <v>34</v>
      </c>
      <c r="U165" s="5">
        <v>680</v>
      </c>
      <c r="V165" s="5">
        <v>0</v>
      </c>
      <c r="W165" s="5">
        <v>0</v>
      </c>
      <c r="X165" s="5" t="s">
        <v>861</v>
      </c>
      <c r="Y165" s="5" t="s">
        <v>35</v>
      </c>
    </row>
    <row r="166" s="5" customFormat="1" spans="1:25">
      <c r="A166" s="5" t="s">
        <v>862</v>
      </c>
      <c r="B166" s="5" t="s">
        <v>26</v>
      </c>
      <c r="C166" s="5" t="s">
        <v>27</v>
      </c>
      <c r="D166" s="5" t="s">
        <v>863</v>
      </c>
      <c r="E166" s="5" t="s">
        <v>864</v>
      </c>
      <c r="F166" s="9">
        <v>44938</v>
      </c>
      <c r="G166" s="9">
        <v>44939</v>
      </c>
      <c r="H166" s="5">
        <v>1</v>
      </c>
      <c r="I166" s="5">
        <v>1</v>
      </c>
      <c r="J166" s="5">
        <v>1</v>
      </c>
      <c r="K166" s="5" t="s">
        <v>30</v>
      </c>
      <c r="L166" s="5">
        <v>415</v>
      </c>
      <c r="M166" s="5">
        <v>415</v>
      </c>
      <c r="N166" s="5" t="s">
        <v>865</v>
      </c>
      <c r="O166" s="5" t="s">
        <v>682</v>
      </c>
      <c r="P166" s="5" t="s">
        <v>33</v>
      </c>
      <c r="Q166" s="5">
        <v>0</v>
      </c>
      <c r="R166" s="11">
        <v>44934</v>
      </c>
      <c r="S166" s="9">
        <v>44942</v>
      </c>
      <c r="T166" s="5" t="s">
        <v>34</v>
      </c>
      <c r="U166" s="5">
        <v>415</v>
      </c>
      <c r="V166" s="5">
        <v>0</v>
      </c>
      <c r="W166" s="5">
        <v>0</v>
      </c>
      <c r="X166" s="5" t="s">
        <v>866</v>
      </c>
      <c r="Y166" s="5" t="s">
        <v>867</v>
      </c>
    </row>
    <row r="167" s="5" customFormat="1" spans="1:25">
      <c r="A167" s="5" t="s">
        <v>868</v>
      </c>
      <c r="B167" s="5" t="s">
        <v>26</v>
      </c>
      <c r="C167" s="5" t="s">
        <v>27</v>
      </c>
      <c r="D167" s="5" t="s">
        <v>869</v>
      </c>
      <c r="E167" s="5" t="s">
        <v>870</v>
      </c>
      <c r="F167" s="9">
        <v>44938</v>
      </c>
      <c r="G167" s="9">
        <v>44939</v>
      </c>
      <c r="H167" s="5">
        <v>1</v>
      </c>
      <c r="I167" s="5">
        <v>1</v>
      </c>
      <c r="J167" s="5">
        <v>1</v>
      </c>
      <c r="K167" s="5" t="s">
        <v>30</v>
      </c>
      <c r="L167" s="5">
        <v>331</v>
      </c>
      <c r="M167" s="5">
        <v>331</v>
      </c>
      <c r="N167" s="5" t="s">
        <v>871</v>
      </c>
      <c r="O167" s="5" t="s">
        <v>682</v>
      </c>
      <c r="P167" s="5" t="s">
        <v>33</v>
      </c>
      <c r="Q167" s="5">
        <v>0</v>
      </c>
      <c r="R167" s="11">
        <v>44934</v>
      </c>
      <c r="S167" s="9">
        <v>44942</v>
      </c>
      <c r="T167" s="5" t="s">
        <v>34</v>
      </c>
      <c r="U167" s="5">
        <v>331</v>
      </c>
      <c r="V167" s="5">
        <v>0</v>
      </c>
      <c r="W167" s="5">
        <v>0</v>
      </c>
      <c r="X167" s="5" t="s">
        <v>872</v>
      </c>
      <c r="Y167" s="5" t="s">
        <v>35</v>
      </c>
    </row>
    <row r="168" s="5" customFormat="1" spans="1:25">
      <c r="A168" s="5" t="s">
        <v>873</v>
      </c>
      <c r="B168" s="5" t="s">
        <v>26</v>
      </c>
      <c r="C168" s="5" t="s">
        <v>27</v>
      </c>
      <c r="D168" s="5" t="s">
        <v>874</v>
      </c>
      <c r="E168" s="5" t="s">
        <v>875</v>
      </c>
      <c r="F168" s="9">
        <v>44938</v>
      </c>
      <c r="G168" s="9">
        <v>44939</v>
      </c>
      <c r="H168" s="5">
        <v>1</v>
      </c>
      <c r="I168" s="5">
        <v>1</v>
      </c>
      <c r="J168" s="5">
        <v>1</v>
      </c>
      <c r="K168" s="5" t="s">
        <v>30</v>
      </c>
      <c r="L168" s="5">
        <v>388</v>
      </c>
      <c r="M168" s="5">
        <v>388</v>
      </c>
      <c r="N168" s="5" t="s">
        <v>876</v>
      </c>
      <c r="O168" s="5" t="s">
        <v>682</v>
      </c>
      <c r="P168" s="5" t="s">
        <v>33</v>
      </c>
      <c r="Q168" s="5">
        <v>0</v>
      </c>
      <c r="R168" s="11">
        <v>44934</v>
      </c>
      <c r="S168" s="9">
        <v>44942</v>
      </c>
      <c r="T168" s="5" t="s">
        <v>34</v>
      </c>
      <c r="U168" s="5">
        <v>388</v>
      </c>
      <c r="V168" s="5">
        <v>0</v>
      </c>
      <c r="W168" s="5">
        <v>0</v>
      </c>
      <c r="X168" s="5" t="s">
        <v>877</v>
      </c>
      <c r="Y168" s="5" t="s">
        <v>35</v>
      </c>
    </row>
    <row r="169" s="5" customFormat="1" spans="1:25">
      <c r="A169" s="5" t="s">
        <v>878</v>
      </c>
      <c r="B169" s="5" t="s">
        <v>26</v>
      </c>
      <c r="C169" s="5" t="s">
        <v>27</v>
      </c>
      <c r="D169" s="5" t="s">
        <v>879</v>
      </c>
      <c r="E169" s="5" t="s">
        <v>880</v>
      </c>
      <c r="F169" s="9">
        <v>44936</v>
      </c>
      <c r="G169" s="9">
        <v>44939</v>
      </c>
      <c r="H169" s="5">
        <v>1</v>
      </c>
      <c r="I169" s="5">
        <v>3</v>
      </c>
      <c r="J169" s="5">
        <v>3</v>
      </c>
      <c r="K169" s="5" t="s">
        <v>30</v>
      </c>
      <c r="L169" s="5">
        <v>4503</v>
      </c>
      <c r="M169" s="5">
        <v>4503</v>
      </c>
      <c r="N169" s="5" t="s">
        <v>881</v>
      </c>
      <c r="O169" s="5" t="s">
        <v>682</v>
      </c>
      <c r="P169" s="5" t="s">
        <v>33</v>
      </c>
      <c r="Q169" s="5">
        <v>0</v>
      </c>
      <c r="R169" s="11">
        <v>44934</v>
      </c>
      <c r="S169" s="9">
        <v>44942</v>
      </c>
      <c r="T169" s="5" t="s">
        <v>34</v>
      </c>
      <c r="U169" s="5">
        <v>4503</v>
      </c>
      <c r="V169" s="5">
        <v>0</v>
      </c>
      <c r="W169" s="5">
        <v>0</v>
      </c>
      <c r="X169" s="5" t="s">
        <v>882</v>
      </c>
      <c r="Y169" s="5" t="s">
        <v>883</v>
      </c>
    </row>
    <row r="170" s="5" customFormat="1" spans="1:25">
      <c r="A170" s="5" t="s">
        <v>884</v>
      </c>
      <c r="B170" s="5" t="s">
        <v>26</v>
      </c>
      <c r="C170" s="5" t="s">
        <v>27</v>
      </c>
      <c r="D170" s="5" t="s">
        <v>885</v>
      </c>
      <c r="E170" s="5" t="s">
        <v>525</v>
      </c>
      <c r="F170" s="9">
        <v>44937</v>
      </c>
      <c r="G170" s="9">
        <v>44939</v>
      </c>
      <c r="H170" s="5">
        <v>1</v>
      </c>
      <c r="I170" s="5">
        <v>2</v>
      </c>
      <c r="J170" s="5">
        <v>2</v>
      </c>
      <c r="K170" s="5" t="s">
        <v>30</v>
      </c>
      <c r="L170" s="5">
        <v>938</v>
      </c>
      <c r="M170" s="5">
        <v>938</v>
      </c>
      <c r="N170" s="5" t="s">
        <v>886</v>
      </c>
      <c r="O170" s="5" t="s">
        <v>682</v>
      </c>
      <c r="P170" s="5" t="s">
        <v>33</v>
      </c>
      <c r="Q170" s="5">
        <v>0</v>
      </c>
      <c r="R170" s="11">
        <v>44934</v>
      </c>
      <c r="S170" s="9">
        <v>44942</v>
      </c>
      <c r="T170" s="5" t="s">
        <v>34</v>
      </c>
      <c r="U170" s="5">
        <v>938</v>
      </c>
      <c r="V170" s="5">
        <v>0</v>
      </c>
      <c r="W170" s="5">
        <v>0</v>
      </c>
      <c r="X170" s="5" t="s">
        <v>887</v>
      </c>
      <c r="Y170" s="5" t="s">
        <v>35</v>
      </c>
    </row>
    <row r="171" s="5" customFormat="1" spans="1:25">
      <c r="A171" s="5" t="s">
        <v>888</v>
      </c>
      <c r="B171" s="5" t="s">
        <v>26</v>
      </c>
      <c r="C171" s="5" t="s">
        <v>27</v>
      </c>
      <c r="D171" s="5" t="s">
        <v>889</v>
      </c>
      <c r="E171" s="5" t="s">
        <v>85</v>
      </c>
      <c r="F171" s="9">
        <v>44936</v>
      </c>
      <c r="G171" s="9">
        <v>44939</v>
      </c>
      <c r="H171" s="5">
        <v>1</v>
      </c>
      <c r="I171" s="5">
        <v>3</v>
      </c>
      <c r="J171" s="5">
        <v>3</v>
      </c>
      <c r="K171" s="5" t="s">
        <v>30</v>
      </c>
      <c r="L171" s="5">
        <v>2097</v>
      </c>
      <c r="M171" s="5">
        <v>2097</v>
      </c>
      <c r="N171" s="5" t="s">
        <v>890</v>
      </c>
      <c r="O171" s="5" t="s">
        <v>682</v>
      </c>
      <c r="P171" s="5" t="s">
        <v>33</v>
      </c>
      <c r="Q171" s="5">
        <v>0</v>
      </c>
      <c r="R171" s="11">
        <v>44935</v>
      </c>
      <c r="S171" s="9">
        <v>44942</v>
      </c>
      <c r="T171" s="5" t="s">
        <v>34</v>
      </c>
      <c r="U171" s="5">
        <v>2097</v>
      </c>
      <c r="V171" s="5">
        <v>0</v>
      </c>
      <c r="W171" s="5">
        <v>0</v>
      </c>
      <c r="X171" s="5" t="s">
        <v>891</v>
      </c>
      <c r="Y171" s="5" t="s">
        <v>35</v>
      </c>
    </row>
    <row r="172" s="5" customFormat="1" spans="1:25">
      <c r="A172" s="5" t="s">
        <v>892</v>
      </c>
      <c r="B172" s="5" t="s">
        <v>26</v>
      </c>
      <c r="C172" s="5" t="s">
        <v>27</v>
      </c>
      <c r="D172" s="5" t="s">
        <v>893</v>
      </c>
      <c r="E172" s="5" t="s">
        <v>894</v>
      </c>
      <c r="F172" s="9">
        <v>44935</v>
      </c>
      <c r="G172" s="9">
        <v>44939</v>
      </c>
      <c r="H172" s="5">
        <v>1</v>
      </c>
      <c r="I172" s="5">
        <v>4</v>
      </c>
      <c r="J172" s="5">
        <v>4</v>
      </c>
      <c r="K172" s="5" t="s">
        <v>30</v>
      </c>
      <c r="L172" s="5">
        <v>2596</v>
      </c>
      <c r="M172" s="5">
        <v>2596</v>
      </c>
      <c r="N172" s="5" t="s">
        <v>895</v>
      </c>
      <c r="O172" s="5" t="s">
        <v>682</v>
      </c>
      <c r="P172" s="5" t="s">
        <v>33</v>
      </c>
      <c r="Q172" s="5">
        <v>0</v>
      </c>
      <c r="R172" s="11">
        <v>44935</v>
      </c>
      <c r="S172" s="9">
        <v>44942</v>
      </c>
      <c r="T172" s="5" t="s">
        <v>34</v>
      </c>
      <c r="U172" s="5">
        <v>2596</v>
      </c>
      <c r="V172" s="5">
        <v>0</v>
      </c>
      <c r="W172" s="5">
        <v>0</v>
      </c>
      <c r="X172" s="5" t="s">
        <v>896</v>
      </c>
      <c r="Y172" s="5" t="s">
        <v>897</v>
      </c>
    </row>
    <row r="173" s="5" customFormat="1" spans="1:25">
      <c r="A173" s="5" t="s">
        <v>898</v>
      </c>
      <c r="B173" s="5" t="s">
        <v>26</v>
      </c>
      <c r="C173" s="5" t="s">
        <v>27</v>
      </c>
      <c r="D173" s="5" t="s">
        <v>899</v>
      </c>
      <c r="E173" s="5" t="s">
        <v>900</v>
      </c>
      <c r="F173" s="9">
        <v>44938</v>
      </c>
      <c r="G173" s="9">
        <v>44939</v>
      </c>
      <c r="H173" s="5">
        <v>1</v>
      </c>
      <c r="I173" s="5">
        <v>1</v>
      </c>
      <c r="J173" s="5">
        <v>1</v>
      </c>
      <c r="K173" s="5" t="s">
        <v>30</v>
      </c>
      <c r="L173" s="5">
        <v>168</v>
      </c>
      <c r="M173" s="5">
        <v>168</v>
      </c>
      <c r="N173" s="5" t="s">
        <v>901</v>
      </c>
      <c r="O173" s="5" t="s">
        <v>682</v>
      </c>
      <c r="P173" s="5" t="s">
        <v>33</v>
      </c>
      <c r="Q173" s="5">
        <v>0</v>
      </c>
      <c r="R173" s="11">
        <v>44935</v>
      </c>
      <c r="S173" s="9">
        <v>44942</v>
      </c>
      <c r="T173" s="5" t="s">
        <v>34</v>
      </c>
      <c r="U173" s="5">
        <v>168</v>
      </c>
      <c r="V173" s="5">
        <v>0</v>
      </c>
      <c r="W173" s="5">
        <v>0</v>
      </c>
      <c r="X173" s="5" t="s">
        <v>902</v>
      </c>
      <c r="Y173" s="5" t="s">
        <v>903</v>
      </c>
    </row>
    <row r="174" s="5" customFormat="1" spans="1:25">
      <c r="A174" s="5" t="s">
        <v>904</v>
      </c>
      <c r="B174" s="5" t="s">
        <v>26</v>
      </c>
      <c r="C174" s="5" t="s">
        <v>27</v>
      </c>
      <c r="D174" s="5" t="s">
        <v>244</v>
      </c>
      <c r="E174" s="5" t="s">
        <v>245</v>
      </c>
      <c r="F174" s="9">
        <v>44938</v>
      </c>
      <c r="G174" s="9">
        <v>44939</v>
      </c>
      <c r="H174" s="5">
        <v>1</v>
      </c>
      <c r="I174" s="5">
        <v>1</v>
      </c>
      <c r="J174" s="5">
        <v>1</v>
      </c>
      <c r="K174" s="5" t="s">
        <v>30</v>
      </c>
      <c r="L174" s="5">
        <v>245</v>
      </c>
      <c r="M174" s="5">
        <v>245</v>
      </c>
      <c r="N174" s="5" t="s">
        <v>350</v>
      </c>
      <c r="O174" s="5" t="s">
        <v>682</v>
      </c>
      <c r="P174" s="5" t="s">
        <v>33</v>
      </c>
      <c r="Q174" s="5">
        <v>0</v>
      </c>
      <c r="R174" s="11">
        <v>44935</v>
      </c>
      <c r="S174" s="9">
        <v>44942</v>
      </c>
      <c r="T174" s="5" t="s">
        <v>34</v>
      </c>
      <c r="U174" s="5">
        <v>245</v>
      </c>
      <c r="V174" s="5">
        <v>0</v>
      </c>
      <c r="W174" s="5">
        <v>0</v>
      </c>
      <c r="X174" s="5" t="s">
        <v>905</v>
      </c>
      <c r="Y174" s="5" t="s">
        <v>906</v>
      </c>
    </row>
    <row r="175" s="5" customFormat="1" spans="1:25">
      <c r="A175" s="5" t="s">
        <v>907</v>
      </c>
      <c r="B175" s="5" t="s">
        <v>26</v>
      </c>
      <c r="C175" s="5" t="s">
        <v>27</v>
      </c>
      <c r="D175" s="5" t="s">
        <v>908</v>
      </c>
      <c r="E175" s="5" t="s">
        <v>50</v>
      </c>
      <c r="F175" s="9">
        <v>44938</v>
      </c>
      <c r="G175" s="9">
        <v>44939</v>
      </c>
      <c r="H175" s="5">
        <v>2</v>
      </c>
      <c r="I175" s="5">
        <v>1</v>
      </c>
      <c r="J175" s="5">
        <v>2</v>
      </c>
      <c r="K175" s="5" t="s">
        <v>30</v>
      </c>
      <c r="L175" s="5">
        <v>218</v>
      </c>
      <c r="M175" s="5">
        <v>218</v>
      </c>
      <c r="N175" s="5" t="s">
        <v>909</v>
      </c>
      <c r="O175" s="5" t="s">
        <v>682</v>
      </c>
      <c r="P175" s="5" t="s">
        <v>33</v>
      </c>
      <c r="Q175" s="5">
        <v>0</v>
      </c>
      <c r="R175" s="11">
        <v>44935</v>
      </c>
      <c r="S175" s="9">
        <v>44942</v>
      </c>
      <c r="T175" s="5" t="s">
        <v>34</v>
      </c>
      <c r="U175" s="5">
        <v>218</v>
      </c>
      <c r="V175" s="5">
        <v>0</v>
      </c>
      <c r="W175" s="5">
        <v>0</v>
      </c>
      <c r="X175" s="5" t="s">
        <v>910</v>
      </c>
      <c r="Y175" s="5" t="s">
        <v>911</v>
      </c>
    </row>
    <row r="176" s="5" customFormat="1" spans="1:25">
      <c r="A176" s="5" t="s">
        <v>912</v>
      </c>
      <c r="B176" s="5" t="s">
        <v>26</v>
      </c>
      <c r="C176" s="5" t="s">
        <v>27</v>
      </c>
      <c r="D176" s="5" t="s">
        <v>913</v>
      </c>
      <c r="E176" s="5" t="s">
        <v>519</v>
      </c>
      <c r="F176" s="9">
        <v>44937</v>
      </c>
      <c r="G176" s="9">
        <v>44939</v>
      </c>
      <c r="H176" s="5">
        <v>1</v>
      </c>
      <c r="I176" s="5">
        <v>2</v>
      </c>
      <c r="J176" s="5">
        <v>2</v>
      </c>
      <c r="K176" s="5" t="s">
        <v>30</v>
      </c>
      <c r="L176" s="5">
        <v>942</v>
      </c>
      <c r="M176" s="5">
        <v>942</v>
      </c>
      <c r="N176" s="5" t="s">
        <v>914</v>
      </c>
      <c r="O176" s="5" t="s">
        <v>682</v>
      </c>
      <c r="P176" s="5" t="s">
        <v>33</v>
      </c>
      <c r="Q176" s="5">
        <v>0</v>
      </c>
      <c r="R176" s="11">
        <v>44935</v>
      </c>
      <c r="S176" s="9">
        <v>44942</v>
      </c>
      <c r="T176" s="5" t="s">
        <v>34</v>
      </c>
      <c r="U176" s="5">
        <v>942</v>
      </c>
      <c r="V176" s="5">
        <v>0</v>
      </c>
      <c r="W176" s="5">
        <v>0</v>
      </c>
      <c r="X176" s="5" t="s">
        <v>915</v>
      </c>
      <c r="Y176" s="5" t="s">
        <v>916</v>
      </c>
    </row>
    <row r="177" s="5" customFormat="1" spans="1:25">
      <c r="A177" s="5" t="s">
        <v>780</v>
      </c>
      <c r="B177" s="5" t="s">
        <v>26</v>
      </c>
      <c r="C177" s="5" t="s">
        <v>236</v>
      </c>
      <c r="D177" s="5" t="s">
        <v>781</v>
      </c>
      <c r="E177" s="5" t="s">
        <v>316</v>
      </c>
      <c r="F177" s="9">
        <v>44938</v>
      </c>
      <c r="G177" s="9">
        <v>44939</v>
      </c>
      <c r="H177" s="5">
        <v>1</v>
      </c>
      <c r="I177" s="5">
        <v>1</v>
      </c>
      <c r="J177" s="5">
        <v>1</v>
      </c>
      <c r="K177" s="5" t="s">
        <v>30</v>
      </c>
      <c r="L177" s="5">
        <v>-773</v>
      </c>
      <c r="M177" s="5">
        <v>-773</v>
      </c>
      <c r="N177" s="5" t="s">
        <v>782</v>
      </c>
      <c r="O177" s="5" t="s">
        <v>682</v>
      </c>
      <c r="P177" s="5" t="s">
        <v>33</v>
      </c>
      <c r="Q177" s="5">
        <v>0</v>
      </c>
      <c r="R177" s="11">
        <v>44930</v>
      </c>
      <c r="S177" s="9">
        <v>44942</v>
      </c>
      <c r="T177" s="5" t="s">
        <v>34</v>
      </c>
      <c r="U177" s="5">
        <v>-773</v>
      </c>
      <c r="V177" s="5">
        <v>0</v>
      </c>
      <c r="W177" s="5">
        <v>0</v>
      </c>
      <c r="X177" s="5" t="s">
        <v>783</v>
      </c>
      <c r="Y177" s="5" t="s">
        <v>35</v>
      </c>
    </row>
    <row r="178" s="5" customFormat="1" spans="1:25">
      <c r="A178" s="5" t="s">
        <v>917</v>
      </c>
      <c r="B178" s="5" t="s">
        <v>26</v>
      </c>
      <c r="C178" s="5" t="s">
        <v>27</v>
      </c>
      <c r="D178" s="5" t="s">
        <v>918</v>
      </c>
      <c r="E178" s="5" t="s">
        <v>919</v>
      </c>
      <c r="F178" s="9">
        <v>44936</v>
      </c>
      <c r="G178" s="9">
        <v>44939</v>
      </c>
      <c r="H178" s="5">
        <v>1</v>
      </c>
      <c r="I178" s="5">
        <v>3</v>
      </c>
      <c r="J178" s="5">
        <v>3</v>
      </c>
      <c r="K178" s="5" t="s">
        <v>30</v>
      </c>
      <c r="L178" s="5">
        <v>1710</v>
      </c>
      <c r="M178" s="5">
        <v>1710</v>
      </c>
      <c r="N178" s="5" t="s">
        <v>920</v>
      </c>
      <c r="O178" s="5" t="s">
        <v>682</v>
      </c>
      <c r="P178" s="5" t="s">
        <v>33</v>
      </c>
      <c r="Q178" s="5">
        <v>0</v>
      </c>
      <c r="R178" s="11">
        <v>44935</v>
      </c>
      <c r="S178" s="9">
        <v>44942</v>
      </c>
      <c r="T178" s="5" t="s">
        <v>34</v>
      </c>
      <c r="U178" s="5">
        <v>1710</v>
      </c>
      <c r="V178" s="5">
        <v>0</v>
      </c>
      <c r="W178" s="5">
        <v>0</v>
      </c>
      <c r="X178" s="5" t="s">
        <v>921</v>
      </c>
      <c r="Y178" s="5" t="s">
        <v>922</v>
      </c>
    </row>
    <row r="179" s="5" customFormat="1" spans="1:25">
      <c r="A179" s="5" t="s">
        <v>923</v>
      </c>
      <c r="B179" s="5" t="s">
        <v>26</v>
      </c>
      <c r="C179" s="5" t="s">
        <v>27</v>
      </c>
      <c r="D179" s="5" t="s">
        <v>924</v>
      </c>
      <c r="E179" s="5" t="s">
        <v>870</v>
      </c>
      <c r="F179" s="9">
        <v>44936</v>
      </c>
      <c r="G179" s="9">
        <v>44939</v>
      </c>
      <c r="H179" s="5">
        <v>1</v>
      </c>
      <c r="I179" s="5">
        <v>3</v>
      </c>
      <c r="J179" s="5">
        <v>3</v>
      </c>
      <c r="K179" s="5" t="s">
        <v>30</v>
      </c>
      <c r="L179" s="5">
        <v>1019</v>
      </c>
      <c r="M179" s="5">
        <v>1019</v>
      </c>
      <c r="N179" s="5" t="s">
        <v>925</v>
      </c>
      <c r="O179" s="5" t="s">
        <v>682</v>
      </c>
      <c r="P179" s="5" t="s">
        <v>33</v>
      </c>
      <c r="Q179" s="5">
        <v>0</v>
      </c>
      <c r="R179" s="11">
        <v>44935</v>
      </c>
      <c r="S179" s="9">
        <v>44942</v>
      </c>
      <c r="T179" s="5" t="s">
        <v>34</v>
      </c>
      <c r="U179" s="5">
        <v>1019</v>
      </c>
      <c r="V179" s="5">
        <v>0</v>
      </c>
      <c r="W179" s="5">
        <v>0</v>
      </c>
      <c r="X179" s="5" t="s">
        <v>926</v>
      </c>
      <c r="Y179" s="5" t="s">
        <v>927</v>
      </c>
    </row>
    <row r="180" s="5" customFormat="1" spans="1:25">
      <c r="A180" s="5" t="s">
        <v>928</v>
      </c>
      <c r="B180" s="5" t="s">
        <v>26</v>
      </c>
      <c r="C180" s="5" t="s">
        <v>27</v>
      </c>
      <c r="D180" s="5" t="s">
        <v>929</v>
      </c>
      <c r="E180" s="5" t="s">
        <v>930</v>
      </c>
      <c r="F180" s="9">
        <v>44936</v>
      </c>
      <c r="G180" s="9">
        <v>44939</v>
      </c>
      <c r="H180" s="5">
        <v>1</v>
      </c>
      <c r="I180" s="5">
        <v>3</v>
      </c>
      <c r="J180" s="5">
        <v>3</v>
      </c>
      <c r="K180" s="5" t="s">
        <v>30</v>
      </c>
      <c r="L180" s="5">
        <v>849</v>
      </c>
      <c r="M180" s="5">
        <v>849</v>
      </c>
      <c r="N180" s="5" t="s">
        <v>931</v>
      </c>
      <c r="O180" s="5" t="s">
        <v>682</v>
      </c>
      <c r="P180" s="5" t="s">
        <v>33</v>
      </c>
      <c r="Q180" s="5">
        <v>0</v>
      </c>
      <c r="R180" s="11">
        <v>44935</v>
      </c>
      <c r="S180" s="9">
        <v>44942</v>
      </c>
      <c r="T180" s="5" t="s">
        <v>34</v>
      </c>
      <c r="U180" s="5">
        <v>849</v>
      </c>
      <c r="V180" s="5">
        <v>0</v>
      </c>
      <c r="W180" s="5">
        <v>0</v>
      </c>
      <c r="X180" s="5" t="s">
        <v>932</v>
      </c>
      <c r="Y180" s="5" t="s">
        <v>933</v>
      </c>
    </row>
    <row r="181" s="5" customFormat="1" spans="1:26">
      <c r="A181" s="5" t="s">
        <v>934</v>
      </c>
      <c r="B181" s="5" t="s">
        <v>26</v>
      </c>
      <c r="C181" s="5" t="s">
        <v>27</v>
      </c>
      <c r="D181" s="5" t="s">
        <v>277</v>
      </c>
      <c r="E181" s="5" t="s">
        <v>935</v>
      </c>
      <c r="F181" s="9">
        <v>44936</v>
      </c>
      <c r="G181" s="9">
        <v>44939</v>
      </c>
      <c r="H181" s="5">
        <v>2</v>
      </c>
      <c r="I181" s="5">
        <v>3</v>
      </c>
      <c r="J181" s="5">
        <v>6</v>
      </c>
      <c r="K181" s="5" t="s">
        <v>30</v>
      </c>
      <c r="L181" s="5">
        <v>4356</v>
      </c>
      <c r="M181" s="5">
        <v>4356</v>
      </c>
      <c r="N181" s="5" t="s">
        <v>936</v>
      </c>
      <c r="O181" s="5" t="s">
        <v>682</v>
      </c>
      <c r="P181" s="5" t="s">
        <v>33</v>
      </c>
      <c r="Q181" s="5">
        <v>0</v>
      </c>
      <c r="R181" s="11">
        <v>44935</v>
      </c>
      <c r="S181" s="9">
        <v>44942</v>
      </c>
      <c r="T181" s="5" t="s">
        <v>34</v>
      </c>
      <c r="U181" s="5">
        <v>4356</v>
      </c>
      <c r="V181" s="5">
        <v>0</v>
      </c>
      <c r="W181" s="5">
        <v>0</v>
      </c>
      <c r="X181" s="5" t="s">
        <v>937</v>
      </c>
      <c r="Y181" s="5">
        <v>25983726</v>
      </c>
      <c r="Z181" s="5" t="s">
        <v>938</v>
      </c>
    </row>
    <row r="182" s="5" customFormat="1" spans="1:25">
      <c r="A182" s="5" t="s">
        <v>939</v>
      </c>
      <c r="B182" s="5" t="s">
        <v>26</v>
      </c>
      <c r="C182" s="5" t="s">
        <v>27</v>
      </c>
      <c r="D182" s="5" t="s">
        <v>940</v>
      </c>
      <c r="F182" s="9">
        <v>44938</v>
      </c>
      <c r="G182" s="9">
        <v>44939</v>
      </c>
      <c r="H182" s="5">
        <v>0</v>
      </c>
      <c r="I182" s="5">
        <v>1</v>
      </c>
      <c r="J182" s="5">
        <v>0</v>
      </c>
      <c r="K182" s="5" t="s">
        <v>30</v>
      </c>
      <c r="L182" s="5">
        <v>1582</v>
      </c>
      <c r="M182" s="5">
        <v>1582</v>
      </c>
      <c r="O182" s="5" t="s">
        <v>682</v>
      </c>
      <c r="P182" s="5" t="s">
        <v>33</v>
      </c>
      <c r="Q182" s="5">
        <v>0</v>
      </c>
      <c r="R182" s="11">
        <v>44935</v>
      </c>
      <c r="S182" s="9">
        <v>44942</v>
      </c>
      <c r="T182" s="5" t="s">
        <v>34</v>
      </c>
      <c r="U182" s="5">
        <v>1582</v>
      </c>
      <c r="V182" s="5">
        <v>0</v>
      </c>
      <c r="W182" s="5">
        <v>0</v>
      </c>
      <c r="X182" s="5" t="s">
        <v>35</v>
      </c>
      <c r="Y182" s="5" t="s">
        <v>35</v>
      </c>
    </row>
    <row r="183" s="5" customFormat="1" spans="1:25">
      <c r="A183" s="5" t="s">
        <v>941</v>
      </c>
      <c r="B183" s="5" t="s">
        <v>26</v>
      </c>
      <c r="C183" s="5" t="s">
        <v>27</v>
      </c>
      <c r="D183" s="5" t="s">
        <v>874</v>
      </c>
      <c r="E183" s="5" t="s">
        <v>942</v>
      </c>
      <c r="F183" s="9">
        <v>44937</v>
      </c>
      <c r="G183" s="9">
        <v>44939</v>
      </c>
      <c r="H183" s="5">
        <v>1</v>
      </c>
      <c r="I183" s="5">
        <v>2</v>
      </c>
      <c r="J183" s="5">
        <v>2</v>
      </c>
      <c r="K183" s="5" t="s">
        <v>30</v>
      </c>
      <c r="L183" s="5">
        <v>902</v>
      </c>
      <c r="M183" s="5">
        <v>902</v>
      </c>
      <c r="N183" s="5" t="s">
        <v>943</v>
      </c>
      <c r="O183" s="5" t="s">
        <v>682</v>
      </c>
      <c r="P183" s="5" t="s">
        <v>33</v>
      </c>
      <c r="Q183" s="5">
        <v>0</v>
      </c>
      <c r="R183" s="11">
        <v>44935</v>
      </c>
      <c r="S183" s="9">
        <v>44942</v>
      </c>
      <c r="T183" s="5" t="s">
        <v>34</v>
      </c>
      <c r="U183" s="5">
        <v>902</v>
      </c>
      <c r="V183" s="5">
        <v>0</v>
      </c>
      <c r="W183" s="5">
        <v>0</v>
      </c>
      <c r="X183" s="5" t="s">
        <v>944</v>
      </c>
      <c r="Y183" s="5" t="s">
        <v>35</v>
      </c>
    </row>
    <row r="184" s="5" customFormat="1" spans="1:26">
      <c r="A184" s="5" t="s">
        <v>945</v>
      </c>
      <c r="B184" s="5" t="s">
        <v>26</v>
      </c>
      <c r="C184" s="5" t="s">
        <v>27</v>
      </c>
      <c r="D184" s="5" t="s">
        <v>946</v>
      </c>
      <c r="E184" s="5" t="s">
        <v>947</v>
      </c>
      <c r="F184" s="9">
        <v>44935</v>
      </c>
      <c r="G184" s="9">
        <v>44939</v>
      </c>
      <c r="H184" s="5">
        <v>2</v>
      </c>
      <c r="I184" s="5">
        <v>4</v>
      </c>
      <c r="J184" s="5">
        <v>8</v>
      </c>
      <c r="K184" s="5" t="s">
        <v>30</v>
      </c>
      <c r="L184" s="5">
        <v>2664</v>
      </c>
      <c r="M184" s="5">
        <v>2664</v>
      </c>
      <c r="N184" s="5" t="s">
        <v>948</v>
      </c>
      <c r="O184" s="5" t="s">
        <v>682</v>
      </c>
      <c r="P184" s="5" t="s">
        <v>33</v>
      </c>
      <c r="Q184" s="5">
        <v>0</v>
      </c>
      <c r="R184" s="11">
        <v>44935</v>
      </c>
      <c r="S184" s="9">
        <v>44942</v>
      </c>
      <c r="T184" s="5" t="s">
        <v>34</v>
      </c>
      <c r="U184" s="5">
        <v>2664</v>
      </c>
      <c r="V184" s="5">
        <v>0</v>
      </c>
      <c r="W184" s="5">
        <v>0</v>
      </c>
      <c r="X184" s="5" t="s">
        <v>949</v>
      </c>
      <c r="Y184" s="5">
        <v>1436318138</v>
      </c>
      <c r="Z184" s="5" t="s">
        <v>950</v>
      </c>
    </row>
    <row r="185" s="5" customFormat="1" spans="1:25">
      <c r="A185" s="5" t="s">
        <v>951</v>
      </c>
      <c r="B185" s="5" t="s">
        <v>26</v>
      </c>
      <c r="C185" s="5" t="s">
        <v>27</v>
      </c>
      <c r="D185" s="5" t="s">
        <v>425</v>
      </c>
      <c r="E185" s="5" t="s">
        <v>426</v>
      </c>
      <c r="F185" s="9">
        <v>44937</v>
      </c>
      <c r="G185" s="9">
        <v>44939</v>
      </c>
      <c r="H185" s="5">
        <v>1</v>
      </c>
      <c r="I185" s="5">
        <v>2</v>
      </c>
      <c r="J185" s="5">
        <v>2</v>
      </c>
      <c r="K185" s="5" t="s">
        <v>30</v>
      </c>
      <c r="L185" s="5">
        <v>386</v>
      </c>
      <c r="M185" s="5">
        <v>386</v>
      </c>
      <c r="N185" s="5" t="s">
        <v>952</v>
      </c>
      <c r="O185" s="5" t="s">
        <v>682</v>
      </c>
      <c r="P185" s="5" t="s">
        <v>33</v>
      </c>
      <c r="Q185" s="5">
        <v>0</v>
      </c>
      <c r="R185" s="11">
        <v>44935</v>
      </c>
      <c r="S185" s="9">
        <v>44942</v>
      </c>
      <c r="T185" s="5" t="s">
        <v>34</v>
      </c>
      <c r="U185" s="5">
        <v>386</v>
      </c>
      <c r="V185" s="5">
        <v>0</v>
      </c>
      <c r="W185" s="5">
        <v>0</v>
      </c>
      <c r="X185" s="5" t="s">
        <v>953</v>
      </c>
      <c r="Y185" s="5" t="s">
        <v>35</v>
      </c>
    </row>
    <row r="186" s="5" customFormat="1" spans="1:25">
      <c r="A186" s="5" t="s">
        <v>954</v>
      </c>
      <c r="B186" s="5" t="s">
        <v>26</v>
      </c>
      <c r="C186" s="5" t="s">
        <v>27</v>
      </c>
      <c r="D186" s="5" t="s">
        <v>955</v>
      </c>
      <c r="E186" s="5" t="s">
        <v>158</v>
      </c>
      <c r="F186" s="9">
        <v>44938</v>
      </c>
      <c r="G186" s="9">
        <v>44939</v>
      </c>
      <c r="H186" s="5">
        <v>1</v>
      </c>
      <c r="I186" s="5">
        <v>1</v>
      </c>
      <c r="J186" s="5">
        <v>1</v>
      </c>
      <c r="K186" s="5" t="s">
        <v>30</v>
      </c>
      <c r="L186" s="5">
        <v>1025</v>
      </c>
      <c r="M186" s="5">
        <v>1025</v>
      </c>
      <c r="N186" s="5" t="s">
        <v>956</v>
      </c>
      <c r="O186" s="5" t="s">
        <v>682</v>
      </c>
      <c r="P186" s="5" t="s">
        <v>33</v>
      </c>
      <c r="Q186" s="5">
        <v>0</v>
      </c>
      <c r="R186" s="11">
        <v>44935</v>
      </c>
      <c r="S186" s="9">
        <v>44942</v>
      </c>
      <c r="T186" s="5" t="s">
        <v>34</v>
      </c>
      <c r="U186" s="5">
        <v>1025</v>
      </c>
      <c r="V186" s="5">
        <v>0</v>
      </c>
      <c r="W186" s="5">
        <v>0</v>
      </c>
      <c r="X186" s="5" t="s">
        <v>957</v>
      </c>
      <c r="Y186" s="5" t="s">
        <v>958</v>
      </c>
    </row>
    <row r="187" s="5" customFormat="1" spans="1:25">
      <c r="A187" s="5" t="s">
        <v>959</v>
      </c>
      <c r="B187" s="5" t="s">
        <v>26</v>
      </c>
      <c r="C187" s="5" t="s">
        <v>27</v>
      </c>
      <c r="D187" s="5" t="s">
        <v>960</v>
      </c>
      <c r="F187" s="9">
        <v>44938</v>
      </c>
      <c r="G187" s="9">
        <v>44939</v>
      </c>
      <c r="H187" s="5">
        <v>0</v>
      </c>
      <c r="I187" s="5">
        <v>1</v>
      </c>
      <c r="J187" s="5">
        <v>0</v>
      </c>
      <c r="K187" s="5" t="s">
        <v>30</v>
      </c>
      <c r="L187" s="5">
        <v>756</v>
      </c>
      <c r="M187" s="5">
        <v>756</v>
      </c>
      <c r="O187" s="5" t="s">
        <v>682</v>
      </c>
      <c r="P187" s="5" t="s">
        <v>33</v>
      </c>
      <c r="Q187" s="5">
        <v>0</v>
      </c>
      <c r="R187" s="11">
        <v>44936</v>
      </c>
      <c r="S187" s="9">
        <v>44942</v>
      </c>
      <c r="T187" s="5" t="s">
        <v>34</v>
      </c>
      <c r="U187" s="5">
        <v>756</v>
      </c>
      <c r="V187" s="5">
        <v>0</v>
      </c>
      <c r="W187" s="5">
        <v>0</v>
      </c>
      <c r="X187" s="5" t="s">
        <v>35</v>
      </c>
      <c r="Y187" s="5" t="s">
        <v>35</v>
      </c>
    </row>
    <row r="188" s="5" customFormat="1" spans="1:25">
      <c r="A188" s="5" t="s">
        <v>961</v>
      </c>
      <c r="B188" s="5" t="s">
        <v>26</v>
      </c>
      <c r="C188" s="5" t="s">
        <v>27</v>
      </c>
      <c r="D188" s="5" t="s">
        <v>315</v>
      </c>
      <c r="E188" s="5" t="s">
        <v>316</v>
      </c>
      <c r="F188" s="9">
        <v>44938</v>
      </c>
      <c r="G188" s="9">
        <v>44939</v>
      </c>
      <c r="H188" s="5">
        <v>1</v>
      </c>
      <c r="I188" s="5">
        <v>1</v>
      </c>
      <c r="J188" s="5">
        <v>1</v>
      </c>
      <c r="K188" s="5" t="s">
        <v>30</v>
      </c>
      <c r="L188" s="5">
        <v>447</v>
      </c>
      <c r="M188" s="5">
        <v>447</v>
      </c>
      <c r="N188" s="5" t="s">
        <v>962</v>
      </c>
      <c r="O188" s="5" t="s">
        <v>682</v>
      </c>
      <c r="P188" s="5" t="s">
        <v>33</v>
      </c>
      <c r="Q188" s="5">
        <v>0</v>
      </c>
      <c r="R188" s="11">
        <v>44936</v>
      </c>
      <c r="S188" s="9">
        <v>44942</v>
      </c>
      <c r="T188" s="5" t="s">
        <v>34</v>
      </c>
      <c r="U188" s="5">
        <v>447</v>
      </c>
      <c r="V188" s="5">
        <v>0</v>
      </c>
      <c r="W188" s="5">
        <v>0</v>
      </c>
      <c r="X188" s="5" t="s">
        <v>963</v>
      </c>
      <c r="Y188" s="5" t="s">
        <v>35</v>
      </c>
    </row>
    <row r="189" s="5" customFormat="1" spans="1:25">
      <c r="A189" s="5" t="s">
        <v>964</v>
      </c>
      <c r="B189" s="5" t="s">
        <v>26</v>
      </c>
      <c r="C189" s="5" t="s">
        <v>27</v>
      </c>
      <c r="D189" s="5" t="s">
        <v>965</v>
      </c>
      <c r="E189" s="5" t="s">
        <v>966</v>
      </c>
      <c r="F189" s="9">
        <v>44936</v>
      </c>
      <c r="G189" s="9">
        <v>44939</v>
      </c>
      <c r="H189" s="5">
        <v>1</v>
      </c>
      <c r="I189" s="5">
        <v>3</v>
      </c>
      <c r="J189" s="5">
        <v>3</v>
      </c>
      <c r="K189" s="5" t="s">
        <v>30</v>
      </c>
      <c r="L189" s="5">
        <v>3354</v>
      </c>
      <c r="M189" s="5">
        <v>3354</v>
      </c>
      <c r="N189" s="5" t="s">
        <v>967</v>
      </c>
      <c r="O189" s="5" t="s">
        <v>682</v>
      </c>
      <c r="P189" s="5" t="s">
        <v>33</v>
      </c>
      <c r="Q189" s="5">
        <v>0</v>
      </c>
      <c r="R189" s="11">
        <v>44936</v>
      </c>
      <c r="S189" s="9">
        <v>44942</v>
      </c>
      <c r="T189" s="5" t="s">
        <v>34</v>
      </c>
      <c r="U189" s="5">
        <v>3354</v>
      </c>
      <c r="V189" s="5">
        <v>0</v>
      </c>
      <c r="W189" s="5">
        <v>0</v>
      </c>
      <c r="X189" s="5" t="s">
        <v>968</v>
      </c>
      <c r="Y189" s="5" t="s">
        <v>969</v>
      </c>
    </row>
    <row r="190" s="5" customFormat="1" spans="1:25">
      <c r="A190" s="5" t="s">
        <v>970</v>
      </c>
      <c r="B190" s="5" t="s">
        <v>26</v>
      </c>
      <c r="C190" s="5" t="s">
        <v>27</v>
      </c>
      <c r="D190" s="5" t="s">
        <v>971</v>
      </c>
      <c r="E190" s="5" t="s">
        <v>972</v>
      </c>
      <c r="F190" s="9">
        <v>44937</v>
      </c>
      <c r="G190" s="9">
        <v>44939</v>
      </c>
      <c r="H190" s="5">
        <v>1</v>
      </c>
      <c r="I190" s="5">
        <v>2</v>
      </c>
      <c r="J190" s="5">
        <v>2</v>
      </c>
      <c r="K190" s="5" t="s">
        <v>30</v>
      </c>
      <c r="L190" s="5">
        <v>1547</v>
      </c>
      <c r="M190" s="5">
        <v>1547</v>
      </c>
      <c r="N190" s="5" t="s">
        <v>973</v>
      </c>
      <c r="O190" s="5" t="s">
        <v>682</v>
      </c>
      <c r="P190" s="5" t="s">
        <v>33</v>
      </c>
      <c r="Q190" s="5">
        <v>0</v>
      </c>
      <c r="R190" s="11">
        <v>44936</v>
      </c>
      <c r="S190" s="9">
        <v>44942</v>
      </c>
      <c r="T190" s="5" t="s">
        <v>34</v>
      </c>
      <c r="U190" s="5">
        <v>1547</v>
      </c>
      <c r="V190" s="5">
        <v>0</v>
      </c>
      <c r="W190" s="5">
        <v>0</v>
      </c>
      <c r="X190" s="5" t="s">
        <v>974</v>
      </c>
      <c r="Y190" s="5" t="s">
        <v>975</v>
      </c>
    </row>
    <row r="191" s="5" customFormat="1" spans="1:25">
      <c r="A191" s="5" t="s">
        <v>976</v>
      </c>
      <c r="B191" s="5" t="s">
        <v>26</v>
      </c>
      <c r="C191" s="5" t="s">
        <v>27</v>
      </c>
      <c r="D191" s="5" t="s">
        <v>977</v>
      </c>
      <c r="E191" s="5" t="s">
        <v>289</v>
      </c>
      <c r="F191" s="9">
        <v>44938</v>
      </c>
      <c r="G191" s="9">
        <v>44939</v>
      </c>
      <c r="H191" s="5">
        <v>1</v>
      </c>
      <c r="I191" s="5">
        <v>1</v>
      </c>
      <c r="J191" s="5">
        <v>1</v>
      </c>
      <c r="K191" s="5" t="s">
        <v>30</v>
      </c>
      <c r="L191" s="5">
        <v>466</v>
      </c>
      <c r="M191" s="5">
        <v>466</v>
      </c>
      <c r="N191" s="5" t="s">
        <v>978</v>
      </c>
      <c r="O191" s="5" t="s">
        <v>682</v>
      </c>
      <c r="P191" s="5" t="s">
        <v>33</v>
      </c>
      <c r="Q191" s="5">
        <v>0</v>
      </c>
      <c r="R191" s="11">
        <v>44936</v>
      </c>
      <c r="S191" s="9">
        <v>44942</v>
      </c>
      <c r="T191" s="5" t="s">
        <v>34</v>
      </c>
      <c r="U191" s="5">
        <v>466</v>
      </c>
      <c r="V191" s="5">
        <v>0</v>
      </c>
      <c r="W191" s="5">
        <v>0</v>
      </c>
      <c r="X191" s="5" t="s">
        <v>979</v>
      </c>
      <c r="Y191" s="5" t="s">
        <v>980</v>
      </c>
    </row>
    <row r="192" s="5" customFormat="1" spans="1:25">
      <c r="A192" s="5" t="s">
        <v>981</v>
      </c>
      <c r="B192" s="5" t="s">
        <v>26</v>
      </c>
      <c r="C192" s="5" t="s">
        <v>27</v>
      </c>
      <c r="D192" s="5" t="s">
        <v>250</v>
      </c>
      <c r="E192" s="5" t="s">
        <v>130</v>
      </c>
      <c r="F192" s="9">
        <v>44938</v>
      </c>
      <c r="G192" s="9">
        <v>44939</v>
      </c>
      <c r="H192" s="5">
        <v>1</v>
      </c>
      <c r="I192" s="5">
        <v>1</v>
      </c>
      <c r="J192" s="5">
        <v>1</v>
      </c>
      <c r="K192" s="5" t="s">
        <v>30</v>
      </c>
      <c r="L192" s="5">
        <v>117</v>
      </c>
      <c r="M192" s="5">
        <v>117</v>
      </c>
      <c r="N192" s="5" t="s">
        <v>251</v>
      </c>
      <c r="O192" s="5" t="s">
        <v>682</v>
      </c>
      <c r="P192" s="5" t="s">
        <v>33</v>
      </c>
      <c r="Q192" s="5">
        <v>0</v>
      </c>
      <c r="R192" s="11">
        <v>44936</v>
      </c>
      <c r="S192" s="9">
        <v>44942</v>
      </c>
      <c r="T192" s="5" t="s">
        <v>34</v>
      </c>
      <c r="U192" s="5">
        <v>117</v>
      </c>
      <c r="V192" s="5">
        <v>0</v>
      </c>
      <c r="W192" s="5">
        <v>0</v>
      </c>
      <c r="X192" s="5" t="s">
        <v>982</v>
      </c>
      <c r="Y192" s="5" t="s">
        <v>35</v>
      </c>
    </row>
    <row r="193" s="5" customFormat="1" spans="1:25">
      <c r="A193" s="5" t="s">
        <v>983</v>
      </c>
      <c r="B193" s="5" t="s">
        <v>26</v>
      </c>
      <c r="C193" s="5" t="s">
        <v>27</v>
      </c>
      <c r="D193" s="5" t="s">
        <v>984</v>
      </c>
      <c r="E193" s="5" t="s">
        <v>985</v>
      </c>
      <c r="F193" s="9">
        <v>44936</v>
      </c>
      <c r="G193" s="9">
        <v>44939</v>
      </c>
      <c r="H193" s="5">
        <v>1</v>
      </c>
      <c r="I193" s="5">
        <v>3</v>
      </c>
      <c r="J193" s="5">
        <v>3</v>
      </c>
      <c r="K193" s="5" t="s">
        <v>30</v>
      </c>
      <c r="L193" s="5">
        <v>819</v>
      </c>
      <c r="M193" s="5">
        <v>819</v>
      </c>
      <c r="N193" s="5" t="s">
        <v>986</v>
      </c>
      <c r="O193" s="5" t="s">
        <v>682</v>
      </c>
      <c r="P193" s="5" t="s">
        <v>33</v>
      </c>
      <c r="Q193" s="5">
        <v>0</v>
      </c>
      <c r="R193" s="11">
        <v>44936</v>
      </c>
      <c r="S193" s="9">
        <v>44942</v>
      </c>
      <c r="T193" s="5" t="s">
        <v>34</v>
      </c>
      <c r="U193" s="5">
        <v>819</v>
      </c>
      <c r="V193" s="5">
        <v>0</v>
      </c>
      <c r="W193" s="5">
        <v>0</v>
      </c>
      <c r="X193" s="5" t="s">
        <v>987</v>
      </c>
      <c r="Y193" s="5" t="s">
        <v>988</v>
      </c>
    </row>
    <row r="194" s="5" customFormat="1" spans="1:25">
      <c r="A194" s="5" t="s">
        <v>989</v>
      </c>
      <c r="B194" s="5" t="s">
        <v>26</v>
      </c>
      <c r="C194" s="5" t="s">
        <v>27</v>
      </c>
      <c r="D194" s="5" t="s">
        <v>990</v>
      </c>
      <c r="E194" s="5" t="s">
        <v>361</v>
      </c>
      <c r="F194" s="9">
        <v>44936</v>
      </c>
      <c r="G194" s="9">
        <v>44939</v>
      </c>
      <c r="H194" s="5">
        <v>1</v>
      </c>
      <c r="I194" s="5">
        <v>3</v>
      </c>
      <c r="J194" s="5">
        <v>3</v>
      </c>
      <c r="K194" s="5" t="s">
        <v>30</v>
      </c>
      <c r="L194" s="5">
        <v>492</v>
      </c>
      <c r="M194" s="5">
        <v>492</v>
      </c>
      <c r="N194" s="5" t="s">
        <v>991</v>
      </c>
      <c r="O194" s="5" t="s">
        <v>682</v>
      </c>
      <c r="P194" s="5" t="s">
        <v>33</v>
      </c>
      <c r="Q194" s="5">
        <v>0</v>
      </c>
      <c r="R194" s="11">
        <v>44936</v>
      </c>
      <c r="S194" s="9">
        <v>44942</v>
      </c>
      <c r="T194" s="5" t="s">
        <v>34</v>
      </c>
      <c r="U194" s="5">
        <v>492</v>
      </c>
      <c r="V194" s="5">
        <v>0</v>
      </c>
      <c r="W194" s="5">
        <v>0</v>
      </c>
      <c r="X194" s="5" t="s">
        <v>992</v>
      </c>
      <c r="Y194" s="5" t="s">
        <v>35</v>
      </c>
    </row>
    <row r="195" s="5" customFormat="1" spans="1:25">
      <c r="A195" s="5" t="s">
        <v>993</v>
      </c>
      <c r="B195" s="5" t="s">
        <v>26</v>
      </c>
      <c r="C195" s="5" t="s">
        <v>27</v>
      </c>
      <c r="D195" s="5" t="s">
        <v>175</v>
      </c>
      <c r="E195" s="5" t="s">
        <v>300</v>
      </c>
      <c r="F195" s="9">
        <v>44937</v>
      </c>
      <c r="G195" s="9">
        <v>44939</v>
      </c>
      <c r="H195" s="5">
        <v>1</v>
      </c>
      <c r="I195" s="5">
        <v>2</v>
      </c>
      <c r="J195" s="5">
        <v>2</v>
      </c>
      <c r="K195" s="5" t="s">
        <v>30</v>
      </c>
      <c r="L195" s="5">
        <v>440</v>
      </c>
      <c r="M195" s="5">
        <v>440</v>
      </c>
      <c r="N195" s="5" t="s">
        <v>994</v>
      </c>
      <c r="O195" s="5" t="s">
        <v>682</v>
      </c>
      <c r="P195" s="5" t="s">
        <v>33</v>
      </c>
      <c r="Q195" s="5">
        <v>0</v>
      </c>
      <c r="R195" s="11">
        <v>44936</v>
      </c>
      <c r="S195" s="9">
        <v>44942</v>
      </c>
      <c r="T195" s="5" t="s">
        <v>34</v>
      </c>
      <c r="U195" s="5">
        <v>440</v>
      </c>
      <c r="V195" s="5">
        <v>0</v>
      </c>
      <c r="W195" s="5">
        <v>0</v>
      </c>
      <c r="X195" s="5" t="s">
        <v>995</v>
      </c>
      <c r="Y195" s="5" t="s">
        <v>996</v>
      </c>
    </row>
    <row r="196" s="5" customFormat="1" spans="1:25">
      <c r="A196" s="5" t="s">
        <v>997</v>
      </c>
      <c r="B196" s="5" t="s">
        <v>26</v>
      </c>
      <c r="C196" s="5" t="s">
        <v>27</v>
      </c>
      <c r="D196" s="5" t="s">
        <v>998</v>
      </c>
      <c r="E196" s="5" t="s">
        <v>999</v>
      </c>
      <c r="F196" s="9">
        <v>44938</v>
      </c>
      <c r="G196" s="9">
        <v>44939</v>
      </c>
      <c r="H196" s="5">
        <v>1</v>
      </c>
      <c r="I196" s="5">
        <v>1</v>
      </c>
      <c r="J196" s="5">
        <v>1</v>
      </c>
      <c r="K196" s="5" t="s">
        <v>30</v>
      </c>
      <c r="L196" s="5">
        <v>736</v>
      </c>
      <c r="M196" s="5">
        <v>736</v>
      </c>
      <c r="N196" s="5" t="s">
        <v>1000</v>
      </c>
      <c r="O196" s="5" t="s">
        <v>682</v>
      </c>
      <c r="P196" s="5" t="s">
        <v>33</v>
      </c>
      <c r="Q196" s="5">
        <v>0</v>
      </c>
      <c r="R196" s="11">
        <v>44936</v>
      </c>
      <c r="S196" s="9">
        <v>44942</v>
      </c>
      <c r="T196" s="5" t="s">
        <v>34</v>
      </c>
      <c r="U196" s="5">
        <v>736</v>
      </c>
      <c r="V196" s="5">
        <v>0</v>
      </c>
      <c r="W196" s="5">
        <v>0</v>
      </c>
      <c r="X196" s="5" t="s">
        <v>1001</v>
      </c>
      <c r="Y196" s="5" t="s">
        <v>1002</v>
      </c>
    </row>
    <row r="197" s="5" customFormat="1" spans="1:25">
      <c r="A197" s="5" t="s">
        <v>1003</v>
      </c>
      <c r="B197" s="5" t="s">
        <v>26</v>
      </c>
      <c r="C197" s="5" t="s">
        <v>27</v>
      </c>
      <c r="D197" s="5" t="s">
        <v>1004</v>
      </c>
      <c r="E197" s="5" t="s">
        <v>479</v>
      </c>
      <c r="F197" s="9">
        <v>44937</v>
      </c>
      <c r="G197" s="9">
        <v>44939</v>
      </c>
      <c r="H197" s="5">
        <v>1</v>
      </c>
      <c r="I197" s="5">
        <v>2</v>
      </c>
      <c r="J197" s="5">
        <v>2</v>
      </c>
      <c r="K197" s="5" t="s">
        <v>30</v>
      </c>
      <c r="L197" s="5">
        <v>2666</v>
      </c>
      <c r="M197" s="5">
        <v>2666</v>
      </c>
      <c r="N197" s="5" t="s">
        <v>1005</v>
      </c>
      <c r="O197" s="5" t="s">
        <v>682</v>
      </c>
      <c r="P197" s="5" t="s">
        <v>33</v>
      </c>
      <c r="Q197" s="5">
        <v>0</v>
      </c>
      <c r="R197" s="11">
        <v>44936</v>
      </c>
      <c r="S197" s="9">
        <v>44942</v>
      </c>
      <c r="T197" s="5" t="s">
        <v>34</v>
      </c>
      <c r="U197" s="5">
        <v>2666</v>
      </c>
      <c r="V197" s="5">
        <v>0</v>
      </c>
      <c r="W197" s="5">
        <v>0</v>
      </c>
      <c r="X197" s="5" t="s">
        <v>1006</v>
      </c>
      <c r="Y197" s="5" t="s">
        <v>1007</v>
      </c>
    </row>
    <row r="198" s="5" customFormat="1" spans="1:25">
      <c r="A198" s="5" t="s">
        <v>1008</v>
      </c>
      <c r="B198" s="5" t="s">
        <v>26</v>
      </c>
      <c r="C198" s="5" t="s">
        <v>27</v>
      </c>
      <c r="D198" s="5" t="s">
        <v>1009</v>
      </c>
      <c r="E198" s="5" t="s">
        <v>985</v>
      </c>
      <c r="F198" s="9">
        <v>44936</v>
      </c>
      <c r="G198" s="9">
        <v>44939</v>
      </c>
      <c r="H198" s="5">
        <v>1</v>
      </c>
      <c r="I198" s="5">
        <v>3</v>
      </c>
      <c r="J198" s="5">
        <v>3</v>
      </c>
      <c r="K198" s="5" t="s">
        <v>30</v>
      </c>
      <c r="L198" s="5">
        <v>966</v>
      </c>
      <c r="M198" s="5">
        <v>966</v>
      </c>
      <c r="N198" s="5" t="s">
        <v>1010</v>
      </c>
      <c r="O198" s="5" t="s">
        <v>682</v>
      </c>
      <c r="P198" s="5" t="s">
        <v>33</v>
      </c>
      <c r="Q198" s="5">
        <v>0</v>
      </c>
      <c r="R198" s="11">
        <v>44936</v>
      </c>
      <c r="S198" s="9">
        <v>44942</v>
      </c>
      <c r="T198" s="5" t="s">
        <v>34</v>
      </c>
      <c r="U198" s="5">
        <v>966</v>
      </c>
      <c r="V198" s="5">
        <v>0</v>
      </c>
      <c r="W198" s="5">
        <v>0</v>
      </c>
      <c r="X198" s="5" t="s">
        <v>1011</v>
      </c>
      <c r="Y198" s="5" t="s">
        <v>1012</v>
      </c>
    </row>
    <row r="199" s="5" customFormat="1" spans="1:25">
      <c r="A199" s="5" t="s">
        <v>1013</v>
      </c>
      <c r="B199" s="5" t="s">
        <v>26</v>
      </c>
      <c r="C199" s="5" t="s">
        <v>27</v>
      </c>
      <c r="D199" s="5" t="s">
        <v>1014</v>
      </c>
      <c r="E199" s="5" t="s">
        <v>1015</v>
      </c>
      <c r="F199" s="9">
        <v>44936</v>
      </c>
      <c r="G199" s="9">
        <v>44939</v>
      </c>
      <c r="H199" s="5">
        <v>1</v>
      </c>
      <c r="I199" s="5">
        <v>3</v>
      </c>
      <c r="J199" s="5">
        <v>3</v>
      </c>
      <c r="K199" s="5" t="s">
        <v>30</v>
      </c>
      <c r="L199" s="5">
        <v>1320</v>
      </c>
      <c r="M199" s="5">
        <v>1320</v>
      </c>
      <c r="N199" s="5" t="s">
        <v>1016</v>
      </c>
      <c r="O199" s="5" t="s">
        <v>682</v>
      </c>
      <c r="P199" s="5" t="s">
        <v>33</v>
      </c>
      <c r="Q199" s="5">
        <v>0</v>
      </c>
      <c r="R199" s="11">
        <v>44936</v>
      </c>
      <c r="S199" s="9">
        <v>44942</v>
      </c>
      <c r="T199" s="5" t="s">
        <v>34</v>
      </c>
      <c r="U199" s="5">
        <v>1320</v>
      </c>
      <c r="V199" s="5">
        <v>0</v>
      </c>
      <c r="W199" s="5">
        <v>0</v>
      </c>
      <c r="X199" s="5" t="s">
        <v>1017</v>
      </c>
      <c r="Y199" s="5" t="s">
        <v>1018</v>
      </c>
    </row>
    <row r="200" s="5" customFormat="1" spans="1:25">
      <c r="A200" s="5" t="s">
        <v>1019</v>
      </c>
      <c r="B200" s="5" t="s">
        <v>26</v>
      </c>
      <c r="C200" s="5" t="s">
        <v>27</v>
      </c>
      <c r="D200" s="5" t="s">
        <v>254</v>
      </c>
      <c r="E200" s="5" t="s">
        <v>95</v>
      </c>
      <c r="F200" s="9">
        <v>44938</v>
      </c>
      <c r="G200" s="9">
        <v>44939</v>
      </c>
      <c r="H200" s="5">
        <v>1</v>
      </c>
      <c r="I200" s="5">
        <v>1</v>
      </c>
      <c r="J200" s="5">
        <v>1</v>
      </c>
      <c r="K200" s="5" t="s">
        <v>30</v>
      </c>
      <c r="L200" s="5">
        <v>653</v>
      </c>
      <c r="M200" s="5">
        <v>653</v>
      </c>
      <c r="N200" s="5" t="s">
        <v>1020</v>
      </c>
      <c r="O200" s="5" t="s">
        <v>682</v>
      </c>
      <c r="P200" s="5" t="s">
        <v>33</v>
      </c>
      <c r="Q200" s="5">
        <v>0</v>
      </c>
      <c r="R200" s="11">
        <v>44937</v>
      </c>
      <c r="S200" s="9">
        <v>44942</v>
      </c>
      <c r="T200" s="5" t="s">
        <v>34</v>
      </c>
      <c r="U200" s="5">
        <v>653</v>
      </c>
      <c r="V200" s="5">
        <v>0</v>
      </c>
      <c r="W200" s="5">
        <v>0</v>
      </c>
      <c r="X200" s="5" t="s">
        <v>1021</v>
      </c>
      <c r="Y200" s="5" t="s">
        <v>1022</v>
      </c>
    </row>
    <row r="201" s="5" customFormat="1" spans="1:25">
      <c r="A201" s="5" t="s">
        <v>1023</v>
      </c>
      <c r="B201" s="5" t="s">
        <v>26</v>
      </c>
      <c r="C201" s="5" t="s">
        <v>27</v>
      </c>
      <c r="D201" s="5" t="s">
        <v>1024</v>
      </c>
      <c r="E201" s="5" t="s">
        <v>1025</v>
      </c>
      <c r="F201" s="9">
        <v>44938</v>
      </c>
      <c r="G201" s="9">
        <v>44939</v>
      </c>
      <c r="H201" s="5">
        <v>1</v>
      </c>
      <c r="I201" s="5">
        <v>1</v>
      </c>
      <c r="J201" s="5">
        <v>1</v>
      </c>
      <c r="K201" s="5" t="s">
        <v>30</v>
      </c>
      <c r="L201" s="5">
        <v>451</v>
      </c>
      <c r="M201" s="5">
        <v>451</v>
      </c>
      <c r="N201" s="5" t="s">
        <v>1026</v>
      </c>
      <c r="O201" s="5" t="s">
        <v>682</v>
      </c>
      <c r="P201" s="5" t="s">
        <v>33</v>
      </c>
      <c r="Q201" s="5">
        <v>0</v>
      </c>
      <c r="R201" s="11">
        <v>44937</v>
      </c>
      <c r="S201" s="9">
        <v>44942</v>
      </c>
      <c r="T201" s="5" t="s">
        <v>34</v>
      </c>
      <c r="U201" s="5">
        <v>451</v>
      </c>
      <c r="V201" s="5">
        <v>0</v>
      </c>
      <c r="W201" s="5">
        <v>0</v>
      </c>
      <c r="X201" s="5" t="s">
        <v>1027</v>
      </c>
      <c r="Y201" s="5" t="s">
        <v>1028</v>
      </c>
    </row>
    <row r="202" s="5" customFormat="1" spans="1:25">
      <c r="A202" s="5" t="s">
        <v>1029</v>
      </c>
      <c r="B202" s="5" t="s">
        <v>26</v>
      </c>
      <c r="C202" s="5" t="s">
        <v>27</v>
      </c>
      <c r="D202" s="5" t="s">
        <v>1030</v>
      </c>
      <c r="E202" s="5" t="s">
        <v>1031</v>
      </c>
      <c r="F202" s="9">
        <v>44937</v>
      </c>
      <c r="G202" s="9">
        <v>44939</v>
      </c>
      <c r="H202" s="5">
        <v>1</v>
      </c>
      <c r="I202" s="5">
        <v>2</v>
      </c>
      <c r="J202" s="5">
        <v>2</v>
      </c>
      <c r="K202" s="5" t="s">
        <v>30</v>
      </c>
      <c r="L202" s="5">
        <v>750</v>
      </c>
      <c r="M202" s="5">
        <v>750</v>
      </c>
      <c r="N202" s="5" t="s">
        <v>1032</v>
      </c>
      <c r="O202" s="5" t="s">
        <v>682</v>
      </c>
      <c r="P202" s="5" t="s">
        <v>33</v>
      </c>
      <c r="Q202" s="5">
        <v>0</v>
      </c>
      <c r="R202" s="11">
        <v>44937</v>
      </c>
      <c r="S202" s="9">
        <v>44942</v>
      </c>
      <c r="T202" s="5" t="s">
        <v>34</v>
      </c>
      <c r="U202" s="5">
        <v>750</v>
      </c>
      <c r="V202" s="5">
        <v>0</v>
      </c>
      <c r="W202" s="5">
        <v>0</v>
      </c>
      <c r="X202" s="5" t="s">
        <v>1033</v>
      </c>
      <c r="Y202" s="5" t="s">
        <v>1034</v>
      </c>
    </row>
    <row r="203" s="5" customFormat="1" spans="1:25">
      <c r="A203" s="5" t="s">
        <v>1035</v>
      </c>
      <c r="B203" s="5" t="s">
        <v>26</v>
      </c>
      <c r="C203" s="5" t="s">
        <v>27</v>
      </c>
      <c r="D203" s="5" t="s">
        <v>1036</v>
      </c>
      <c r="E203" s="5" t="s">
        <v>947</v>
      </c>
      <c r="F203" s="9">
        <v>44938</v>
      </c>
      <c r="G203" s="9">
        <v>44939</v>
      </c>
      <c r="H203" s="5">
        <v>1</v>
      </c>
      <c r="I203" s="5">
        <v>1</v>
      </c>
      <c r="J203" s="5">
        <v>1</v>
      </c>
      <c r="K203" s="5" t="s">
        <v>30</v>
      </c>
      <c r="L203" s="5">
        <v>844</v>
      </c>
      <c r="M203" s="5">
        <v>844</v>
      </c>
      <c r="N203" s="5" t="s">
        <v>1037</v>
      </c>
      <c r="O203" s="5" t="s">
        <v>682</v>
      </c>
      <c r="P203" s="5" t="s">
        <v>33</v>
      </c>
      <c r="Q203" s="5">
        <v>0</v>
      </c>
      <c r="R203" s="11">
        <v>44937</v>
      </c>
      <c r="S203" s="9">
        <v>44942</v>
      </c>
      <c r="T203" s="5" t="s">
        <v>34</v>
      </c>
      <c r="U203" s="5">
        <v>844</v>
      </c>
      <c r="V203" s="5">
        <v>0</v>
      </c>
      <c r="W203" s="5">
        <v>0</v>
      </c>
      <c r="X203" s="5" t="s">
        <v>1038</v>
      </c>
      <c r="Y203" s="5" t="s">
        <v>1039</v>
      </c>
    </row>
    <row r="204" s="5" customFormat="1" spans="1:25">
      <c r="A204" s="5" t="s">
        <v>1040</v>
      </c>
      <c r="B204" s="5" t="s">
        <v>26</v>
      </c>
      <c r="C204" s="5" t="s">
        <v>27</v>
      </c>
      <c r="D204" s="5" t="s">
        <v>1041</v>
      </c>
      <c r="E204" s="5" t="s">
        <v>426</v>
      </c>
      <c r="F204" s="9">
        <v>44937</v>
      </c>
      <c r="G204" s="9">
        <v>44939</v>
      </c>
      <c r="H204" s="5">
        <v>1</v>
      </c>
      <c r="I204" s="5">
        <v>2</v>
      </c>
      <c r="J204" s="5">
        <v>2</v>
      </c>
      <c r="K204" s="5" t="s">
        <v>30</v>
      </c>
      <c r="L204" s="5">
        <v>294</v>
      </c>
      <c r="M204" s="5">
        <v>294</v>
      </c>
      <c r="N204" s="5" t="s">
        <v>1042</v>
      </c>
      <c r="O204" s="5" t="s">
        <v>682</v>
      </c>
      <c r="P204" s="5" t="s">
        <v>33</v>
      </c>
      <c r="Q204" s="5">
        <v>0</v>
      </c>
      <c r="R204" s="11">
        <v>44937</v>
      </c>
      <c r="S204" s="9">
        <v>44942</v>
      </c>
      <c r="T204" s="5" t="s">
        <v>34</v>
      </c>
      <c r="U204" s="5">
        <v>294</v>
      </c>
      <c r="V204" s="5">
        <v>0</v>
      </c>
      <c r="W204" s="5">
        <v>0</v>
      </c>
      <c r="X204" s="5" t="s">
        <v>1043</v>
      </c>
      <c r="Y204" s="5" t="s">
        <v>35</v>
      </c>
    </row>
    <row r="205" s="5" customFormat="1" spans="1:25">
      <c r="A205" s="5" t="s">
        <v>1044</v>
      </c>
      <c r="B205" s="5" t="s">
        <v>26</v>
      </c>
      <c r="C205" s="5" t="s">
        <v>27</v>
      </c>
      <c r="D205" s="5" t="s">
        <v>1045</v>
      </c>
      <c r="E205" s="5" t="s">
        <v>1046</v>
      </c>
      <c r="F205" s="9">
        <v>44938</v>
      </c>
      <c r="G205" s="9">
        <v>44939</v>
      </c>
      <c r="H205" s="5">
        <v>1</v>
      </c>
      <c r="I205" s="5">
        <v>1</v>
      </c>
      <c r="J205" s="5">
        <v>1</v>
      </c>
      <c r="K205" s="5" t="s">
        <v>30</v>
      </c>
      <c r="L205" s="5">
        <v>875</v>
      </c>
      <c r="M205" s="5">
        <v>875</v>
      </c>
      <c r="N205" s="5" t="s">
        <v>1047</v>
      </c>
      <c r="O205" s="5" t="s">
        <v>682</v>
      </c>
      <c r="P205" s="5" t="s">
        <v>33</v>
      </c>
      <c r="Q205" s="5">
        <v>0</v>
      </c>
      <c r="R205" s="11">
        <v>44937</v>
      </c>
      <c r="S205" s="9">
        <v>44942</v>
      </c>
      <c r="T205" s="5" t="s">
        <v>34</v>
      </c>
      <c r="U205" s="5">
        <v>875</v>
      </c>
      <c r="V205" s="5">
        <v>0</v>
      </c>
      <c r="W205" s="5">
        <v>0</v>
      </c>
      <c r="X205" s="5" t="s">
        <v>1048</v>
      </c>
      <c r="Y205" s="5" t="s">
        <v>1049</v>
      </c>
    </row>
    <row r="206" s="5" customFormat="1" spans="1:25">
      <c r="A206" s="5" t="s">
        <v>1050</v>
      </c>
      <c r="B206" s="5" t="s">
        <v>26</v>
      </c>
      <c r="C206" s="5" t="s">
        <v>27</v>
      </c>
      <c r="D206" s="5" t="s">
        <v>1051</v>
      </c>
      <c r="E206" s="5" t="s">
        <v>1052</v>
      </c>
      <c r="F206" s="9">
        <v>44938</v>
      </c>
      <c r="G206" s="9">
        <v>44939</v>
      </c>
      <c r="H206" s="5">
        <v>1</v>
      </c>
      <c r="I206" s="5">
        <v>1</v>
      </c>
      <c r="J206" s="5">
        <v>1</v>
      </c>
      <c r="K206" s="5" t="s">
        <v>30</v>
      </c>
      <c r="L206" s="5">
        <v>871</v>
      </c>
      <c r="M206" s="5">
        <v>871</v>
      </c>
      <c r="N206" s="5" t="s">
        <v>1053</v>
      </c>
      <c r="O206" s="5" t="s">
        <v>682</v>
      </c>
      <c r="P206" s="5" t="s">
        <v>33</v>
      </c>
      <c r="Q206" s="5">
        <v>0</v>
      </c>
      <c r="R206" s="11">
        <v>44937</v>
      </c>
      <c r="S206" s="9">
        <v>44942</v>
      </c>
      <c r="T206" s="5" t="s">
        <v>34</v>
      </c>
      <c r="U206" s="5">
        <v>871</v>
      </c>
      <c r="V206" s="5">
        <v>0</v>
      </c>
      <c r="W206" s="5">
        <v>0</v>
      </c>
      <c r="X206" s="5" t="s">
        <v>1054</v>
      </c>
      <c r="Y206" s="5" t="s">
        <v>1055</v>
      </c>
    </row>
    <row r="207" s="5" customFormat="1" spans="1:25">
      <c r="A207" s="5" t="s">
        <v>1056</v>
      </c>
      <c r="B207" s="5" t="s">
        <v>26</v>
      </c>
      <c r="C207" s="5" t="s">
        <v>27</v>
      </c>
      <c r="D207" s="5" t="s">
        <v>1057</v>
      </c>
      <c r="E207" s="5" t="s">
        <v>985</v>
      </c>
      <c r="F207" s="9">
        <v>44938</v>
      </c>
      <c r="G207" s="9">
        <v>44939</v>
      </c>
      <c r="H207" s="5">
        <v>1</v>
      </c>
      <c r="I207" s="5">
        <v>1</v>
      </c>
      <c r="J207" s="5">
        <v>1</v>
      </c>
      <c r="K207" s="5" t="s">
        <v>30</v>
      </c>
      <c r="L207" s="5">
        <v>333</v>
      </c>
      <c r="M207" s="5">
        <v>333</v>
      </c>
      <c r="N207" s="5" t="s">
        <v>1058</v>
      </c>
      <c r="O207" s="5" t="s">
        <v>682</v>
      </c>
      <c r="P207" s="5" t="s">
        <v>33</v>
      </c>
      <c r="Q207" s="5">
        <v>0</v>
      </c>
      <c r="R207" s="11">
        <v>44937</v>
      </c>
      <c r="S207" s="9">
        <v>44942</v>
      </c>
      <c r="T207" s="5" t="s">
        <v>34</v>
      </c>
      <c r="U207" s="5">
        <v>333</v>
      </c>
      <c r="V207" s="5">
        <v>0</v>
      </c>
      <c r="W207" s="5">
        <v>0</v>
      </c>
      <c r="X207" s="5" t="s">
        <v>1059</v>
      </c>
      <c r="Y207" s="5" t="s">
        <v>1060</v>
      </c>
    </row>
    <row r="208" s="5" customFormat="1" spans="1:25">
      <c r="A208" s="5" t="s">
        <v>1061</v>
      </c>
      <c r="B208" s="5" t="s">
        <v>26</v>
      </c>
      <c r="C208" s="5" t="s">
        <v>27</v>
      </c>
      <c r="D208" s="5" t="s">
        <v>1062</v>
      </c>
      <c r="E208" s="5" t="s">
        <v>1063</v>
      </c>
      <c r="F208" s="9">
        <v>44937</v>
      </c>
      <c r="G208" s="9">
        <v>44939</v>
      </c>
      <c r="H208" s="5">
        <v>1</v>
      </c>
      <c r="I208" s="5">
        <v>2</v>
      </c>
      <c r="J208" s="5">
        <v>2</v>
      </c>
      <c r="K208" s="5" t="s">
        <v>30</v>
      </c>
      <c r="L208" s="5">
        <v>688</v>
      </c>
      <c r="M208" s="5">
        <v>688</v>
      </c>
      <c r="N208" s="5" t="s">
        <v>1064</v>
      </c>
      <c r="O208" s="5" t="s">
        <v>682</v>
      </c>
      <c r="P208" s="5" t="s">
        <v>33</v>
      </c>
      <c r="Q208" s="5">
        <v>0</v>
      </c>
      <c r="R208" s="11">
        <v>44937</v>
      </c>
      <c r="S208" s="9">
        <v>44942</v>
      </c>
      <c r="T208" s="5" t="s">
        <v>34</v>
      </c>
      <c r="U208" s="5">
        <v>688</v>
      </c>
      <c r="V208" s="5">
        <v>0</v>
      </c>
      <c r="W208" s="5">
        <v>0</v>
      </c>
      <c r="X208" s="5" t="s">
        <v>1065</v>
      </c>
      <c r="Y208" s="5" t="s">
        <v>35</v>
      </c>
    </row>
    <row r="209" s="5" customFormat="1" spans="1:25">
      <c r="A209" s="5" t="s">
        <v>1066</v>
      </c>
      <c r="B209" s="5" t="s">
        <v>26</v>
      </c>
      <c r="C209" s="5" t="s">
        <v>27</v>
      </c>
      <c r="D209" s="5" t="s">
        <v>596</v>
      </c>
      <c r="E209" s="5" t="s">
        <v>829</v>
      </c>
      <c r="F209" s="9">
        <v>44938</v>
      </c>
      <c r="G209" s="9">
        <v>44939</v>
      </c>
      <c r="H209" s="5">
        <v>1</v>
      </c>
      <c r="I209" s="5">
        <v>1</v>
      </c>
      <c r="J209" s="5">
        <v>1</v>
      </c>
      <c r="K209" s="5" t="s">
        <v>30</v>
      </c>
      <c r="L209" s="5">
        <v>789</v>
      </c>
      <c r="M209" s="5">
        <v>789</v>
      </c>
      <c r="N209" s="5" t="s">
        <v>1067</v>
      </c>
      <c r="O209" s="5" t="s">
        <v>682</v>
      </c>
      <c r="P209" s="5" t="s">
        <v>33</v>
      </c>
      <c r="Q209" s="5">
        <v>0</v>
      </c>
      <c r="R209" s="11">
        <v>44937</v>
      </c>
      <c r="S209" s="9">
        <v>44942</v>
      </c>
      <c r="T209" s="5" t="s">
        <v>34</v>
      </c>
      <c r="U209" s="5">
        <v>789</v>
      </c>
      <c r="V209" s="5">
        <v>0</v>
      </c>
      <c r="W209" s="5">
        <v>0</v>
      </c>
      <c r="X209" s="5" t="s">
        <v>1068</v>
      </c>
      <c r="Y209" s="5" t="s">
        <v>1069</v>
      </c>
    </row>
    <row r="210" s="5" customFormat="1" spans="1:25">
      <c r="A210" s="5" t="s">
        <v>1070</v>
      </c>
      <c r="B210" s="5" t="s">
        <v>26</v>
      </c>
      <c r="C210" s="5" t="s">
        <v>27</v>
      </c>
      <c r="D210" s="5" t="s">
        <v>1071</v>
      </c>
      <c r="E210" s="5" t="s">
        <v>1072</v>
      </c>
      <c r="F210" s="9">
        <v>44937</v>
      </c>
      <c r="G210" s="9">
        <v>44939</v>
      </c>
      <c r="H210" s="5">
        <v>1</v>
      </c>
      <c r="I210" s="5">
        <v>2</v>
      </c>
      <c r="J210" s="5">
        <v>2</v>
      </c>
      <c r="K210" s="5" t="s">
        <v>30</v>
      </c>
      <c r="L210" s="5">
        <v>296</v>
      </c>
      <c r="M210" s="5">
        <v>296</v>
      </c>
      <c r="N210" s="5" t="s">
        <v>1073</v>
      </c>
      <c r="O210" s="5" t="s">
        <v>682</v>
      </c>
      <c r="P210" s="5" t="s">
        <v>33</v>
      </c>
      <c r="Q210" s="5">
        <v>0</v>
      </c>
      <c r="R210" s="11">
        <v>44937</v>
      </c>
      <c r="S210" s="9">
        <v>44942</v>
      </c>
      <c r="T210" s="5" t="s">
        <v>34</v>
      </c>
      <c r="U210" s="5">
        <v>296</v>
      </c>
      <c r="V210" s="5">
        <v>0</v>
      </c>
      <c r="W210" s="5">
        <v>0</v>
      </c>
      <c r="X210" s="5" t="s">
        <v>1074</v>
      </c>
      <c r="Y210" s="5" t="s">
        <v>35</v>
      </c>
    </row>
    <row r="211" s="5" customFormat="1" spans="1:25">
      <c r="A211" s="5" t="s">
        <v>1075</v>
      </c>
      <c r="B211" s="5" t="s">
        <v>26</v>
      </c>
      <c r="C211" s="5" t="s">
        <v>27</v>
      </c>
      <c r="D211" s="5" t="s">
        <v>1076</v>
      </c>
      <c r="E211" s="5" t="s">
        <v>1077</v>
      </c>
      <c r="F211" s="9">
        <v>44938</v>
      </c>
      <c r="G211" s="9">
        <v>44939</v>
      </c>
      <c r="H211" s="5">
        <v>1</v>
      </c>
      <c r="I211" s="5">
        <v>1</v>
      </c>
      <c r="J211" s="5">
        <v>1</v>
      </c>
      <c r="K211" s="5" t="s">
        <v>30</v>
      </c>
      <c r="L211" s="5">
        <v>416</v>
      </c>
      <c r="M211" s="5">
        <v>416</v>
      </c>
      <c r="N211" s="5" t="s">
        <v>1078</v>
      </c>
      <c r="O211" s="5" t="s">
        <v>682</v>
      </c>
      <c r="P211" s="5" t="s">
        <v>33</v>
      </c>
      <c r="Q211" s="5">
        <v>0</v>
      </c>
      <c r="R211" s="11">
        <v>44937</v>
      </c>
      <c r="S211" s="9">
        <v>44942</v>
      </c>
      <c r="T211" s="5" t="s">
        <v>34</v>
      </c>
      <c r="U211" s="5">
        <v>416</v>
      </c>
      <c r="V211" s="5">
        <v>0</v>
      </c>
      <c r="W211" s="5">
        <v>0</v>
      </c>
      <c r="X211" s="5" t="s">
        <v>1079</v>
      </c>
      <c r="Y211" s="5" t="s">
        <v>35</v>
      </c>
    </row>
    <row r="212" s="5" customFormat="1" spans="1:25">
      <c r="A212" s="5" t="s">
        <v>1075</v>
      </c>
      <c r="B212" s="5" t="s">
        <v>26</v>
      </c>
      <c r="C212" s="5" t="s">
        <v>236</v>
      </c>
      <c r="D212" s="5" t="s">
        <v>1076</v>
      </c>
      <c r="E212" s="5" t="s">
        <v>1077</v>
      </c>
      <c r="F212" s="9">
        <v>44938</v>
      </c>
      <c r="G212" s="9">
        <v>44939</v>
      </c>
      <c r="H212" s="5">
        <v>1</v>
      </c>
      <c r="I212" s="5">
        <v>1</v>
      </c>
      <c r="J212" s="5">
        <v>1</v>
      </c>
      <c r="K212" s="5" t="s">
        <v>30</v>
      </c>
      <c r="L212" s="5">
        <v>-416</v>
      </c>
      <c r="M212" s="5">
        <v>-416</v>
      </c>
      <c r="N212" s="5" t="s">
        <v>1078</v>
      </c>
      <c r="O212" s="5" t="s">
        <v>682</v>
      </c>
      <c r="P212" s="5" t="s">
        <v>33</v>
      </c>
      <c r="Q212" s="5">
        <v>0</v>
      </c>
      <c r="R212" s="11">
        <v>44937</v>
      </c>
      <c r="S212" s="9">
        <v>44942</v>
      </c>
      <c r="T212" s="5" t="s">
        <v>34</v>
      </c>
      <c r="U212" s="5">
        <v>-416</v>
      </c>
      <c r="V212" s="5">
        <v>0</v>
      </c>
      <c r="W212" s="5">
        <v>0</v>
      </c>
      <c r="X212" s="5" t="s">
        <v>1079</v>
      </c>
      <c r="Y212" s="5" t="s">
        <v>35</v>
      </c>
    </row>
    <row r="213" s="5" customFormat="1" spans="1:25">
      <c r="A213" s="5" t="s">
        <v>1080</v>
      </c>
      <c r="B213" s="5" t="s">
        <v>26</v>
      </c>
      <c r="C213" s="5" t="s">
        <v>27</v>
      </c>
      <c r="D213" s="5" t="s">
        <v>244</v>
      </c>
      <c r="E213" s="5" t="s">
        <v>245</v>
      </c>
      <c r="F213" s="9">
        <v>44938</v>
      </c>
      <c r="G213" s="9">
        <v>44939</v>
      </c>
      <c r="H213" s="5">
        <v>1</v>
      </c>
      <c r="I213" s="5">
        <v>1</v>
      </c>
      <c r="J213" s="5">
        <v>1</v>
      </c>
      <c r="K213" s="5" t="s">
        <v>30</v>
      </c>
      <c r="L213" s="5">
        <v>247</v>
      </c>
      <c r="M213" s="5">
        <v>247</v>
      </c>
      <c r="N213" s="5" t="s">
        <v>1081</v>
      </c>
      <c r="O213" s="5" t="s">
        <v>682</v>
      </c>
      <c r="P213" s="5" t="s">
        <v>33</v>
      </c>
      <c r="Q213" s="5">
        <v>0</v>
      </c>
      <c r="R213" s="11">
        <v>44937</v>
      </c>
      <c r="S213" s="9">
        <v>44942</v>
      </c>
      <c r="T213" s="5" t="s">
        <v>34</v>
      </c>
      <c r="U213" s="5">
        <v>247</v>
      </c>
      <c r="V213" s="5">
        <v>0</v>
      </c>
      <c r="W213" s="5">
        <v>0</v>
      </c>
      <c r="X213" s="5" t="s">
        <v>1082</v>
      </c>
      <c r="Y213" s="5" t="s">
        <v>1083</v>
      </c>
    </row>
    <row r="214" s="5" customFormat="1" spans="1:25">
      <c r="A214" s="5" t="s">
        <v>1084</v>
      </c>
      <c r="B214" s="5" t="s">
        <v>26</v>
      </c>
      <c r="C214" s="5" t="s">
        <v>27</v>
      </c>
      <c r="D214" s="5" t="s">
        <v>1085</v>
      </c>
      <c r="E214" s="5" t="s">
        <v>1086</v>
      </c>
      <c r="F214" s="9">
        <v>44938</v>
      </c>
      <c r="G214" s="9">
        <v>44939</v>
      </c>
      <c r="H214" s="5">
        <v>1</v>
      </c>
      <c r="I214" s="5">
        <v>1</v>
      </c>
      <c r="J214" s="5">
        <v>1</v>
      </c>
      <c r="K214" s="5" t="s">
        <v>30</v>
      </c>
      <c r="L214" s="5">
        <v>194</v>
      </c>
      <c r="M214" s="5">
        <v>194</v>
      </c>
      <c r="N214" s="5" t="s">
        <v>1087</v>
      </c>
      <c r="O214" s="5" t="s">
        <v>682</v>
      </c>
      <c r="P214" s="5" t="s">
        <v>33</v>
      </c>
      <c r="Q214" s="5">
        <v>0</v>
      </c>
      <c r="R214" s="11">
        <v>44937</v>
      </c>
      <c r="S214" s="9">
        <v>44942</v>
      </c>
      <c r="T214" s="5" t="s">
        <v>34</v>
      </c>
      <c r="U214" s="5">
        <v>194</v>
      </c>
      <c r="V214" s="5">
        <v>0</v>
      </c>
      <c r="W214" s="5">
        <v>0</v>
      </c>
      <c r="X214" s="5" t="s">
        <v>1088</v>
      </c>
      <c r="Y214" s="5" t="s">
        <v>35</v>
      </c>
    </row>
    <row r="215" s="5" customFormat="1" spans="1:25">
      <c r="A215" s="5" t="s">
        <v>1089</v>
      </c>
      <c r="B215" s="5" t="s">
        <v>26</v>
      </c>
      <c r="C215" s="5" t="s">
        <v>27</v>
      </c>
      <c r="D215" s="5" t="s">
        <v>1090</v>
      </c>
      <c r="E215" s="5" t="s">
        <v>1091</v>
      </c>
      <c r="F215" s="9">
        <v>44937</v>
      </c>
      <c r="G215" s="9">
        <v>44939</v>
      </c>
      <c r="H215" s="5">
        <v>1</v>
      </c>
      <c r="I215" s="5">
        <v>2</v>
      </c>
      <c r="J215" s="5">
        <v>2</v>
      </c>
      <c r="K215" s="5" t="s">
        <v>30</v>
      </c>
      <c r="L215" s="5">
        <v>1764</v>
      </c>
      <c r="M215" s="5">
        <v>1764</v>
      </c>
      <c r="N215" s="5" t="s">
        <v>1092</v>
      </c>
      <c r="O215" s="5" t="s">
        <v>682</v>
      </c>
      <c r="P215" s="5" t="s">
        <v>33</v>
      </c>
      <c r="Q215" s="5">
        <v>0</v>
      </c>
      <c r="R215" s="11">
        <v>44937</v>
      </c>
      <c r="S215" s="9">
        <v>44942</v>
      </c>
      <c r="T215" s="5" t="s">
        <v>34</v>
      </c>
      <c r="U215" s="5">
        <v>1764</v>
      </c>
      <c r="V215" s="5">
        <v>0</v>
      </c>
      <c r="W215" s="5">
        <v>0</v>
      </c>
      <c r="X215" s="5" t="s">
        <v>1093</v>
      </c>
      <c r="Y215" s="5" t="s">
        <v>1094</v>
      </c>
    </row>
    <row r="216" s="5" customFormat="1" spans="1:25">
      <c r="A216" s="5" t="s">
        <v>1095</v>
      </c>
      <c r="B216" s="5" t="s">
        <v>26</v>
      </c>
      <c r="C216" s="5" t="s">
        <v>27</v>
      </c>
      <c r="D216" s="5" t="s">
        <v>1096</v>
      </c>
      <c r="E216" s="5" t="s">
        <v>1097</v>
      </c>
      <c r="F216" s="9">
        <v>44937</v>
      </c>
      <c r="G216" s="9">
        <v>44939</v>
      </c>
      <c r="H216" s="5">
        <v>1</v>
      </c>
      <c r="I216" s="5">
        <v>2</v>
      </c>
      <c r="J216" s="5">
        <v>2</v>
      </c>
      <c r="K216" s="5" t="s">
        <v>30</v>
      </c>
      <c r="L216" s="5">
        <v>680</v>
      </c>
      <c r="M216" s="5">
        <v>680</v>
      </c>
      <c r="N216" s="5" t="s">
        <v>1098</v>
      </c>
      <c r="O216" s="5" t="s">
        <v>682</v>
      </c>
      <c r="P216" s="5" t="s">
        <v>33</v>
      </c>
      <c r="Q216" s="5">
        <v>0</v>
      </c>
      <c r="R216" s="11">
        <v>44937</v>
      </c>
      <c r="S216" s="9">
        <v>44942</v>
      </c>
      <c r="T216" s="5" t="s">
        <v>34</v>
      </c>
      <c r="U216" s="5">
        <v>680</v>
      </c>
      <c r="V216" s="5">
        <v>0</v>
      </c>
      <c r="W216" s="5">
        <v>0</v>
      </c>
      <c r="X216" s="5" t="s">
        <v>1099</v>
      </c>
      <c r="Y216" s="5" t="s">
        <v>35</v>
      </c>
    </row>
    <row r="217" s="5" customFormat="1" spans="1:25">
      <c r="A217" s="5" t="s">
        <v>1100</v>
      </c>
      <c r="B217" s="5" t="s">
        <v>26</v>
      </c>
      <c r="C217" s="5" t="s">
        <v>27</v>
      </c>
      <c r="D217" s="5" t="s">
        <v>794</v>
      </c>
      <c r="E217" s="5" t="s">
        <v>130</v>
      </c>
      <c r="F217" s="9">
        <v>44937</v>
      </c>
      <c r="G217" s="9">
        <v>44939</v>
      </c>
      <c r="H217" s="5">
        <v>1</v>
      </c>
      <c r="I217" s="5">
        <v>2</v>
      </c>
      <c r="J217" s="5">
        <v>2</v>
      </c>
      <c r="K217" s="5" t="s">
        <v>30</v>
      </c>
      <c r="L217" s="5">
        <v>312</v>
      </c>
      <c r="M217" s="5">
        <v>312</v>
      </c>
      <c r="N217" s="5" t="s">
        <v>1101</v>
      </c>
      <c r="O217" s="5" t="s">
        <v>682</v>
      </c>
      <c r="P217" s="5" t="s">
        <v>33</v>
      </c>
      <c r="Q217" s="5">
        <v>0</v>
      </c>
      <c r="R217" s="11">
        <v>44937</v>
      </c>
      <c r="S217" s="9">
        <v>44942</v>
      </c>
      <c r="T217" s="5" t="s">
        <v>34</v>
      </c>
      <c r="U217" s="5">
        <v>312</v>
      </c>
      <c r="V217" s="5">
        <v>0</v>
      </c>
      <c r="W217" s="5">
        <v>0</v>
      </c>
      <c r="X217" s="5" t="s">
        <v>1102</v>
      </c>
      <c r="Y217" s="5" t="s">
        <v>1103</v>
      </c>
    </row>
    <row r="218" s="5" customFormat="1" spans="1:25">
      <c r="A218" s="5" t="s">
        <v>912</v>
      </c>
      <c r="B218" s="5" t="s">
        <v>26</v>
      </c>
      <c r="C218" s="5" t="s">
        <v>236</v>
      </c>
      <c r="D218" s="5" t="s">
        <v>913</v>
      </c>
      <c r="E218" s="5" t="s">
        <v>519</v>
      </c>
      <c r="F218" s="9">
        <v>44937</v>
      </c>
      <c r="G218" s="9">
        <v>44939</v>
      </c>
      <c r="H218" s="5">
        <v>1</v>
      </c>
      <c r="I218" s="5">
        <v>2</v>
      </c>
      <c r="J218" s="5">
        <v>2</v>
      </c>
      <c r="K218" s="5" t="s">
        <v>30</v>
      </c>
      <c r="L218" s="5">
        <v>-942</v>
      </c>
      <c r="M218" s="5">
        <v>-942</v>
      </c>
      <c r="N218" s="5" t="s">
        <v>914</v>
      </c>
      <c r="O218" s="5" t="s">
        <v>682</v>
      </c>
      <c r="P218" s="5" t="s">
        <v>33</v>
      </c>
      <c r="Q218" s="5">
        <v>0</v>
      </c>
      <c r="R218" s="11">
        <v>44935</v>
      </c>
      <c r="S218" s="9">
        <v>44942</v>
      </c>
      <c r="T218" s="5" t="s">
        <v>34</v>
      </c>
      <c r="U218" s="5">
        <v>-942</v>
      </c>
      <c r="V218" s="5">
        <v>0</v>
      </c>
      <c r="W218" s="5">
        <v>0</v>
      </c>
      <c r="X218" s="5" t="s">
        <v>915</v>
      </c>
      <c r="Y218" s="5" t="s">
        <v>916</v>
      </c>
    </row>
    <row r="219" s="5" customFormat="1" spans="1:25">
      <c r="A219" s="5" t="s">
        <v>1104</v>
      </c>
      <c r="B219" s="5" t="s">
        <v>26</v>
      </c>
      <c r="C219" s="5" t="s">
        <v>27</v>
      </c>
      <c r="D219" s="5" t="s">
        <v>1105</v>
      </c>
      <c r="E219" s="5" t="s">
        <v>1106</v>
      </c>
      <c r="F219" s="9">
        <v>44937</v>
      </c>
      <c r="G219" s="9">
        <v>44939</v>
      </c>
      <c r="H219" s="5">
        <v>1</v>
      </c>
      <c r="I219" s="5">
        <v>2</v>
      </c>
      <c r="J219" s="5">
        <v>2</v>
      </c>
      <c r="K219" s="5" t="s">
        <v>30</v>
      </c>
      <c r="L219" s="5">
        <v>993</v>
      </c>
      <c r="M219" s="5">
        <v>993</v>
      </c>
      <c r="N219" s="5" t="s">
        <v>1107</v>
      </c>
      <c r="O219" s="5" t="s">
        <v>682</v>
      </c>
      <c r="P219" s="5" t="s">
        <v>33</v>
      </c>
      <c r="Q219" s="5">
        <v>0</v>
      </c>
      <c r="R219" s="11">
        <v>44937</v>
      </c>
      <c r="S219" s="9">
        <v>44942</v>
      </c>
      <c r="T219" s="5" t="s">
        <v>34</v>
      </c>
      <c r="U219" s="5">
        <v>993</v>
      </c>
      <c r="V219" s="5">
        <v>0</v>
      </c>
      <c r="W219" s="5">
        <v>0</v>
      </c>
      <c r="X219" s="5" t="s">
        <v>1108</v>
      </c>
      <c r="Y219" s="5" t="s">
        <v>1109</v>
      </c>
    </row>
    <row r="220" s="5" customFormat="1" spans="1:25">
      <c r="A220" s="5" t="s">
        <v>1110</v>
      </c>
      <c r="B220" s="5" t="s">
        <v>26</v>
      </c>
      <c r="C220" s="5" t="s">
        <v>27</v>
      </c>
      <c r="D220" s="5" t="s">
        <v>1111</v>
      </c>
      <c r="E220" s="5" t="s">
        <v>566</v>
      </c>
      <c r="F220" s="9">
        <v>44937</v>
      </c>
      <c r="G220" s="9">
        <v>44939</v>
      </c>
      <c r="H220" s="5">
        <v>1</v>
      </c>
      <c r="I220" s="5">
        <v>2</v>
      </c>
      <c r="J220" s="5">
        <v>2</v>
      </c>
      <c r="K220" s="5" t="s">
        <v>30</v>
      </c>
      <c r="L220" s="5">
        <v>1964</v>
      </c>
      <c r="M220" s="5">
        <v>1964</v>
      </c>
      <c r="N220" s="5" t="s">
        <v>1112</v>
      </c>
      <c r="O220" s="5" t="s">
        <v>682</v>
      </c>
      <c r="P220" s="5" t="s">
        <v>33</v>
      </c>
      <c r="Q220" s="5">
        <v>0</v>
      </c>
      <c r="R220" s="11">
        <v>44937</v>
      </c>
      <c r="S220" s="9">
        <v>44942</v>
      </c>
      <c r="T220" s="5" t="s">
        <v>34</v>
      </c>
      <c r="U220" s="5">
        <v>1964</v>
      </c>
      <c r="V220" s="5">
        <v>0</v>
      </c>
      <c r="W220" s="5">
        <v>0</v>
      </c>
      <c r="X220" s="5" t="s">
        <v>1113</v>
      </c>
      <c r="Y220" s="5" t="s">
        <v>1114</v>
      </c>
    </row>
    <row r="221" s="5" customFormat="1" spans="1:25">
      <c r="A221" s="5" t="s">
        <v>1115</v>
      </c>
      <c r="B221" s="5" t="s">
        <v>26</v>
      </c>
      <c r="C221" s="5" t="s">
        <v>27</v>
      </c>
      <c r="D221" s="5" t="s">
        <v>472</v>
      </c>
      <c r="E221" s="5" t="s">
        <v>473</v>
      </c>
      <c r="F221" s="9">
        <v>44938</v>
      </c>
      <c r="G221" s="9">
        <v>44939</v>
      </c>
      <c r="H221" s="5">
        <v>1</v>
      </c>
      <c r="I221" s="5">
        <v>1</v>
      </c>
      <c r="J221" s="5">
        <v>1</v>
      </c>
      <c r="K221" s="5" t="s">
        <v>30</v>
      </c>
      <c r="L221" s="5">
        <v>627</v>
      </c>
      <c r="M221" s="5">
        <v>627</v>
      </c>
      <c r="N221" s="5" t="s">
        <v>474</v>
      </c>
      <c r="O221" s="5" t="s">
        <v>682</v>
      </c>
      <c r="P221" s="5" t="s">
        <v>33</v>
      </c>
      <c r="Q221" s="5">
        <v>0</v>
      </c>
      <c r="R221" s="11">
        <v>44937</v>
      </c>
      <c r="S221" s="9">
        <v>44942</v>
      </c>
      <c r="T221" s="5" t="s">
        <v>34</v>
      </c>
      <c r="U221" s="5">
        <v>627</v>
      </c>
      <c r="V221" s="5">
        <v>0</v>
      </c>
      <c r="W221" s="5">
        <v>0</v>
      </c>
      <c r="X221" s="5" t="s">
        <v>1116</v>
      </c>
      <c r="Y221" s="5" t="s">
        <v>1117</v>
      </c>
    </row>
    <row r="222" s="5" customFormat="1" spans="1:25">
      <c r="A222" s="5" t="s">
        <v>1118</v>
      </c>
      <c r="B222" s="5" t="s">
        <v>26</v>
      </c>
      <c r="C222" s="5" t="s">
        <v>27</v>
      </c>
      <c r="D222" s="5" t="s">
        <v>1119</v>
      </c>
      <c r="E222" s="5" t="s">
        <v>1120</v>
      </c>
      <c r="F222" s="9">
        <v>44937</v>
      </c>
      <c r="G222" s="9">
        <v>44939</v>
      </c>
      <c r="H222" s="5">
        <v>1</v>
      </c>
      <c r="I222" s="5">
        <v>2</v>
      </c>
      <c r="J222" s="5">
        <v>2</v>
      </c>
      <c r="K222" s="5" t="s">
        <v>30</v>
      </c>
      <c r="L222" s="5">
        <v>664</v>
      </c>
      <c r="M222" s="5">
        <v>664</v>
      </c>
      <c r="N222" s="5" t="s">
        <v>1121</v>
      </c>
      <c r="O222" s="5" t="s">
        <v>682</v>
      </c>
      <c r="P222" s="5" t="s">
        <v>33</v>
      </c>
      <c r="Q222" s="5">
        <v>0</v>
      </c>
      <c r="R222" s="11">
        <v>44937</v>
      </c>
      <c r="S222" s="9">
        <v>44942</v>
      </c>
      <c r="T222" s="5" t="s">
        <v>34</v>
      </c>
      <c r="U222" s="5">
        <v>664</v>
      </c>
      <c r="V222" s="5">
        <v>0</v>
      </c>
      <c r="W222" s="5">
        <v>0</v>
      </c>
      <c r="X222" s="5" t="s">
        <v>1122</v>
      </c>
      <c r="Y222" s="5" t="s">
        <v>1123</v>
      </c>
    </row>
    <row r="223" s="5" customFormat="1" spans="1:25">
      <c r="A223" s="5" t="s">
        <v>1124</v>
      </c>
      <c r="B223" s="5" t="s">
        <v>26</v>
      </c>
      <c r="C223" s="5" t="s">
        <v>27</v>
      </c>
      <c r="D223" s="5" t="s">
        <v>1125</v>
      </c>
      <c r="E223" s="5" t="s">
        <v>859</v>
      </c>
      <c r="F223" s="9">
        <v>44938</v>
      </c>
      <c r="G223" s="9">
        <v>44939</v>
      </c>
      <c r="H223" s="5">
        <v>1</v>
      </c>
      <c r="I223" s="5">
        <v>1</v>
      </c>
      <c r="J223" s="5">
        <v>1</v>
      </c>
      <c r="K223" s="5" t="s">
        <v>30</v>
      </c>
      <c r="L223" s="5">
        <v>219</v>
      </c>
      <c r="M223" s="5">
        <v>219</v>
      </c>
      <c r="N223" s="5" t="s">
        <v>1126</v>
      </c>
      <c r="O223" s="5" t="s">
        <v>682</v>
      </c>
      <c r="P223" s="5" t="s">
        <v>33</v>
      </c>
      <c r="Q223" s="5">
        <v>0</v>
      </c>
      <c r="R223" s="11">
        <v>44937</v>
      </c>
      <c r="S223" s="9">
        <v>44942</v>
      </c>
      <c r="T223" s="5" t="s">
        <v>34</v>
      </c>
      <c r="U223" s="5">
        <v>219</v>
      </c>
      <c r="V223" s="5">
        <v>0</v>
      </c>
      <c r="W223" s="5">
        <v>0</v>
      </c>
      <c r="X223" s="5" t="s">
        <v>1127</v>
      </c>
      <c r="Y223" s="5" t="s">
        <v>1128</v>
      </c>
    </row>
    <row r="224" s="5" customFormat="1" spans="1:25">
      <c r="A224" s="5" t="s">
        <v>1129</v>
      </c>
      <c r="B224" s="5" t="s">
        <v>26</v>
      </c>
      <c r="C224" s="5" t="s">
        <v>27</v>
      </c>
      <c r="D224" s="5" t="s">
        <v>1130</v>
      </c>
      <c r="E224" s="5" t="s">
        <v>376</v>
      </c>
      <c r="F224" s="9">
        <v>44937</v>
      </c>
      <c r="G224" s="9">
        <v>44939</v>
      </c>
      <c r="H224" s="5">
        <v>1</v>
      </c>
      <c r="I224" s="5">
        <v>2</v>
      </c>
      <c r="J224" s="5">
        <v>2</v>
      </c>
      <c r="K224" s="5" t="s">
        <v>30</v>
      </c>
      <c r="L224" s="5">
        <v>3542</v>
      </c>
      <c r="M224" s="5">
        <v>3542</v>
      </c>
      <c r="N224" s="5" t="s">
        <v>1131</v>
      </c>
      <c r="O224" s="5" t="s">
        <v>682</v>
      </c>
      <c r="P224" s="5" t="s">
        <v>33</v>
      </c>
      <c r="Q224" s="5">
        <v>0</v>
      </c>
      <c r="R224" s="11">
        <v>44937</v>
      </c>
      <c r="S224" s="9">
        <v>44942</v>
      </c>
      <c r="T224" s="5" t="s">
        <v>34</v>
      </c>
      <c r="U224" s="5">
        <v>3542</v>
      </c>
      <c r="V224" s="5">
        <v>0</v>
      </c>
      <c r="W224" s="5">
        <v>0</v>
      </c>
      <c r="X224" s="5" t="s">
        <v>1132</v>
      </c>
      <c r="Y224" s="5" t="s">
        <v>1133</v>
      </c>
    </row>
    <row r="225" s="5" customFormat="1" spans="1:25">
      <c r="A225" s="5" t="s">
        <v>1134</v>
      </c>
      <c r="B225" s="5" t="s">
        <v>26</v>
      </c>
      <c r="C225" s="5" t="s">
        <v>27</v>
      </c>
      <c r="D225" s="5" t="s">
        <v>1135</v>
      </c>
      <c r="E225" s="5" t="s">
        <v>1136</v>
      </c>
      <c r="F225" s="9">
        <v>44938</v>
      </c>
      <c r="G225" s="9">
        <v>44939</v>
      </c>
      <c r="H225" s="5">
        <v>1</v>
      </c>
      <c r="I225" s="5">
        <v>1</v>
      </c>
      <c r="J225" s="5">
        <v>1</v>
      </c>
      <c r="K225" s="5" t="s">
        <v>30</v>
      </c>
      <c r="L225" s="5">
        <v>1674</v>
      </c>
      <c r="M225" s="5">
        <v>1674</v>
      </c>
      <c r="N225" s="5" t="s">
        <v>1137</v>
      </c>
      <c r="O225" s="5" t="s">
        <v>682</v>
      </c>
      <c r="P225" s="5" t="s">
        <v>33</v>
      </c>
      <c r="Q225" s="5">
        <v>0</v>
      </c>
      <c r="R225" s="11">
        <v>44937</v>
      </c>
      <c r="S225" s="9">
        <v>44942</v>
      </c>
      <c r="T225" s="5" t="s">
        <v>34</v>
      </c>
      <c r="U225" s="5">
        <v>1674</v>
      </c>
      <c r="V225" s="5">
        <v>0</v>
      </c>
      <c r="W225" s="5">
        <v>0</v>
      </c>
      <c r="X225" s="5" t="s">
        <v>1138</v>
      </c>
      <c r="Y225" s="5" t="s">
        <v>1139</v>
      </c>
    </row>
    <row r="226" s="5" customFormat="1" spans="1:27">
      <c r="A226" s="5" t="s">
        <v>1140</v>
      </c>
      <c r="B226" s="5" t="s">
        <v>26</v>
      </c>
      <c r="C226" s="5" t="s">
        <v>27</v>
      </c>
      <c r="D226" s="5" t="s">
        <v>1141</v>
      </c>
      <c r="E226" s="5" t="s">
        <v>1142</v>
      </c>
      <c r="F226" s="9">
        <v>44938</v>
      </c>
      <c r="G226" s="9">
        <v>44939</v>
      </c>
      <c r="H226" s="5">
        <v>3</v>
      </c>
      <c r="I226" s="5">
        <v>1</v>
      </c>
      <c r="J226" s="5">
        <v>3</v>
      </c>
      <c r="K226" s="5" t="s">
        <v>30</v>
      </c>
      <c r="L226" s="5">
        <v>1890</v>
      </c>
      <c r="M226" s="5">
        <v>1890</v>
      </c>
      <c r="N226" s="5" t="s">
        <v>1143</v>
      </c>
      <c r="O226" s="5" t="s">
        <v>682</v>
      </c>
      <c r="P226" s="5" t="s">
        <v>33</v>
      </c>
      <c r="Q226" s="5">
        <v>0</v>
      </c>
      <c r="R226" s="11">
        <v>44938</v>
      </c>
      <c r="S226" s="9">
        <v>44942</v>
      </c>
      <c r="T226" s="5" t="s">
        <v>34</v>
      </c>
      <c r="U226" s="5">
        <v>1890</v>
      </c>
      <c r="V226" s="5">
        <v>0</v>
      </c>
      <c r="W226" s="5">
        <v>0</v>
      </c>
      <c r="X226" s="5" t="s">
        <v>1144</v>
      </c>
      <c r="Y226" s="5" t="s">
        <v>1145</v>
      </c>
      <c r="Z226" s="5" t="s">
        <v>1146</v>
      </c>
      <c r="AA226" s="5" t="s">
        <v>1147</v>
      </c>
    </row>
    <row r="227" s="5" customFormat="1" spans="1:25">
      <c r="A227" s="5" t="s">
        <v>1148</v>
      </c>
      <c r="B227" s="5" t="s">
        <v>26</v>
      </c>
      <c r="C227" s="5" t="s">
        <v>27</v>
      </c>
      <c r="D227" s="5" t="s">
        <v>1149</v>
      </c>
      <c r="E227" s="5" t="s">
        <v>1150</v>
      </c>
      <c r="F227" s="9">
        <v>44938</v>
      </c>
      <c r="G227" s="9">
        <v>44939</v>
      </c>
      <c r="H227" s="5">
        <v>1</v>
      </c>
      <c r="I227" s="5">
        <v>1</v>
      </c>
      <c r="J227" s="5">
        <v>1</v>
      </c>
      <c r="K227" s="5" t="s">
        <v>30</v>
      </c>
      <c r="L227" s="5">
        <v>303</v>
      </c>
      <c r="M227" s="5">
        <v>303</v>
      </c>
      <c r="N227" s="5" t="s">
        <v>1151</v>
      </c>
      <c r="O227" s="5" t="s">
        <v>682</v>
      </c>
      <c r="P227" s="5" t="s">
        <v>33</v>
      </c>
      <c r="Q227" s="5">
        <v>0</v>
      </c>
      <c r="R227" s="11">
        <v>44938</v>
      </c>
      <c r="S227" s="9">
        <v>44942</v>
      </c>
      <c r="T227" s="5" t="s">
        <v>34</v>
      </c>
      <c r="U227" s="5">
        <v>303</v>
      </c>
      <c r="V227" s="5">
        <v>0</v>
      </c>
      <c r="W227" s="5">
        <v>0</v>
      </c>
      <c r="X227" s="5" t="s">
        <v>1152</v>
      </c>
      <c r="Y227" s="5" t="s">
        <v>1153</v>
      </c>
    </row>
    <row r="228" s="5" customFormat="1" spans="1:25">
      <c r="A228" s="5" t="s">
        <v>1154</v>
      </c>
      <c r="B228" s="5" t="s">
        <v>26</v>
      </c>
      <c r="C228" s="5" t="s">
        <v>27</v>
      </c>
      <c r="D228" s="5" t="s">
        <v>1155</v>
      </c>
      <c r="E228" s="5" t="s">
        <v>376</v>
      </c>
      <c r="F228" s="9">
        <v>44938</v>
      </c>
      <c r="G228" s="9">
        <v>44939</v>
      </c>
      <c r="H228" s="5">
        <v>1</v>
      </c>
      <c r="I228" s="5">
        <v>1</v>
      </c>
      <c r="J228" s="5">
        <v>1</v>
      </c>
      <c r="K228" s="5" t="s">
        <v>30</v>
      </c>
      <c r="L228" s="5">
        <v>1446</v>
      </c>
      <c r="M228" s="5">
        <v>1446</v>
      </c>
      <c r="N228" s="5" t="s">
        <v>1156</v>
      </c>
      <c r="O228" s="5" t="s">
        <v>682</v>
      </c>
      <c r="P228" s="5" t="s">
        <v>33</v>
      </c>
      <c r="Q228" s="5">
        <v>0</v>
      </c>
      <c r="R228" s="11">
        <v>44938</v>
      </c>
      <c r="S228" s="9">
        <v>44942</v>
      </c>
      <c r="T228" s="5" t="s">
        <v>34</v>
      </c>
      <c r="U228" s="5">
        <v>1446</v>
      </c>
      <c r="V228" s="5">
        <v>0</v>
      </c>
      <c r="W228" s="5">
        <v>0</v>
      </c>
      <c r="X228" s="5" t="s">
        <v>1157</v>
      </c>
      <c r="Y228" s="5" t="s">
        <v>35</v>
      </c>
    </row>
    <row r="229" s="5" customFormat="1" spans="1:25">
      <c r="A229" s="5" t="s">
        <v>1158</v>
      </c>
      <c r="B229" s="5" t="s">
        <v>26</v>
      </c>
      <c r="C229" s="5" t="s">
        <v>27</v>
      </c>
      <c r="D229" s="5" t="s">
        <v>1159</v>
      </c>
      <c r="E229" s="5" t="s">
        <v>1046</v>
      </c>
      <c r="F229" s="9">
        <v>44938</v>
      </c>
      <c r="G229" s="9">
        <v>44939</v>
      </c>
      <c r="H229" s="5">
        <v>1</v>
      </c>
      <c r="I229" s="5">
        <v>1</v>
      </c>
      <c r="J229" s="5">
        <v>1</v>
      </c>
      <c r="K229" s="5" t="s">
        <v>30</v>
      </c>
      <c r="L229" s="5">
        <v>210</v>
      </c>
      <c r="M229" s="5">
        <v>210</v>
      </c>
      <c r="N229" s="5" t="s">
        <v>1160</v>
      </c>
      <c r="O229" s="5" t="s">
        <v>682</v>
      </c>
      <c r="P229" s="5" t="s">
        <v>33</v>
      </c>
      <c r="Q229" s="5">
        <v>0</v>
      </c>
      <c r="R229" s="11">
        <v>44938</v>
      </c>
      <c r="S229" s="9">
        <v>44942</v>
      </c>
      <c r="T229" s="5" t="s">
        <v>34</v>
      </c>
      <c r="U229" s="5">
        <v>210</v>
      </c>
      <c r="V229" s="5">
        <v>0</v>
      </c>
      <c r="W229" s="5">
        <v>0</v>
      </c>
      <c r="X229" s="5" t="s">
        <v>1161</v>
      </c>
      <c r="Y229" s="5" t="s">
        <v>1162</v>
      </c>
    </row>
    <row r="230" s="5" customFormat="1" spans="1:25">
      <c r="A230" s="5" t="s">
        <v>1163</v>
      </c>
      <c r="B230" s="5" t="s">
        <v>26</v>
      </c>
      <c r="C230" s="5" t="s">
        <v>27</v>
      </c>
      <c r="D230" s="5" t="s">
        <v>134</v>
      </c>
      <c r="E230" s="5" t="s">
        <v>135</v>
      </c>
      <c r="F230" s="9">
        <v>44938</v>
      </c>
      <c r="G230" s="9">
        <v>44939</v>
      </c>
      <c r="H230" s="5">
        <v>1</v>
      </c>
      <c r="I230" s="5">
        <v>1</v>
      </c>
      <c r="J230" s="5">
        <v>1</v>
      </c>
      <c r="K230" s="5" t="s">
        <v>30</v>
      </c>
      <c r="L230" s="5">
        <v>624</v>
      </c>
      <c r="M230" s="5">
        <v>624</v>
      </c>
      <c r="N230" s="5" t="s">
        <v>1164</v>
      </c>
      <c r="O230" s="5" t="s">
        <v>682</v>
      </c>
      <c r="P230" s="5" t="s">
        <v>33</v>
      </c>
      <c r="Q230" s="5">
        <v>0</v>
      </c>
      <c r="R230" s="11">
        <v>44938</v>
      </c>
      <c r="S230" s="9">
        <v>44942</v>
      </c>
      <c r="T230" s="5" t="s">
        <v>34</v>
      </c>
      <c r="U230" s="5">
        <v>624</v>
      </c>
      <c r="V230" s="5">
        <v>0</v>
      </c>
      <c r="W230" s="5">
        <v>0</v>
      </c>
      <c r="X230" s="5" t="s">
        <v>1165</v>
      </c>
      <c r="Y230" s="5" t="s">
        <v>1166</v>
      </c>
    </row>
    <row r="231" s="5" customFormat="1" spans="1:25">
      <c r="A231" s="5" t="s">
        <v>1167</v>
      </c>
      <c r="B231" s="5" t="s">
        <v>26</v>
      </c>
      <c r="C231" s="5" t="s">
        <v>27</v>
      </c>
      <c r="D231" s="5" t="s">
        <v>1168</v>
      </c>
      <c r="E231" s="5" t="s">
        <v>85</v>
      </c>
      <c r="F231" s="9">
        <v>44938</v>
      </c>
      <c r="G231" s="9">
        <v>44939</v>
      </c>
      <c r="H231" s="5">
        <v>1</v>
      </c>
      <c r="I231" s="5">
        <v>1</v>
      </c>
      <c r="J231" s="5">
        <v>1</v>
      </c>
      <c r="K231" s="5" t="s">
        <v>30</v>
      </c>
      <c r="L231" s="5">
        <v>387</v>
      </c>
      <c r="M231" s="5">
        <v>387</v>
      </c>
      <c r="N231" s="5" t="s">
        <v>1169</v>
      </c>
      <c r="O231" s="5" t="s">
        <v>682</v>
      </c>
      <c r="P231" s="5" t="s">
        <v>33</v>
      </c>
      <c r="Q231" s="5">
        <v>0</v>
      </c>
      <c r="R231" s="11">
        <v>44938</v>
      </c>
      <c r="S231" s="9">
        <v>44942</v>
      </c>
      <c r="T231" s="5" t="s">
        <v>34</v>
      </c>
      <c r="U231" s="5">
        <v>387</v>
      </c>
      <c r="V231" s="5">
        <v>0</v>
      </c>
      <c r="W231" s="5">
        <v>0</v>
      </c>
      <c r="X231" s="5" t="s">
        <v>1170</v>
      </c>
      <c r="Y231" s="5" t="s">
        <v>1171</v>
      </c>
    </row>
    <row r="232" s="5" customFormat="1" spans="1:25">
      <c r="A232" s="5" t="s">
        <v>1172</v>
      </c>
      <c r="B232" s="5" t="s">
        <v>26</v>
      </c>
      <c r="C232" s="5" t="s">
        <v>27</v>
      </c>
      <c r="D232" s="5" t="s">
        <v>1173</v>
      </c>
      <c r="E232" s="5" t="s">
        <v>479</v>
      </c>
      <c r="F232" s="9">
        <v>44938</v>
      </c>
      <c r="G232" s="9">
        <v>44939</v>
      </c>
      <c r="H232" s="5">
        <v>1</v>
      </c>
      <c r="I232" s="5">
        <v>1</v>
      </c>
      <c r="J232" s="5">
        <v>1</v>
      </c>
      <c r="K232" s="5" t="s">
        <v>30</v>
      </c>
      <c r="L232" s="5">
        <v>387</v>
      </c>
      <c r="M232" s="5">
        <v>387</v>
      </c>
      <c r="N232" s="5" t="s">
        <v>1174</v>
      </c>
      <c r="O232" s="5" t="s">
        <v>682</v>
      </c>
      <c r="P232" s="5" t="s">
        <v>33</v>
      </c>
      <c r="Q232" s="5">
        <v>0</v>
      </c>
      <c r="R232" s="11">
        <v>44938</v>
      </c>
      <c r="S232" s="9">
        <v>44942</v>
      </c>
      <c r="T232" s="5" t="s">
        <v>34</v>
      </c>
      <c r="U232" s="5">
        <v>387</v>
      </c>
      <c r="V232" s="5">
        <v>0</v>
      </c>
      <c r="W232" s="5">
        <v>0</v>
      </c>
      <c r="X232" s="5" t="s">
        <v>1175</v>
      </c>
      <c r="Y232" s="5" t="s">
        <v>1176</v>
      </c>
    </row>
    <row r="233" s="5" customFormat="1" spans="1:25">
      <c r="A233" s="5" t="s">
        <v>1177</v>
      </c>
      <c r="B233" s="5" t="s">
        <v>26</v>
      </c>
      <c r="C233" s="5" t="s">
        <v>27</v>
      </c>
      <c r="D233" s="5" t="s">
        <v>674</v>
      </c>
      <c r="E233" s="5" t="s">
        <v>1178</v>
      </c>
      <c r="F233" s="9">
        <v>44938</v>
      </c>
      <c r="G233" s="9">
        <v>44939</v>
      </c>
      <c r="H233" s="5">
        <v>1</v>
      </c>
      <c r="I233" s="5">
        <v>1</v>
      </c>
      <c r="J233" s="5">
        <v>1</v>
      </c>
      <c r="K233" s="5" t="s">
        <v>30</v>
      </c>
      <c r="L233" s="5">
        <v>303</v>
      </c>
      <c r="M233" s="5">
        <v>303</v>
      </c>
      <c r="N233" s="5" t="s">
        <v>1179</v>
      </c>
      <c r="O233" s="5" t="s">
        <v>682</v>
      </c>
      <c r="P233" s="5" t="s">
        <v>33</v>
      </c>
      <c r="Q233" s="5">
        <v>0</v>
      </c>
      <c r="R233" s="11">
        <v>44938</v>
      </c>
      <c r="S233" s="9">
        <v>44942</v>
      </c>
      <c r="T233" s="5" t="s">
        <v>34</v>
      </c>
      <c r="U233" s="5">
        <v>303</v>
      </c>
      <c r="V233" s="5">
        <v>0</v>
      </c>
      <c r="W233" s="5">
        <v>0</v>
      </c>
      <c r="X233" s="5" t="s">
        <v>1180</v>
      </c>
      <c r="Y233" s="5" t="s">
        <v>1181</v>
      </c>
    </row>
    <row r="234" s="5" customFormat="1" spans="1:25">
      <c r="A234" s="5" t="s">
        <v>1182</v>
      </c>
      <c r="B234" s="5" t="s">
        <v>26</v>
      </c>
      <c r="C234" s="5" t="s">
        <v>27</v>
      </c>
      <c r="D234" s="5" t="s">
        <v>1183</v>
      </c>
      <c r="E234" s="5" t="s">
        <v>1184</v>
      </c>
      <c r="F234" s="9">
        <v>44938</v>
      </c>
      <c r="G234" s="9">
        <v>44939</v>
      </c>
      <c r="H234" s="5">
        <v>1</v>
      </c>
      <c r="I234" s="5">
        <v>1</v>
      </c>
      <c r="J234" s="5">
        <v>1</v>
      </c>
      <c r="K234" s="5" t="s">
        <v>30</v>
      </c>
      <c r="L234" s="5">
        <v>486</v>
      </c>
      <c r="M234" s="5">
        <v>486</v>
      </c>
      <c r="N234" s="5" t="s">
        <v>1185</v>
      </c>
      <c r="O234" s="5" t="s">
        <v>682</v>
      </c>
      <c r="P234" s="5" t="s">
        <v>33</v>
      </c>
      <c r="Q234" s="5">
        <v>0</v>
      </c>
      <c r="R234" s="11">
        <v>44938</v>
      </c>
      <c r="S234" s="9">
        <v>44942</v>
      </c>
      <c r="T234" s="5" t="s">
        <v>34</v>
      </c>
      <c r="U234" s="5">
        <v>486</v>
      </c>
      <c r="V234" s="5">
        <v>0</v>
      </c>
      <c r="W234" s="5">
        <v>0</v>
      </c>
      <c r="X234" s="5" t="s">
        <v>1186</v>
      </c>
      <c r="Y234" s="5" t="s">
        <v>1187</v>
      </c>
    </row>
    <row r="235" s="5" customFormat="1" spans="1:25">
      <c r="A235" s="5" t="s">
        <v>1188</v>
      </c>
      <c r="B235" s="5" t="s">
        <v>26</v>
      </c>
      <c r="C235" s="5" t="s">
        <v>27</v>
      </c>
      <c r="D235" s="5" t="s">
        <v>1189</v>
      </c>
      <c r="E235" s="5" t="s">
        <v>289</v>
      </c>
      <c r="F235" s="9">
        <v>44938</v>
      </c>
      <c r="G235" s="9">
        <v>44939</v>
      </c>
      <c r="H235" s="5">
        <v>1</v>
      </c>
      <c r="I235" s="5">
        <v>1</v>
      </c>
      <c r="J235" s="5">
        <v>1</v>
      </c>
      <c r="K235" s="5" t="s">
        <v>30</v>
      </c>
      <c r="L235" s="5">
        <v>465</v>
      </c>
      <c r="M235" s="5">
        <v>465</v>
      </c>
      <c r="N235" s="5" t="s">
        <v>1190</v>
      </c>
      <c r="O235" s="5" t="s">
        <v>682</v>
      </c>
      <c r="P235" s="5" t="s">
        <v>33</v>
      </c>
      <c r="Q235" s="5">
        <v>0</v>
      </c>
      <c r="R235" s="11">
        <v>44938</v>
      </c>
      <c r="S235" s="9">
        <v>44942</v>
      </c>
      <c r="T235" s="5" t="s">
        <v>34</v>
      </c>
      <c r="U235" s="5">
        <v>465</v>
      </c>
      <c r="V235" s="5">
        <v>0</v>
      </c>
      <c r="W235" s="5">
        <v>0</v>
      </c>
      <c r="X235" s="5" t="s">
        <v>1191</v>
      </c>
      <c r="Y235" s="5" t="s">
        <v>1192</v>
      </c>
    </row>
    <row r="236" s="5" customFormat="1" spans="1:25">
      <c r="A236" s="5" t="s">
        <v>1193</v>
      </c>
      <c r="B236" s="5" t="s">
        <v>26</v>
      </c>
      <c r="C236" s="5" t="s">
        <v>27</v>
      </c>
      <c r="D236" s="5" t="s">
        <v>425</v>
      </c>
      <c r="E236" s="5" t="s">
        <v>426</v>
      </c>
      <c r="F236" s="9">
        <v>44938</v>
      </c>
      <c r="G236" s="9">
        <v>44939</v>
      </c>
      <c r="H236" s="5">
        <v>1</v>
      </c>
      <c r="I236" s="5">
        <v>1</v>
      </c>
      <c r="J236" s="5">
        <v>1</v>
      </c>
      <c r="K236" s="5" t="s">
        <v>30</v>
      </c>
      <c r="L236" s="5">
        <v>193</v>
      </c>
      <c r="M236" s="5">
        <v>193</v>
      </c>
      <c r="N236" s="5" t="s">
        <v>626</v>
      </c>
      <c r="O236" s="5" t="s">
        <v>682</v>
      </c>
      <c r="P236" s="5" t="s">
        <v>33</v>
      </c>
      <c r="Q236" s="5">
        <v>0</v>
      </c>
      <c r="R236" s="11">
        <v>44938</v>
      </c>
      <c r="S236" s="9">
        <v>44942</v>
      </c>
      <c r="T236" s="5" t="s">
        <v>34</v>
      </c>
      <c r="U236" s="5">
        <v>193</v>
      </c>
      <c r="V236" s="5">
        <v>0</v>
      </c>
      <c r="W236" s="5">
        <v>0</v>
      </c>
      <c r="X236" s="5" t="s">
        <v>1194</v>
      </c>
      <c r="Y236" s="5" t="s">
        <v>35</v>
      </c>
    </row>
    <row r="237" s="5" customFormat="1" spans="1:25">
      <c r="A237" s="5" t="s">
        <v>1195</v>
      </c>
      <c r="B237" s="5" t="s">
        <v>26</v>
      </c>
      <c r="C237" s="5" t="s">
        <v>27</v>
      </c>
      <c r="D237" s="5" t="s">
        <v>1196</v>
      </c>
      <c r="E237" s="5" t="s">
        <v>479</v>
      </c>
      <c r="F237" s="9">
        <v>44938</v>
      </c>
      <c r="G237" s="9">
        <v>44939</v>
      </c>
      <c r="H237" s="5">
        <v>1</v>
      </c>
      <c r="I237" s="5">
        <v>1</v>
      </c>
      <c r="J237" s="5">
        <v>1</v>
      </c>
      <c r="K237" s="5" t="s">
        <v>30</v>
      </c>
      <c r="L237" s="5">
        <v>98</v>
      </c>
      <c r="M237" s="5">
        <v>98</v>
      </c>
      <c r="N237" s="5" t="s">
        <v>1197</v>
      </c>
      <c r="O237" s="5" t="s">
        <v>682</v>
      </c>
      <c r="P237" s="5" t="s">
        <v>33</v>
      </c>
      <c r="Q237" s="5">
        <v>0</v>
      </c>
      <c r="R237" s="11">
        <v>44938</v>
      </c>
      <c r="S237" s="9">
        <v>44942</v>
      </c>
      <c r="T237" s="5" t="s">
        <v>34</v>
      </c>
      <c r="U237" s="5">
        <v>98</v>
      </c>
      <c r="V237" s="5">
        <v>0</v>
      </c>
      <c r="W237" s="5">
        <v>0</v>
      </c>
      <c r="X237" s="5" t="s">
        <v>1198</v>
      </c>
      <c r="Y237" s="5" t="s">
        <v>35</v>
      </c>
    </row>
    <row r="238" s="5" customFormat="1" spans="1:25">
      <c r="A238" s="5" t="s">
        <v>1199</v>
      </c>
      <c r="B238" s="5" t="s">
        <v>26</v>
      </c>
      <c r="C238" s="5" t="s">
        <v>27</v>
      </c>
      <c r="D238" s="5" t="s">
        <v>1200</v>
      </c>
      <c r="E238" s="5" t="s">
        <v>1201</v>
      </c>
      <c r="F238" s="9">
        <v>44938</v>
      </c>
      <c r="G238" s="9">
        <v>44939</v>
      </c>
      <c r="H238" s="5">
        <v>1</v>
      </c>
      <c r="I238" s="5">
        <v>1</v>
      </c>
      <c r="J238" s="5">
        <v>1</v>
      </c>
      <c r="K238" s="5" t="s">
        <v>30</v>
      </c>
      <c r="L238" s="5">
        <v>1472</v>
      </c>
      <c r="M238" s="5">
        <v>1472</v>
      </c>
      <c r="N238" s="5" t="s">
        <v>1202</v>
      </c>
      <c r="O238" s="5" t="s">
        <v>682</v>
      </c>
      <c r="P238" s="5" t="s">
        <v>33</v>
      </c>
      <c r="Q238" s="5">
        <v>0</v>
      </c>
      <c r="R238" s="11">
        <v>44938</v>
      </c>
      <c r="S238" s="9">
        <v>44942</v>
      </c>
      <c r="T238" s="5" t="s">
        <v>34</v>
      </c>
      <c r="U238" s="5">
        <v>1472</v>
      </c>
      <c r="V238" s="5">
        <v>0</v>
      </c>
      <c r="W238" s="5">
        <v>0</v>
      </c>
      <c r="X238" s="5" t="s">
        <v>1203</v>
      </c>
      <c r="Y238" s="5" t="s">
        <v>1204</v>
      </c>
    </row>
    <row r="239" s="5" customFormat="1" spans="1:25">
      <c r="A239" s="5" t="s">
        <v>1205</v>
      </c>
      <c r="B239" s="5" t="s">
        <v>26</v>
      </c>
      <c r="C239" s="5" t="s">
        <v>27</v>
      </c>
      <c r="D239" s="5" t="s">
        <v>1206</v>
      </c>
      <c r="E239" s="5" t="s">
        <v>479</v>
      </c>
      <c r="F239" s="9">
        <v>44938</v>
      </c>
      <c r="G239" s="9">
        <v>44939</v>
      </c>
      <c r="H239" s="5">
        <v>1</v>
      </c>
      <c r="I239" s="5">
        <v>1</v>
      </c>
      <c r="J239" s="5">
        <v>1</v>
      </c>
      <c r="K239" s="5" t="s">
        <v>30</v>
      </c>
      <c r="L239" s="5">
        <v>248</v>
      </c>
      <c r="M239" s="5">
        <v>248</v>
      </c>
      <c r="N239" s="5" t="s">
        <v>1207</v>
      </c>
      <c r="O239" s="5" t="s">
        <v>682</v>
      </c>
      <c r="P239" s="5" t="s">
        <v>33</v>
      </c>
      <c r="Q239" s="5">
        <v>0</v>
      </c>
      <c r="R239" s="11">
        <v>44938</v>
      </c>
      <c r="S239" s="9">
        <v>44942</v>
      </c>
      <c r="T239" s="5" t="s">
        <v>34</v>
      </c>
      <c r="U239" s="5">
        <v>248</v>
      </c>
      <c r="V239" s="5">
        <v>0</v>
      </c>
      <c r="W239" s="5">
        <v>0</v>
      </c>
      <c r="X239" s="5" t="s">
        <v>1208</v>
      </c>
      <c r="Y239" s="5" t="s">
        <v>35</v>
      </c>
    </row>
    <row r="240" s="5" customFormat="1" spans="1:25">
      <c r="A240" s="5" t="s">
        <v>1209</v>
      </c>
      <c r="B240" s="5" t="s">
        <v>26</v>
      </c>
      <c r="C240" s="5" t="s">
        <v>27</v>
      </c>
      <c r="D240" s="5" t="s">
        <v>1210</v>
      </c>
      <c r="E240" s="5" t="s">
        <v>210</v>
      </c>
      <c r="F240" s="9">
        <v>44938</v>
      </c>
      <c r="G240" s="9">
        <v>44939</v>
      </c>
      <c r="H240" s="5">
        <v>1</v>
      </c>
      <c r="I240" s="5">
        <v>1</v>
      </c>
      <c r="J240" s="5">
        <v>1</v>
      </c>
      <c r="K240" s="5" t="s">
        <v>30</v>
      </c>
      <c r="L240" s="5">
        <v>471</v>
      </c>
      <c r="M240" s="5">
        <v>471</v>
      </c>
      <c r="N240" s="5" t="s">
        <v>1211</v>
      </c>
      <c r="O240" s="5" t="s">
        <v>682</v>
      </c>
      <c r="P240" s="5" t="s">
        <v>33</v>
      </c>
      <c r="Q240" s="5">
        <v>0</v>
      </c>
      <c r="R240" s="11">
        <v>44938</v>
      </c>
      <c r="S240" s="9">
        <v>44942</v>
      </c>
      <c r="T240" s="5" t="s">
        <v>34</v>
      </c>
      <c r="U240" s="5">
        <v>471</v>
      </c>
      <c r="V240" s="5">
        <v>0</v>
      </c>
      <c r="W240" s="5">
        <v>0</v>
      </c>
      <c r="X240" s="5" t="s">
        <v>1212</v>
      </c>
      <c r="Y240" s="5" t="s">
        <v>1213</v>
      </c>
    </row>
    <row r="241" s="5" customFormat="1" spans="1:25">
      <c r="A241" s="5" t="s">
        <v>1214</v>
      </c>
      <c r="B241" s="5" t="s">
        <v>26</v>
      </c>
      <c r="C241" s="5" t="s">
        <v>27</v>
      </c>
      <c r="D241" s="5" t="s">
        <v>565</v>
      </c>
      <c r="E241" s="5" t="s">
        <v>566</v>
      </c>
      <c r="F241" s="9">
        <v>44938</v>
      </c>
      <c r="G241" s="9">
        <v>44939</v>
      </c>
      <c r="H241" s="5">
        <v>1</v>
      </c>
      <c r="I241" s="5">
        <v>1</v>
      </c>
      <c r="J241" s="5">
        <v>1</v>
      </c>
      <c r="K241" s="5" t="s">
        <v>30</v>
      </c>
      <c r="L241" s="5">
        <v>328</v>
      </c>
      <c r="M241" s="5">
        <v>328</v>
      </c>
      <c r="N241" s="5" t="s">
        <v>1215</v>
      </c>
      <c r="O241" s="5" t="s">
        <v>682</v>
      </c>
      <c r="P241" s="5" t="s">
        <v>33</v>
      </c>
      <c r="Q241" s="5">
        <v>0</v>
      </c>
      <c r="R241" s="11">
        <v>44938</v>
      </c>
      <c r="S241" s="9">
        <v>44942</v>
      </c>
      <c r="T241" s="5" t="s">
        <v>34</v>
      </c>
      <c r="U241" s="5">
        <v>328</v>
      </c>
      <c r="V241" s="5">
        <v>0</v>
      </c>
      <c r="W241" s="5">
        <v>0</v>
      </c>
      <c r="X241" s="5" t="s">
        <v>1216</v>
      </c>
      <c r="Y241" s="5" t="s">
        <v>1217</v>
      </c>
    </row>
    <row r="242" s="5" customFormat="1" spans="1:25">
      <c r="A242" s="5" t="s">
        <v>1218</v>
      </c>
      <c r="B242" s="5" t="s">
        <v>26</v>
      </c>
      <c r="C242" s="5" t="s">
        <v>27</v>
      </c>
      <c r="D242" s="5" t="s">
        <v>1219</v>
      </c>
      <c r="E242" s="5" t="s">
        <v>1220</v>
      </c>
      <c r="F242" s="9">
        <v>44938</v>
      </c>
      <c r="G242" s="9">
        <v>44939</v>
      </c>
      <c r="H242" s="5">
        <v>1</v>
      </c>
      <c r="I242" s="5">
        <v>1</v>
      </c>
      <c r="J242" s="5">
        <v>1</v>
      </c>
      <c r="K242" s="5" t="s">
        <v>30</v>
      </c>
      <c r="L242" s="5">
        <v>161</v>
      </c>
      <c r="M242" s="5">
        <v>161</v>
      </c>
      <c r="N242" s="5" t="s">
        <v>1221</v>
      </c>
      <c r="O242" s="5" t="s">
        <v>682</v>
      </c>
      <c r="P242" s="5" t="s">
        <v>33</v>
      </c>
      <c r="Q242" s="5">
        <v>0</v>
      </c>
      <c r="R242" s="11">
        <v>44938</v>
      </c>
      <c r="S242" s="9">
        <v>44942</v>
      </c>
      <c r="T242" s="5" t="s">
        <v>34</v>
      </c>
      <c r="U242" s="5">
        <v>161</v>
      </c>
      <c r="V242" s="5">
        <v>0</v>
      </c>
      <c r="W242" s="5">
        <v>0</v>
      </c>
      <c r="X242" s="5" t="s">
        <v>1222</v>
      </c>
      <c r="Y242" s="5" t="s">
        <v>35</v>
      </c>
    </row>
    <row r="243" s="5" customFormat="1" spans="1:25">
      <c r="A243" s="5" t="s">
        <v>1223</v>
      </c>
      <c r="B243" s="5" t="s">
        <v>26</v>
      </c>
      <c r="C243" s="5" t="s">
        <v>27</v>
      </c>
      <c r="D243" s="5" t="s">
        <v>1224</v>
      </c>
      <c r="E243" s="5" t="s">
        <v>1225</v>
      </c>
      <c r="F243" s="9">
        <v>44938</v>
      </c>
      <c r="G243" s="9">
        <v>44939</v>
      </c>
      <c r="H243" s="5">
        <v>1</v>
      </c>
      <c r="I243" s="5">
        <v>1</v>
      </c>
      <c r="J243" s="5">
        <v>1</v>
      </c>
      <c r="K243" s="5" t="s">
        <v>30</v>
      </c>
      <c r="L243" s="5">
        <v>94</v>
      </c>
      <c r="M243" s="5">
        <v>94</v>
      </c>
      <c r="N243" s="5" t="s">
        <v>1226</v>
      </c>
      <c r="O243" s="5" t="s">
        <v>682</v>
      </c>
      <c r="P243" s="5" t="s">
        <v>33</v>
      </c>
      <c r="Q243" s="5">
        <v>0</v>
      </c>
      <c r="R243" s="11">
        <v>44938</v>
      </c>
      <c r="S243" s="9">
        <v>44942</v>
      </c>
      <c r="T243" s="5" t="s">
        <v>34</v>
      </c>
      <c r="U243" s="5">
        <v>94</v>
      </c>
      <c r="V243" s="5">
        <v>0</v>
      </c>
      <c r="W243" s="5">
        <v>0</v>
      </c>
      <c r="X243" s="5" t="s">
        <v>1227</v>
      </c>
      <c r="Y243" s="5" t="s">
        <v>35</v>
      </c>
    </row>
    <row r="244" s="5" customFormat="1" spans="1:25">
      <c r="A244" s="5" t="s">
        <v>1228</v>
      </c>
      <c r="B244" s="5" t="s">
        <v>26</v>
      </c>
      <c r="C244" s="5" t="s">
        <v>27</v>
      </c>
      <c r="D244" s="5" t="s">
        <v>1229</v>
      </c>
      <c r="E244" s="5" t="s">
        <v>1230</v>
      </c>
      <c r="F244" s="9">
        <v>44938</v>
      </c>
      <c r="G244" s="9">
        <v>44939</v>
      </c>
      <c r="H244" s="5">
        <v>1</v>
      </c>
      <c r="I244" s="5">
        <v>1</v>
      </c>
      <c r="J244" s="5">
        <v>1</v>
      </c>
      <c r="K244" s="5" t="s">
        <v>30</v>
      </c>
      <c r="L244" s="5">
        <v>642</v>
      </c>
      <c r="M244" s="5">
        <v>642</v>
      </c>
      <c r="N244" s="5" t="s">
        <v>1231</v>
      </c>
      <c r="O244" s="5" t="s">
        <v>682</v>
      </c>
      <c r="P244" s="5" t="s">
        <v>33</v>
      </c>
      <c r="Q244" s="5">
        <v>0</v>
      </c>
      <c r="R244" s="11">
        <v>44938</v>
      </c>
      <c r="S244" s="9">
        <v>44942</v>
      </c>
      <c r="T244" s="5" t="s">
        <v>34</v>
      </c>
      <c r="U244" s="5">
        <v>642</v>
      </c>
      <c r="V244" s="5">
        <v>0</v>
      </c>
      <c r="W244" s="5">
        <v>0</v>
      </c>
      <c r="X244" s="5" t="s">
        <v>1232</v>
      </c>
      <c r="Y244" s="5" t="s">
        <v>1233</v>
      </c>
    </row>
    <row r="245" s="5" customFormat="1" spans="1:25">
      <c r="A245" s="5" t="s">
        <v>1234</v>
      </c>
      <c r="B245" s="5" t="s">
        <v>26</v>
      </c>
      <c r="C245" s="5" t="s">
        <v>27</v>
      </c>
      <c r="D245" s="5" t="s">
        <v>1235</v>
      </c>
      <c r="E245" s="5" t="s">
        <v>74</v>
      </c>
      <c r="F245" s="9">
        <v>44938</v>
      </c>
      <c r="G245" s="9">
        <v>44939</v>
      </c>
      <c r="H245" s="5">
        <v>1</v>
      </c>
      <c r="I245" s="5">
        <v>1</v>
      </c>
      <c r="J245" s="5">
        <v>1</v>
      </c>
      <c r="K245" s="5" t="s">
        <v>30</v>
      </c>
      <c r="L245" s="5">
        <v>1091</v>
      </c>
      <c r="M245" s="5">
        <v>1091</v>
      </c>
      <c r="N245" s="5" t="s">
        <v>1236</v>
      </c>
      <c r="O245" s="5" t="s">
        <v>682</v>
      </c>
      <c r="P245" s="5" t="s">
        <v>33</v>
      </c>
      <c r="Q245" s="5">
        <v>0</v>
      </c>
      <c r="R245" s="11">
        <v>44938</v>
      </c>
      <c r="S245" s="9">
        <v>44942</v>
      </c>
      <c r="T245" s="5" t="s">
        <v>34</v>
      </c>
      <c r="U245" s="5">
        <v>1091</v>
      </c>
      <c r="V245" s="5">
        <v>0</v>
      </c>
      <c r="W245" s="5">
        <v>0</v>
      </c>
      <c r="X245" s="5" t="s">
        <v>1237</v>
      </c>
      <c r="Y245" s="5" t="s">
        <v>1238</v>
      </c>
    </row>
    <row r="246" s="5" customFormat="1" spans="1:25">
      <c r="A246" s="5" t="s">
        <v>1239</v>
      </c>
      <c r="B246" s="5" t="s">
        <v>26</v>
      </c>
      <c r="C246" s="5" t="s">
        <v>27</v>
      </c>
      <c r="D246" s="5" t="s">
        <v>1240</v>
      </c>
      <c r="E246" s="5" t="s">
        <v>1241</v>
      </c>
      <c r="F246" s="9">
        <v>44938</v>
      </c>
      <c r="G246" s="9">
        <v>44939</v>
      </c>
      <c r="H246" s="5">
        <v>1</v>
      </c>
      <c r="I246" s="5">
        <v>1</v>
      </c>
      <c r="J246" s="5">
        <v>1</v>
      </c>
      <c r="K246" s="5" t="s">
        <v>30</v>
      </c>
      <c r="L246" s="5">
        <v>1120</v>
      </c>
      <c r="M246" s="5">
        <v>1120</v>
      </c>
      <c r="N246" s="5" t="s">
        <v>1242</v>
      </c>
      <c r="O246" s="5" t="s">
        <v>682</v>
      </c>
      <c r="P246" s="5" t="s">
        <v>33</v>
      </c>
      <c r="Q246" s="5">
        <v>0</v>
      </c>
      <c r="R246" s="11">
        <v>44938</v>
      </c>
      <c r="S246" s="9">
        <v>44942</v>
      </c>
      <c r="T246" s="5" t="s">
        <v>34</v>
      </c>
      <c r="U246" s="5">
        <v>1120</v>
      </c>
      <c r="V246" s="5">
        <v>0</v>
      </c>
      <c r="W246" s="5">
        <v>0</v>
      </c>
      <c r="X246" s="5" t="s">
        <v>1243</v>
      </c>
      <c r="Y246" s="5" t="s">
        <v>35</v>
      </c>
    </row>
    <row r="247" s="5" customFormat="1" spans="1:25">
      <c r="A247" s="5" t="s">
        <v>1244</v>
      </c>
      <c r="B247" s="5" t="s">
        <v>26</v>
      </c>
      <c r="C247" s="5" t="s">
        <v>27</v>
      </c>
      <c r="D247" s="5" t="s">
        <v>1245</v>
      </c>
      <c r="E247" s="5" t="s">
        <v>283</v>
      </c>
      <c r="F247" s="9">
        <v>44938</v>
      </c>
      <c r="G247" s="9">
        <v>44939</v>
      </c>
      <c r="H247" s="5">
        <v>1</v>
      </c>
      <c r="I247" s="5">
        <v>1</v>
      </c>
      <c r="J247" s="5">
        <v>1</v>
      </c>
      <c r="K247" s="5" t="s">
        <v>30</v>
      </c>
      <c r="L247" s="5">
        <v>902</v>
      </c>
      <c r="M247" s="5">
        <v>902</v>
      </c>
      <c r="N247" s="5" t="s">
        <v>1246</v>
      </c>
      <c r="O247" s="5" t="s">
        <v>682</v>
      </c>
      <c r="P247" s="5" t="s">
        <v>33</v>
      </c>
      <c r="Q247" s="5">
        <v>0</v>
      </c>
      <c r="R247" s="11">
        <v>44938</v>
      </c>
      <c r="S247" s="9">
        <v>44942</v>
      </c>
      <c r="T247" s="5" t="s">
        <v>34</v>
      </c>
      <c r="U247" s="5">
        <v>902</v>
      </c>
      <c r="V247" s="5">
        <v>0</v>
      </c>
      <c r="W247" s="5">
        <v>0</v>
      </c>
      <c r="X247" s="5" t="s">
        <v>1247</v>
      </c>
      <c r="Y247" s="5" t="s">
        <v>35</v>
      </c>
    </row>
    <row r="248" s="5" customFormat="1" spans="1:25">
      <c r="A248" s="5" t="s">
        <v>1248</v>
      </c>
      <c r="B248" s="5" t="s">
        <v>26</v>
      </c>
      <c r="C248" s="5" t="s">
        <v>27</v>
      </c>
      <c r="D248" s="5" t="s">
        <v>1245</v>
      </c>
      <c r="E248" s="5" t="s">
        <v>95</v>
      </c>
      <c r="F248" s="9">
        <v>44938</v>
      </c>
      <c r="G248" s="9">
        <v>44939</v>
      </c>
      <c r="H248" s="5">
        <v>1</v>
      </c>
      <c r="I248" s="5">
        <v>1</v>
      </c>
      <c r="J248" s="5">
        <v>1</v>
      </c>
      <c r="K248" s="5" t="s">
        <v>30</v>
      </c>
      <c r="L248" s="5">
        <v>747</v>
      </c>
      <c r="M248" s="5">
        <v>747</v>
      </c>
      <c r="N248" s="5" t="s">
        <v>1249</v>
      </c>
      <c r="O248" s="5" t="s">
        <v>682</v>
      </c>
      <c r="P248" s="5" t="s">
        <v>33</v>
      </c>
      <c r="Q248" s="5">
        <v>0</v>
      </c>
      <c r="R248" s="11">
        <v>44938</v>
      </c>
      <c r="S248" s="9">
        <v>44942</v>
      </c>
      <c r="T248" s="5" t="s">
        <v>34</v>
      </c>
      <c r="U248" s="5">
        <v>747</v>
      </c>
      <c r="V248" s="5">
        <v>0</v>
      </c>
      <c r="W248" s="5">
        <v>0</v>
      </c>
      <c r="X248" s="5" t="s">
        <v>1250</v>
      </c>
      <c r="Y248" s="5" t="s">
        <v>35</v>
      </c>
    </row>
    <row r="249" s="5" customFormat="1" spans="1:25">
      <c r="A249" s="5" t="s">
        <v>1251</v>
      </c>
      <c r="B249" s="5" t="s">
        <v>26</v>
      </c>
      <c r="C249" s="5" t="s">
        <v>27</v>
      </c>
      <c r="D249" s="5" t="s">
        <v>1252</v>
      </c>
      <c r="E249" s="5" t="s">
        <v>410</v>
      </c>
      <c r="F249" s="9">
        <v>44938</v>
      </c>
      <c r="G249" s="9">
        <v>44939</v>
      </c>
      <c r="H249" s="5">
        <v>1</v>
      </c>
      <c r="I249" s="5">
        <v>1</v>
      </c>
      <c r="J249" s="5">
        <v>1</v>
      </c>
      <c r="K249" s="5" t="s">
        <v>30</v>
      </c>
      <c r="L249" s="5">
        <v>582</v>
      </c>
      <c r="M249" s="5">
        <v>582</v>
      </c>
      <c r="N249" s="5" t="s">
        <v>1253</v>
      </c>
      <c r="O249" s="5" t="s">
        <v>682</v>
      </c>
      <c r="P249" s="5" t="s">
        <v>33</v>
      </c>
      <c r="Q249" s="5">
        <v>0</v>
      </c>
      <c r="R249" s="11">
        <v>44938</v>
      </c>
      <c r="S249" s="9">
        <v>44942</v>
      </c>
      <c r="T249" s="5" t="s">
        <v>34</v>
      </c>
      <c r="U249" s="5">
        <v>582</v>
      </c>
      <c r="V249" s="5">
        <v>0</v>
      </c>
      <c r="W249" s="5">
        <v>0</v>
      </c>
      <c r="X249" s="5" t="s">
        <v>1254</v>
      </c>
      <c r="Y249" s="5" t="s">
        <v>1255</v>
      </c>
    </row>
    <row r="250" s="5" customFormat="1" spans="1:25">
      <c r="A250" s="5" t="s">
        <v>1256</v>
      </c>
      <c r="B250" s="5" t="s">
        <v>26</v>
      </c>
      <c r="C250" s="5" t="s">
        <v>27</v>
      </c>
      <c r="D250" s="5" t="s">
        <v>1257</v>
      </c>
      <c r="E250" s="5" t="s">
        <v>300</v>
      </c>
      <c r="F250" s="9">
        <v>44938</v>
      </c>
      <c r="G250" s="9">
        <v>44939</v>
      </c>
      <c r="H250" s="5">
        <v>1</v>
      </c>
      <c r="I250" s="5">
        <v>1</v>
      </c>
      <c r="J250" s="5">
        <v>1</v>
      </c>
      <c r="K250" s="5" t="s">
        <v>30</v>
      </c>
      <c r="L250" s="5">
        <v>333</v>
      </c>
      <c r="M250" s="5">
        <v>333</v>
      </c>
      <c r="N250" s="5" t="s">
        <v>1258</v>
      </c>
      <c r="O250" s="5" t="s">
        <v>682</v>
      </c>
      <c r="P250" s="5" t="s">
        <v>33</v>
      </c>
      <c r="Q250" s="5">
        <v>0</v>
      </c>
      <c r="R250" s="11">
        <v>44938</v>
      </c>
      <c r="S250" s="9">
        <v>44942</v>
      </c>
      <c r="T250" s="5" t="s">
        <v>34</v>
      </c>
      <c r="U250" s="5">
        <v>333</v>
      </c>
      <c r="V250" s="5">
        <v>0</v>
      </c>
      <c r="W250" s="5">
        <v>0</v>
      </c>
      <c r="X250" s="5" t="s">
        <v>1259</v>
      </c>
      <c r="Y250" s="5" t="s">
        <v>35</v>
      </c>
    </row>
    <row r="251" s="5" customFormat="1" spans="1:25">
      <c r="A251" s="5" t="s">
        <v>1260</v>
      </c>
      <c r="B251" s="5" t="s">
        <v>26</v>
      </c>
      <c r="C251" s="5" t="s">
        <v>27</v>
      </c>
      <c r="D251" s="5" t="s">
        <v>430</v>
      </c>
      <c r="E251" s="5" t="s">
        <v>210</v>
      </c>
      <c r="F251" s="9">
        <v>44938</v>
      </c>
      <c r="G251" s="9">
        <v>44939</v>
      </c>
      <c r="H251" s="5">
        <v>1</v>
      </c>
      <c r="I251" s="5">
        <v>1</v>
      </c>
      <c r="J251" s="5">
        <v>1</v>
      </c>
      <c r="K251" s="5" t="s">
        <v>30</v>
      </c>
      <c r="L251" s="5">
        <v>147</v>
      </c>
      <c r="M251" s="5">
        <v>147</v>
      </c>
      <c r="N251" s="5" t="s">
        <v>431</v>
      </c>
      <c r="O251" s="5" t="s">
        <v>682</v>
      </c>
      <c r="P251" s="5" t="s">
        <v>33</v>
      </c>
      <c r="Q251" s="5">
        <v>0</v>
      </c>
      <c r="R251" s="11">
        <v>44938</v>
      </c>
      <c r="S251" s="9">
        <v>44942</v>
      </c>
      <c r="T251" s="5" t="s">
        <v>34</v>
      </c>
      <c r="U251" s="5">
        <v>147</v>
      </c>
      <c r="V251" s="5">
        <v>0</v>
      </c>
      <c r="W251" s="5">
        <v>0</v>
      </c>
      <c r="X251" s="5" t="s">
        <v>1261</v>
      </c>
      <c r="Y251" s="5" t="s">
        <v>35</v>
      </c>
    </row>
    <row r="252" s="5" customFormat="1" spans="1:25">
      <c r="A252" s="5" t="s">
        <v>1262</v>
      </c>
      <c r="B252" s="5" t="s">
        <v>26</v>
      </c>
      <c r="C252" s="5" t="s">
        <v>27</v>
      </c>
      <c r="D252" s="5" t="s">
        <v>1263</v>
      </c>
      <c r="E252" s="5" t="s">
        <v>1264</v>
      </c>
      <c r="F252" s="9">
        <v>44938</v>
      </c>
      <c r="G252" s="9">
        <v>44939</v>
      </c>
      <c r="H252" s="5">
        <v>1</v>
      </c>
      <c r="I252" s="5">
        <v>1</v>
      </c>
      <c r="J252" s="5">
        <v>1</v>
      </c>
      <c r="K252" s="5" t="s">
        <v>30</v>
      </c>
      <c r="L252" s="5">
        <v>212</v>
      </c>
      <c r="M252" s="5">
        <v>212</v>
      </c>
      <c r="N252" s="5" t="s">
        <v>1265</v>
      </c>
      <c r="O252" s="5" t="s">
        <v>682</v>
      </c>
      <c r="P252" s="5" t="s">
        <v>33</v>
      </c>
      <c r="Q252" s="5">
        <v>0</v>
      </c>
      <c r="R252" s="11">
        <v>44938</v>
      </c>
      <c r="S252" s="9">
        <v>44942</v>
      </c>
      <c r="T252" s="5" t="s">
        <v>34</v>
      </c>
      <c r="U252" s="5">
        <v>212</v>
      </c>
      <c r="V252" s="5">
        <v>0</v>
      </c>
      <c r="W252" s="5">
        <v>0</v>
      </c>
      <c r="X252" s="5" t="s">
        <v>1266</v>
      </c>
      <c r="Y252" s="5" t="s">
        <v>1267</v>
      </c>
    </row>
    <row r="253" s="5" customFormat="1" spans="1:25">
      <c r="A253" s="5" t="s">
        <v>1268</v>
      </c>
      <c r="B253" s="5" t="s">
        <v>26</v>
      </c>
      <c r="C253" s="5" t="s">
        <v>27</v>
      </c>
      <c r="D253" s="5" t="s">
        <v>1269</v>
      </c>
      <c r="E253" s="5" t="s">
        <v>479</v>
      </c>
      <c r="F253" s="9">
        <v>44938</v>
      </c>
      <c r="G253" s="9">
        <v>44939</v>
      </c>
      <c r="H253" s="5">
        <v>1</v>
      </c>
      <c r="I253" s="5">
        <v>1</v>
      </c>
      <c r="J253" s="5">
        <v>1</v>
      </c>
      <c r="K253" s="5" t="s">
        <v>30</v>
      </c>
      <c r="L253" s="5">
        <v>525</v>
      </c>
      <c r="M253" s="5">
        <v>525</v>
      </c>
      <c r="N253" s="5" t="s">
        <v>1270</v>
      </c>
      <c r="O253" s="5" t="s">
        <v>682</v>
      </c>
      <c r="P253" s="5" t="s">
        <v>33</v>
      </c>
      <c r="Q253" s="5">
        <v>0</v>
      </c>
      <c r="R253" s="11">
        <v>44938</v>
      </c>
      <c r="S253" s="9">
        <v>44942</v>
      </c>
      <c r="T253" s="5" t="s">
        <v>34</v>
      </c>
      <c r="U253" s="5">
        <v>525</v>
      </c>
      <c r="V253" s="5">
        <v>0</v>
      </c>
      <c r="W253" s="5">
        <v>0</v>
      </c>
      <c r="X253" s="5" t="s">
        <v>1271</v>
      </c>
      <c r="Y253" s="5" t="s">
        <v>1272</v>
      </c>
    </row>
    <row r="254" s="5" customFormat="1" spans="1:25">
      <c r="A254" s="5" t="s">
        <v>1273</v>
      </c>
      <c r="B254" s="5" t="s">
        <v>26</v>
      </c>
      <c r="C254" s="5" t="s">
        <v>27</v>
      </c>
      <c r="D254" s="5" t="s">
        <v>1274</v>
      </c>
      <c r="E254" s="5" t="s">
        <v>829</v>
      </c>
      <c r="F254" s="9">
        <v>44938</v>
      </c>
      <c r="G254" s="9">
        <v>44939</v>
      </c>
      <c r="H254" s="5">
        <v>1</v>
      </c>
      <c r="I254" s="5">
        <v>1</v>
      </c>
      <c r="J254" s="5">
        <v>1</v>
      </c>
      <c r="K254" s="5" t="s">
        <v>30</v>
      </c>
      <c r="L254" s="5">
        <v>248</v>
      </c>
      <c r="M254" s="5">
        <v>248</v>
      </c>
      <c r="N254" s="5" t="s">
        <v>1275</v>
      </c>
      <c r="O254" s="5" t="s">
        <v>682</v>
      </c>
      <c r="P254" s="5" t="s">
        <v>33</v>
      </c>
      <c r="Q254" s="5">
        <v>0</v>
      </c>
      <c r="R254" s="11">
        <v>44938</v>
      </c>
      <c r="S254" s="9">
        <v>44942</v>
      </c>
      <c r="T254" s="5" t="s">
        <v>34</v>
      </c>
      <c r="U254" s="5">
        <v>248</v>
      </c>
      <c r="V254" s="5">
        <v>0</v>
      </c>
      <c r="W254" s="5">
        <v>0</v>
      </c>
      <c r="X254" s="5" t="s">
        <v>1276</v>
      </c>
      <c r="Y254" s="5" t="s">
        <v>1277</v>
      </c>
    </row>
    <row r="255" s="5" customFormat="1" spans="1:25">
      <c r="A255" s="5" t="s">
        <v>1278</v>
      </c>
      <c r="B255" s="5" t="s">
        <v>26</v>
      </c>
      <c r="C255" s="5" t="s">
        <v>27</v>
      </c>
      <c r="D255" s="5" t="s">
        <v>674</v>
      </c>
      <c r="E255" s="5" t="s">
        <v>1178</v>
      </c>
      <c r="F255" s="9">
        <v>44938</v>
      </c>
      <c r="G255" s="9">
        <v>44939</v>
      </c>
      <c r="H255" s="5">
        <v>1</v>
      </c>
      <c r="I255" s="5">
        <v>1</v>
      </c>
      <c r="J255" s="5">
        <v>1</v>
      </c>
      <c r="K255" s="5" t="s">
        <v>30</v>
      </c>
      <c r="L255" s="5">
        <v>331</v>
      </c>
      <c r="M255" s="5">
        <v>331</v>
      </c>
      <c r="N255" s="5" t="s">
        <v>1279</v>
      </c>
      <c r="O255" s="5" t="s">
        <v>682</v>
      </c>
      <c r="P255" s="5" t="s">
        <v>33</v>
      </c>
      <c r="Q255" s="5">
        <v>0</v>
      </c>
      <c r="R255" s="11">
        <v>44938</v>
      </c>
      <c r="S255" s="9">
        <v>44942</v>
      </c>
      <c r="T255" s="5" t="s">
        <v>34</v>
      </c>
      <c r="U255" s="5">
        <v>331</v>
      </c>
      <c r="V255" s="5">
        <v>0</v>
      </c>
      <c r="W255" s="5">
        <v>0</v>
      </c>
      <c r="X255" s="5" t="s">
        <v>1280</v>
      </c>
      <c r="Y255" s="5" t="s">
        <v>1281</v>
      </c>
    </row>
    <row r="256" s="5" customFormat="1" spans="1:25">
      <c r="A256" s="5" t="s">
        <v>1282</v>
      </c>
      <c r="B256" s="5" t="s">
        <v>26</v>
      </c>
      <c r="C256" s="5" t="s">
        <v>27</v>
      </c>
      <c r="D256" s="5" t="s">
        <v>1283</v>
      </c>
      <c r="E256" s="5" t="s">
        <v>740</v>
      </c>
      <c r="F256" s="9">
        <v>44938</v>
      </c>
      <c r="G256" s="9">
        <v>44939</v>
      </c>
      <c r="H256" s="5">
        <v>1</v>
      </c>
      <c r="I256" s="5">
        <v>1</v>
      </c>
      <c r="J256" s="5">
        <v>1</v>
      </c>
      <c r="K256" s="5" t="s">
        <v>30</v>
      </c>
      <c r="L256" s="5">
        <v>1472</v>
      </c>
      <c r="M256" s="5">
        <v>1472</v>
      </c>
      <c r="N256" s="5" t="s">
        <v>1284</v>
      </c>
      <c r="O256" s="5" t="s">
        <v>682</v>
      </c>
      <c r="P256" s="5" t="s">
        <v>33</v>
      </c>
      <c r="Q256" s="5">
        <v>0</v>
      </c>
      <c r="R256" s="11">
        <v>44938</v>
      </c>
      <c r="S256" s="9">
        <v>44942</v>
      </c>
      <c r="T256" s="5" t="s">
        <v>34</v>
      </c>
      <c r="U256" s="5">
        <v>1472</v>
      </c>
      <c r="V256" s="5">
        <v>0</v>
      </c>
      <c r="W256" s="5">
        <v>0</v>
      </c>
      <c r="X256" s="5" t="s">
        <v>1285</v>
      </c>
      <c r="Y256" s="5" t="s">
        <v>1286</v>
      </c>
    </row>
    <row r="257" s="5" customFormat="1" spans="1:25">
      <c r="A257" s="5" t="s">
        <v>1287</v>
      </c>
      <c r="B257" s="5" t="s">
        <v>26</v>
      </c>
      <c r="C257" s="5" t="s">
        <v>27</v>
      </c>
      <c r="D257" s="5" t="s">
        <v>658</v>
      </c>
      <c r="E257" s="5" t="s">
        <v>300</v>
      </c>
      <c r="F257" s="9">
        <v>44938</v>
      </c>
      <c r="G257" s="9">
        <v>44939</v>
      </c>
      <c r="H257" s="5">
        <v>1</v>
      </c>
      <c r="I257" s="5">
        <v>1</v>
      </c>
      <c r="J257" s="5">
        <v>1</v>
      </c>
      <c r="K257" s="5" t="s">
        <v>30</v>
      </c>
      <c r="L257" s="5">
        <v>146</v>
      </c>
      <c r="M257" s="5">
        <v>146</v>
      </c>
      <c r="N257" s="5" t="s">
        <v>1288</v>
      </c>
      <c r="O257" s="5" t="s">
        <v>682</v>
      </c>
      <c r="P257" s="5" t="s">
        <v>33</v>
      </c>
      <c r="Q257" s="5">
        <v>0</v>
      </c>
      <c r="R257" s="11">
        <v>44938</v>
      </c>
      <c r="S257" s="9">
        <v>44942</v>
      </c>
      <c r="T257" s="5" t="s">
        <v>34</v>
      </c>
      <c r="U257" s="5">
        <v>146</v>
      </c>
      <c r="V257" s="5">
        <v>0</v>
      </c>
      <c r="W257" s="5">
        <v>0</v>
      </c>
      <c r="X257" s="5" t="s">
        <v>1289</v>
      </c>
      <c r="Y257" s="5" t="s">
        <v>35</v>
      </c>
    </row>
    <row r="258" s="5" customFormat="1" spans="1:25">
      <c r="A258" s="5" t="s">
        <v>1290</v>
      </c>
      <c r="B258" s="5" t="s">
        <v>26</v>
      </c>
      <c r="C258" s="5" t="s">
        <v>1291</v>
      </c>
      <c r="D258" s="5" t="s">
        <v>1292</v>
      </c>
      <c r="E258" s="5" t="s">
        <v>1293</v>
      </c>
      <c r="F258" s="9">
        <v>44925</v>
      </c>
      <c r="G258" s="9">
        <v>44926</v>
      </c>
      <c r="H258" s="5">
        <v>1</v>
      </c>
      <c r="I258" s="5">
        <v>1</v>
      </c>
      <c r="J258" s="5">
        <v>1</v>
      </c>
      <c r="K258" s="5" t="s">
        <v>30</v>
      </c>
      <c r="L258" s="5">
        <v>-587</v>
      </c>
      <c r="M258" s="5">
        <v>-587</v>
      </c>
      <c r="N258" s="5" t="s">
        <v>1294</v>
      </c>
      <c r="O258" s="5" t="s">
        <v>682</v>
      </c>
      <c r="P258" s="5" t="s">
        <v>33</v>
      </c>
      <c r="Q258" s="5">
        <v>0</v>
      </c>
      <c r="R258" s="11">
        <v>44924.2917592593</v>
      </c>
      <c r="S258" s="9">
        <v>44942</v>
      </c>
      <c r="T258" s="5" t="s">
        <v>34</v>
      </c>
      <c r="U258" s="5">
        <v>-587</v>
      </c>
      <c r="V258" s="5">
        <v>0</v>
      </c>
      <c r="W258" s="5">
        <v>0</v>
      </c>
      <c r="X258" s="5" t="s">
        <v>1295</v>
      </c>
      <c r="Y258" s="5" t="s">
        <v>1296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7"/>
  <sheetViews>
    <sheetView tabSelected="1" workbookViewId="0">
      <selection activeCell="A255" sqref="A255:C257"/>
    </sheetView>
  </sheetViews>
  <sheetFormatPr defaultColWidth="9" defaultRowHeight="13.5"/>
  <cols>
    <col min="1" max="1" width="19.75" style="4" customWidth="1"/>
    <col min="2" max="3" width="11.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1297</v>
      </c>
    </row>
    <row r="2" s="4" customFormat="1" hidden="1" spans="1:9">
      <c r="A2" s="6">
        <v>21301642351</v>
      </c>
      <c r="B2" s="7">
        <v>44937</v>
      </c>
      <c r="C2" s="7">
        <v>44938</v>
      </c>
      <c r="D2" s="4">
        <v>1886</v>
      </c>
      <c r="E2" s="4" t="str">
        <f>VLOOKUP(A2,HOP!A:L,12,0)</f>
        <v>1886.00</v>
      </c>
      <c r="F2" s="4" t="str">
        <f>VLOOKUP(A2,HOP!A:C,3,0)</f>
        <v>2720926</v>
      </c>
      <c r="G2" s="4">
        <f>D2-E2</f>
        <v>0</v>
      </c>
      <c r="H2" s="4" t="str">
        <f>$H$1&amp;F2</f>
        <v>，2720926</v>
      </c>
      <c r="I2" s="4" t="str">
        <f>VLOOKUP(A2,HOP!A:U,21,0)</f>
        <v>直连</v>
      </c>
    </row>
    <row r="3" s="4" customFormat="1" hidden="1" spans="1:9">
      <c r="A3" s="6">
        <v>21635927402</v>
      </c>
      <c r="B3" s="7">
        <v>44936</v>
      </c>
      <c r="C3" s="7">
        <v>44938</v>
      </c>
      <c r="D3" s="4">
        <v>6658</v>
      </c>
      <c r="E3" s="4" t="str">
        <f>VLOOKUP(A3,HOP!A:L,12,0)</f>
        <v>6658.00</v>
      </c>
      <c r="F3" s="4" t="str">
        <f>VLOOKUP(A3,HOP!A:C,3,0)</f>
        <v>2768597</v>
      </c>
      <c r="G3" s="4">
        <f t="shared" ref="G3:G66" si="0">D3-E3</f>
        <v>0</v>
      </c>
      <c r="H3" s="4" t="str">
        <f t="shared" ref="H3:H66" si="1">$H$1&amp;F3</f>
        <v>，2768597</v>
      </c>
      <c r="I3" s="4" t="str">
        <f>VLOOKUP(A3,HOP!A:U,21,0)</f>
        <v>直连</v>
      </c>
    </row>
    <row r="4" s="4" customFormat="1" hidden="1" spans="1:9">
      <c r="A4" s="6">
        <v>21778564600</v>
      </c>
      <c r="B4" s="7">
        <v>44936</v>
      </c>
      <c r="C4" s="7">
        <v>44938</v>
      </c>
      <c r="D4" s="4">
        <v>578</v>
      </c>
      <c r="E4" s="4" t="str">
        <f>VLOOKUP(A4,HOP!A:L,12,0)</f>
        <v>578.00</v>
      </c>
      <c r="F4" s="4" t="str">
        <f>VLOOKUP(A4,HOP!A:C,3,0)</f>
        <v>2791970</v>
      </c>
      <c r="G4" s="4">
        <f t="shared" si="0"/>
        <v>0</v>
      </c>
      <c r="H4" s="4" t="str">
        <f t="shared" si="1"/>
        <v>，2791970</v>
      </c>
      <c r="I4" s="4" t="str">
        <f>VLOOKUP(A4,HOP!A:U,21,0)</f>
        <v>直采</v>
      </c>
    </row>
    <row r="5" s="4" customFormat="1" hidden="1" spans="1:9">
      <c r="A5" s="6">
        <v>999221922841453</v>
      </c>
      <c r="B5" s="7">
        <v>44937</v>
      </c>
      <c r="C5" s="7">
        <v>44938</v>
      </c>
      <c r="D5" s="4">
        <v>167</v>
      </c>
      <c r="E5" s="4" t="str">
        <f>VLOOKUP(A5,HOP!A:L,12,0)</f>
        <v>167.00</v>
      </c>
      <c r="F5" s="4" t="str">
        <f>VLOOKUP(A5,HOP!A:C,3,0)</f>
        <v>2873986</v>
      </c>
      <c r="G5" s="4">
        <f t="shared" si="0"/>
        <v>0</v>
      </c>
      <c r="H5" s="4" t="str">
        <f t="shared" si="1"/>
        <v>，2873986</v>
      </c>
      <c r="I5" s="4" t="str">
        <f>VLOOKUP(A5,HOP!A:U,21,0)</f>
        <v>直连</v>
      </c>
    </row>
    <row r="6" s="4" customFormat="1" hidden="1" spans="1:9">
      <c r="A6" s="6">
        <v>999221923132360</v>
      </c>
      <c r="B6" s="7">
        <v>44937</v>
      </c>
      <c r="C6" s="7">
        <v>44938</v>
      </c>
      <c r="D6" s="4">
        <v>381</v>
      </c>
      <c r="E6" s="4" t="str">
        <f>VLOOKUP(A6,HOP!A:L,12,0)</f>
        <v>381.00</v>
      </c>
      <c r="F6" s="4" t="str">
        <f>VLOOKUP(A6,HOP!A:C,3,0)</f>
        <v>2874164</v>
      </c>
      <c r="G6" s="4">
        <f t="shared" si="0"/>
        <v>0</v>
      </c>
      <c r="H6" s="4" t="str">
        <f t="shared" si="1"/>
        <v>，2874164</v>
      </c>
      <c r="I6" s="4" t="str">
        <f>VLOOKUP(A6,HOP!A:U,21,0)</f>
        <v>直连</v>
      </c>
    </row>
    <row r="7" s="4" customFormat="1" hidden="1" spans="1:9">
      <c r="A7" s="6">
        <v>999221963045323</v>
      </c>
      <c r="B7" s="7">
        <v>44935</v>
      </c>
      <c r="C7" s="7">
        <v>44938</v>
      </c>
      <c r="D7" s="4">
        <v>4857</v>
      </c>
      <c r="E7" s="4" t="str">
        <f>VLOOKUP(A7,HOP!A:L,12,0)</f>
        <v>4857.00</v>
      </c>
      <c r="F7" s="4" t="str">
        <f>VLOOKUP(A7,HOP!A:C,3,0)</f>
        <v>2887504</v>
      </c>
      <c r="G7" s="4">
        <f t="shared" si="0"/>
        <v>0</v>
      </c>
      <c r="H7" s="4" t="str">
        <f t="shared" si="1"/>
        <v>，2887504</v>
      </c>
      <c r="I7" s="4" t="str">
        <f>VLOOKUP(A7,HOP!A:U,21,0)</f>
        <v>直连</v>
      </c>
    </row>
    <row r="8" s="4" customFormat="1" hidden="1" spans="1:9">
      <c r="A8" s="6">
        <v>999221963112808</v>
      </c>
      <c r="B8" s="7">
        <v>44936</v>
      </c>
      <c r="C8" s="7">
        <v>44938</v>
      </c>
      <c r="D8" s="4">
        <v>952</v>
      </c>
      <c r="E8" s="4" t="str">
        <f>VLOOKUP(A8,HOP!A:L,12,0)</f>
        <v>952.00</v>
      </c>
      <c r="F8" s="4" t="str">
        <f>VLOOKUP(A8,HOP!A:C,3,0)</f>
        <v>2887532</v>
      </c>
      <c r="G8" s="4">
        <f t="shared" si="0"/>
        <v>0</v>
      </c>
      <c r="H8" s="4" t="str">
        <f t="shared" si="1"/>
        <v>，2887532</v>
      </c>
      <c r="I8" s="4" t="str">
        <f>VLOOKUP(A8,HOP!A:U,21,0)</f>
        <v>直连</v>
      </c>
    </row>
    <row r="9" s="4" customFormat="1" hidden="1" spans="1:9">
      <c r="A9" s="6">
        <v>999221980097065</v>
      </c>
      <c r="B9" s="7">
        <v>44935</v>
      </c>
      <c r="C9" s="7">
        <v>44938</v>
      </c>
      <c r="D9" s="4">
        <v>864</v>
      </c>
      <c r="E9" s="4" t="str">
        <f>VLOOKUP(A9,HOP!A:L,12,0)</f>
        <v>864.00</v>
      </c>
      <c r="F9" s="4" t="str">
        <f>VLOOKUP(A9,HOP!A:C,3,0)</f>
        <v>2893296</v>
      </c>
      <c r="G9" s="4">
        <f t="shared" si="0"/>
        <v>0</v>
      </c>
      <c r="H9" s="4" t="str">
        <f t="shared" si="1"/>
        <v>，2893296</v>
      </c>
      <c r="I9" s="4" t="str">
        <f>VLOOKUP(A9,HOP!A:U,21,0)</f>
        <v>直采</v>
      </c>
    </row>
    <row r="10" s="4" customFormat="1" hidden="1" spans="1:9">
      <c r="A10" s="6">
        <v>999221983440215</v>
      </c>
      <c r="B10" s="7">
        <v>44933</v>
      </c>
      <c r="C10" s="7">
        <v>44938</v>
      </c>
      <c r="D10" s="4">
        <v>3995</v>
      </c>
      <c r="E10" s="4" t="str">
        <f>VLOOKUP(A10,HOP!A:L,12,0)</f>
        <v>3995.00</v>
      </c>
      <c r="F10" s="4" t="str">
        <f>VLOOKUP(A10,HOP!A:C,3,0)</f>
        <v>2894944</v>
      </c>
      <c r="G10" s="4">
        <f t="shared" si="0"/>
        <v>0</v>
      </c>
      <c r="H10" s="4" t="str">
        <f t="shared" si="1"/>
        <v>，2894944</v>
      </c>
      <c r="I10" s="4" t="str">
        <f>VLOOKUP(A10,HOP!A:U,21,0)</f>
        <v>直采</v>
      </c>
    </row>
    <row r="11" s="4" customFormat="1" hidden="1" spans="1:9">
      <c r="A11" s="6">
        <v>999221989013593</v>
      </c>
      <c r="B11" s="7">
        <v>44937</v>
      </c>
      <c r="C11" s="7">
        <v>44938</v>
      </c>
      <c r="D11" s="4">
        <v>1351</v>
      </c>
      <c r="E11" s="4" t="str">
        <f>VLOOKUP(A11,HOP!A:L,12,0)</f>
        <v>1351.00</v>
      </c>
      <c r="F11" s="4" t="str">
        <f>VLOOKUP(A11,HOP!A:C,3,0)</f>
        <v>2896515</v>
      </c>
      <c r="G11" s="4">
        <f t="shared" si="0"/>
        <v>0</v>
      </c>
      <c r="H11" s="4" t="str">
        <f t="shared" si="1"/>
        <v>，2896515</v>
      </c>
      <c r="I11" s="4" t="str">
        <f>VLOOKUP(A11,HOP!A:U,21,0)</f>
        <v>直连</v>
      </c>
    </row>
    <row r="12" s="4" customFormat="1" hidden="1" spans="1:9">
      <c r="A12" s="6">
        <v>999222021604522</v>
      </c>
      <c r="B12" s="7">
        <v>44929</v>
      </c>
      <c r="C12" s="7">
        <v>44938</v>
      </c>
      <c r="D12" s="4">
        <v>5949</v>
      </c>
      <c r="E12" s="4" t="str">
        <f>VLOOKUP(A12,HOP!A:L,12,0)</f>
        <v>5949.00</v>
      </c>
      <c r="F12" s="4" t="str">
        <f>VLOOKUP(A12,HOP!A:C,3,0)</f>
        <v>2906754</v>
      </c>
      <c r="G12" s="4">
        <f t="shared" si="0"/>
        <v>0</v>
      </c>
      <c r="H12" s="4" t="str">
        <f t="shared" si="1"/>
        <v>，2906754</v>
      </c>
      <c r="I12" s="4" t="str">
        <f>VLOOKUP(A12,HOP!A:U,21,0)</f>
        <v>直采</v>
      </c>
    </row>
    <row r="13" s="4" customFormat="1" hidden="1" spans="1:9">
      <c r="A13" s="6">
        <v>999222030261698</v>
      </c>
      <c r="B13" s="7">
        <v>44936</v>
      </c>
      <c r="C13" s="7">
        <v>44938</v>
      </c>
      <c r="D13" s="4">
        <v>1022</v>
      </c>
      <c r="E13" s="4" t="str">
        <f>VLOOKUP(A13,HOP!A:L,12,0)</f>
        <v>1022.00</v>
      </c>
      <c r="F13" s="4" t="str">
        <f>VLOOKUP(A13,HOP!A:C,3,0)</f>
        <v>2910621</v>
      </c>
      <c r="G13" s="4">
        <f t="shared" si="0"/>
        <v>0</v>
      </c>
      <c r="H13" s="4" t="str">
        <f t="shared" si="1"/>
        <v>，2910621</v>
      </c>
      <c r="I13" s="4" t="str">
        <f>VLOOKUP(A13,HOP!A:U,21,0)</f>
        <v>直连</v>
      </c>
    </row>
    <row r="14" s="4" customFormat="1" hidden="1" spans="1:9">
      <c r="A14" s="6">
        <v>999222032268752</v>
      </c>
      <c r="B14" s="7">
        <v>44934</v>
      </c>
      <c r="C14" s="7">
        <v>44938</v>
      </c>
      <c r="D14" s="4">
        <v>6384</v>
      </c>
      <c r="E14" s="4" t="str">
        <f>VLOOKUP(A14,HOP!A:L,12,0)</f>
        <v>6384.00</v>
      </c>
      <c r="F14" s="4" t="str">
        <f>VLOOKUP(A14,HOP!A:C,3,0)</f>
        <v>2911023</v>
      </c>
      <c r="G14" s="4">
        <f t="shared" si="0"/>
        <v>0</v>
      </c>
      <c r="H14" s="4" t="str">
        <f t="shared" si="1"/>
        <v>，2911023</v>
      </c>
      <c r="I14" s="4" t="str">
        <f>VLOOKUP(A14,HOP!A:U,21,0)</f>
        <v>直连</v>
      </c>
    </row>
    <row r="15" s="4" customFormat="1" hidden="1" spans="1:9">
      <c r="A15" s="6">
        <v>999222037188170</v>
      </c>
      <c r="B15" s="7">
        <v>44937</v>
      </c>
      <c r="C15" s="7">
        <v>44938</v>
      </c>
      <c r="D15" s="4">
        <v>482</v>
      </c>
      <c r="E15" s="4" t="str">
        <f>VLOOKUP(A15,HOP!A:L,12,0)</f>
        <v>482.00</v>
      </c>
      <c r="F15" s="4" t="str">
        <f>VLOOKUP(A15,HOP!A:C,3,0)</f>
        <v>2912296</v>
      </c>
      <c r="G15" s="4">
        <f t="shared" si="0"/>
        <v>0</v>
      </c>
      <c r="H15" s="4" t="str">
        <f t="shared" si="1"/>
        <v>，2912296</v>
      </c>
      <c r="I15" s="4" t="str">
        <f>VLOOKUP(A15,HOP!A:U,21,0)</f>
        <v>直连</v>
      </c>
    </row>
    <row r="16" s="4" customFormat="1" hidden="1" spans="1:9">
      <c r="A16" s="6">
        <v>999222044251671</v>
      </c>
      <c r="B16" s="7">
        <v>44936</v>
      </c>
      <c r="C16" s="7">
        <v>44938</v>
      </c>
      <c r="D16" s="4">
        <v>3496</v>
      </c>
      <c r="E16" s="4" t="str">
        <f>VLOOKUP(A16,HOP!A:L,12,0)</f>
        <v>3496.00</v>
      </c>
      <c r="F16" s="4" t="str">
        <f>VLOOKUP(A16,HOP!A:C,3,0)</f>
        <v>2913335</v>
      </c>
      <c r="G16" s="4">
        <f t="shared" si="0"/>
        <v>0</v>
      </c>
      <c r="H16" s="4" t="str">
        <f t="shared" si="1"/>
        <v>，2913335</v>
      </c>
      <c r="I16" s="4" t="str">
        <f>VLOOKUP(A16,HOP!A:U,21,0)</f>
        <v>直连</v>
      </c>
    </row>
    <row r="17" s="4" customFormat="1" hidden="1" spans="1:9">
      <c r="A17" s="6">
        <v>999222045027970</v>
      </c>
      <c r="B17" s="7">
        <v>44937</v>
      </c>
      <c r="C17" s="7">
        <v>44938</v>
      </c>
      <c r="D17" s="4">
        <v>249</v>
      </c>
      <c r="E17" s="4" t="str">
        <f>VLOOKUP(A17,HOP!A:L,12,0)</f>
        <v>249.00</v>
      </c>
      <c r="F17" s="4" t="str">
        <f>VLOOKUP(A17,HOP!A:C,3,0)</f>
        <v>2913397</v>
      </c>
      <c r="G17" s="4">
        <f t="shared" si="0"/>
        <v>0</v>
      </c>
      <c r="H17" s="4" t="str">
        <f t="shared" si="1"/>
        <v>，2913397</v>
      </c>
      <c r="I17" s="4" t="str">
        <f>VLOOKUP(A17,HOP!A:U,21,0)</f>
        <v>直连</v>
      </c>
    </row>
    <row r="18" s="4" customFormat="1" hidden="1" spans="1:9">
      <c r="A18" s="6">
        <v>999222055730263</v>
      </c>
      <c r="B18" s="7">
        <v>44937</v>
      </c>
      <c r="C18" s="7">
        <v>44938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6">
        <v>999222061646153</v>
      </c>
      <c r="B19" s="7">
        <v>44937</v>
      </c>
      <c r="C19" s="7">
        <v>44938</v>
      </c>
      <c r="D19" s="4">
        <v>131</v>
      </c>
      <c r="E19" s="4" t="str">
        <f>VLOOKUP(A19,HOP!A:L,12,0)</f>
        <v>131.00</v>
      </c>
      <c r="F19" s="4" t="str">
        <f>VLOOKUP(A19,HOP!A:C,3,0)</f>
        <v>2916739</v>
      </c>
      <c r="G19" s="4">
        <f t="shared" si="0"/>
        <v>0</v>
      </c>
      <c r="H19" s="4" t="str">
        <f t="shared" si="1"/>
        <v>，2916739</v>
      </c>
      <c r="I19" s="4" t="str">
        <f>VLOOKUP(A19,HOP!A:U,21,0)</f>
        <v>直连</v>
      </c>
    </row>
    <row r="20" s="4" customFormat="1" hidden="1" spans="1:9">
      <c r="A20" s="6">
        <v>999222065265111</v>
      </c>
      <c r="B20" s="7">
        <v>44937</v>
      </c>
      <c r="C20" s="7">
        <v>44938</v>
      </c>
      <c r="D20" s="4">
        <v>477</v>
      </c>
      <c r="E20" s="4" t="str">
        <f>VLOOKUP(A20,HOP!A:L,12,0)</f>
        <v>477.00</v>
      </c>
      <c r="F20" s="4" t="str">
        <f>VLOOKUP(A20,HOP!A:C,3,0)</f>
        <v>2917287</v>
      </c>
      <c r="G20" s="4">
        <f t="shared" si="0"/>
        <v>0</v>
      </c>
      <c r="H20" s="4" t="str">
        <f t="shared" si="1"/>
        <v>，2917287</v>
      </c>
      <c r="I20" s="4" t="str">
        <f>VLOOKUP(A20,HOP!A:U,21,0)</f>
        <v>直连</v>
      </c>
    </row>
    <row r="21" s="4" customFormat="1" hidden="1" spans="1:9">
      <c r="A21" s="6">
        <v>999222065413563</v>
      </c>
      <c r="B21" s="7">
        <v>44934</v>
      </c>
      <c r="C21" s="7">
        <v>44938</v>
      </c>
      <c r="D21" s="4">
        <v>1484</v>
      </c>
      <c r="E21" s="4" t="str">
        <f>VLOOKUP(A21,HOP!A:L,12,0)</f>
        <v>1484.00</v>
      </c>
      <c r="F21" s="4" t="str">
        <f>VLOOKUP(A21,HOP!A:C,3,0)</f>
        <v>2917335</v>
      </c>
      <c r="G21" s="4">
        <f t="shared" si="0"/>
        <v>0</v>
      </c>
      <c r="H21" s="4" t="str">
        <f t="shared" si="1"/>
        <v>，2917335</v>
      </c>
      <c r="I21" s="4" t="str">
        <f>VLOOKUP(A21,HOP!A:U,21,0)</f>
        <v>直连</v>
      </c>
    </row>
    <row r="22" s="4" customFormat="1" hidden="1" spans="1:9">
      <c r="A22" s="6">
        <v>999222070698390</v>
      </c>
      <c r="B22" s="7">
        <v>44936</v>
      </c>
      <c r="C22" s="7">
        <v>44938</v>
      </c>
      <c r="D22" s="4">
        <v>2459</v>
      </c>
      <c r="E22" s="4" t="str">
        <f>VLOOKUP(A22,HOP!A:L,12,0)</f>
        <v>2459.00</v>
      </c>
      <c r="F22" s="4" t="str">
        <f>VLOOKUP(A22,HOP!A:C,3,0)</f>
        <v>2918321</v>
      </c>
      <c r="G22" s="4">
        <f t="shared" si="0"/>
        <v>0</v>
      </c>
      <c r="H22" s="4" t="str">
        <f t="shared" si="1"/>
        <v>，2918321</v>
      </c>
      <c r="I22" s="4" t="str">
        <f>VLOOKUP(A22,HOP!A:U,21,0)</f>
        <v>直连</v>
      </c>
    </row>
    <row r="23" s="4" customFormat="1" hidden="1" spans="1:9">
      <c r="A23" s="6">
        <v>999222076887153</v>
      </c>
      <c r="B23" s="7">
        <v>44932</v>
      </c>
      <c r="C23" s="7">
        <v>44938</v>
      </c>
      <c r="D23" s="4">
        <v>9135</v>
      </c>
      <c r="E23" s="4" t="str">
        <f>VLOOKUP(A23,HOP!A:L,12,0)</f>
        <v>9135.00</v>
      </c>
      <c r="F23" s="4" t="str">
        <f>VLOOKUP(A23,HOP!A:C,3,0)</f>
        <v>2920381</v>
      </c>
      <c r="G23" s="4">
        <f t="shared" si="0"/>
        <v>0</v>
      </c>
      <c r="H23" s="4" t="str">
        <f t="shared" si="1"/>
        <v>，2920381</v>
      </c>
      <c r="I23" s="4" t="str">
        <f>VLOOKUP(A23,HOP!A:U,21,0)</f>
        <v>直连</v>
      </c>
    </row>
    <row r="24" s="4" customFormat="1" hidden="1" spans="1:9">
      <c r="A24" s="6">
        <v>999222081592881</v>
      </c>
      <c r="B24" s="7">
        <v>44930</v>
      </c>
      <c r="C24" s="7">
        <v>44938</v>
      </c>
      <c r="D24" s="4">
        <v>2520</v>
      </c>
      <c r="E24" s="4" t="str">
        <f>VLOOKUP(A24,HOP!A:L,12,0)</f>
        <v>2520.00</v>
      </c>
      <c r="F24" s="4" t="str">
        <f>VLOOKUP(A24,HOP!A:C,3,0)</f>
        <v>2921549</v>
      </c>
      <c r="G24" s="4">
        <f t="shared" si="0"/>
        <v>0</v>
      </c>
      <c r="H24" s="4" t="str">
        <f t="shared" si="1"/>
        <v>，2921549</v>
      </c>
      <c r="I24" s="4" t="str">
        <f>VLOOKUP(A24,HOP!A:U,21,0)</f>
        <v>直连</v>
      </c>
    </row>
    <row r="25" s="4" customFormat="1" hidden="1" spans="1:9">
      <c r="A25" s="6">
        <v>999222082565765</v>
      </c>
      <c r="B25" s="7">
        <v>44933</v>
      </c>
      <c r="C25" s="7">
        <v>44938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6">
        <v>22082629531</v>
      </c>
      <c r="B26" s="7">
        <v>44935</v>
      </c>
      <c r="C26" s="7">
        <v>44938</v>
      </c>
      <c r="D26" s="4">
        <v>2285</v>
      </c>
      <c r="E26" s="4" t="str">
        <f>VLOOKUP(A26,HOP!A:L,12,0)</f>
        <v>2285.00</v>
      </c>
      <c r="F26" s="4" t="str">
        <f>VLOOKUP(A26,HOP!A:C,3,0)</f>
        <v>2922060</v>
      </c>
      <c r="G26" s="4">
        <f t="shared" si="0"/>
        <v>0</v>
      </c>
      <c r="H26" s="4" t="str">
        <f t="shared" si="1"/>
        <v>，2922060</v>
      </c>
      <c r="I26" s="4" t="str">
        <f>VLOOKUP(A26,HOP!A:U,21,0)</f>
        <v>直连</v>
      </c>
    </row>
    <row r="27" s="4" customFormat="1" hidden="1" spans="1:9">
      <c r="A27" s="6">
        <v>999222084918095</v>
      </c>
      <c r="B27" s="7">
        <v>44936</v>
      </c>
      <c r="C27" s="7">
        <v>44938</v>
      </c>
      <c r="D27" s="4">
        <v>444</v>
      </c>
      <c r="E27" s="4" t="str">
        <f>VLOOKUP(A27,HOP!A:L,12,0)</f>
        <v>444.00</v>
      </c>
      <c r="F27" s="4" t="str">
        <f>VLOOKUP(A27,HOP!A:C,3,0)</f>
        <v>2922298</v>
      </c>
      <c r="G27" s="4">
        <f t="shared" si="0"/>
        <v>0</v>
      </c>
      <c r="H27" s="4" t="str">
        <f t="shared" si="1"/>
        <v>，2922298</v>
      </c>
      <c r="I27" s="4" t="str">
        <f>VLOOKUP(A27,HOP!A:U,21,0)</f>
        <v>直连</v>
      </c>
    </row>
    <row r="28" s="4" customFormat="1" hidden="1" spans="1:9">
      <c r="A28" s="6">
        <v>999222086629938</v>
      </c>
      <c r="B28" s="7">
        <v>44937</v>
      </c>
      <c r="C28" s="7">
        <v>44938</v>
      </c>
      <c r="D28" s="4">
        <v>260</v>
      </c>
      <c r="E28" s="4" t="str">
        <f>VLOOKUP(A28,HOP!A:L,12,0)</f>
        <v>260.00</v>
      </c>
      <c r="F28" s="4" t="str">
        <f>VLOOKUP(A28,HOP!A:C,3,0)</f>
        <v>2922692</v>
      </c>
      <c r="G28" s="4">
        <f t="shared" si="0"/>
        <v>0</v>
      </c>
      <c r="H28" s="4" t="str">
        <f t="shared" si="1"/>
        <v>，2922692</v>
      </c>
      <c r="I28" s="4" t="str">
        <f>VLOOKUP(A28,HOP!A:U,21,0)</f>
        <v>直连</v>
      </c>
    </row>
    <row r="29" s="4" customFormat="1" hidden="1" spans="1:9">
      <c r="A29" s="6">
        <v>999222093736223</v>
      </c>
      <c r="B29" s="7">
        <v>44937</v>
      </c>
      <c r="C29" s="7">
        <v>44938</v>
      </c>
      <c r="D29" s="4">
        <v>221</v>
      </c>
      <c r="E29" s="4" t="str">
        <f>VLOOKUP(A29,HOP!A:L,12,0)</f>
        <v>221.00</v>
      </c>
      <c r="F29" s="4" t="str">
        <f>VLOOKUP(A29,HOP!A:C,3,0)</f>
        <v>2924486</v>
      </c>
      <c r="G29" s="4">
        <f t="shared" si="0"/>
        <v>0</v>
      </c>
      <c r="H29" s="4" t="str">
        <f t="shared" si="1"/>
        <v>，2924486</v>
      </c>
      <c r="I29" s="4" t="str">
        <f>VLOOKUP(A29,HOP!A:U,21,0)</f>
        <v>直连</v>
      </c>
    </row>
    <row r="30" s="4" customFormat="1" hidden="1" spans="1:9">
      <c r="A30" s="6">
        <v>999222093738627</v>
      </c>
      <c r="B30" s="7">
        <v>44937</v>
      </c>
      <c r="C30" s="7">
        <v>44938</v>
      </c>
      <c r="D30" s="4">
        <v>236</v>
      </c>
      <c r="E30" s="4" t="str">
        <f>VLOOKUP(A30,HOP!A:L,12,0)</f>
        <v>236.00</v>
      </c>
      <c r="F30" s="4" t="str">
        <f>VLOOKUP(A30,HOP!A:C,3,0)</f>
        <v>2924491</v>
      </c>
      <c r="G30" s="4">
        <f t="shared" si="0"/>
        <v>0</v>
      </c>
      <c r="H30" s="4" t="str">
        <f t="shared" si="1"/>
        <v>，2924491</v>
      </c>
      <c r="I30" s="4" t="str">
        <f>VLOOKUP(A30,HOP!A:U,21,0)</f>
        <v>直连</v>
      </c>
    </row>
    <row r="31" s="4" customFormat="1" hidden="1" spans="1:9">
      <c r="A31" s="6">
        <v>22093805046</v>
      </c>
      <c r="B31" s="7">
        <v>44935</v>
      </c>
      <c r="C31" s="7">
        <v>44938</v>
      </c>
      <c r="D31" s="4">
        <v>1674</v>
      </c>
      <c r="E31" s="4" t="str">
        <f>VLOOKUP(A31,HOP!A:L,12,0)</f>
        <v>1674.00</v>
      </c>
      <c r="F31" s="4" t="str">
        <f>VLOOKUP(A31,HOP!A:C,3,0)</f>
        <v>2924543</v>
      </c>
      <c r="G31" s="4">
        <f t="shared" si="0"/>
        <v>0</v>
      </c>
      <c r="H31" s="4" t="str">
        <f t="shared" si="1"/>
        <v>，2924543</v>
      </c>
      <c r="I31" s="4" t="str">
        <f>VLOOKUP(A31,HOP!A:U,21,0)</f>
        <v>直连</v>
      </c>
    </row>
    <row r="32" s="4" customFormat="1" hidden="1" spans="1:9">
      <c r="A32" s="6">
        <v>999222097234640</v>
      </c>
      <c r="B32" s="7">
        <v>44932</v>
      </c>
      <c r="C32" s="7">
        <v>44938</v>
      </c>
      <c r="D32" s="4">
        <v>1536</v>
      </c>
      <c r="E32" s="4" t="str">
        <f>VLOOKUP(A32,HOP!A:L,12,0)</f>
        <v>1536.00</v>
      </c>
      <c r="F32" s="4" t="str">
        <f>VLOOKUP(A32,HOP!A:C,3,0)</f>
        <v>2925484</v>
      </c>
      <c r="G32" s="4">
        <f t="shared" si="0"/>
        <v>0</v>
      </c>
      <c r="H32" s="4" t="str">
        <f t="shared" si="1"/>
        <v>，2925484</v>
      </c>
      <c r="I32" s="4" t="str">
        <f>VLOOKUP(A32,HOP!A:U,21,0)</f>
        <v>直连</v>
      </c>
    </row>
    <row r="33" s="4" customFormat="1" hidden="1" spans="1:9">
      <c r="A33" s="6">
        <v>999222100146257</v>
      </c>
      <c r="B33" s="7">
        <v>44935</v>
      </c>
      <c r="C33" s="7">
        <v>44938</v>
      </c>
      <c r="D33" s="4">
        <v>5880</v>
      </c>
      <c r="E33" s="4" t="str">
        <f>VLOOKUP(A33,HOP!A:L,12,0)</f>
        <v>5880.00</v>
      </c>
      <c r="F33" s="4" t="str">
        <f>VLOOKUP(A33,HOP!A:C,3,0)</f>
        <v>2926150</v>
      </c>
      <c r="G33" s="4">
        <f t="shared" si="0"/>
        <v>0</v>
      </c>
      <c r="H33" s="4" t="str">
        <f t="shared" si="1"/>
        <v>，2926150</v>
      </c>
      <c r="I33" s="4" t="str">
        <f>VLOOKUP(A33,HOP!A:U,21,0)</f>
        <v>直连</v>
      </c>
    </row>
    <row r="34" s="4" customFormat="1" hidden="1" spans="1:9">
      <c r="A34" s="6">
        <v>999222100349191</v>
      </c>
      <c r="B34" s="7">
        <v>44935</v>
      </c>
      <c r="C34" s="7">
        <v>44938</v>
      </c>
      <c r="D34" s="4">
        <v>1481</v>
      </c>
      <c r="E34" s="4" t="str">
        <f>VLOOKUP(A34,HOP!A:L,12,0)</f>
        <v>1481.00</v>
      </c>
      <c r="F34" s="4" t="str">
        <f>VLOOKUP(A34,HOP!A:C,3,0)</f>
        <v>2926265</v>
      </c>
      <c r="G34" s="4">
        <f t="shared" si="0"/>
        <v>0</v>
      </c>
      <c r="H34" s="4" t="str">
        <f t="shared" si="1"/>
        <v>，2926265</v>
      </c>
      <c r="I34" s="4" t="str">
        <f>VLOOKUP(A34,HOP!A:U,21,0)</f>
        <v>直连</v>
      </c>
    </row>
    <row r="35" s="4" customFormat="1" hidden="1" spans="1:9">
      <c r="A35" s="6">
        <v>999222101008560</v>
      </c>
      <c r="B35" s="7">
        <v>44932</v>
      </c>
      <c r="C35" s="7">
        <v>44938</v>
      </c>
      <c r="D35" s="4">
        <v>3336</v>
      </c>
      <c r="E35" s="4" t="str">
        <f>VLOOKUP(A35,HOP!A:L,12,0)</f>
        <v>3336.00</v>
      </c>
      <c r="F35" s="4" t="str">
        <f>VLOOKUP(A35,HOP!A:C,3,0)</f>
        <v>2926569</v>
      </c>
      <c r="G35" s="4">
        <f t="shared" si="0"/>
        <v>0</v>
      </c>
      <c r="H35" s="4" t="str">
        <f t="shared" si="1"/>
        <v>，2926569</v>
      </c>
      <c r="I35" s="4" t="str">
        <f>VLOOKUP(A35,HOP!A:U,21,0)</f>
        <v>直连</v>
      </c>
    </row>
    <row r="36" s="4" customFormat="1" hidden="1" spans="1:9">
      <c r="A36" s="6">
        <v>999222101429144</v>
      </c>
      <c r="B36" s="7">
        <v>44937</v>
      </c>
      <c r="C36" s="7">
        <v>44938</v>
      </c>
      <c r="D36" s="4">
        <v>326</v>
      </c>
      <c r="E36" s="4" t="str">
        <f>VLOOKUP(A36,HOP!A:L,12,0)</f>
        <v>326.00</v>
      </c>
      <c r="F36" s="4" t="str">
        <f>VLOOKUP(A36,HOP!A:C,3,0)</f>
        <v>2926787</v>
      </c>
      <c r="G36" s="4">
        <f t="shared" si="0"/>
        <v>0</v>
      </c>
      <c r="H36" s="4" t="str">
        <f t="shared" si="1"/>
        <v>，2926787</v>
      </c>
      <c r="I36" s="4" t="str">
        <f>VLOOKUP(A36,HOP!A:U,21,0)</f>
        <v>直连</v>
      </c>
    </row>
    <row r="37" s="4" customFormat="1" hidden="1" spans="1:9">
      <c r="A37" s="6">
        <v>999222101461433</v>
      </c>
      <c r="B37" s="7">
        <v>44936</v>
      </c>
      <c r="C37" s="7">
        <v>44938</v>
      </c>
      <c r="D37" s="4">
        <v>1308</v>
      </c>
      <c r="E37" s="4" t="str">
        <f>VLOOKUP(A37,HOP!A:L,12,0)</f>
        <v>1308.00</v>
      </c>
      <c r="F37" s="4" t="str">
        <f>VLOOKUP(A37,HOP!A:C,3,0)</f>
        <v>2926798</v>
      </c>
      <c r="G37" s="4">
        <f t="shared" si="0"/>
        <v>0</v>
      </c>
      <c r="H37" s="4" t="str">
        <f t="shared" si="1"/>
        <v>，2926798</v>
      </c>
      <c r="I37" s="4" t="str">
        <f>VLOOKUP(A37,HOP!A:U,21,0)</f>
        <v>直连</v>
      </c>
    </row>
    <row r="38" s="4" customFormat="1" hidden="1" spans="1:9">
      <c r="A38" s="6">
        <v>999222106665282</v>
      </c>
      <c r="B38" s="7">
        <v>44937</v>
      </c>
      <c r="C38" s="7">
        <v>44938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6">
        <v>999222107389216</v>
      </c>
      <c r="B39" s="7">
        <v>44937</v>
      </c>
      <c r="C39" s="7">
        <v>44938</v>
      </c>
      <c r="D39" s="4">
        <v>246</v>
      </c>
      <c r="E39" s="4" t="str">
        <f>VLOOKUP(A39,HOP!A:L,12,0)</f>
        <v>246.00</v>
      </c>
      <c r="F39" s="4" t="str">
        <f>VLOOKUP(A39,HOP!A:C,3,0)</f>
        <v>2928067</v>
      </c>
      <c r="G39" s="4">
        <f t="shared" si="0"/>
        <v>0</v>
      </c>
      <c r="H39" s="4" t="str">
        <f t="shared" si="1"/>
        <v>，2928067</v>
      </c>
      <c r="I39" s="4" t="str">
        <f>VLOOKUP(A39,HOP!A:U,21,0)</f>
        <v>直连</v>
      </c>
    </row>
    <row r="40" s="4" customFormat="1" hidden="1" spans="1:9">
      <c r="A40" s="6">
        <v>999222108224727</v>
      </c>
      <c r="B40" s="7">
        <v>44937</v>
      </c>
      <c r="C40" s="7">
        <v>44938</v>
      </c>
      <c r="D40" s="4">
        <v>117</v>
      </c>
      <c r="E40" s="4" t="str">
        <f>VLOOKUP(A40,HOP!A:L,12,0)</f>
        <v>117.00</v>
      </c>
      <c r="F40" s="4" t="str">
        <f>VLOOKUP(A40,HOP!A:C,3,0)</f>
        <v>2928467</v>
      </c>
      <c r="G40" s="4">
        <f t="shared" si="0"/>
        <v>0</v>
      </c>
      <c r="H40" s="4" t="str">
        <f t="shared" si="1"/>
        <v>，2928467</v>
      </c>
      <c r="I40" s="4" t="str">
        <f>VLOOKUP(A40,HOP!A:U,21,0)</f>
        <v>直连</v>
      </c>
    </row>
    <row r="41" s="4" customFormat="1" hidden="1" spans="1:9">
      <c r="A41" s="6">
        <v>999222114209865</v>
      </c>
      <c r="B41" s="7">
        <v>44935</v>
      </c>
      <c r="C41" s="7">
        <v>44938</v>
      </c>
      <c r="D41" s="4">
        <v>1597</v>
      </c>
      <c r="E41" s="4" t="str">
        <f>VLOOKUP(A41,HOP!A:L,12,0)</f>
        <v>1597.00</v>
      </c>
      <c r="F41" s="4" t="str">
        <f>VLOOKUP(A41,HOP!A:C,3,0)</f>
        <v>2929984</v>
      </c>
      <c r="G41" s="4">
        <f t="shared" si="0"/>
        <v>0</v>
      </c>
      <c r="H41" s="4" t="str">
        <f t="shared" si="1"/>
        <v>，2929984</v>
      </c>
      <c r="I41" s="4" t="str">
        <f>VLOOKUP(A41,HOP!A:U,21,0)</f>
        <v>直连</v>
      </c>
    </row>
    <row r="42" s="4" customFormat="1" hidden="1" spans="1:9">
      <c r="A42" s="6">
        <v>999222114494036</v>
      </c>
      <c r="B42" s="7">
        <v>44935</v>
      </c>
      <c r="C42" s="7">
        <v>44938</v>
      </c>
      <c r="D42" s="4">
        <v>630</v>
      </c>
      <c r="E42" s="4" t="str">
        <f>VLOOKUP(A42,HOP!A:L,12,0)</f>
        <v>630.00</v>
      </c>
      <c r="F42" s="4" t="str">
        <f>VLOOKUP(A42,HOP!A:C,3,0)</f>
        <v>2930107</v>
      </c>
      <c r="G42" s="4">
        <f t="shared" si="0"/>
        <v>0</v>
      </c>
      <c r="H42" s="4" t="str">
        <f t="shared" si="1"/>
        <v>，2930107</v>
      </c>
      <c r="I42" s="4" t="str">
        <f>VLOOKUP(A42,HOP!A:U,21,0)</f>
        <v>直连</v>
      </c>
    </row>
    <row r="43" s="4" customFormat="1" hidden="1" spans="1:9">
      <c r="A43" s="6">
        <v>999222114551429</v>
      </c>
      <c r="B43" s="7">
        <v>44934</v>
      </c>
      <c r="C43" s="7">
        <v>44938</v>
      </c>
      <c r="D43" s="4">
        <v>3164</v>
      </c>
      <c r="E43" s="4" t="str">
        <f>VLOOKUP(A43,HOP!A:L,12,0)</f>
        <v>3164.00</v>
      </c>
      <c r="F43" s="4" t="str">
        <f>VLOOKUP(A43,HOP!A:C,3,0)</f>
        <v>2930147</v>
      </c>
      <c r="G43" s="4">
        <f t="shared" si="0"/>
        <v>0</v>
      </c>
      <c r="H43" s="4" t="str">
        <f t="shared" si="1"/>
        <v>，2930147</v>
      </c>
      <c r="I43" s="4" t="str">
        <f>VLOOKUP(A43,HOP!A:U,21,0)</f>
        <v>直连</v>
      </c>
    </row>
    <row r="44" s="4" customFormat="1" hidden="1" spans="1:9">
      <c r="A44" s="6">
        <v>999222114826730</v>
      </c>
      <c r="B44" s="7">
        <v>44937</v>
      </c>
      <c r="C44" s="7">
        <v>44938</v>
      </c>
      <c r="D44" s="4">
        <v>625</v>
      </c>
      <c r="E44" s="4" t="str">
        <f>VLOOKUP(A44,HOP!A:L,12,0)</f>
        <v>625.00</v>
      </c>
      <c r="F44" s="4" t="str">
        <f>VLOOKUP(A44,HOP!A:C,3,0)</f>
        <v>2930315</v>
      </c>
      <c r="G44" s="4">
        <f t="shared" si="0"/>
        <v>0</v>
      </c>
      <c r="H44" s="4" t="str">
        <f t="shared" si="1"/>
        <v>，2930315</v>
      </c>
      <c r="I44" s="4" t="str">
        <f>VLOOKUP(A44,HOP!A:U,21,0)</f>
        <v>直连</v>
      </c>
    </row>
    <row r="45" s="4" customFormat="1" hidden="1" spans="1:9">
      <c r="A45" s="6">
        <v>999222118815496</v>
      </c>
      <c r="B45" s="7">
        <v>44935</v>
      </c>
      <c r="C45" s="7">
        <v>44938</v>
      </c>
      <c r="D45" s="4">
        <v>2430</v>
      </c>
      <c r="E45" s="4" t="str">
        <f>VLOOKUP(A45,HOP!A:L,12,0)</f>
        <v>2430.00</v>
      </c>
      <c r="F45" s="4" t="str">
        <f>VLOOKUP(A45,HOP!A:C,3,0)</f>
        <v>2931077</v>
      </c>
      <c r="G45" s="4">
        <f t="shared" si="0"/>
        <v>0</v>
      </c>
      <c r="H45" s="4" t="str">
        <f t="shared" si="1"/>
        <v>，2931077</v>
      </c>
      <c r="I45" s="4" t="str">
        <f>VLOOKUP(A45,HOP!A:U,21,0)</f>
        <v>直连</v>
      </c>
    </row>
    <row r="46" s="4" customFormat="1" hidden="1" spans="1:9">
      <c r="A46" s="6">
        <v>999222119053398</v>
      </c>
      <c r="B46" s="7">
        <v>44935</v>
      </c>
      <c r="C46" s="7">
        <v>44938</v>
      </c>
      <c r="D46" s="4">
        <v>3036</v>
      </c>
      <c r="E46" s="4" t="str">
        <f>VLOOKUP(A46,HOP!A:L,12,0)</f>
        <v>3036.00</v>
      </c>
      <c r="F46" s="4" t="str">
        <f>VLOOKUP(A46,HOP!A:C,3,0)</f>
        <v>2931127</v>
      </c>
      <c r="G46" s="4">
        <f t="shared" si="0"/>
        <v>0</v>
      </c>
      <c r="H46" s="4" t="str">
        <f t="shared" si="1"/>
        <v>，2931127</v>
      </c>
      <c r="I46" s="4" t="str">
        <f>VLOOKUP(A46,HOP!A:U,21,0)</f>
        <v>直连</v>
      </c>
    </row>
    <row r="47" s="4" customFormat="1" hidden="1" spans="1:9">
      <c r="A47" s="6">
        <v>999222119998159</v>
      </c>
      <c r="B47" s="7">
        <v>44935</v>
      </c>
      <c r="C47" s="7">
        <v>44938</v>
      </c>
      <c r="D47" s="4">
        <v>294</v>
      </c>
      <c r="E47" s="4" t="str">
        <f>VLOOKUP(A47,HOP!A:L,12,0)</f>
        <v>294.00</v>
      </c>
      <c r="F47" s="4" t="str">
        <f>VLOOKUP(A47,HOP!A:C,3,0)</f>
        <v>2931380</v>
      </c>
      <c r="G47" s="4">
        <f t="shared" si="0"/>
        <v>0</v>
      </c>
      <c r="H47" s="4" t="str">
        <f t="shared" si="1"/>
        <v>，2931380</v>
      </c>
      <c r="I47" s="4" t="str">
        <f>VLOOKUP(A47,HOP!A:U,21,0)</f>
        <v>直连</v>
      </c>
    </row>
    <row r="48" s="4" customFormat="1" hidden="1" spans="1:9">
      <c r="A48" s="6">
        <v>999222120783525</v>
      </c>
      <c r="B48" s="7">
        <v>44936</v>
      </c>
      <c r="C48" s="7">
        <v>44938</v>
      </c>
      <c r="D48" s="4">
        <v>654</v>
      </c>
      <c r="E48" s="4" t="str">
        <f>VLOOKUP(A48,HOP!A:L,12,0)</f>
        <v>654.00</v>
      </c>
      <c r="F48" s="4" t="str">
        <f>VLOOKUP(A48,HOP!A:C,3,0)</f>
        <v>2931618</v>
      </c>
      <c r="G48" s="4">
        <f t="shared" si="0"/>
        <v>0</v>
      </c>
      <c r="H48" s="4" t="str">
        <f t="shared" si="1"/>
        <v>，2931618</v>
      </c>
      <c r="I48" s="4" t="str">
        <f>VLOOKUP(A48,HOP!A:U,21,0)</f>
        <v>直连</v>
      </c>
    </row>
    <row r="49" s="4" customFormat="1" hidden="1" spans="1:9">
      <c r="A49" s="6">
        <v>999222123295334</v>
      </c>
      <c r="B49" s="7">
        <v>44935</v>
      </c>
      <c r="C49" s="7">
        <v>44938</v>
      </c>
      <c r="D49" s="4">
        <v>3553</v>
      </c>
      <c r="E49" s="4" t="str">
        <f>VLOOKUP(A49,HOP!A:L,12,0)</f>
        <v>3553.00</v>
      </c>
      <c r="F49" s="4" t="str">
        <f>VLOOKUP(A49,HOP!A:C,3,0)</f>
        <v>2931868</v>
      </c>
      <c r="G49" s="4">
        <f t="shared" si="0"/>
        <v>0</v>
      </c>
      <c r="H49" s="4" t="str">
        <f t="shared" si="1"/>
        <v>，2931868</v>
      </c>
      <c r="I49" s="4" t="str">
        <f>VLOOKUP(A49,HOP!A:U,21,0)</f>
        <v>直连</v>
      </c>
    </row>
    <row r="50" s="4" customFormat="1" hidden="1" spans="1:9">
      <c r="A50" s="6">
        <v>999222123527200</v>
      </c>
      <c r="B50" s="7">
        <v>44935</v>
      </c>
      <c r="C50" s="7">
        <v>44938</v>
      </c>
      <c r="D50" s="4">
        <v>1194</v>
      </c>
      <c r="E50" s="4" t="str">
        <f>VLOOKUP(A50,HOP!A:L,12,0)</f>
        <v>1194.00</v>
      </c>
      <c r="F50" s="4" t="str">
        <f>VLOOKUP(A50,HOP!A:C,3,0)</f>
        <v>2931909</v>
      </c>
      <c r="G50" s="4">
        <f t="shared" si="0"/>
        <v>0</v>
      </c>
      <c r="H50" s="4" t="str">
        <f t="shared" si="1"/>
        <v>，2931909</v>
      </c>
      <c r="I50" s="4" t="str">
        <f>VLOOKUP(A50,HOP!A:U,21,0)</f>
        <v>直连</v>
      </c>
    </row>
    <row r="51" s="4" customFormat="1" hidden="1" spans="1:9">
      <c r="A51" s="6">
        <v>999222124566317</v>
      </c>
      <c r="B51" s="7">
        <v>44936</v>
      </c>
      <c r="C51" s="7">
        <v>44938</v>
      </c>
      <c r="D51" s="4">
        <v>1044</v>
      </c>
      <c r="E51" s="4" t="str">
        <f>VLOOKUP(A51,HOP!A:L,12,0)</f>
        <v>1044.00</v>
      </c>
      <c r="F51" s="4" t="str">
        <f>VLOOKUP(A51,HOP!A:C,3,0)</f>
        <v>2932087</v>
      </c>
      <c r="G51" s="4">
        <f t="shared" si="0"/>
        <v>0</v>
      </c>
      <c r="H51" s="4" t="str">
        <f t="shared" si="1"/>
        <v>，2932087</v>
      </c>
      <c r="I51" s="4" t="str">
        <f>VLOOKUP(A51,HOP!A:U,21,0)</f>
        <v>直连</v>
      </c>
    </row>
    <row r="52" s="4" customFormat="1" hidden="1" spans="1:9">
      <c r="A52" s="6">
        <v>999222124868884</v>
      </c>
      <c r="B52" s="7">
        <v>44936</v>
      </c>
      <c r="C52" s="7">
        <v>44938</v>
      </c>
      <c r="D52" s="4">
        <v>892</v>
      </c>
      <c r="E52" s="4" t="str">
        <f>VLOOKUP(A52,HOP!A:L,12,0)</f>
        <v>892.00</v>
      </c>
      <c r="F52" s="4" t="str">
        <f>VLOOKUP(A52,HOP!A:C,3,0)</f>
        <v>2932177</v>
      </c>
      <c r="G52" s="4">
        <f t="shared" si="0"/>
        <v>0</v>
      </c>
      <c r="H52" s="4" t="str">
        <f t="shared" si="1"/>
        <v>，2932177</v>
      </c>
      <c r="I52" s="4" t="str">
        <f>VLOOKUP(A52,HOP!A:U,21,0)</f>
        <v>直连</v>
      </c>
    </row>
    <row r="53" s="4" customFormat="1" hidden="1" spans="1:9">
      <c r="A53" s="6">
        <v>999222124884652</v>
      </c>
      <c r="B53" s="7">
        <v>44937</v>
      </c>
      <c r="C53" s="7">
        <v>44938</v>
      </c>
      <c r="D53" s="4">
        <v>1549</v>
      </c>
      <c r="E53" s="4" t="str">
        <f>VLOOKUP(A53,HOP!A:L,12,0)</f>
        <v>1549.00</v>
      </c>
      <c r="F53" s="4" t="str">
        <f>VLOOKUP(A53,HOP!A:C,3,0)</f>
        <v>2932197</v>
      </c>
      <c r="G53" s="4">
        <f t="shared" si="0"/>
        <v>0</v>
      </c>
      <c r="H53" s="4" t="str">
        <f t="shared" si="1"/>
        <v>，2932197</v>
      </c>
      <c r="I53" s="4" t="str">
        <f>VLOOKUP(A53,HOP!A:U,21,0)</f>
        <v>直连</v>
      </c>
    </row>
    <row r="54" s="4" customFormat="1" hidden="1" spans="1:9">
      <c r="A54" s="6">
        <v>999222124916051</v>
      </c>
      <c r="B54" s="7">
        <v>44935</v>
      </c>
      <c r="C54" s="7">
        <v>44938</v>
      </c>
      <c r="D54" s="4">
        <v>2127</v>
      </c>
      <c r="E54" s="4" t="str">
        <f>VLOOKUP(A54,HOP!A:L,12,0)</f>
        <v>2127.00</v>
      </c>
      <c r="F54" s="4" t="str">
        <f>VLOOKUP(A54,HOP!A:C,3,0)</f>
        <v>2932227</v>
      </c>
      <c r="G54" s="4">
        <f t="shared" si="0"/>
        <v>0</v>
      </c>
      <c r="H54" s="4" t="str">
        <f t="shared" si="1"/>
        <v>，2932227</v>
      </c>
      <c r="I54" s="4" t="str">
        <f>VLOOKUP(A54,HOP!A:U,21,0)</f>
        <v>直连</v>
      </c>
    </row>
    <row r="55" s="4" customFormat="1" hidden="1" spans="1:9">
      <c r="A55" s="6">
        <v>999222124924704</v>
      </c>
      <c r="B55" s="7">
        <v>44935</v>
      </c>
      <c r="C55" s="7">
        <v>44938</v>
      </c>
      <c r="D55" s="4">
        <v>1152</v>
      </c>
      <c r="E55" s="4" t="str">
        <f>VLOOKUP(A55,HOP!A:L,12,0)</f>
        <v>1152.00</v>
      </c>
      <c r="F55" s="4" t="str">
        <f>VLOOKUP(A55,HOP!A:C,3,0)</f>
        <v>2932238</v>
      </c>
      <c r="G55" s="4">
        <f t="shared" si="0"/>
        <v>0</v>
      </c>
      <c r="H55" s="4" t="str">
        <f t="shared" si="1"/>
        <v>，2932238</v>
      </c>
      <c r="I55" s="4" t="str">
        <f>VLOOKUP(A55,HOP!A:U,21,0)</f>
        <v>直连</v>
      </c>
    </row>
    <row r="56" s="4" customFormat="1" hidden="1" spans="1:9">
      <c r="A56" s="6">
        <v>999222125011534</v>
      </c>
      <c r="B56" s="7">
        <v>44937</v>
      </c>
      <c r="C56" s="7">
        <v>44938</v>
      </c>
      <c r="D56" s="4">
        <v>319</v>
      </c>
      <c r="E56" s="4" t="str">
        <f>VLOOKUP(A56,HOP!A:L,12,0)</f>
        <v>319.00</v>
      </c>
      <c r="F56" s="4" t="str">
        <f>VLOOKUP(A56,HOP!A:C,3,0)</f>
        <v>2932312</v>
      </c>
      <c r="G56" s="4">
        <f t="shared" si="0"/>
        <v>0</v>
      </c>
      <c r="H56" s="4" t="str">
        <f t="shared" si="1"/>
        <v>，2932312</v>
      </c>
      <c r="I56" s="4" t="str">
        <f>VLOOKUP(A56,HOP!A:U,21,0)</f>
        <v>直连</v>
      </c>
    </row>
    <row r="57" s="4" customFormat="1" hidden="1" spans="1:9">
      <c r="A57" s="6">
        <v>999222125918413</v>
      </c>
      <c r="B57" s="7">
        <v>44935</v>
      </c>
      <c r="C57" s="7">
        <v>44938</v>
      </c>
      <c r="D57" s="4">
        <v>2010</v>
      </c>
      <c r="E57" s="4" t="str">
        <f>VLOOKUP(A57,HOP!A:L,12,0)</f>
        <v>2010.00</v>
      </c>
      <c r="F57" s="4" t="str">
        <f>VLOOKUP(A57,HOP!A:C,3,0)</f>
        <v>2932644</v>
      </c>
      <c r="G57" s="4">
        <f t="shared" si="0"/>
        <v>0</v>
      </c>
      <c r="H57" s="4" t="str">
        <f t="shared" si="1"/>
        <v>，2932644</v>
      </c>
      <c r="I57" s="4" t="str">
        <f>VLOOKUP(A57,HOP!A:U,21,0)</f>
        <v>直连</v>
      </c>
    </row>
    <row r="58" s="4" customFormat="1" hidden="1" spans="1:9">
      <c r="A58" s="6">
        <v>999222125935743</v>
      </c>
      <c r="B58" s="7">
        <v>44937</v>
      </c>
      <c r="C58" s="7">
        <v>44938</v>
      </c>
      <c r="D58" s="4">
        <v>269</v>
      </c>
      <c r="E58" s="4" t="str">
        <f>VLOOKUP(A58,HOP!A:L,12,0)</f>
        <v>269.00</v>
      </c>
      <c r="F58" s="4" t="str">
        <f>VLOOKUP(A58,HOP!A:C,3,0)</f>
        <v>2932652</v>
      </c>
      <c r="G58" s="4">
        <f t="shared" si="0"/>
        <v>0</v>
      </c>
      <c r="H58" s="4" t="str">
        <f t="shared" si="1"/>
        <v>，2932652</v>
      </c>
      <c r="I58" s="4" t="str">
        <f>VLOOKUP(A58,HOP!A:U,21,0)</f>
        <v>直连</v>
      </c>
    </row>
    <row r="59" s="4" customFormat="1" hidden="1" spans="1:9">
      <c r="A59" s="6">
        <v>999222126167091</v>
      </c>
      <c r="B59" s="7">
        <v>44937</v>
      </c>
      <c r="C59" s="7">
        <v>44938</v>
      </c>
      <c r="D59" s="4">
        <v>245</v>
      </c>
      <c r="E59" s="4" t="str">
        <f>VLOOKUP(A59,HOP!A:L,12,0)</f>
        <v>245.00</v>
      </c>
      <c r="F59" s="4" t="str">
        <f>VLOOKUP(A59,HOP!A:C,3,0)</f>
        <v>2932740</v>
      </c>
      <c r="G59" s="4">
        <f t="shared" si="0"/>
        <v>0</v>
      </c>
      <c r="H59" s="4" t="str">
        <f t="shared" si="1"/>
        <v>，2932740</v>
      </c>
      <c r="I59" s="4" t="str">
        <f>VLOOKUP(A59,HOP!A:U,21,0)</f>
        <v>直连</v>
      </c>
    </row>
    <row r="60" s="4" customFormat="1" hidden="1" spans="1:9">
      <c r="A60" s="6">
        <v>999222126734938</v>
      </c>
      <c r="B60" s="7">
        <v>44935</v>
      </c>
      <c r="C60" s="7">
        <v>44938</v>
      </c>
      <c r="D60" s="4">
        <v>3027</v>
      </c>
      <c r="E60" s="4" t="str">
        <f>VLOOKUP(A60,HOP!A:L,12,0)</f>
        <v>3027.00</v>
      </c>
      <c r="F60" s="4" t="str">
        <f>VLOOKUP(A60,HOP!A:C,3,0)</f>
        <v>2932963</v>
      </c>
      <c r="G60" s="4">
        <f t="shared" si="0"/>
        <v>0</v>
      </c>
      <c r="H60" s="4" t="str">
        <f t="shared" si="1"/>
        <v>，2932963</v>
      </c>
      <c r="I60" s="4" t="str">
        <f>VLOOKUP(A60,HOP!A:U,21,0)</f>
        <v>直连</v>
      </c>
    </row>
    <row r="61" s="4" customFormat="1" hidden="1" spans="1:9">
      <c r="A61" s="6">
        <v>999222128826866</v>
      </c>
      <c r="B61" s="7">
        <v>44937</v>
      </c>
      <c r="C61" s="7">
        <v>44938</v>
      </c>
      <c r="D61" s="4">
        <v>156</v>
      </c>
      <c r="E61" s="4" t="str">
        <f>VLOOKUP(A61,HOP!A:L,12,0)</f>
        <v>156.00</v>
      </c>
      <c r="F61" s="4" t="str">
        <f>VLOOKUP(A61,HOP!A:C,3,0)</f>
        <v>2933119</v>
      </c>
      <c r="G61" s="4">
        <f t="shared" si="0"/>
        <v>0</v>
      </c>
      <c r="H61" s="4" t="str">
        <f t="shared" si="1"/>
        <v>，2933119</v>
      </c>
      <c r="I61" s="4" t="str">
        <f>VLOOKUP(A61,HOP!A:U,21,0)</f>
        <v>直连</v>
      </c>
    </row>
    <row r="62" s="4" customFormat="1" hidden="1" spans="1:9">
      <c r="A62" s="6">
        <v>999222129297943</v>
      </c>
      <c r="B62" s="7">
        <v>44936</v>
      </c>
      <c r="C62" s="7">
        <v>44938</v>
      </c>
      <c r="D62" s="4">
        <v>800</v>
      </c>
      <c r="E62" s="4" t="str">
        <f>VLOOKUP(A62,HOP!A:L,12,0)</f>
        <v>800.00</v>
      </c>
      <c r="F62" s="4" t="str">
        <f>VLOOKUP(A62,HOP!A:C,3,0)</f>
        <v>2933222</v>
      </c>
      <c r="G62" s="4">
        <f t="shared" si="0"/>
        <v>0</v>
      </c>
      <c r="H62" s="4" t="str">
        <f t="shared" si="1"/>
        <v>，2933222</v>
      </c>
      <c r="I62" s="4" t="str">
        <f>VLOOKUP(A62,HOP!A:U,21,0)</f>
        <v>直连</v>
      </c>
    </row>
    <row r="63" s="4" customFormat="1" hidden="1" spans="1:9">
      <c r="A63" s="6">
        <v>999222129802229</v>
      </c>
      <c r="B63" s="7">
        <v>44935</v>
      </c>
      <c r="C63" s="7">
        <v>44938</v>
      </c>
      <c r="D63" s="4">
        <v>6481</v>
      </c>
      <c r="E63" s="4" t="str">
        <f>VLOOKUP(A63,HOP!A:L,12,0)</f>
        <v>6481.00</v>
      </c>
      <c r="F63" s="4" t="str">
        <f>VLOOKUP(A63,HOP!A:C,3,0)</f>
        <v>2933349</v>
      </c>
      <c r="G63" s="4">
        <f t="shared" si="0"/>
        <v>0</v>
      </c>
      <c r="H63" s="4" t="str">
        <f t="shared" si="1"/>
        <v>，2933349</v>
      </c>
      <c r="I63" s="4" t="str">
        <f>VLOOKUP(A63,HOP!A:U,21,0)</f>
        <v>直连</v>
      </c>
    </row>
    <row r="64" s="4" customFormat="1" hidden="1" spans="1:9">
      <c r="A64" s="6">
        <v>22130921896</v>
      </c>
      <c r="B64" s="7">
        <v>44936</v>
      </c>
      <c r="C64" s="7">
        <v>44938</v>
      </c>
      <c r="D64" s="4">
        <v>4970</v>
      </c>
      <c r="E64" s="4" t="str">
        <f>VLOOKUP(A64,HOP!A:L,12,0)</f>
        <v>4970.00</v>
      </c>
      <c r="F64" s="4" t="str">
        <f>VLOOKUP(A64,HOP!A:C,3,0)</f>
        <v>2933632</v>
      </c>
      <c r="G64" s="4">
        <f t="shared" si="0"/>
        <v>0</v>
      </c>
      <c r="H64" s="4" t="str">
        <f t="shared" si="1"/>
        <v>，2933632</v>
      </c>
      <c r="I64" s="4" t="str">
        <f>VLOOKUP(A64,HOP!A:U,21,0)</f>
        <v>直连</v>
      </c>
    </row>
    <row r="65" s="4" customFormat="1" hidden="1" spans="1:9">
      <c r="A65" s="6">
        <v>999222132622811</v>
      </c>
      <c r="B65" s="7">
        <v>44936</v>
      </c>
      <c r="C65" s="7">
        <v>44938</v>
      </c>
      <c r="D65" s="4">
        <v>390</v>
      </c>
      <c r="E65" s="4" t="str">
        <f>VLOOKUP(A65,HOP!A:L,12,0)</f>
        <v>390.00</v>
      </c>
      <c r="F65" s="4" t="str">
        <f>VLOOKUP(A65,HOP!A:C,3,0)</f>
        <v>2934294</v>
      </c>
      <c r="G65" s="4">
        <f t="shared" si="0"/>
        <v>0</v>
      </c>
      <c r="H65" s="4" t="str">
        <f t="shared" si="1"/>
        <v>，2934294</v>
      </c>
      <c r="I65" s="4" t="str">
        <f>VLOOKUP(A65,HOP!A:U,21,0)</f>
        <v>直连</v>
      </c>
    </row>
    <row r="66" s="4" customFormat="1" hidden="1" spans="1:9">
      <c r="A66" s="6">
        <v>999222132886197</v>
      </c>
      <c r="B66" s="7">
        <v>44937</v>
      </c>
      <c r="C66" s="7">
        <v>44938</v>
      </c>
      <c r="D66" s="4">
        <v>319</v>
      </c>
      <c r="E66" s="4" t="str">
        <f>VLOOKUP(A66,HOP!A:L,12,0)</f>
        <v>319.00</v>
      </c>
      <c r="F66" s="4" t="str">
        <f>VLOOKUP(A66,HOP!A:C,3,0)</f>
        <v>2934387</v>
      </c>
      <c r="G66" s="4">
        <f t="shared" si="0"/>
        <v>0</v>
      </c>
      <c r="H66" s="4" t="str">
        <f t="shared" si="1"/>
        <v>，2934387</v>
      </c>
      <c r="I66" s="4" t="str">
        <f>VLOOKUP(A66,HOP!A:U,21,0)</f>
        <v>直连</v>
      </c>
    </row>
    <row r="67" s="4" customFormat="1" hidden="1" spans="1:9">
      <c r="A67" s="6">
        <v>999222133069268</v>
      </c>
      <c r="B67" s="7">
        <v>44936</v>
      </c>
      <c r="C67" s="7">
        <v>44938</v>
      </c>
      <c r="D67" s="4">
        <v>5572</v>
      </c>
      <c r="E67" s="4" t="str">
        <f>VLOOKUP(A67,HOP!A:L,12,0)</f>
        <v>5572.00</v>
      </c>
      <c r="F67" s="4" t="str">
        <f>VLOOKUP(A67,HOP!A:C,3,0)</f>
        <v>2934500</v>
      </c>
      <c r="G67" s="4">
        <f t="shared" ref="G67:G130" si="2">D67-E67</f>
        <v>0</v>
      </c>
      <c r="H67" s="4" t="str">
        <f t="shared" ref="H67:H130" si="3">$H$1&amp;F67</f>
        <v>，2934500</v>
      </c>
      <c r="I67" s="4" t="str">
        <f>VLOOKUP(A67,HOP!A:U,21,0)</f>
        <v>直连</v>
      </c>
    </row>
    <row r="68" s="4" customFormat="1" hidden="1" spans="1:9">
      <c r="A68" s="6">
        <v>999222135299890</v>
      </c>
      <c r="B68" s="7">
        <v>44936</v>
      </c>
      <c r="C68" s="7">
        <v>44938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6">
        <v>999222136040119</v>
      </c>
      <c r="B69" s="7">
        <v>44936</v>
      </c>
      <c r="C69" s="7">
        <v>44938</v>
      </c>
      <c r="D69" s="4">
        <v>1428</v>
      </c>
      <c r="E69" s="4" t="str">
        <f>VLOOKUP(A69,HOP!A:L,12,0)</f>
        <v>1428.00</v>
      </c>
      <c r="F69" s="4" t="str">
        <f>VLOOKUP(A69,HOP!A:C,3,0)</f>
        <v>2934863</v>
      </c>
      <c r="G69" s="4">
        <f t="shared" si="2"/>
        <v>0</v>
      </c>
      <c r="H69" s="4" t="str">
        <f t="shared" si="3"/>
        <v>，2934863</v>
      </c>
      <c r="I69" s="4" t="str">
        <f>VLOOKUP(A69,HOP!A:U,21,0)</f>
        <v>直连</v>
      </c>
    </row>
    <row r="70" s="4" customFormat="1" hidden="1" spans="1:9">
      <c r="A70" s="6">
        <v>999222136348817</v>
      </c>
      <c r="B70" s="7">
        <v>44936</v>
      </c>
      <c r="C70" s="7">
        <v>44938</v>
      </c>
      <c r="D70" s="4">
        <v>3907</v>
      </c>
      <c r="E70" s="4" t="str">
        <f>VLOOKUP(A70,HOP!A:L,12,0)</f>
        <v>3907.00</v>
      </c>
      <c r="F70" s="4" t="str">
        <f>VLOOKUP(A70,HOP!A:C,3,0)</f>
        <v>2934970</v>
      </c>
      <c r="G70" s="4">
        <f t="shared" si="2"/>
        <v>0</v>
      </c>
      <c r="H70" s="4" t="str">
        <f t="shared" si="3"/>
        <v>，2934970</v>
      </c>
      <c r="I70" s="4" t="str">
        <f>VLOOKUP(A70,HOP!A:U,21,0)</f>
        <v>直连</v>
      </c>
    </row>
    <row r="71" s="4" customFormat="1" hidden="1" spans="1:9">
      <c r="A71" s="6">
        <v>999222137470933</v>
      </c>
      <c r="B71" s="7">
        <v>44936</v>
      </c>
      <c r="C71" s="7">
        <v>44938</v>
      </c>
      <c r="D71" s="4">
        <v>0</v>
      </c>
      <c r="E71" s="4" t="str">
        <f>VLOOKUP(A71,HOP!A:L,12,0)</f>
        <v>450.00</v>
      </c>
      <c r="F71" s="4" t="str">
        <f>VLOOKUP(A71,HOP!A:C,3,0)</f>
        <v>2935320</v>
      </c>
      <c r="G71" s="4">
        <f t="shared" si="2"/>
        <v>-450</v>
      </c>
      <c r="H71" s="4" t="str">
        <f t="shared" si="3"/>
        <v>，2935320</v>
      </c>
      <c r="I71" s="4" t="str">
        <f>VLOOKUP(A71,HOP!A:U,21,0)</f>
        <v>直连</v>
      </c>
    </row>
    <row r="72" s="4" customFormat="1" hidden="1" spans="1:9">
      <c r="A72" s="6">
        <v>999222137773767</v>
      </c>
      <c r="B72" s="7">
        <v>44937</v>
      </c>
      <c r="C72" s="7">
        <v>44938</v>
      </c>
      <c r="D72" s="4">
        <v>300</v>
      </c>
      <c r="E72" s="4" t="str">
        <f>VLOOKUP(A72,HOP!A:L,12,0)</f>
        <v>300.00</v>
      </c>
      <c r="F72" s="4" t="str">
        <f>VLOOKUP(A72,HOP!A:C,3,0)</f>
        <v>2935376</v>
      </c>
      <c r="G72" s="4">
        <f t="shared" si="2"/>
        <v>0</v>
      </c>
      <c r="H72" s="4" t="str">
        <f t="shared" si="3"/>
        <v>，2935376</v>
      </c>
      <c r="I72" s="4" t="str">
        <f>VLOOKUP(A72,HOP!A:U,21,0)</f>
        <v>直连</v>
      </c>
    </row>
    <row r="73" s="4" customFormat="1" hidden="1" spans="1:9">
      <c r="A73" s="6">
        <v>999222138127759</v>
      </c>
      <c r="B73" s="7">
        <v>44937</v>
      </c>
      <c r="C73" s="7">
        <v>44938</v>
      </c>
      <c r="D73" s="4">
        <v>193</v>
      </c>
      <c r="E73" s="4" t="str">
        <f>VLOOKUP(A73,HOP!A:L,12,0)</f>
        <v>193.00</v>
      </c>
      <c r="F73" s="4" t="str">
        <f>VLOOKUP(A73,HOP!A:C,3,0)</f>
        <v>2935495</v>
      </c>
      <c r="G73" s="4">
        <f t="shared" si="2"/>
        <v>0</v>
      </c>
      <c r="H73" s="4" t="str">
        <f t="shared" si="3"/>
        <v>，2935495</v>
      </c>
      <c r="I73" s="4" t="str">
        <f>VLOOKUP(A73,HOP!A:U,21,0)</f>
        <v>直连</v>
      </c>
    </row>
    <row r="74" s="4" customFormat="1" hidden="1" spans="1:9">
      <c r="A74" s="6">
        <v>999222138255644</v>
      </c>
      <c r="B74" s="7">
        <v>44936</v>
      </c>
      <c r="C74" s="7">
        <v>44938</v>
      </c>
      <c r="D74" s="4">
        <v>258</v>
      </c>
      <c r="E74" s="4" t="str">
        <f>VLOOKUP(A74,HOP!A:L,12,0)</f>
        <v>258.00</v>
      </c>
      <c r="F74" s="4" t="str">
        <f>VLOOKUP(A74,HOP!A:C,3,0)</f>
        <v>2935516</v>
      </c>
      <c r="G74" s="4">
        <f t="shared" si="2"/>
        <v>0</v>
      </c>
      <c r="H74" s="4" t="str">
        <f t="shared" si="3"/>
        <v>，2935516</v>
      </c>
      <c r="I74" s="4" t="str">
        <f>VLOOKUP(A74,HOP!A:U,21,0)</f>
        <v>直连</v>
      </c>
    </row>
    <row r="75" s="4" customFormat="1" hidden="1" spans="1:9">
      <c r="A75" s="6">
        <v>999222138843798</v>
      </c>
      <c r="B75" s="7">
        <v>44936</v>
      </c>
      <c r="C75" s="7">
        <v>44938</v>
      </c>
      <c r="D75" s="4">
        <v>588</v>
      </c>
      <c r="E75" s="4" t="str">
        <f>VLOOKUP(A75,HOP!A:L,12,0)</f>
        <v>588.00</v>
      </c>
      <c r="F75" s="4" t="str">
        <f>VLOOKUP(A75,HOP!A:C,3,0)</f>
        <v>2935834</v>
      </c>
      <c r="G75" s="4">
        <f t="shared" si="2"/>
        <v>0</v>
      </c>
      <c r="H75" s="4" t="str">
        <f t="shared" si="3"/>
        <v>，2935834</v>
      </c>
      <c r="I75" s="4" t="str">
        <f>VLOOKUP(A75,HOP!A:U,21,0)</f>
        <v>直连</v>
      </c>
    </row>
    <row r="76" s="4" customFormat="1" hidden="1" spans="1:9">
      <c r="A76" s="6">
        <v>999222139071198</v>
      </c>
      <c r="B76" s="7">
        <v>44936</v>
      </c>
      <c r="C76" s="7">
        <v>44938</v>
      </c>
      <c r="D76" s="4">
        <v>5278</v>
      </c>
      <c r="E76" s="4" t="str">
        <f>VLOOKUP(A76,HOP!A:L,12,0)</f>
        <v>5278.00</v>
      </c>
      <c r="F76" s="4" t="str">
        <f>VLOOKUP(A76,HOP!A:C,3,0)</f>
        <v>2935944</v>
      </c>
      <c r="G76" s="4">
        <f t="shared" si="2"/>
        <v>0</v>
      </c>
      <c r="H76" s="4" t="str">
        <f t="shared" si="3"/>
        <v>，2935944</v>
      </c>
      <c r="I76" s="4" t="str">
        <f>VLOOKUP(A76,HOP!A:U,21,0)</f>
        <v>直连</v>
      </c>
    </row>
    <row r="77" s="4" customFormat="1" hidden="1" spans="1:9">
      <c r="A77" s="6">
        <v>999222139566414</v>
      </c>
      <c r="B77" s="7">
        <v>44936</v>
      </c>
      <c r="C77" s="7">
        <v>44938</v>
      </c>
      <c r="D77" s="4">
        <v>294</v>
      </c>
      <c r="E77" s="4" t="str">
        <f>VLOOKUP(A77,HOP!A:L,12,0)</f>
        <v>294.00</v>
      </c>
      <c r="F77" s="4" t="str">
        <f>VLOOKUP(A77,HOP!A:C,3,0)</f>
        <v>2936178</v>
      </c>
      <c r="G77" s="4">
        <f t="shared" si="2"/>
        <v>0</v>
      </c>
      <c r="H77" s="4" t="str">
        <f t="shared" si="3"/>
        <v>，2936178</v>
      </c>
      <c r="I77" s="4" t="str">
        <f>VLOOKUP(A77,HOP!A:U,21,0)</f>
        <v>直连</v>
      </c>
    </row>
    <row r="78" s="4" customFormat="1" hidden="1" spans="1:9">
      <c r="A78" s="6">
        <v>999222139612589</v>
      </c>
      <c r="B78" s="7">
        <v>44936</v>
      </c>
      <c r="C78" s="7">
        <v>44938</v>
      </c>
      <c r="D78" s="4">
        <v>910</v>
      </c>
      <c r="E78" s="4" t="str">
        <f>VLOOKUP(A78,HOP!A:L,12,0)</f>
        <v>910.00</v>
      </c>
      <c r="F78" s="4" t="str">
        <f>VLOOKUP(A78,HOP!A:C,3,0)</f>
        <v>2936203</v>
      </c>
      <c r="G78" s="4">
        <f t="shared" si="2"/>
        <v>0</v>
      </c>
      <c r="H78" s="4" t="str">
        <f t="shared" si="3"/>
        <v>，2936203</v>
      </c>
      <c r="I78" s="4" t="str">
        <f>VLOOKUP(A78,HOP!A:U,21,0)</f>
        <v>直连</v>
      </c>
    </row>
    <row r="79" s="4" customFormat="1" hidden="1" spans="1:9">
      <c r="A79" s="6">
        <v>999222141061762</v>
      </c>
      <c r="B79" s="7">
        <v>44936</v>
      </c>
      <c r="C79" s="7">
        <v>44938</v>
      </c>
      <c r="D79" s="4">
        <v>1696</v>
      </c>
      <c r="E79" s="4" t="str">
        <f>VLOOKUP(A79,HOP!A:L,12,0)</f>
        <v>1696.00</v>
      </c>
      <c r="F79" s="4" t="str">
        <f>VLOOKUP(A79,HOP!A:C,3,0)</f>
        <v>2936368</v>
      </c>
      <c r="G79" s="4">
        <f t="shared" si="2"/>
        <v>0</v>
      </c>
      <c r="H79" s="4" t="str">
        <f t="shared" si="3"/>
        <v>，2936368</v>
      </c>
      <c r="I79" s="4" t="str">
        <f>VLOOKUP(A79,HOP!A:U,21,0)</f>
        <v>直连</v>
      </c>
    </row>
    <row r="80" s="4" customFormat="1" hidden="1" spans="1:9">
      <c r="A80" s="6">
        <v>999222142661706</v>
      </c>
      <c r="B80" s="7">
        <v>44937</v>
      </c>
      <c r="C80" s="7">
        <v>44938</v>
      </c>
      <c r="D80" s="4">
        <v>378</v>
      </c>
      <c r="E80" s="4" t="str">
        <f>VLOOKUP(A80,HOP!A:L,12,0)</f>
        <v>378.00</v>
      </c>
      <c r="F80" s="4" t="str">
        <f>VLOOKUP(A80,HOP!A:C,3,0)</f>
        <v>2936703</v>
      </c>
      <c r="G80" s="4">
        <f t="shared" si="2"/>
        <v>0</v>
      </c>
      <c r="H80" s="4" t="str">
        <f t="shared" si="3"/>
        <v>，2936703</v>
      </c>
      <c r="I80" s="4" t="str">
        <f>VLOOKUP(A80,HOP!A:U,21,0)</f>
        <v>直连</v>
      </c>
    </row>
    <row r="81" s="4" customFormat="1" hidden="1" spans="1:9">
      <c r="A81" s="6">
        <v>999222143926437</v>
      </c>
      <c r="B81" s="7">
        <v>44937</v>
      </c>
      <c r="C81" s="7">
        <v>44938</v>
      </c>
      <c r="D81" s="4">
        <v>432</v>
      </c>
      <c r="E81" s="4" t="str">
        <f>VLOOKUP(A81,HOP!A:L,12,0)</f>
        <v>432.00</v>
      </c>
      <c r="F81" s="4" t="str">
        <f>VLOOKUP(A81,HOP!A:C,3,0)</f>
        <v>2937028</v>
      </c>
      <c r="G81" s="4">
        <f t="shared" si="2"/>
        <v>0</v>
      </c>
      <c r="H81" s="4" t="str">
        <f t="shared" si="3"/>
        <v>，2937028</v>
      </c>
      <c r="I81" s="4" t="str">
        <f>VLOOKUP(A81,HOP!A:U,21,0)</f>
        <v>直连</v>
      </c>
    </row>
    <row r="82" s="4" customFormat="1" hidden="1" spans="1:9">
      <c r="A82" s="6">
        <v>999222144160868</v>
      </c>
      <c r="B82" s="7">
        <v>44937</v>
      </c>
      <c r="C82" s="7">
        <v>44938</v>
      </c>
      <c r="D82" s="4">
        <v>627</v>
      </c>
      <c r="E82" s="4" t="str">
        <f>VLOOKUP(A82,HOP!A:L,12,0)</f>
        <v>627.00</v>
      </c>
      <c r="F82" s="4" t="str">
        <f>VLOOKUP(A82,HOP!A:C,3,0)</f>
        <v>2937093</v>
      </c>
      <c r="G82" s="4">
        <f t="shared" si="2"/>
        <v>0</v>
      </c>
      <c r="H82" s="4" t="str">
        <f t="shared" si="3"/>
        <v>，2937093</v>
      </c>
      <c r="I82" s="4" t="str">
        <f>VLOOKUP(A82,HOP!A:U,21,0)</f>
        <v>直连</v>
      </c>
    </row>
    <row r="83" s="4" customFormat="1" hidden="1" spans="1:9">
      <c r="A83" s="6">
        <v>999222144141064</v>
      </c>
      <c r="B83" s="7">
        <v>44936</v>
      </c>
      <c r="C83" s="7">
        <v>44938</v>
      </c>
      <c r="D83" s="4">
        <v>992</v>
      </c>
      <c r="E83" s="4" t="str">
        <f>VLOOKUP(A83,HOP!A:L,12,0)</f>
        <v>992.00</v>
      </c>
      <c r="F83" s="4" t="str">
        <f>VLOOKUP(A83,HOP!A:C,3,0)</f>
        <v>2937088</v>
      </c>
      <c r="G83" s="4">
        <f t="shared" si="2"/>
        <v>0</v>
      </c>
      <c r="H83" s="4" t="str">
        <f t="shared" si="3"/>
        <v>，2937088</v>
      </c>
      <c r="I83" s="4" t="str">
        <f>VLOOKUP(A83,HOP!A:U,21,0)</f>
        <v>直连</v>
      </c>
    </row>
    <row r="84" s="4" customFormat="1" hidden="1" spans="1:9">
      <c r="A84" s="6">
        <v>999222144648573</v>
      </c>
      <c r="B84" s="7">
        <v>44936</v>
      </c>
      <c r="C84" s="7">
        <v>44938</v>
      </c>
      <c r="D84" s="4">
        <v>1688</v>
      </c>
      <c r="E84" s="4" t="str">
        <f>VLOOKUP(A84,HOP!A:L,12,0)</f>
        <v>1688.00</v>
      </c>
      <c r="F84" s="4" t="str">
        <f>VLOOKUP(A84,HOP!A:C,3,0)</f>
        <v>2937274</v>
      </c>
      <c r="G84" s="4">
        <f t="shared" si="2"/>
        <v>0</v>
      </c>
      <c r="H84" s="4" t="str">
        <f t="shared" si="3"/>
        <v>，2937274</v>
      </c>
      <c r="I84" s="4" t="str">
        <f>VLOOKUP(A84,HOP!A:U,21,0)</f>
        <v>直连</v>
      </c>
    </row>
    <row r="85" s="4" customFormat="1" hidden="1" spans="1:9">
      <c r="A85" s="6">
        <v>999222144681116</v>
      </c>
      <c r="B85" s="7">
        <v>44936</v>
      </c>
      <c r="C85" s="7">
        <v>44938</v>
      </c>
      <c r="D85" s="4">
        <v>1910</v>
      </c>
      <c r="E85" s="4" t="str">
        <f>VLOOKUP(A85,HOP!A:L,12,0)</f>
        <v>1910.00</v>
      </c>
      <c r="F85" s="4" t="str">
        <f>VLOOKUP(A85,HOP!A:C,3,0)</f>
        <v>2937295</v>
      </c>
      <c r="G85" s="4">
        <f t="shared" si="2"/>
        <v>0</v>
      </c>
      <c r="H85" s="4" t="str">
        <f t="shared" si="3"/>
        <v>，2937295</v>
      </c>
      <c r="I85" s="4" t="str">
        <f>VLOOKUP(A85,HOP!A:U,21,0)</f>
        <v>直连</v>
      </c>
    </row>
    <row r="86" s="4" customFormat="1" hidden="1" spans="1:9">
      <c r="A86" s="6">
        <v>999222145056449</v>
      </c>
      <c r="B86" s="7">
        <v>44937</v>
      </c>
      <c r="C86" s="7">
        <v>44938</v>
      </c>
      <c r="D86" s="4">
        <v>637</v>
      </c>
      <c r="E86" s="4" t="str">
        <f>VLOOKUP(A86,HOP!A:L,12,0)</f>
        <v>637.00</v>
      </c>
      <c r="F86" s="4" t="str">
        <f>VLOOKUP(A86,HOP!A:C,3,0)</f>
        <v>2937466</v>
      </c>
      <c r="G86" s="4">
        <f t="shared" si="2"/>
        <v>0</v>
      </c>
      <c r="H86" s="4" t="str">
        <f t="shared" si="3"/>
        <v>，2937466</v>
      </c>
      <c r="I86" s="4" t="str">
        <f>VLOOKUP(A86,HOP!A:U,21,0)</f>
        <v>直连</v>
      </c>
    </row>
    <row r="87" s="4" customFormat="1" hidden="1" spans="1:9">
      <c r="A87" s="6">
        <v>999222145412718</v>
      </c>
      <c r="B87" s="7">
        <v>44937</v>
      </c>
      <c r="C87" s="7">
        <v>44938</v>
      </c>
      <c r="D87" s="4">
        <v>222</v>
      </c>
      <c r="E87" s="4" t="str">
        <f>VLOOKUP(A87,HOP!A:L,12,0)</f>
        <v>222.00</v>
      </c>
      <c r="F87" s="4" t="str">
        <f>VLOOKUP(A87,HOP!A:C,3,0)</f>
        <v>2937646</v>
      </c>
      <c r="G87" s="4">
        <f t="shared" si="2"/>
        <v>0</v>
      </c>
      <c r="H87" s="4" t="str">
        <f t="shared" si="3"/>
        <v>，2937646</v>
      </c>
      <c r="I87" s="4" t="str">
        <f>VLOOKUP(A87,HOP!A:U,21,0)</f>
        <v>直连</v>
      </c>
    </row>
    <row r="88" s="4" customFormat="1" hidden="1" spans="1:9">
      <c r="A88" s="6">
        <v>999222145763408</v>
      </c>
      <c r="B88" s="7">
        <v>44937</v>
      </c>
      <c r="C88" s="7">
        <v>44938</v>
      </c>
      <c r="D88" s="4">
        <v>1252</v>
      </c>
      <c r="E88" s="4" t="str">
        <f>VLOOKUP(A88,HOP!A:L,12,0)</f>
        <v>1252.00</v>
      </c>
      <c r="F88" s="4" t="str">
        <f>VLOOKUP(A88,HOP!A:C,3,0)</f>
        <v>2937762</v>
      </c>
      <c r="G88" s="4">
        <f t="shared" si="2"/>
        <v>0</v>
      </c>
      <c r="H88" s="4" t="str">
        <f t="shared" si="3"/>
        <v>，2937762</v>
      </c>
      <c r="I88" s="4" t="str">
        <f>VLOOKUP(A88,HOP!A:U,21,0)</f>
        <v>直连</v>
      </c>
    </row>
    <row r="89" s="4" customFormat="1" hidden="1" spans="1:9">
      <c r="A89" s="6">
        <v>999222147258633</v>
      </c>
      <c r="B89" s="7">
        <v>44937</v>
      </c>
      <c r="C89" s="7">
        <v>44938</v>
      </c>
      <c r="D89" s="4">
        <v>721</v>
      </c>
      <c r="E89" s="4" t="str">
        <f>VLOOKUP(A89,HOP!A:L,12,0)</f>
        <v>721.00</v>
      </c>
      <c r="F89" s="4" t="str">
        <f>VLOOKUP(A89,HOP!A:C,3,0)</f>
        <v>2937864</v>
      </c>
      <c r="G89" s="4">
        <f t="shared" si="2"/>
        <v>0</v>
      </c>
      <c r="H89" s="4" t="str">
        <f t="shared" si="3"/>
        <v>，2937864</v>
      </c>
      <c r="I89" s="4" t="str">
        <f>VLOOKUP(A89,HOP!A:U,21,0)</f>
        <v>直连</v>
      </c>
    </row>
    <row r="90" s="4" customFormat="1" hidden="1" spans="1:9">
      <c r="A90" s="6">
        <v>999222147751692</v>
      </c>
      <c r="B90" s="7">
        <v>44937</v>
      </c>
      <c r="C90" s="7">
        <v>44938</v>
      </c>
      <c r="D90" s="4">
        <v>432</v>
      </c>
      <c r="E90" s="4" t="str">
        <f>VLOOKUP(A90,HOP!A:L,12,0)</f>
        <v>432.00</v>
      </c>
      <c r="F90" s="4" t="str">
        <f>VLOOKUP(A90,HOP!A:C,3,0)</f>
        <v>2937917</v>
      </c>
      <c r="G90" s="4">
        <f t="shared" si="2"/>
        <v>0</v>
      </c>
      <c r="H90" s="4" t="str">
        <f t="shared" si="3"/>
        <v>，2937917</v>
      </c>
      <c r="I90" s="4" t="str">
        <f>VLOOKUP(A90,HOP!A:U,21,0)</f>
        <v>直连</v>
      </c>
    </row>
    <row r="91" s="4" customFormat="1" hidden="1" spans="1:9">
      <c r="A91" s="6">
        <v>999222148075227</v>
      </c>
      <c r="B91" s="7">
        <v>44937</v>
      </c>
      <c r="C91" s="7">
        <v>44938</v>
      </c>
      <c r="D91" s="4">
        <v>440</v>
      </c>
      <c r="E91" s="4" t="str">
        <f>VLOOKUP(A91,HOP!A:L,12,0)</f>
        <v>440.00</v>
      </c>
      <c r="F91" s="4" t="str">
        <f>VLOOKUP(A91,HOP!A:C,3,0)</f>
        <v>2937974</v>
      </c>
      <c r="G91" s="4">
        <f t="shared" si="2"/>
        <v>0</v>
      </c>
      <c r="H91" s="4" t="str">
        <f t="shared" si="3"/>
        <v>，2937974</v>
      </c>
      <c r="I91" s="4" t="str">
        <f>VLOOKUP(A91,HOP!A:U,21,0)</f>
        <v>直连</v>
      </c>
    </row>
    <row r="92" s="4" customFormat="1" hidden="1" spans="1:9">
      <c r="A92" s="6">
        <v>999222148364987</v>
      </c>
      <c r="B92" s="7">
        <v>44937</v>
      </c>
      <c r="C92" s="7">
        <v>44938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6">
        <v>999222148297564</v>
      </c>
      <c r="B93" s="7">
        <v>44937</v>
      </c>
      <c r="C93" s="7">
        <v>44938</v>
      </c>
      <c r="D93" s="4">
        <v>235</v>
      </c>
      <c r="E93" s="4" t="str">
        <f>VLOOKUP(A93,HOP!A:L,12,0)</f>
        <v>235.00</v>
      </c>
      <c r="F93" s="4" t="str">
        <f>VLOOKUP(A93,HOP!A:C,3,0)</f>
        <v>2938020</v>
      </c>
      <c r="G93" s="4">
        <f t="shared" si="2"/>
        <v>0</v>
      </c>
      <c r="H93" s="4" t="str">
        <f t="shared" si="3"/>
        <v>，2938020</v>
      </c>
      <c r="I93" s="4" t="str">
        <f>VLOOKUP(A93,HOP!A:U,21,0)</f>
        <v>直连</v>
      </c>
    </row>
    <row r="94" s="4" customFormat="1" hidden="1" spans="1:9">
      <c r="A94" s="6">
        <v>999222148712356</v>
      </c>
      <c r="B94" s="7">
        <v>44937</v>
      </c>
      <c r="C94" s="7">
        <v>44938</v>
      </c>
      <c r="D94" s="4">
        <v>394</v>
      </c>
      <c r="E94" s="4" t="str">
        <f>VLOOKUP(A94,HOP!A:L,12,0)</f>
        <v>394.00</v>
      </c>
      <c r="F94" s="4" t="str">
        <f>VLOOKUP(A94,HOP!A:C,3,0)</f>
        <v>2938154</v>
      </c>
      <c r="G94" s="4">
        <f t="shared" si="2"/>
        <v>0</v>
      </c>
      <c r="H94" s="4" t="str">
        <f t="shared" si="3"/>
        <v>，2938154</v>
      </c>
      <c r="I94" s="4" t="str">
        <f>VLOOKUP(A94,HOP!A:U,21,0)</f>
        <v>直连</v>
      </c>
    </row>
    <row r="95" s="4" customFormat="1" hidden="1" spans="1:9">
      <c r="A95" s="6">
        <v>999222148785637</v>
      </c>
      <c r="B95" s="7">
        <v>44937</v>
      </c>
      <c r="C95" s="7">
        <v>44938</v>
      </c>
      <c r="D95" s="4">
        <v>706</v>
      </c>
      <c r="E95" s="4" t="str">
        <f>VLOOKUP(A95,HOP!A:L,12,0)</f>
        <v>706.00</v>
      </c>
      <c r="F95" s="4" t="str">
        <f>VLOOKUP(A95,HOP!A:C,3,0)</f>
        <v>2938196</v>
      </c>
      <c r="G95" s="4">
        <f t="shared" si="2"/>
        <v>0</v>
      </c>
      <c r="H95" s="4" t="str">
        <f t="shared" si="3"/>
        <v>，2938196</v>
      </c>
      <c r="I95" s="4" t="str">
        <f>VLOOKUP(A95,HOP!A:U,21,0)</f>
        <v>直连</v>
      </c>
    </row>
    <row r="96" s="4" customFormat="1" hidden="1" spans="1:9">
      <c r="A96" s="6">
        <v>999222148759433</v>
      </c>
      <c r="B96" s="7">
        <v>44937</v>
      </c>
      <c r="C96" s="7">
        <v>44938</v>
      </c>
      <c r="D96" s="4">
        <v>387</v>
      </c>
      <c r="E96" s="4" t="str">
        <f>VLOOKUP(A96,HOP!A:L,12,0)</f>
        <v>387.00</v>
      </c>
      <c r="F96" s="4" t="str">
        <f>VLOOKUP(A96,HOP!A:C,3,0)</f>
        <v>2938182</v>
      </c>
      <c r="G96" s="4">
        <f t="shared" si="2"/>
        <v>0</v>
      </c>
      <c r="H96" s="4" t="str">
        <f t="shared" si="3"/>
        <v>，2938182</v>
      </c>
      <c r="I96" s="4" t="str">
        <f>VLOOKUP(A96,HOP!A:U,21,0)</f>
        <v>直连</v>
      </c>
    </row>
    <row r="97" s="4" customFormat="1" hidden="1" spans="1:9">
      <c r="A97" s="6">
        <v>999222149556940</v>
      </c>
      <c r="B97" s="7">
        <v>44937</v>
      </c>
      <c r="C97" s="7">
        <v>44938</v>
      </c>
      <c r="D97" s="4">
        <v>274</v>
      </c>
      <c r="E97" s="4" t="str">
        <f>VLOOKUP(A97,HOP!A:L,12,0)</f>
        <v>274.00</v>
      </c>
      <c r="F97" s="4" t="str">
        <f>VLOOKUP(A97,HOP!A:C,3,0)</f>
        <v>2938377</v>
      </c>
      <c r="G97" s="4">
        <f t="shared" si="2"/>
        <v>0</v>
      </c>
      <c r="H97" s="4" t="str">
        <f t="shared" si="3"/>
        <v>，2938377</v>
      </c>
      <c r="I97" s="4" t="str">
        <f>VLOOKUP(A97,HOP!A:U,21,0)</f>
        <v>直连</v>
      </c>
    </row>
    <row r="98" s="4" customFormat="1" hidden="1" spans="1:9">
      <c r="A98" s="6">
        <v>999222149788481</v>
      </c>
      <c r="B98" s="7">
        <v>44937</v>
      </c>
      <c r="C98" s="7">
        <v>44938</v>
      </c>
      <c r="D98" s="4">
        <v>652</v>
      </c>
      <c r="E98" s="4" t="str">
        <f>VLOOKUP(A98,HOP!A:L,12,0)</f>
        <v>652.00</v>
      </c>
      <c r="F98" s="4" t="str">
        <f>VLOOKUP(A98,HOP!A:C,3,0)</f>
        <v>2938458</v>
      </c>
      <c r="G98" s="4">
        <f t="shared" si="2"/>
        <v>0</v>
      </c>
      <c r="H98" s="4" t="str">
        <f t="shared" si="3"/>
        <v>，2938458</v>
      </c>
      <c r="I98" s="4" t="str">
        <f>VLOOKUP(A98,HOP!A:U,21,0)</f>
        <v>直连</v>
      </c>
    </row>
    <row r="99" s="4" customFormat="1" hidden="1" spans="1:9">
      <c r="A99" s="6">
        <v>999222149856513</v>
      </c>
      <c r="B99" s="7">
        <v>44937</v>
      </c>
      <c r="C99" s="7">
        <v>44938</v>
      </c>
      <c r="D99" s="4">
        <v>328</v>
      </c>
      <c r="E99" s="4" t="str">
        <f>VLOOKUP(A99,HOP!A:L,12,0)</f>
        <v>328.00</v>
      </c>
      <c r="F99" s="4" t="str">
        <f>VLOOKUP(A99,HOP!A:C,3,0)</f>
        <v>2938484</v>
      </c>
      <c r="G99" s="4">
        <f t="shared" si="2"/>
        <v>0</v>
      </c>
      <c r="H99" s="4" t="str">
        <f t="shared" si="3"/>
        <v>，2938484</v>
      </c>
      <c r="I99" s="4" t="str">
        <f>VLOOKUP(A99,HOP!A:U,21,0)</f>
        <v>直连</v>
      </c>
    </row>
    <row r="100" s="4" customFormat="1" hidden="1" spans="1:9">
      <c r="A100" s="6">
        <v>999222149882767</v>
      </c>
      <c r="B100" s="7">
        <v>44937</v>
      </c>
      <c r="C100" s="7">
        <v>44938</v>
      </c>
      <c r="D100" s="4">
        <v>216</v>
      </c>
      <c r="E100" s="4" t="str">
        <f>VLOOKUP(A100,HOP!A:L,12,0)</f>
        <v>216.00</v>
      </c>
      <c r="F100" s="4" t="str">
        <f>VLOOKUP(A100,HOP!A:C,3,0)</f>
        <v>2938491</v>
      </c>
      <c r="G100" s="4">
        <f t="shared" si="2"/>
        <v>0</v>
      </c>
      <c r="H100" s="4" t="str">
        <f t="shared" si="3"/>
        <v>，2938491</v>
      </c>
      <c r="I100" s="4" t="str">
        <f>VLOOKUP(A100,HOP!A:U,21,0)</f>
        <v>直连</v>
      </c>
    </row>
    <row r="101" s="4" customFormat="1" hidden="1" spans="1:9">
      <c r="A101" s="6">
        <v>999222150299448</v>
      </c>
      <c r="B101" s="7">
        <v>44937</v>
      </c>
      <c r="C101" s="7">
        <v>44938</v>
      </c>
      <c r="D101" s="4">
        <v>479</v>
      </c>
      <c r="E101" s="4" t="str">
        <f>VLOOKUP(A101,HOP!A:L,12,0)</f>
        <v>479.00</v>
      </c>
      <c r="F101" s="4" t="str">
        <f>VLOOKUP(A101,HOP!A:C,3,0)</f>
        <v>2938610</v>
      </c>
      <c r="G101" s="4">
        <f t="shared" si="2"/>
        <v>0</v>
      </c>
      <c r="H101" s="4" t="str">
        <f t="shared" si="3"/>
        <v>，2938610</v>
      </c>
      <c r="I101" s="4" t="str">
        <f>VLOOKUP(A101,HOP!A:U,21,0)</f>
        <v>直连</v>
      </c>
    </row>
    <row r="102" s="4" customFormat="1" hidden="1" spans="1:9">
      <c r="A102" s="6">
        <v>999222150563537</v>
      </c>
      <c r="B102" s="7">
        <v>44937</v>
      </c>
      <c r="C102" s="7">
        <v>44938</v>
      </c>
      <c r="D102" s="4">
        <v>1292</v>
      </c>
      <c r="E102" s="4" t="str">
        <f>VLOOKUP(A102,HOP!A:L,12,0)</f>
        <v>1292.00</v>
      </c>
      <c r="F102" s="4" t="str">
        <f>VLOOKUP(A102,HOP!A:C,3,0)</f>
        <v>2938704</v>
      </c>
      <c r="G102" s="4">
        <f t="shared" si="2"/>
        <v>0</v>
      </c>
      <c r="H102" s="4" t="str">
        <f t="shared" si="3"/>
        <v>，2938704</v>
      </c>
      <c r="I102" s="4" t="str">
        <f>VLOOKUP(A102,HOP!A:U,21,0)</f>
        <v>直连</v>
      </c>
    </row>
    <row r="103" s="4" customFormat="1" hidden="1" spans="1:9">
      <c r="A103" s="6">
        <v>999222153264469</v>
      </c>
      <c r="B103" s="7">
        <v>44937</v>
      </c>
      <c r="C103" s="7">
        <v>44938</v>
      </c>
      <c r="D103" s="4">
        <v>379</v>
      </c>
      <c r="E103" s="4" t="str">
        <f>VLOOKUP(A103,HOP!A:L,12,0)</f>
        <v>379.00</v>
      </c>
      <c r="F103" s="4" t="str">
        <f>VLOOKUP(A103,HOP!A:C,3,0)</f>
        <v>2939471</v>
      </c>
      <c r="G103" s="4">
        <f t="shared" si="2"/>
        <v>0</v>
      </c>
      <c r="H103" s="4" t="str">
        <f t="shared" si="3"/>
        <v>，2939471</v>
      </c>
      <c r="I103" s="4" t="str">
        <f>VLOOKUP(A103,HOP!A:U,21,0)</f>
        <v>直连</v>
      </c>
    </row>
    <row r="104" s="4" customFormat="1" hidden="1" spans="1:9">
      <c r="A104" s="6">
        <v>999222153566807</v>
      </c>
      <c r="B104" s="7">
        <v>44937</v>
      </c>
      <c r="C104" s="7">
        <v>44938</v>
      </c>
      <c r="D104" s="4">
        <v>146</v>
      </c>
      <c r="E104" s="4" t="str">
        <f>VLOOKUP(A104,HOP!A:L,12,0)</f>
        <v>146.00</v>
      </c>
      <c r="F104" s="4" t="str">
        <f>VLOOKUP(A104,HOP!A:C,3,0)</f>
        <v>2939519</v>
      </c>
      <c r="G104" s="4">
        <f t="shared" si="2"/>
        <v>0</v>
      </c>
      <c r="H104" s="4" t="str">
        <f t="shared" si="3"/>
        <v>，2939519</v>
      </c>
      <c r="I104" s="4" t="str">
        <f>VLOOKUP(A104,HOP!A:U,21,0)</f>
        <v>直连</v>
      </c>
    </row>
    <row r="105" s="4" customFormat="1" hidden="1" spans="1:9">
      <c r="A105" s="6">
        <v>999222153787035</v>
      </c>
      <c r="B105" s="7">
        <v>44937</v>
      </c>
      <c r="C105" s="7">
        <v>44938</v>
      </c>
      <c r="D105" s="4">
        <v>790</v>
      </c>
      <c r="E105" s="4" t="str">
        <f>VLOOKUP(A105,HOP!A:L,12,0)</f>
        <v>790.00</v>
      </c>
      <c r="F105" s="4" t="str">
        <f>VLOOKUP(A105,HOP!A:C,3,0)</f>
        <v>2939554</v>
      </c>
      <c r="G105" s="4">
        <f t="shared" si="2"/>
        <v>0</v>
      </c>
      <c r="H105" s="4" t="str">
        <f t="shared" si="3"/>
        <v>，2939554</v>
      </c>
      <c r="I105" s="4" t="str">
        <f>VLOOKUP(A105,HOP!A:U,21,0)</f>
        <v>直连</v>
      </c>
    </row>
    <row r="106" s="4" customFormat="1" hidden="1" spans="1:9">
      <c r="A106" s="6">
        <v>999222154494847</v>
      </c>
      <c r="B106" s="7">
        <v>44937</v>
      </c>
      <c r="C106" s="7">
        <v>44938</v>
      </c>
      <c r="D106" s="4">
        <v>730</v>
      </c>
      <c r="E106" s="4" t="str">
        <f>VLOOKUP(A106,HOP!A:L,12,0)</f>
        <v>730.00</v>
      </c>
      <c r="F106" s="4" t="str">
        <f>VLOOKUP(A106,HOP!A:C,3,0)</f>
        <v>2939732</v>
      </c>
      <c r="G106" s="4">
        <f t="shared" si="2"/>
        <v>0</v>
      </c>
      <c r="H106" s="4" t="str">
        <f t="shared" si="3"/>
        <v>，2939732</v>
      </c>
      <c r="I106" s="4" t="str">
        <f>VLOOKUP(A106,HOP!A:U,21,0)</f>
        <v>直连</v>
      </c>
    </row>
    <row r="107" s="4" customFormat="1" hidden="1" spans="1:9">
      <c r="A107" s="6">
        <v>999222154285495</v>
      </c>
      <c r="B107" s="7">
        <v>44937</v>
      </c>
      <c r="C107" s="7">
        <v>44938</v>
      </c>
      <c r="D107" s="4">
        <v>687</v>
      </c>
      <c r="E107" s="4" t="str">
        <f>VLOOKUP(A107,HOP!A:L,12,0)</f>
        <v>687.00</v>
      </c>
      <c r="F107" s="4" t="str">
        <f>VLOOKUP(A107,HOP!A:C,3,0)</f>
        <v>2939673</v>
      </c>
      <c r="G107" s="4">
        <f t="shared" si="2"/>
        <v>0</v>
      </c>
      <c r="H107" s="4" t="str">
        <f t="shared" si="3"/>
        <v>，2939673</v>
      </c>
      <c r="I107" s="4" t="str">
        <f>VLOOKUP(A107,HOP!A:U,21,0)</f>
        <v>直连</v>
      </c>
    </row>
    <row r="108" s="4" customFormat="1" hidden="1" spans="1:9">
      <c r="A108" s="6">
        <v>999222155893644</v>
      </c>
      <c r="B108" s="7">
        <v>44937</v>
      </c>
      <c r="C108" s="7">
        <v>44938</v>
      </c>
      <c r="D108" s="4">
        <v>335</v>
      </c>
      <c r="E108" s="4" t="str">
        <f>VLOOKUP(A108,HOP!A:L,12,0)</f>
        <v>335.00</v>
      </c>
      <c r="F108" s="4" t="str">
        <f>VLOOKUP(A108,HOP!A:C,3,0)</f>
        <v>2940075</v>
      </c>
      <c r="G108" s="4">
        <f t="shared" si="2"/>
        <v>0</v>
      </c>
      <c r="H108" s="4" t="str">
        <f t="shared" si="3"/>
        <v>，2940075</v>
      </c>
      <c r="I108" s="4" t="str">
        <f>VLOOKUP(A108,HOP!A:U,21,0)</f>
        <v>直连</v>
      </c>
    </row>
    <row r="109" s="4" customFormat="1" hidden="1" spans="1:9">
      <c r="A109" s="6">
        <v>999222155989896</v>
      </c>
      <c r="B109" s="7">
        <v>44937</v>
      </c>
      <c r="C109" s="7">
        <v>44938</v>
      </c>
      <c r="D109" s="4">
        <v>289</v>
      </c>
      <c r="E109" s="4" t="str">
        <f>VLOOKUP(A109,HOP!A:L,12,0)</f>
        <v>289.00</v>
      </c>
      <c r="F109" s="4" t="str">
        <f>VLOOKUP(A109,HOP!A:C,3,0)</f>
        <v>2940119</v>
      </c>
      <c r="G109" s="4">
        <f t="shared" si="2"/>
        <v>0</v>
      </c>
      <c r="H109" s="4" t="str">
        <f t="shared" si="3"/>
        <v>，2940119</v>
      </c>
      <c r="I109" s="4" t="str">
        <f>VLOOKUP(A109,HOP!A:U,21,0)</f>
        <v>直连</v>
      </c>
    </row>
    <row r="110" s="4" customFormat="1" hidden="1" spans="1:9">
      <c r="A110" s="6">
        <v>999222156046956</v>
      </c>
      <c r="B110" s="7">
        <v>44937</v>
      </c>
      <c r="C110" s="7">
        <v>44938</v>
      </c>
      <c r="D110" s="4">
        <v>593</v>
      </c>
      <c r="E110" s="4" t="str">
        <f>VLOOKUP(A110,HOP!A:L,12,0)</f>
        <v>593.00</v>
      </c>
      <c r="F110" s="4" t="str">
        <f>VLOOKUP(A110,HOP!A:C,3,0)</f>
        <v>2940148</v>
      </c>
      <c r="G110" s="4">
        <f t="shared" si="2"/>
        <v>0</v>
      </c>
      <c r="H110" s="4" t="str">
        <f t="shared" si="3"/>
        <v>，2940148</v>
      </c>
      <c r="I110" s="4" t="str">
        <f>VLOOKUP(A110,HOP!A:U,21,0)</f>
        <v>直连</v>
      </c>
    </row>
    <row r="111" s="4" customFormat="1" hidden="1" spans="1:9">
      <c r="A111" s="6">
        <v>999222156415022</v>
      </c>
      <c r="B111" s="7">
        <v>44937</v>
      </c>
      <c r="C111" s="7">
        <v>44938</v>
      </c>
      <c r="D111" s="4">
        <v>193</v>
      </c>
      <c r="E111" s="4" t="str">
        <f>VLOOKUP(A111,HOP!A:L,12,0)</f>
        <v>193.00</v>
      </c>
      <c r="F111" s="4" t="str">
        <f>VLOOKUP(A111,HOP!A:C,3,0)</f>
        <v>2940369</v>
      </c>
      <c r="G111" s="4">
        <f t="shared" si="2"/>
        <v>0</v>
      </c>
      <c r="H111" s="4" t="str">
        <f t="shared" si="3"/>
        <v>，2940369</v>
      </c>
      <c r="I111" s="4" t="str">
        <f>VLOOKUP(A111,HOP!A:U,21,0)</f>
        <v>直连</v>
      </c>
    </row>
    <row r="112" s="4" customFormat="1" hidden="1" spans="1:9">
      <c r="A112" s="6">
        <v>999222156345761</v>
      </c>
      <c r="B112" s="7">
        <v>44937</v>
      </c>
      <c r="C112" s="7">
        <v>44938</v>
      </c>
      <c r="D112" s="4">
        <v>380</v>
      </c>
      <c r="E112" s="4" t="str">
        <f>VLOOKUP(A112,HOP!A:L,12,0)</f>
        <v>380.00</v>
      </c>
      <c r="F112" s="4" t="str">
        <f>VLOOKUP(A112,HOP!A:C,3,0)</f>
        <v>2940331</v>
      </c>
      <c r="G112" s="4">
        <f t="shared" si="2"/>
        <v>0</v>
      </c>
      <c r="H112" s="4" t="str">
        <f t="shared" si="3"/>
        <v>，2940331</v>
      </c>
      <c r="I112" s="4" t="str">
        <f>VLOOKUP(A112,HOP!A:U,21,0)</f>
        <v>直连</v>
      </c>
    </row>
    <row r="113" s="4" customFormat="1" hidden="1" spans="1:9">
      <c r="A113" s="6">
        <v>999222156669531</v>
      </c>
      <c r="B113" s="7">
        <v>44937</v>
      </c>
      <c r="C113" s="7">
        <v>44938</v>
      </c>
      <c r="D113" s="4">
        <v>464</v>
      </c>
      <c r="E113" s="4" t="str">
        <f>VLOOKUP(A113,HOP!A:L,12,0)</f>
        <v>464.00</v>
      </c>
      <c r="F113" s="4" t="str">
        <f>VLOOKUP(A113,HOP!A:C,3,0)</f>
        <v>2940475</v>
      </c>
      <c r="G113" s="4">
        <f t="shared" si="2"/>
        <v>0</v>
      </c>
      <c r="H113" s="4" t="str">
        <f t="shared" si="3"/>
        <v>，2940475</v>
      </c>
      <c r="I113" s="4" t="str">
        <f>VLOOKUP(A113,HOP!A:U,21,0)</f>
        <v>直连</v>
      </c>
    </row>
    <row r="114" s="4" customFormat="1" hidden="1" spans="1:9">
      <c r="A114" s="6">
        <v>999222156833057</v>
      </c>
      <c r="B114" s="7">
        <v>44937</v>
      </c>
      <c r="C114" s="7">
        <v>44938</v>
      </c>
      <c r="D114" s="4">
        <v>388</v>
      </c>
      <c r="E114" s="4" t="str">
        <f>VLOOKUP(A114,HOP!A:L,12,0)</f>
        <v>388.00</v>
      </c>
      <c r="F114" s="4" t="str">
        <f>VLOOKUP(A114,HOP!A:C,3,0)</f>
        <v>2940542</v>
      </c>
      <c r="G114" s="4">
        <f t="shared" si="2"/>
        <v>0</v>
      </c>
      <c r="H114" s="4" t="str">
        <f t="shared" si="3"/>
        <v>，2940542</v>
      </c>
      <c r="I114" s="4" t="str">
        <f>VLOOKUP(A114,HOP!A:U,21,0)</f>
        <v>直连</v>
      </c>
    </row>
    <row r="115" s="4" customFormat="1" hidden="1" spans="1:9">
      <c r="A115" s="6">
        <v>999222156832888</v>
      </c>
      <c r="B115" s="7">
        <v>44937</v>
      </c>
      <c r="C115" s="7">
        <v>44938</v>
      </c>
      <c r="D115" s="4">
        <v>350</v>
      </c>
      <c r="E115" s="4" t="str">
        <f>VLOOKUP(A115,HOP!A:L,12,0)</f>
        <v>350.00</v>
      </c>
      <c r="F115" s="4" t="str">
        <f>VLOOKUP(A115,HOP!A:C,3,0)</f>
        <v>2940540</v>
      </c>
      <c r="G115" s="4">
        <f t="shared" si="2"/>
        <v>0</v>
      </c>
      <c r="H115" s="4" t="str">
        <f t="shared" si="3"/>
        <v>，2940540</v>
      </c>
      <c r="I115" s="4" t="str">
        <f>VLOOKUP(A115,HOP!A:U,21,0)</f>
        <v>直连</v>
      </c>
    </row>
    <row r="116" s="4" customFormat="1" hidden="1" spans="1:9">
      <c r="A116" s="6">
        <v>999222156871495</v>
      </c>
      <c r="B116" s="7">
        <v>44937</v>
      </c>
      <c r="C116" s="7">
        <v>44938</v>
      </c>
      <c r="D116" s="4">
        <v>137</v>
      </c>
      <c r="E116" s="4" t="str">
        <f>VLOOKUP(A116,HOP!A:L,12,0)</f>
        <v>137.00</v>
      </c>
      <c r="F116" s="4" t="str">
        <f>VLOOKUP(A116,HOP!A:C,3,0)</f>
        <v>2940562</v>
      </c>
      <c r="G116" s="4">
        <f t="shared" si="2"/>
        <v>0</v>
      </c>
      <c r="H116" s="4" t="str">
        <f t="shared" si="3"/>
        <v>，2940562</v>
      </c>
      <c r="I116" s="4" t="str">
        <f>VLOOKUP(A116,HOP!A:U,21,0)</f>
        <v>直连</v>
      </c>
    </row>
    <row r="117" s="4" customFormat="1" hidden="1" spans="1:9">
      <c r="A117" s="6">
        <v>999222157045135</v>
      </c>
      <c r="B117" s="7">
        <v>44937</v>
      </c>
      <c r="C117" s="7">
        <v>44938</v>
      </c>
      <c r="D117" s="4">
        <v>263</v>
      </c>
      <c r="E117" s="4" t="str">
        <f>VLOOKUP(A117,HOP!A:L,12,0)</f>
        <v>263.00</v>
      </c>
      <c r="F117" s="4" t="str">
        <f>VLOOKUP(A117,HOP!A:C,3,0)</f>
        <v>2940651</v>
      </c>
      <c r="G117" s="4">
        <f t="shared" si="2"/>
        <v>0</v>
      </c>
      <c r="H117" s="4" t="str">
        <f t="shared" si="3"/>
        <v>，2940651</v>
      </c>
      <c r="I117" s="4" t="str">
        <f>VLOOKUP(A117,HOP!A:U,21,0)</f>
        <v>直连</v>
      </c>
    </row>
    <row r="118" s="4" customFormat="1" hidden="1" spans="1:9">
      <c r="A118" s="6">
        <v>999222157202913</v>
      </c>
      <c r="B118" s="7">
        <v>44937</v>
      </c>
      <c r="C118" s="7">
        <v>44938</v>
      </c>
      <c r="D118" s="4">
        <v>146</v>
      </c>
      <c r="E118" s="4" t="str">
        <f>VLOOKUP(A118,HOP!A:L,12,0)</f>
        <v>146.00</v>
      </c>
      <c r="F118" s="4" t="str">
        <f>VLOOKUP(A118,HOP!A:C,3,0)</f>
        <v>2940709</v>
      </c>
      <c r="G118" s="4">
        <f t="shared" si="2"/>
        <v>0</v>
      </c>
      <c r="H118" s="4" t="str">
        <f t="shared" si="3"/>
        <v>，2940709</v>
      </c>
      <c r="I118" s="4" t="str">
        <f>VLOOKUP(A118,HOP!A:U,21,0)</f>
        <v>直连</v>
      </c>
    </row>
    <row r="119" s="4" customFormat="1" hidden="1" spans="1:9">
      <c r="A119" s="6">
        <v>999222157256414</v>
      </c>
      <c r="B119" s="7">
        <v>44937</v>
      </c>
      <c r="C119" s="7">
        <v>44938</v>
      </c>
      <c r="D119" s="4">
        <v>1700</v>
      </c>
      <c r="E119" s="4" t="str">
        <f>VLOOKUP(A119,HOP!A:L,12,0)</f>
        <v>1700.00</v>
      </c>
      <c r="F119" s="4" t="str">
        <f>VLOOKUP(A119,HOP!A:C,3,0)</f>
        <v>2940722</v>
      </c>
      <c r="G119" s="4">
        <f t="shared" si="2"/>
        <v>0</v>
      </c>
      <c r="H119" s="4" t="str">
        <f t="shared" si="3"/>
        <v>，2940722</v>
      </c>
      <c r="I119" s="4" t="str">
        <f>VLOOKUP(A119,HOP!A:U,21,0)</f>
        <v>直连</v>
      </c>
    </row>
    <row r="120" s="4" customFormat="1" hidden="1" spans="1:9">
      <c r="A120" s="6">
        <v>999222157336814</v>
      </c>
      <c r="B120" s="7">
        <v>44937</v>
      </c>
      <c r="C120" s="7">
        <v>44938</v>
      </c>
      <c r="D120" s="4">
        <v>252</v>
      </c>
      <c r="E120" s="4" t="str">
        <f>VLOOKUP(A120,HOP!A:L,12,0)</f>
        <v>252.00</v>
      </c>
      <c r="F120" s="4" t="str">
        <f>VLOOKUP(A120,HOP!A:C,3,0)</f>
        <v>2940750</v>
      </c>
      <c r="G120" s="4">
        <f t="shared" si="2"/>
        <v>0</v>
      </c>
      <c r="H120" s="4" t="str">
        <f t="shared" si="3"/>
        <v>，2940750</v>
      </c>
      <c r="I120" s="4" t="str">
        <f>VLOOKUP(A120,HOP!A:U,21,0)</f>
        <v>直连</v>
      </c>
    </row>
    <row r="121" s="4" customFormat="1" hidden="1" spans="1:9">
      <c r="A121" s="6">
        <v>999222157425729</v>
      </c>
      <c r="B121" s="7">
        <v>44937</v>
      </c>
      <c r="C121" s="7">
        <v>44938</v>
      </c>
      <c r="D121" s="4">
        <v>330</v>
      </c>
      <c r="E121" s="4" t="str">
        <f>VLOOKUP(A121,HOP!A:L,12,0)</f>
        <v>330.00</v>
      </c>
      <c r="F121" s="4" t="str">
        <f>VLOOKUP(A121,HOP!A:C,3,0)</f>
        <v>2940780</v>
      </c>
      <c r="G121" s="4">
        <f t="shared" si="2"/>
        <v>0</v>
      </c>
      <c r="H121" s="4" t="str">
        <f t="shared" si="3"/>
        <v>，2940780</v>
      </c>
      <c r="I121" s="4" t="str">
        <f>VLOOKUP(A121,HOP!A:U,21,0)</f>
        <v>直连</v>
      </c>
    </row>
    <row r="122" s="5" customFormat="1" hidden="1" spans="1:9">
      <c r="A122" s="8">
        <v>21611319170</v>
      </c>
      <c r="B122" s="9">
        <v>44935</v>
      </c>
      <c r="C122" s="9">
        <v>44939</v>
      </c>
      <c r="D122" s="5">
        <v>10132</v>
      </c>
      <c r="E122" s="4" t="str">
        <f>VLOOKUP(A122,HOP!A:L,12,0)</f>
        <v>10132.00</v>
      </c>
      <c r="F122" s="4" t="str">
        <f>VLOOKUP(A122,HOP!A:C,3,0)</f>
        <v>2764881</v>
      </c>
      <c r="G122" s="4">
        <f t="shared" si="2"/>
        <v>0</v>
      </c>
      <c r="H122" s="4" t="str">
        <f t="shared" si="3"/>
        <v>，2764881</v>
      </c>
      <c r="I122" s="4" t="str">
        <f>VLOOKUP(A122,HOP!A:U,21,0)</f>
        <v>直连</v>
      </c>
    </row>
    <row r="123" s="5" customFormat="1" hidden="1" spans="1:9">
      <c r="A123" s="8">
        <v>21843628180</v>
      </c>
      <c r="B123" s="9">
        <v>44934</v>
      </c>
      <c r="C123" s="9">
        <v>44939</v>
      </c>
      <c r="D123" s="5">
        <v>1320</v>
      </c>
      <c r="E123" s="4" t="str">
        <f>VLOOKUP(A123,HOP!A:L,12,0)</f>
        <v>1320.00</v>
      </c>
      <c r="F123" s="4" t="str">
        <f>VLOOKUP(A123,HOP!A:C,3,0)</f>
        <v>2828092</v>
      </c>
      <c r="G123" s="4">
        <f t="shared" si="2"/>
        <v>0</v>
      </c>
      <c r="H123" s="4" t="str">
        <f t="shared" si="3"/>
        <v>，2828092</v>
      </c>
      <c r="I123" s="4" t="str">
        <f>VLOOKUP(A123,HOP!A:U,21,0)</f>
        <v>直连</v>
      </c>
    </row>
    <row r="124" s="5" customFormat="1" hidden="1" spans="1:9">
      <c r="A124" s="8">
        <v>21849538853</v>
      </c>
      <c r="B124" s="9">
        <v>44933</v>
      </c>
      <c r="C124" s="9">
        <v>44939</v>
      </c>
      <c r="D124" s="5">
        <v>1782</v>
      </c>
      <c r="E124" s="4" t="str">
        <f>VLOOKUP(A124,HOP!A:L,12,0)</f>
        <v>1782.00</v>
      </c>
      <c r="F124" s="4" t="str">
        <f>VLOOKUP(A124,HOP!A:C,3,0)</f>
        <v>2838693</v>
      </c>
      <c r="G124" s="4">
        <f t="shared" si="2"/>
        <v>0</v>
      </c>
      <c r="H124" s="4" t="str">
        <f t="shared" si="3"/>
        <v>，2838693</v>
      </c>
      <c r="I124" s="4" t="str">
        <f>VLOOKUP(A124,HOP!A:U,21,0)</f>
        <v>直连</v>
      </c>
    </row>
    <row r="125" s="5" customFormat="1" hidden="1" spans="1:9">
      <c r="A125" s="8">
        <v>999221858547995</v>
      </c>
      <c r="B125" s="9">
        <v>44935</v>
      </c>
      <c r="C125" s="9">
        <v>44939</v>
      </c>
      <c r="D125" s="5">
        <v>8263</v>
      </c>
      <c r="E125" s="4" t="str">
        <f>VLOOKUP(A125,HOP!A:L,12,0)</f>
        <v>8263.00</v>
      </c>
      <c r="F125" s="4" t="str">
        <f>VLOOKUP(A125,HOP!A:C,3,0)</f>
        <v>2854326</v>
      </c>
      <c r="G125" s="4">
        <f t="shared" si="2"/>
        <v>0</v>
      </c>
      <c r="H125" s="4" t="str">
        <f t="shared" si="3"/>
        <v>，2854326</v>
      </c>
      <c r="I125" s="4" t="str">
        <f>VLOOKUP(A125,HOP!A:U,21,0)</f>
        <v>直连</v>
      </c>
    </row>
    <row r="126" s="5" customFormat="1" hidden="1" spans="1:9">
      <c r="A126" s="8">
        <v>999221943198885</v>
      </c>
      <c r="B126" s="9">
        <v>44935</v>
      </c>
      <c r="C126" s="9">
        <v>44939</v>
      </c>
      <c r="D126" s="5">
        <v>1880</v>
      </c>
      <c r="E126" s="4" t="str">
        <f>VLOOKUP(A126,HOP!A:L,12,0)</f>
        <v>1880.00</v>
      </c>
      <c r="F126" s="4" t="str">
        <f>VLOOKUP(A126,HOP!A:C,3,0)</f>
        <v>2880645</v>
      </c>
      <c r="G126" s="4">
        <f t="shared" si="2"/>
        <v>0</v>
      </c>
      <c r="H126" s="4" t="str">
        <f t="shared" si="3"/>
        <v>，2880645</v>
      </c>
      <c r="I126" s="4" t="str">
        <f>VLOOKUP(A126,HOP!A:U,21,0)</f>
        <v>直连</v>
      </c>
    </row>
    <row r="127" s="5" customFormat="1" hidden="1" spans="1:9">
      <c r="A127" s="8">
        <v>999221956641701</v>
      </c>
      <c r="B127" s="9">
        <v>44938</v>
      </c>
      <c r="C127" s="9">
        <v>44939</v>
      </c>
      <c r="D127" s="5">
        <v>634</v>
      </c>
      <c r="E127" s="4" t="str">
        <f>VLOOKUP(A127,HOP!A:L,12,0)</f>
        <v>634.00</v>
      </c>
      <c r="F127" s="4" t="str">
        <f>VLOOKUP(A127,HOP!A:C,3,0)</f>
        <v>2885389</v>
      </c>
      <c r="G127" s="4">
        <f t="shared" si="2"/>
        <v>0</v>
      </c>
      <c r="H127" s="4" t="str">
        <f t="shared" si="3"/>
        <v>，2885389</v>
      </c>
      <c r="I127" s="4" t="str">
        <f>VLOOKUP(A127,HOP!A:U,21,0)</f>
        <v>直连</v>
      </c>
    </row>
    <row r="128" s="5" customFormat="1" hidden="1" spans="1:9">
      <c r="A128" s="8">
        <v>999221963156163</v>
      </c>
      <c r="B128" s="9">
        <v>44937</v>
      </c>
      <c r="C128" s="9">
        <v>44939</v>
      </c>
      <c r="D128" s="5">
        <v>3948</v>
      </c>
      <c r="E128" s="4" t="str">
        <f>VLOOKUP(A128,HOP!A:L,12,0)</f>
        <v>3948.00</v>
      </c>
      <c r="F128" s="4" t="str">
        <f>VLOOKUP(A128,HOP!A:C,3,0)</f>
        <v>2887606</v>
      </c>
      <c r="G128" s="4">
        <f t="shared" si="2"/>
        <v>0</v>
      </c>
      <c r="H128" s="4" t="str">
        <f t="shared" si="3"/>
        <v>，2887606</v>
      </c>
      <c r="I128" s="4" t="str">
        <f>VLOOKUP(A128,HOP!A:U,21,0)</f>
        <v>直连</v>
      </c>
    </row>
    <row r="129" s="5" customFormat="1" hidden="1" spans="1:9">
      <c r="A129" s="8">
        <v>999221974266225</v>
      </c>
      <c r="B129" s="9">
        <v>44937</v>
      </c>
      <c r="C129" s="9">
        <v>44939</v>
      </c>
      <c r="D129" s="5">
        <v>500</v>
      </c>
      <c r="E129" s="4" t="str">
        <f>VLOOKUP(A129,HOP!A:L,12,0)</f>
        <v>500.00</v>
      </c>
      <c r="F129" s="4" t="str">
        <f>VLOOKUP(A129,HOP!A:C,3,0)</f>
        <v>2891078</v>
      </c>
      <c r="G129" s="4">
        <f t="shared" si="2"/>
        <v>0</v>
      </c>
      <c r="H129" s="4" t="str">
        <f t="shared" si="3"/>
        <v>，2891078</v>
      </c>
      <c r="I129" s="4" t="str">
        <f>VLOOKUP(A129,HOP!A:U,21,0)</f>
        <v>直连</v>
      </c>
    </row>
    <row r="130" s="5" customFormat="1" hidden="1" spans="1:9">
      <c r="A130" s="8">
        <v>999221975418551</v>
      </c>
      <c r="B130" s="9">
        <v>44938</v>
      </c>
      <c r="C130" s="9">
        <v>44939</v>
      </c>
      <c r="D130" s="5">
        <v>0</v>
      </c>
      <c r="E130" s="4" t="str">
        <f>VLOOKUP(A130,HOP!A:L,12,0)</f>
        <v>0.00</v>
      </c>
      <c r="F130" s="4" t="str">
        <f>VLOOKUP(A130,HOP!A:C,3,0)</f>
        <v>2891713</v>
      </c>
      <c r="G130" s="4">
        <f t="shared" si="2"/>
        <v>0</v>
      </c>
      <c r="H130" s="4" t="str">
        <f t="shared" si="3"/>
        <v>，2891713</v>
      </c>
      <c r="I130" s="4" t="str">
        <f>VLOOKUP(A130,HOP!A:U,21,0)</f>
        <v>直采</v>
      </c>
    </row>
    <row r="131" s="5" customFormat="1" hidden="1" spans="1:9">
      <c r="A131" s="8">
        <v>999221989708016</v>
      </c>
      <c r="B131" s="9">
        <v>44938</v>
      </c>
      <c r="C131" s="9">
        <v>44939</v>
      </c>
      <c r="D131" s="5">
        <v>683</v>
      </c>
      <c r="E131" s="4" t="str">
        <f>VLOOKUP(A131,HOP!A:L,12,0)</f>
        <v>683.00</v>
      </c>
      <c r="F131" s="4" t="str">
        <f>VLOOKUP(A131,HOP!A:C,3,0)</f>
        <v>2896831</v>
      </c>
      <c r="G131" s="4">
        <f t="shared" ref="G131:G194" si="4">D131-E131</f>
        <v>0</v>
      </c>
      <c r="H131" s="4" t="str">
        <f t="shared" ref="H131:H194" si="5">$H$1&amp;F131</f>
        <v>，2896831</v>
      </c>
      <c r="I131" s="4" t="str">
        <f>VLOOKUP(A131,HOP!A:U,21,0)</f>
        <v>直连</v>
      </c>
    </row>
    <row r="132" s="5" customFormat="1" hidden="1" spans="1:9">
      <c r="A132" s="8">
        <v>999221999191413</v>
      </c>
      <c r="B132" s="9">
        <v>44938</v>
      </c>
      <c r="C132" s="9">
        <v>44939</v>
      </c>
      <c r="D132" s="5">
        <v>314</v>
      </c>
      <c r="E132" s="4" t="str">
        <f>VLOOKUP(A132,HOP!A:L,12,0)</f>
        <v>314.00</v>
      </c>
      <c r="F132" s="4" t="str">
        <f>VLOOKUP(A132,HOP!A:C,3,0)</f>
        <v>2899724</v>
      </c>
      <c r="G132" s="4">
        <f t="shared" si="4"/>
        <v>0</v>
      </c>
      <c r="H132" s="4" t="str">
        <f t="shared" si="5"/>
        <v>，2899724</v>
      </c>
      <c r="I132" s="4" t="str">
        <f>VLOOKUP(A132,HOP!A:U,21,0)</f>
        <v>直连</v>
      </c>
    </row>
    <row r="133" s="5" customFormat="1" hidden="1" spans="1:9">
      <c r="A133" s="8">
        <v>999222023406810</v>
      </c>
      <c r="B133" s="9">
        <v>44934</v>
      </c>
      <c r="C133" s="9">
        <v>44939</v>
      </c>
      <c r="D133" s="5">
        <v>4082</v>
      </c>
      <c r="E133" s="4" t="str">
        <f>VLOOKUP(A133,HOP!A:L,12,0)</f>
        <v>4082.00</v>
      </c>
      <c r="F133" s="4" t="str">
        <f>VLOOKUP(A133,HOP!A:C,3,0)</f>
        <v>2907350</v>
      </c>
      <c r="G133" s="4">
        <f t="shared" si="4"/>
        <v>0</v>
      </c>
      <c r="H133" s="4" t="str">
        <f t="shared" si="5"/>
        <v>，2907350</v>
      </c>
      <c r="I133" s="4" t="str">
        <f>VLOOKUP(A133,HOP!A:U,21,0)</f>
        <v>直连</v>
      </c>
    </row>
    <row r="134" s="5" customFormat="1" hidden="1" spans="1:9">
      <c r="A134" s="8">
        <v>999222026536897</v>
      </c>
      <c r="B134" s="9">
        <v>44937</v>
      </c>
      <c r="C134" s="9">
        <v>44939</v>
      </c>
      <c r="D134" s="5">
        <v>922</v>
      </c>
      <c r="E134" s="4" t="str">
        <f>VLOOKUP(A134,HOP!A:L,12,0)</f>
        <v>922.00</v>
      </c>
      <c r="F134" s="4" t="str">
        <f>VLOOKUP(A134,HOP!A:C,3,0)</f>
        <v>2908689</v>
      </c>
      <c r="G134" s="4">
        <f t="shared" si="4"/>
        <v>0</v>
      </c>
      <c r="H134" s="4" t="str">
        <f t="shared" si="5"/>
        <v>，2908689</v>
      </c>
      <c r="I134" s="4" t="str">
        <f>VLOOKUP(A134,HOP!A:U,21,0)</f>
        <v>直连</v>
      </c>
    </row>
    <row r="135" s="5" customFormat="1" hidden="1" spans="1:9">
      <c r="A135" s="8">
        <v>999222065241999</v>
      </c>
      <c r="B135" s="9">
        <v>44932</v>
      </c>
      <c r="C135" s="9">
        <v>44939</v>
      </c>
      <c r="D135" s="5">
        <v>2156</v>
      </c>
      <c r="E135" s="4" t="str">
        <f>VLOOKUP(A135,HOP!A:L,12,0)</f>
        <v>2156.00</v>
      </c>
      <c r="F135" s="4" t="str">
        <f>VLOOKUP(A135,HOP!A:C,3,0)</f>
        <v>2917282</v>
      </c>
      <c r="G135" s="4">
        <f t="shared" si="4"/>
        <v>0</v>
      </c>
      <c r="H135" s="4" t="str">
        <f t="shared" si="5"/>
        <v>，2917282</v>
      </c>
      <c r="I135" s="4" t="str">
        <f>VLOOKUP(A135,HOP!A:U,21,0)</f>
        <v>直连</v>
      </c>
    </row>
    <row r="136" s="5" customFormat="1" hidden="1" spans="1:9">
      <c r="A136" s="8">
        <v>999222065448898</v>
      </c>
      <c r="B136" s="9">
        <v>44938</v>
      </c>
      <c r="C136" s="9">
        <v>44939</v>
      </c>
      <c r="D136" s="5">
        <v>1845</v>
      </c>
      <c r="E136" s="4" t="str">
        <f>VLOOKUP(A136,HOP!A:L,12,0)</f>
        <v>1845.00</v>
      </c>
      <c r="F136" s="4" t="str">
        <f>VLOOKUP(A136,HOP!A:C,3,0)</f>
        <v>2917366</v>
      </c>
      <c r="G136" s="4">
        <f t="shared" si="4"/>
        <v>0</v>
      </c>
      <c r="H136" s="4" t="str">
        <f t="shared" si="5"/>
        <v>，2917366</v>
      </c>
      <c r="I136" s="4" t="str">
        <f>VLOOKUP(A136,HOP!A:U,21,0)</f>
        <v>直连</v>
      </c>
    </row>
    <row r="137" s="5" customFormat="1" hidden="1" spans="1:9">
      <c r="A137" s="8">
        <v>999222067942692</v>
      </c>
      <c r="B137" s="9">
        <v>44938</v>
      </c>
      <c r="C137" s="9">
        <v>44939</v>
      </c>
      <c r="D137" s="5">
        <v>990</v>
      </c>
      <c r="E137" s="4" t="str">
        <f>VLOOKUP(A137,HOP!A:L,12,0)</f>
        <v>990.00</v>
      </c>
      <c r="F137" s="4" t="str">
        <f>VLOOKUP(A137,HOP!A:C,3,0)</f>
        <v>2917719</v>
      </c>
      <c r="G137" s="4">
        <f t="shared" si="4"/>
        <v>0</v>
      </c>
      <c r="H137" s="4" t="str">
        <f t="shared" si="5"/>
        <v>，2917719</v>
      </c>
      <c r="I137" s="4" t="str">
        <f>VLOOKUP(A137,HOP!A:U,21,0)</f>
        <v>直连</v>
      </c>
    </row>
    <row r="138" s="5" customFormat="1" hidden="1" spans="1:9">
      <c r="A138" s="8">
        <v>999222071873637</v>
      </c>
      <c r="B138" s="9">
        <v>44938</v>
      </c>
      <c r="C138" s="9">
        <v>44939</v>
      </c>
      <c r="D138" s="5">
        <v>456</v>
      </c>
      <c r="E138" s="4" t="str">
        <f>VLOOKUP(A138,HOP!A:L,12,0)</f>
        <v>456.00</v>
      </c>
      <c r="F138" s="4" t="str">
        <f>VLOOKUP(A138,HOP!A:C,3,0)</f>
        <v>2918814</v>
      </c>
      <c r="G138" s="4">
        <f t="shared" si="4"/>
        <v>0</v>
      </c>
      <c r="H138" s="4" t="str">
        <f t="shared" si="5"/>
        <v>，2918814</v>
      </c>
      <c r="I138" s="4" t="str">
        <f>VLOOKUP(A138,HOP!A:U,21,0)</f>
        <v>直连</v>
      </c>
    </row>
    <row r="139" s="5" customFormat="1" hidden="1" spans="1:9">
      <c r="A139" s="8">
        <v>999222072139523</v>
      </c>
      <c r="B139" s="9">
        <v>44938</v>
      </c>
      <c r="C139" s="9">
        <v>44939</v>
      </c>
      <c r="D139" s="5">
        <v>403</v>
      </c>
      <c r="E139" s="4" t="str">
        <f>VLOOKUP(A139,HOP!A:L,12,0)</f>
        <v>403.00</v>
      </c>
      <c r="F139" s="4" t="str">
        <f>VLOOKUP(A139,HOP!A:C,3,0)</f>
        <v>2918926</v>
      </c>
      <c r="G139" s="4">
        <f t="shared" si="4"/>
        <v>0</v>
      </c>
      <c r="H139" s="4" t="str">
        <f t="shared" si="5"/>
        <v>，2918926</v>
      </c>
      <c r="I139" s="4" t="str">
        <f>VLOOKUP(A139,HOP!A:U,21,0)</f>
        <v>直连</v>
      </c>
    </row>
    <row r="140" s="5" customFormat="1" hidden="1" spans="1:9">
      <c r="A140" s="8">
        <v>999222074945008</v>
      </c>
      <c r="B140" s="9">
        <v>44938</v>
      </c>
      <c r="C140" s="9">
        <v>44939</v>
      </c>
      <c r="D140" s="5">
        <v>754</v>
      </c>
      <c r="E140" s="4" t="str">
        <f>VLOOKUP(A140,HOP!A:L,12,0)</f>
        <v>754.00</v>
      </c>
      <c r="F140" s="4" t="str">
        <f>VLOOKUP(A140,HOP!A:C,3,0)</f>
        <v>2919557</v>
      </c>
      <c r="G140" s="4">
        <f t="shared" si="4"/>
        <v>0</v>
      </c>
      <c r="H140" s="4" t="str">
        <f t="shared" si="5"/>
        <v>，2919557</v>
      </c>
      <c r="I140" s="4" t="str">
        <f>VLOOKUP(A140,HOP!A:U,21,0)</f>
        <v>直连</v>
      </c>
    </row>
    <row r="141" s="5" customFormat="1" hidden="1" spans="1:9">
      <c r="A141" s="8">
        <v>999222075713152</v>
      </c>
      <c r="B141" s="9">
        <v>44937</v>
      </c>
      <c r="C141" s="9">
        <v>44939</v>
      </c>
      <c r="D141" s="5">
        <v>824</v>
      </c>
      <c r="E141" s="4" t="str">
        <f>VLOOKUP(A141,HOP!A:L,12,0)</f>
        <v>824.00</v>
      </c>
      <c r="F141" s="4" t="str">
        <f>VLOOKUP(A141,HOP!A:C,3,0)</f>
        <v>2919844</v>
      </c>
      <c r="G141" s="4">
        <f t="shared" si="4"/>
        <v>0</v>
      </c>
      <c r="H141" s="4" t="str">
        <f t="shared" si="5"/>
        <v>，2919844</v>
      </c>
      <c r="I141" s="4" t="str">
        <f>VLOOKUP(A141,HOP!A:U,21,0)</f>
        <v>直连</v>
      </c>
    </row>
    <row r="142" s="5" customFormat="1" hidden="1" spans="1:9">
      <c r="A142" s="8">
        <v>999222080625265</v>
      </c>
      <c r="B142" s="9">
        <v>44938</v>
      </c>
      <c r="C142" s="9">
        <v>44939</v>
      </c>
      <c r="D142" s="5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5" customFormat="1" hidden="1" spans="1:9">
      <c r="A143" s="8">
        <v>999222086990031</v>
      </c>
      <c r="B143" s="9">
        <v>44934</v>
      </c>
      <c r="C143" s="9">
        <v>44939</v>
      </c>
      <c r="D143" s="5">
        <v>6700</v>
      </c>
      <c r="E143" s="4" t="str">
        <f>VLOOKUP(A143,HOP!A:L,12,0)</f>
        <v>6700.00</v>
      </c>
      <c r="F143" s="4" t="str">
        <f>VLOOKUP(A143,HOP!A:C,3,0)</f>
        <v>2922843</v>
      </c>
      <c r="G143" s="4">
        <f t="shared" si="4"/>
        <v>0</v>
      </c>
      <c r="H143" s="4" t="str">
        <f t="shared" si="5"/>
        <v>，2922843</v>
      </c>
      <c r="I143" s="4" t="str">
        <f>VLOOKUP(A143,HOP!A:U,21,0)</f>
        <v>直采</v>
      </c>
    </row>
    <row r="144" s="5" customFormat="1" hidden="1" spans="1:9">
      <c r="A144" s="8">
        <v>999222087394275</v>
      </c>
      <c r="B144" s="9">
        <v>44937</v>
      </c>
      <c r="C144" s="9">
        <v>44939</v>
      </c>
      <c r="D144" s="5">
        <v>4028</v>
      </c>
      <c r="E144" s="4" t="str">
        <f>VLOOKUP(A144,HOP!A:L,12,0)</f>
        <v>4028.00</v>
      </c>
      <c r="F144" s="4" t="str">
        <f>VLOOKUP(A144,HOP!A:C,3,0)</f>
        <v>2922995</v>
      </c>
      <c r="G144" s="4">
        <f t="shared" si="4"/>
        <v>0</v>
      </c>
      <c r="H144" s="4" t="str">
        <f t="shared" si="5"/>
        <v>，2922995</v>
      </c>
      <c r="I144" s="4" t="str">
        <f>VLOOKUP(A144,HOP!A:U,21,0)</f>
        <v>直连</v>
      </c>
    </row>
    <row r="145" s="5" customFormat="1" hidden="1" spans="1:9">
      <c r="A145" s="8">
        <v>999222087763647</v>
      </c>
      <c r="B145" s="9">
        <v>44938</v>
      </c>
      <c r="C145" s="9">
        <v>44939</v>
      </c>
      <c r="D145" s="5">
        <v>200</v>
      </c>
      <c r="E145" s="4" t="str">
        <f>VLOOKUP(A145,HOP!A:L,12,0)</f>
        <v>200.00</v>
      </c>
      <c r="F145" s="4" t="str">
        <f>VLOOKUP(A145,HOP!A:C,3,0)</f>
        <v>2923142</v>
      </c>
      <c r="G145" s="4">
        <f t="shared" si="4"/>
        <v>0</v>
      </c>
      <c r="H145" s="4" t="str">
        <f t="shared" si="5"/>
        <v>，2923142</v>
      </c>
      <c r="I145" s="4" t="str">
        <f>VLOOKUP(A145,HOP!A:U,21,0)</f>
        <v>直连</v>
      </c>
    </row>
    <row r="146" s="5" customFormat="1" hidden="1" spans="1:9">
      <c r="A146" s="8">
        <v>999222087778499</v>
      </c>
      <c r="B146" s="9">
        <v>44938</v>
      </c>
      <c r="C146" s="9">
        <v>44939</v>
      </c>
      <c r="D146" s="5">
        <v>206</v>
      </c>
      <c r="E146" s="4" t="str">
        <f>VLOOKUP(A146,HOP!A:L,12,0)</f>
        <v>206.00</v>
      </c>
      <c r="F146" s="4" t="str">
        <f>VLOOKUP(A146,HOP!A:C,3,0)</f>
        <v>2923147</v>
      </c>
      <c r="G146" s="4">
        <f t="shared" si="4"/>
        <v>0</v>
      </c>
      <c r="H146" s="4" t="str">
        <f t="shared" si="5"/>
        <v>，2923147</v>
      </c>
      <c r="I146" s="4" t="str">
        <f>VLOOKUP(A146,HOP!A:U,21,0)</f>
        <v>直连</v>
      </c>
    </row>
    <row r="147" s="5" customFormat="1" hidden="1" spans="1:9">
      <c r="A147" s="8">
        <v>999222093272840</v>
      </c>
      <c r="B147" s="9">
        <v>44935</v>
      </c>
      <c r="C147" s="9">
        <v>44939</v>
      </c>
      <c r="D147" s="5">
        <v>3288</v>
      </c>
      <c r="E147" s="4" t="str">
        <f>VLOOKUP(A147,HOP!A:L,12,0)</f>
        <v>3288.00</v>
      </c>
      <c r="F147" s="4" t="str">
        <f>VLOOKUP(A147,HOP!A:C,3,0)</f>
        <v>2924308</v>
      </c>
      <c r="G147" s="4">
        <f t="shared" si="4"/>
        <v>0</v>
      </c>
      <c r="H147" s="4" t="str">
        <f t="shared" si="5"/>
        <v>，2924308</v>
      </c>
      <c r="I147" s="4" t="str">
        <f>VLOOKUP(A147,HOP!A:U,21,0)</f>
        <v>直连</v>
      </c>
    </row>
    <row r="148" s="5" customFormat="1" hidden="1" spans="1:9">
      <c r="A148" s="8">
        <v>999222094196544</v>
      </c>
      <c r="B148" s="9">
        <v>44937</v>
      </c>
      <c r="C148" s="9">
        <v>44939</v>
      </c>
      <c r="D148" s="5">
        <v>3880</v>
      </c>
      <c r="E148" s="4" t="str">
        <f>VLOOKUP(A148,HOP!A:L,12,0)</f>
        <v>3880.00</v>
      </c>
      <c r="F148" s="4" t="str">
        <f>VLOOKUP(A148,HOP!A:C,3,0)</f>
        <v>2924782</v>
      </c>
      <c r="G148" s="4">
        <f t="shared" si="4"/>
        <v>0</v>
      </c>
      <c r="H148" s="4" t="str">
        <f t="shared" si="5"/>
        <v>，2924782</v>
      </c>
      <c r="I148" s="4" t="str">
        <f>VLOOKUP(A148,HOP!A:U,21,0)</f>
        <v>直连</v>
      </c>
    </row>
    <row r="149" s="5" customFormat="1" hidden="1" spans="1:9">
      <c r="A149" s="8">
        <v>22097229686</v>
      </c>
      <c r="B149" s="9">
        <v>44938</v>
      </c>
      <c r="C149" s="9">
        <v>44939</v>
      </c>
      <c r="D149" s="5">
        <v>712</v>
      </c>
      <c r="E149" s="4" t="str">
        <f>VLOOKUP(A149,HOP!A:L,12,0)</f>
        <v>712.00</v>
      </c>
      <c r="F149" s="4" t="str">
        <f>VLOOKUP(A149,HOP!A:C,3,0)</f>
        <v>2925486</v>
      </c>
      <c r="G149" s="4">
        <f t="shared" si="4"/>
        <v>0</v>
      </c>
      <c r="H149" s="4" t="str">
        <f t="shared" si="5"/>
        <v>，2925486</v>
      </c>
      <c r="I149" s="4" t="str">
        <f>VLOOKUP(A149,HOP!A:U,21,0)</f>
        <v>直连</v>
      </c>
    </row>
    <row r="150" s="5" customFormat="1" hidden="1" spans="1:9">
      <c r="A150" s="8">
        <v>999222099057606</v>
      </c>
      <c r="B150" s="9">
        <v>44938</v>
      </c>
      <c r="C150" s="9">
        <v>44939</v>
      </c>
      <c r="D150" s="5">
        <v>304</v>
      </c>
      <c r="E150" s="4" t="str">
        <f>VLOOKUP(A150,HOP!A:L,12,0)</f>
        <v>304.00</v>
      </c>
      <c r="F150" s="4" t="str">
        <f>VLOOKUP(A150,HOP!A:C,3,0)</f>
        <v>2925841</v>
      </c>
      <c r="G150" s="4">
        <f t="shared" si="4"/>
        <v>0</v>
      </c>
      <c r="H150" s="4" t="str">
        <f t="shared" si="5"/>
        <v>，2925841</v>
      </c>
      <c r="I150" s="4" t="str">
        <f>VLOOKUP(A150,HOP!A:U,21,0)</f>
        <v>直连</v>
      </c>
    </row>
    <row r="151" s="5" customFormat="1" hidden="1" spans="1:9">
      <c r="A151" s="8">
        <v>999222099741545</v>
      </c>
      <c r="B151" s="9">
        <v>44938</v>
      </c>
      <c r="C151" s="9">
        <v>44939</v>
      </c>
      <c r="D151" s="5">
        <v>245</v>
      </c>
      <c r="E151" s="4" t="str">
        <f>VLOOKUP(A151,HOP!A:L,12,0)</f>
        <v>245.00</v>
      </c>
      <c r="F151" s="4" t="str">
        <f>VLOOKUP(A151,HOP!A:C,3,0)</f>
        <v>2925967</v>
      </c>
      <c r="G151" s="4">
        <f t="shared" si="4"/>
        <v>0</v>
      </c>
      <c r="H151" s="4" t="str">
        <f t="shared" si="5"/>
        <v>，2925967</v>
      </c>
      <c r="I151" s="4" t="str">
        <f>VLOOKUP(A151,HOP!A:U,21,0)</f>
        <v>直连</v>
      </c>
    </row>
    <row r="152" s="5" customFormat="1" hidden="1" spans="1:9">
      <c r="A152" s="8">
        <v>999222100715067</v>
      </c>
      <c r="B152" s="9">
        <v>44937</v>
      </c>
      <c r="C152" s="9">
        <v>44939</v>
      </c>
      <c r="D152" s="5">
        <v>2432</v>
      </c>
      <c r="E152" s="4" t="str">
        <f>VLOOKUP(A152,HOP!A:L,12,0)</f>
        <v>2432.00</v>
      </c>
      <c r="F152" s="4" t="str">
        <f>VLOOKUP(A152,HOP!A:C,3,0)</f>
        <v>2926447</v>
      </c>
      <c r="G152" s="4">
        <f t="shared" si="4"/>
        <v>0</v>
      </c>
      <c r="H152" s="4" t="str">
        <f t="shared" si="5"/>
        <v>，2926447</v>
      </c>
      <c r="I152" s="4" t="str">
        <f>VLOOKUP(A152,HOP!A:U,21,0)</f>
        <v>直连</v>
      </c>
    </row>
    <row r="153" s="5" customFormat="1" hidden="1" spans="1:9">
      <c r="A153" s="8">
        <v>999222104287134</v>
      </c>
      <c r="B153" s="9">
        <v>44937</v>
      </c>
      <c r="C153" s="9">
        <v>44939</v>
      </c>
      <c r="D153" s="5">
        <v>980</v>
      </c>
      <c r="E153" s="4" t="str">
        <f>VLOOKUP(A153,HOP!A:L,12,0)</f>
        <v>980.00</v>
      </c>
      <c r="F153" s="4" t="str">
        <f>VLOOKUP(A153,HOP!A:C,3,0)</f>
        <v>2927128</v>
      </c>
      <c r="G153" s="4">
        <f t="shared" si="4"/>
        <v>0</v>
      </c>
      <c r="H153" s="4" t="str">
        <f t="shared" si="5"/>
        <v>，2927128</v>
      </c>
      <c r="I153" s="4" t="str">
        <f>VLOOKUP(A153,HOP!A:U,21,0)</f>
        <v>直连</v>
      </c>
    </row>
    <row r="154" s="5" customFormat="1" hidden="1" spans="1:9">
      <c r="A154" s="8">
        <v>999222104827182</v>
      </c>
      <c r="B154" s="9">
        <v>44935</v>
      </c>
      <c r="C154" s="9">
        <v>44939</v>
      </c>
      <c r="D154" s="5">
        <v>2776</v>
      </c>
      <c r="E154" s="4" t="str">
        <f>VLOOKUP(A154,HOP!A:L,12,0)</f>
        <v>2776.00</v>
      </c>
      <c r="F154" s="4" t="str">
        <f>VLOOKUP(A154,HOP!A:C,3,0)</f>
        <v>2927248</v>
      </c>
      <c r="G154" s="4">
        <f t="shared" si="4"/>
        <v>0</v>
      </c>
      <c r="H154" s="4" t="str">
        <f t="shared" si="5"/>
        <v>，2927248</v>
      </c>
      <c r="I154" s="4" t="str">
        <f>VLOOKUP(A154,HOP!A:U,21,0)</f>
        <v>直连</v>
      </c>
    </row>
    <row r="155" s="5" customFormat="1" hidden="1" spans="1:9">
      <c r="A155" s="8">
        <v>999222105122157</v>
      </c>
      <c r="B155" s="9">
        <v>44935</v>
      </c>
      <c r="C155" s="9">
        <v>44939</v>
      </c>
      <c r="D155" s="5">
        <v>1080</v>
      </c>
      <c r="E155" s="4" t="str">
        <f>VLOOKUP(A155,HOP!A:L,12,0)</f>
        <v>1080.00</v>
      </c>
      <c r="F155" s="4" t="str">
        <f>VLOOKUP(A155,HOP!A:C,3,0)</f>
        <v>2927380</v>
      </c>
      <c r="G155" s="4">
        <f t="shared" si="4"/>
        <v>0</v>
      </c>
      <c r="H155" s="4" t="str">
        <f t="shared" si="5"/>
        <v>，2927380</v>
      </c>
      <c r="I155" s="4" t="str">
        <f>VLOOKUP(A155,HOP!A:U,21,0)</f>
        <v>直连</v>
      </c>
    </row>
    <row r="156" s="5" customFormat="1" hidden="1" spans="1:9">
      <c r="A156" s="8">
        <v>999222108434721</v>
      </c>
      <c r="B156" s="9">
        <v>44936</v>
      </c>
      <c r="C156" s="9">
        <v>44939</v>
      </c>
      <c r="D156" s="5">
        <v>1050</v>
      </c>
      <c r="E156" s="4" t="str">
        <f>VLOOKUP(A156,HOP!A:L,12,0)</f>
        <v>1050.00</v>
      </c>
      <c r="F156" s="4" t="str">
        <f>VLOOKUP(A156,HOP!A:C,3,0)</f>
        <v>2928568</v>
      </c>
      <c r="G156" s="4">
        <f t="shared" si="4"/>
        <v>0</v>
      </c>
      <c r="H156" s="4" t="str">
        <f t="shared" si="5"/>
        <v>，2928568</v>
      </c>
      <c r="I156" s="4" t="str">
        <f>VLOOKUP(A156,HOP!A:U,21,0)</f>
        <v>直采</v>
      </c>
    </row>
    <row r="157" s="5" customFormat="1" hidden="1" spans="1:9">
      <c r="A157" s="8">
        <v>22110804757</v>
      </c>
      <c r="B157" s="9">
        <v>44934</v>
      </c>
      <c r="C157" s="9">
        <v>44939</v>
      </c>
      <c r="D157" s="5">
        <v>2615</v>
      </c>
      <c r="E157" s="4" t="str">
        <f>VLOOKUP(A157,HOP!A:L,12,0)</f>
        <v>2615.00</v>
      </c>
      <c r="F157" s="4" t="str">
        <f>VLOOKUP(A157,HOP!A:C,3,0)</f>
        <v>2928953</v>
      </c>
      <c r="G157" s="4">
        <f t="shared" si="4"/>
        <v>0</v>
      </c>
      <c r="H157" s="4" t="str">
        <f t="shared" si="5"/>
        <v>，2928953</v>
      </c>
      <c r="I157" s="4" t="str">
        <f>VLOOKUP(A157,HOP!A:U,21,0)</f>
        <v>直连</v>
      </c>
    </row>
    <row r="158" s="5" customFormat="1" hidden="1" spans="1:9">
      <c r="A158" s="8">
        <v>999222111106948</v>
      </c>
      <c r="B158" s="9">
        <v>44937</v>
      </c>
      <c r="C158" s="9">
        <v>44939</v>
      </c>
      <c r="D158" s="5">
        <v>680</v>
      </c>
      <c r="E158" s="4" t="str">
        <f>VLOOKUP(A158,HOP!A:L,12,0)</f>
        <v>680.00</v>
      </c>
      <c r="F158" s="4" t="str">
        <f>VLOOKUP(A158,HOP!A:C,3,0)</f>
        <v>2929036</v>
      </c>
      <c r="G158" s="4">
        <f t="shared" si="4"/>
        <v>0</v>
      </c>
      <c r="H158" s="4" t="str">
        <f t="shared" si="5"/>
        <v>，2929036</v>
      </c>
      <c r="I158" s="4" t="str">
        <f>VLOOKUP(A158,HOP!A:U,21,0)</f>
        <v>直连</v>
      </c>
    </row>
    <row r="159" s="5" customFormat="1" hidden="1" spans="1:9">
      <c r="A159" s="8">
        <v>999222114604417</v>
      </c>
      <c r="B159" s="9">
        <v>44938</v>
      </c>
      <c r="C159" s="9">
        <v>44939</v>
      </c>
      <c r="D159" s="5">
        <v>415</v>
      </c>
      <c r="E159" s="4" t="str">
        <f>VLOOKUP(A159,HOP!A:L,12,0)</f>
        <v>415.00</v>
      </c>
      <c r="F159" s="4" t="str">
        <f>VLOOKUP(A159,HOP!A:C,3,0)</f>
        <v>2930213</v>
      </c>
      <c r="G159" s="4">
        <f t="shared" si="4"/>
        <v>0</v>
      </c>
      <c r="H159" s="4" t="str">
        <f t="shared" si="5"/>
        <v>，2930213</v>
      </c>
      <c r="I159" s="4" t="str">
        <f>VLOOKUP(A159,HOP!A:U,21,0)</f>
        <v>直连</v>
      </c>
    </row>
    <row r="160" s="5" customFormat="1" hidden="1" spans="1:9">
      <c r="A160" s="8">
        <v>999222114658216</v>
      </c>
      <c r="B160" s="9">
        <v>44938</v>
      </c>
      <c r="C160" s="9">
        <v>44939</v>
      </c>
      <c r="D160" s="5">
        <v>331</v>
      </c>
      <c r="E160" s="4" t="str">
        <f>VLOOKUP(A160,HOP!A:L,12,0)</f>
        <v>331.00</v>
      </c>
      <c r="F160" s="4" t="str">
        <f>VLOOKUP(A160,HOP!A:C,3,0)</f>
        <v>2930252</v>
      </c>
      <c r="G160" s="4">
        <f t="shared" si="4"/>
        <v>0</v>
      </c>
      <c r="H160" s="4" t="str">
        <f t="shared" si="5"/>
        <v>，2930252</v>
      </c>
      <c r="I160" s="4" t="str">
        <f>VLOOKUP(A160,HOP!A:U,21,0)</f>
        <v>直连</v>
      </c>
    </row>
    <row r="161" s="5" customFormat="1" hidden="1" spans="1:9">
      <c r="A161" s="8">
        <v>999222116726206</v>
      </c>
      <c r="B161" s="9">
        <v>44938</v>
      </c>
      <c r="C161" s="9">
        <v>44939</v>
      </c>
      <c r="D161" s="5">
        <v>388</v>
      </c>
      <c r="E161" s="4" t="str">
        <f>VLOOKUP(A161,HOP!A:L,12,0)</f>
        <v>388.00</v>
      </c>
      <c r="F161" s="4" t="str">
        <f>VLOOKUP(A161,HOP!A:C,3,0)</f>
        <v>2930687</v>
      </c>
      <c r="G161" s="4">
        <f t="shared" si="4"/>
        <v>0</v>
      </c>
      <c r="H161" s="4" t="str">
        <f t="shared" si="5"/>
        <v>，2930687</v>
      </c>
      <c r="I161" s="4" t="str">
        <f>VLOOKUP(A161,HOP!A:U,21,0)</f>
        <v>直连</v>
      </c>
    </row>
    <row r="162" s="5" customFormat="1" hidden="1" spans="1:9">
      <c r="A162" s="8">
        <v>999222119491742</v>
      </c>
      <c r="B162" s="9">
        <v>44936</v>
      </c>
      <c r="C162" s="9">
        <v>44939</v>
      </c>
      <c r="D162" s="5">
        <v>4503</v>
      </c>
      <c r="E162" s="4" t="str">
        <f>VLOOKUP(A162,HOP!A:L,12,0)</f>
        <v>4503.00</v>
      </c>
      <c r="F162" s="4" t="str">
        <f>VLOOKUP(A162,HOP!A:C,3,0)</f>
        <v>2931232</v>
      </c>
      <c r="G162" s="4">
        <f t="shared" si="4"/>
        <v>0</v>
      </c>
      <c r="H162" s="4" t="str">
        <f t="shared" si="5"/>
        <v>，2931232</v>
      </c>
      <c r="I162" s="4" t="str">
        <f>VLOOKUP(A162,HOP!A:U,21,0)</f>
        <v>直连</v>
      </c>
    </row>
    <row r="163" s="5" customFormat="1" hidden="1" spans="1:9">
      <c r="A163" s="8">
        <v>999222120170791</v>
      </c>
      <c r="B163" s="9">
        <v>44937</v>
      </c>
      <c r="C163" s="9">
        <v>44939</v>
      </c>
      <c r="D163" s="5">
        <v>938</v>
      </c>
      <c r="E163" s="4" t="str">
        <f>VLOOKUP(A163,HOP!A:L,12,0)</f>
        <v>938.00</v>
      </c>
      <c r="F163" s="4" t="str">
        <f>VLOOKUP(A163,HOP!A:C,3,0)</f>
        <v>2931431</v>
      </c>
      <c r="G163" s="4">
        <f t="shared" si="4"/>
        <v>0</v>
      </c>
      <c r="H163" s="4" t="str">
        <f t="shared" si="5"/>
        <v>，2931431</v>
      </c>
      <c r="I163" s="4" t="str">
        <f>VLOOKUP(A163,HOP!A:U,21,0)</f>
        <v>直连</v>
      </c>
    </row>
    <row r="164" s="5" customFormat="1" hidden="1" spans="1:9">
      <c r="A164" s="8">
        <v>999222124896149</v>
      </c>
      <c r="B164" s="9">
        <v>44936</v>
      </c>
      <c r="C164" s="9">
        <v>44939</v>
      </c>
      <c r="D164" s="5">
        <v>2097</v>
      </c>
      <c r="E164" s="4" t="str">
        <f>VLOOKUP(A164,HOP!A:L,12,0)</f>
        <v>2097.00</v>
      </c>
      <c r="F164" s="4" t="str">
        <f>VLOOKUP(A164,HOP!A:C,3,0)</f>
        <v>2932209</v>
      </c>
      <c r="G164" s="4">
        <f t="shared" si="4"/>
        <v>0</v>
      </c>
      <c r="H164" s="4" t="str">
        <f t="shared" si="5"/>
        <v>，2932209</v>
      </c>
      <c r="I164" s="4" t="str">
        <f>VLOOKUP(A164,HOP!A:U,21,0)</f>
        <v>直连</v>
      </c>
    </row>
    <row r="165" s="5" customFormat="1" hidden="1" spans="1:9">
      <c r="A165" s="8">
        <v>999222125427310</v>
      </c>
      <c r="B165" s="9">
        <v>44935</v>
      </c>
      <c r="C165" s="9">
        <v>44939</v>
      </c>
      <c r="D165" s="5">
        <v>2596</v>
      </c>
      <c r="E165" s="4" t="str">
        <f>VLOOKUP(A165,HOP!A:L,12,0)</f>
        <v>2596.00</v>
      </c>
      <c r="F165" s="4" t="str">
        <f>VLOOKUP(A165,HOP!A:C,3,0)</f>
        <v>2932457</v>
      </c>
      <c r="G165" s="4">
        <f t="shared" si="4"/>
        <v>0</v>
      </c>
      <c r="H165" s="4" t="str">
        <f t="shared" si="5"/>
        <v>，2932457</v>
      </c>
      <c r="I165" s="4" t="str">
        <f>VLOOKUP(A165,HOP!A:U,21,0)</f>
        <v>直连</v>
      </c>
    </row>
    <row r="166" s="5" customFormat="1" hidden="1" spans="1:9">
      <c r="A166" s="8">
        <v>999222125570987</v>
      </c>
      <c r="B166" s="9">
        <v>44938</v>
      </c>
      <c r="C166" s="9">
        <v>44939</v>
      </c>
      <c r="D166" s="5">
        <v>168</v>
      </c>
      <c r="E166" s="4" t="str">
        <f>VLOOKUP(A166,HOP!A:L,12,0)</f>
        <v>168.00</v>
      </c>
      <c r="F166" s="4" t="str">
        <f>VLOOKUP(A166,HOP!A:C,3,0)</f>
        <v>2932518</v>
      </c>
      <c r="G166" s="4">
        <f t="shared" si="4"/>
        <v>0</v>
      </c>
      <c r="H166" s="4" t="str">
        <f t="shared" si="5"/>
        <v>，2932518</v>
      </c>
      <c r="I166" s="4" t="str">
        <f>VLOOKUP(A166,HOP!A:U,21,0)</f>
        <v>直连</v>
      </c>
    </row>
    <row r="167" s="5" customFormat="1" hidden="1" spans="1:9">
      <c r="A167" s="8">
        <v>999222126400418</v>
      </c>
      <c r="B167" s="9">
        <v>44938</v>
      </c>
      <c r="C167" s="9">
        <v>44939</v>
      </c>
      <c r="D167" s="5">
        <v>245</v>
      </c>
      <c r="E167" s="4" t="str">
        <f>VLOOKUP(A167,HOP!A:L,12,0)</f>
        <v>245.00</v>
      </c>
      <c r="F167" s="4" t="str">
        <f>VLOOKUP(A167,HOP!A:C,3,0)</f>
        <v>2932830</v>
      </c>
      <c r="G167" s="4">
        <f t="shared" si="4"/>
        <v>0</v>
      </c>
      <c r="H167" s="4" t="str">
        <f t="shared" si="5"/>
        <v>，2932830</v>
      </c>
      <c r="I167" s="4" t="str">
        <f>VLOOKUP(A167,HOP!A:U,21,0)</f>
        <v>直连</v>
      </c>
    </row>
    <row r="168" s="5" customFormat="1" hidden="1" spans="1:9">
      <c r="A168" s="8">
        <v>999222129484640</v>
      </c>
      <c r="B168" s="9">
        <v>44938</v>
      </c>
      <c r="C168" s="9">
        <v>44939</v>
      </c>
      <c r="D168" s="5">
        <v>218</v>
      </c>
      <c r="E168" s="4" t="str">
        <f>VLOOKUP(A168,HOP!A:L,12,0)</f>
        <v>218.00</v>
      </c>
      <c r="F168" s="4" t="str">
        <f>VLOOKUP(A168,HOP!A:C,3,0)</f>
        <v>2933271</v>
      </c>
      <c r="G168" s="4">
        <f t="shared" si="4"/>
        <v>0</v>
      </c>
      <c r="H168" s="4" t="str">
        <f t="shared" si="5"/>
        <v>，2933271</v>
      </c>
      <c r="I168" s="4" t="str">
        <f>VLOOKUP(A168,HOP!A:U,21,0)</f>
        <v>直连</v>
      </c>
    </row>
    <row r="169" s="5" customFormat="1" hidden="1" spans="1:9">
      <c r="A169" s="8">
        <v>999222129877707</v>
      </c>
      <c r="B169" s="9">
        <v>44937</v>
      </c>
      <c r="C169" s="9">
        <v>44939</v>
      </c>
      <c r="D169" s="5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s="5" customFormat="1" hidden="1" spans="1:9">
      <c r="A170" s="8">
        <v>22130470414</v>
      </c>
      <c r="B170" s="9">
        <v>44936</v>
      </c>
      <c r="C170" s="9">
        <v>44939</v>
      </c>
      <c r="D170" s="5">
        <v>1710</v>
      </c>
      <c r="E170" s="4" t="str">
        <f>VLOOKUP(A170,HOP!A:L,12,0)</f>
        <v>1710.00</v>
      </c>
      <c r="F170" s="4" t="str">
        <f>VLOOKUP(A170,HOP!A:C,3,0)</f>
        <v>2933520</v>
      </c>
      <c r="G170" s="4">
        <f t="shared" si="4"/>
        <v>0</v>
      </c>
      <c r="H170" s="4" t="str">
        <f t="shared" si="5"/>
        <v>，2933520</v>
      </c>
      <c r="I170" s="4" t="str">
        <f>VLOOKUP(A170,HOP!A:U,21,0)</f>
        <v>直连</v>
      </c>
    </row>
    <row r="171" s="5" customFormat="1" hidden="1" spans="1:9">
      <c r="A171" s="8">
        <v>999222131120480</v>
      </c>
      <c r="B171" s="9">
        <v>44936</v>
      </c>
      <c r="C171" s="9">
        <v>44939</v>
      </c>
      <c r="D171" s="5">
        <v>1019</v>
      </c>
      <c r="E171" s="4" t="str">
        <f>VLOOKUP(A171,HOP!A:L,12,0)</f>
        <v>1019.00</v>
      </c>
      <c r="F171" s="4" t="str">
        <f>VLOOKUP(A171,HOP!A:C,3,0)</f>
        <v>2933667</v>
      </c>
      <c r="G171" s="4">
        <f t="shared" si="4"/>
        <v>0</v>
      </c>
      <c r="H171" s="4" t="str">
        <f t="shared" si="5"/>
        <v>，2933667</v>
      </c>
      <c r="I171" s="4" t="str">
        <f>VLOOKUP(A171,HOP!A:U,21,0)</f>
        <v>直连</v>
      </c>
    </row>
    <row r="172" s="5" customFormat="1" hidden="1" spans="1:9">
      <c r="A172" s="8">
        <v>999222131633742</v>
      </c>
      <c r="B172" s="9">
        <v>44936</v>
      </c>
      <c r="C172" s="9">
        <v>44939</v>
      </c>
      <c r="D172" s="5">
        <v>849</v>
      </c>
      <c r="E172" s="4" t="str">
        <f>VLOOKUP(A172,HOP!A:L,12,0)</f>
        <v>849.00</v>
      </c>
      <c r="F172" s="4" t="str">
        <f>VLOOKUP(A172,HOP!A:C,3,0)</f>
        <v>2933869</v>
      </c>
      <c r="G172" s="4">
        <f t="shared" si="4"/>
        <v>0</v>
      </c>
      <c r="H172" s="4" t="str">
        <f t="shared" si="5"/>
        <v>，2933869</v>
      </c>
      <c r="I172" s="4" t="str">
        <f>VLOOKUP(A172,HOP!A:U,21,0)</f>
        <v>直连</v>
      </c>
    </row>
    <row r="173" s="5" customFormat="1" hidden="1" spans="1:9">
      <c r="A173" s="8">
        <v>999222131824580</v>
      </c>
      <c r="B173" s="9">
        <v>44936</v>
      </c>
      <c r="C173" s="9">
        <v>44939</v>
      </c>
      <c r="D173" s="5">
        <v>4356</v>
      </c>
      <c r="E173" s="4" t="str">
        <f>VLOOKUP(A173,HOP!A:L,12,0)</f>
        <v>4356.00</v>
      </c>
      <c r="F173" s="4" t="str">
        <f>VLOOKUP(A173,HOP!A:C,3,0)</f>
        <v>2933999</v>
      </c>
      <c r="G173" s="4">
        <f t="shared" si="4"/>
        <v>0</v>
      </c>
      <c r="H173" s="4" t="str">
        <f t="shared" si="5"/>
        <v>，2933999</v>
      </c>
      <c r="I173" s="4" t="str">
        <f>VLOOKUP(A173,HOP!A:U,21,0)</f>
        <v>直采</v>
      </c>
    </row>
    <row r="174" s="5" customFormat="1" hidden="1" spans="1:9">
      <c r="A174" s="8">
        <v>999222131933743</v>
      </c>
      <c r="B174" s="9">
        <v>44938</v>
      </c>
      <c r="C174" s="9">
        <v>44939</v>
      </c>
      <c r="D174" s="5">
        <v>1582</v>
      </c>
      <c r="E174" s="4" t="str">
        <f>VLOOKUP(A174,HOP!A:L,12,0)</f>
        <v>1582.00</v>
      </c>
      <c r="F174" s="4" t="str">
        <f>VLOOKUP(A174,HOP!A:C,3,0)</f>
        <v>2934071</v>
      </c>
      <c r="G174" s="4">
        <f t="shared" si="4"/>
        <v>0</v>
      </c>
      <c r="H174" s="4" t="str">
        <f t="shared" si="5"/>
        <v>，2934071</v>
      </c>
      <c r="I174" s="4" t="str">
        <f>VLOOKUP(A174,HOP!A:U,21,0)</f>
        <v>直连</v>
      </c>
    </row>
    <row r="175" s="5" customFormat="1" hidden="1" spans="1:9">
      <c r="A175" s="8">
        <v>999222132844750</v>
      </c>
      <c r="B175" s="9">
        <v>44937</v>
      </c>
      <c r="C175" s="9">
        <v>44939</v>
      </c>
      <c r="D175" s="5">
        <v>902</v>
      </c>
      <c r="E175" s="4" t="str">
        <f>VLOOKUP(A175,HOP!A:L,12,0)</f>
        <v>902.00</v>
      </c>
      <c r="F175" s="4" t="str">
        <f>VLOOKUP(A175,HOP!A:C,3,0)</f>
        <v>2934363</v>
      </c>
      <c r="G175" s="4">
        <f t="shared" si="4"/>
        <v>0</v>
      </c>
      <c r="H175" s="4" t="str">
        <f t="shared" si="5"/>
        <v>，2934363</v>
      </c>
      <c r="I175" s="4" t="str">
        <f>VLOOKUP(A175,HOP!A:U,21,0)</f>
        <v>直采</v>
      </c>
    </row>
    <row r="176" s="5" customFormat="1" hidden="1" spans="1:9">
      <c r="A176" s="8">
        <v>999222132888493</v>
      </c>
      <c r="B176" s="9">
        <v>44935</v>
      </c>
      <c r="C176" s="9">
        <v>44939</v>
      </c>
      <c r="D176" s="5">
        <v>2664</v>
      </c>
      <c r="E176" s="4" t="str">
        <f>VLOOKUP(A176,HOP!A:L,12,0)</f>
        <v>2664.00</v>
      </c>
      <c r="F176" s="4" t="str">
        <f>VLOOKUP(A176,HOP!A:C,3,0)</f>
        <v>2934391</v>
      </c>
      <c r="G176" s="4">
        <f t="shared" si="4"/>
        <v>0</v>
      </c>
      <c r="H176" s="4" t="str">
        <f t="shared" si="5"/>
        <v>，2934391</v>
      </c>
      <c r="I176" s="4" t="str">
        <f>VLOOKUP(A176,HOP!A:U,21,0)</f>
        <v>直连</v>
      </c>
    </row>
    <row r="177" s="5" customFormat="1" hidden="1" spans="1:9">
      <c r="A177" s="8">
        <v>999222133121067</v>
      </c>
      <c r="B177" s="9">
        <v>44937</v>
      </c>
      <c r="C177" s="9">
        <v>44939</v>
      </c>
      <c r="D177" s="5">
        <v>386</v>
      </c>
      <c r="E177" s="4" t="str">
        <f>VLOOKUP(A177,HOP!A:L,12,0)</f>
        <v>386.00</v>
      </c>
      <c r="F177" s="4" t="str">
        <f>VLOOKUP(A177,HOP!A:C,3,0)</f>
        <v>2934534</v>
      </c>
      <c r="G177" s="4">
        <f t="shared" si="4"/>
        <v>0</v>
      </c>
      <c r="H177" s="4" t="str">
        <f t="shared" si="5"/>
        <v>，2934534</v>
      </c>
      <c r="I177" s="4" t="str">
        <f>VLOOKUP(A177,HOP!A:U,21,0)</f>
        <v>直连</v>
      </c>
    </row>
    <row r="178" s="5" customFormat="1" hidden="1" spans="1:9">
      <c r="A178" s="8">
        <v>999222134791025</v>
      </c>
      <c r="B178" s="9">
        <v>44938</v>
      </c>
      <c r="C178" s="9">
        <v>44939</v>
      </c>
      <c r="D178" s="5">
        <v>1025</v>
      </c>
      <c r="E178" s="4" t="str">
        <f>VLOOKUP(A178,HOP!A:L,12,0)</f>
        <v>1025.00</v>
      </c>
      <c r="F178" s="4" t="str">
        <f>VLOOKUP(A178,HOP!A:C,3,0)</f>
        <v>2934640</v>
      </c>
      <c r="G178" s="4">
        <f t="shared" si="4"/>
        <v>0</v>
      </c>
      <c r="H178" s="4" t="str">
        <f t="shared" si="5"/>
        <v>，2934640</v>
      </c>
      <c r="I178" s="4" t="str">
        <f>VLOOKUP(A178,HOP!A:U,21,0)</f>
        <v>直连</v>
      </c>
    </row>
    <row r="179" s="5" customFormat="1" hidden="1" spans="1:9">
      <c r="A179" s="8">
        <v>999222135820134</v>
      </c>
      <c r="B179" s="9">
        <v>44938</v>
      </c>
      <c r="C179" s="9">
        <v>44939</v>
      </c>
      <c r="D179" s="5">
        <v>756</v>
      </c>
      <c r="E179" s="4" t="str">
        <f>VLOOKUP(A179,HOP!A:L,12,0)</f>
        <v>756.00</v>
      </c>
      <c r="F179" s="4" t="str">
        <f>VLOOKUP(A179,HOP!A:C,3,0)</f>
        <v>2934825</v>
      </c>
      <c r="G179" s="4">
        <f t="shared" si="4"/>
        <v>0</v>
      </c>
      <c r="H179" s="4" t="str">
        <f t="shared" si="5"/>
        <v>，2934825</v>
      </c>
      <c r="I179" s="4" t="str">
        <f>VLOOKUP(A179,HOP!A:U,21,0)</f>
        <v>直连</v>
      </c>
    </row>
    <row r="180" s="5" customFormat="1" hidden="1" spans="1:9">
      <c r="A180" s="8">
        <v>999222136242412</v>
      </c>
      <c r="B180" s="9">
        <v>44938</v>
      </c>
      <c r="C180" s="9">
        <v>44939</v>
      </c>
      <c r="D180" s="5">
        <v>447</v>
      </c>
      <c r="E180" s="4" t="str">
        <f>VLOOKUP(A180,HOP!A:L,12,0)</f>
        <v>447.00</v>
      </c>
      <c r="F180" s="4" t="str">
        <f>VLOOKUP(A180,HOP!A:C,3,0)</f>
        <v>2934929</v>
      </c>
      <c r="G180" s="4">
        <f t="shared" si="4"/>
        <v>0</v>
      </c>
      <c r="H180" s="4" t="str">
        <f t="shared" si="5"/>
        <v>，2934929</v>
      </c>
      <c r="I180" s="4" t="str">
        <f>VLOOKUP(A180,HOP!A:U,21,0)</f>
        <v>直连</v>
      </c>
    </row>
    <row r="181" s="5" customFormat="1" hidden="1" spans="1:9">
      <c r="A181" s="8">
        <v>999222136349896</v>
      </c>
      <c r="B181" s="9">
        <v>44936</v>
      </c>
      <c r="C181" s="9">
        <v>44939</v>
      </c>
      <c r="D181" s="5">
        <v>3354</v>
      </c>
      <c r="E181" s="4" t="str">
        <f>VLOOKUP(A181,HOP!A:L,12,0)</f>
        <v>3354.00</v>
      </c>
      <c r="F181" s="4" t="str">
        <f>VLOOKUP(A181,HOP!A:C,3,0)</f>
        <v>2934972</v>
      </c>
      <c r="G181" s="4">
        <f t="shared" si="4"/>
        <v>0</v>
      </c>
      <c r="H181" s="4" t="str">
        <f t="shared" si="5"/>
        <v>，2934972</v>
      </c>
      <c r="I181" s="4" t="str">
        <f>VLOOKUP(A181,HOP!A:U,21,0)</f>
        <v>直连</v>
      </c>
    </row>
    <row r="182" s="5" customFormat="1" hidden="1" spans="1:9">
      <c r="A182" s="8">
        <v>999222136350710</v>
      </c>
      <c r="B182" s="9">
        <v>44937</v>
      </c>
      <c r="C182" s="9">
        <v>44939</v>
      </c>
      <c r="D182" s="5">
        <v>1547</v>
      </c>
      <c r="E182" s="4" t="str">
        <f>VLOOKUP(A182,HOP!A:L,12,0)</f>
        <v>1547.00</v>
      </c>
      <c r="F182" s="4" t="str">
        <f>VLOOKUP(A182,HOP!A:C,3,0)</f>
        <v>2934973</v>
      </c>
      <c r="G182" s="4">
        <f t="shared" si="4"/>
        <v>0</v>
      </c>
      <c r="H182" s="4" t="str">
        <f t="shared" si="5"/>
        <v>，2934973</v>
      </c>
      <c r="I182" s="4" t="str">
        <f>VLOOKUP(A182,HOP!A:U,21,0)</f>
        <v>直连</v>
      </c>
    </row>
    <row r="183" s="5" customFormat="1" hidden="1" spans="1:9">
      <c r="A183" s="8">
        <v>999222136422288</v>
      </c>
      <c r="B183" s="9">
        <v>44938</v>
      </c>
      <c r="C183" s="9">
        <v>44939</v>
      </c>
      <c r="D183" s="5">
        <v>466</v>
      </c>
      <c r="E183" s="4" t="str">
        <f>VLOOKUP(A183,HOP!A:L,12,0)</f>
        <v>466.00</v>
      </c>
      <c r="F183" s="4" t="str">
        <f>VLOOKUP(A183,HOP!A:C,3,0)</f>
        <v>2935032</v>
      </c>
      <c r="G183" s="4">
        <f t="shared" si="4"/>
        <v>0</v>
      </c>
      <c r="H183" s="4" t="str">
        <f t="shared" si="5"/>
        <v>，2935032</v>
      </c>
      <c r="I183" s="4" t="str">
        <f>VLOOKUP(A183,HOP!A:U,21,0)</f>
        <v>直连</v>
      </c>
    </row>
    <row r="184" s="5" customFormat="1" hidden="1" spans="1:9">
      <c r="A184" s="8">
        <v>999222138028757</v>
      </c>
      <c r="B184" s="9">
        <v>44938</v>
      </c>
      <c r="C184" s="9">
        <v>44939</v>
      </c>
      <c r="D184" s="5">
        <v>117</v>
      </c>
      <c r="E184" s="4" t="str">
        <f>VLOOKUP(A184,HOP!A:L,12,0)</f>
        <v>117.00</v>
      </c>
      <c r="F184" s="4" t="str">
        <f>VLOOKUP(A184,HOP!A:C,3,0)</f>
        <v>2935459</v>
      </c>
      <c r="G184" s="4">
        <f t="shared" si="4"/>
        <v>0</v>
      </c>
      <c r="H184" s="4" t="str">
        <f t="shared" si="5"/>
        <v>，2935459</v>
      </c>
      <c r="I184" s="4" t="str">
        <f>VLOOKUP(A184,HOP!A:U,21,0)</f>
        <v>直连</v>
      </c>
    </row>
    <row r="185" s="5" customFormat="1" hidden="1" spans="1:9">
      <c r="A185" s="8">
        <v>999222138123214</v>
      </c>
      <c r="B185" s="9">
        <v>44936</v>
      </c>
      <c r="C185" s="9">
        <v>44939</v>
      </c>
      <c r="D185" s="5">
        <v>819</v>
      </c>
      <c r="E185" s="4" t="str">
        <f>VLOOKUP(A185,HOP!A:L,12,0)</f>
        <v>819.00</v>
      </c>
      <c r="F185" s="4" t="str">
        <f>VLOOKUP(A185,HOP!A:C,3,0)</f>
        <v>2935494</v>
      </c>
      <c r="G185" s="4">
        <f t="shared" si="4"/>
        <v>0</v>
      </c>
      <c r="H185" s="4" t="str">
        <f t="shared" si="5"/>
        <v>，2935494</v>
      </c>
      <c r="I185" s="4" t="str">
        <f>VLOOKUP(A185,HOP!A:U,21,0)</f>
        <v>直连</v>
      </c>
    </row>
    <row r="186" s="5" customFormat="1" hidden="1" spans="1:9">
      <c r="A186" s="8">
        <v>999222139039791</v>
      </c>
      <c r="B186" s="9">
        <v>44936</v>
      </c>
      <c r="C186" s="9">
        <v>44939</v>
      </c>
      <c r="D186" s="5">
        <v>492</v>
      </c>
      <c r="E186" s="4" t="str">
        <f>VLOOKUP(A186,HOP!A:L,12,0)</f>
        <v>492.00</v>
      </c>
      <c r="F186" s="4" t="str">
        <f>VLOOKUP(A186,HOP!A:C,3,0)</f>
        <v>2935928</v>
      </c>
      <c r="G186" s="4">
        <f t="shared" si="4"/>
        <v>0</v>
      </c>
      <c r="H186" s="4" t="str">
        <f t="shared" si="5"/>
        <v>，2935928</v>
      </c>
      <c r="I186" s="4" t="str">
        <f>VLOOKUP(A186,HOP!A:U,21,0)</f>
        <v>直连</v>
      </c>
    </row>
    <row r="187" s="5" customFormat="1" hidden="1" spans="1:9">
      <c r="A187" s="8">
        <v>999222139294278</v>
      </c>
      <c r="B187" s="9">
        <v>44937</v>
      </c>
      <c r="C187" s="9">
        <v>44939</v>
      </c>
      <c r="D187" s="5">
        <v>440</v>
      </c>
      <c r="E187" s="4" t="str">
        <f>VLOOKUP(A187,HOP!A:L,12,0)</f>
        <v>440.00</v>
      </c>
      <c r="F187" s="4" t="str">
        <f>VLOOKUP(A187,HOP!A:C,3,0)</f>
        <v>2936052</v>
      </c>
      <c r="G187" s="4">
        <f t="shared" si="4"/>
        <v>0</v>
      </c>
      <c r="H187" s="4" t="str">
        <f t="shared" si="5"/>
        <v>，2936052</v>
      </c>
      <c r="I187" s="4" t="str">
        <f>VLOOKUP(A187,HOP!A:U,21,0)</f>
        <v>直连</v>
      </c>
    </row>
    <row r="188" s="5" customFormat="1" hidden="1" spans="1:9">
      <c r="A188" s="8">
        <v>999222142228083</v>
      </c>
      <c r="B188" s="9">
        <v>44938</v>
      </c>
      <c r="C188" s="9">
        <v>44939</v>
      </c>
      <c r="D188" s="5">
        <v>736</v>
      </c>
      <c r="E188" s="4" t="str">
        <f>VLOOKUP(A188,HOP!A:L,12,0)</f>
        <v>736.00</v>
      </c>
      <c r="F188" s="4" t="str">
        <f>VLOOKUP(A188,HOP!A:C,3,0)</f>
        <v>2936597</v>
      </c>
      <c r="G188" s="4">
        <f t="shared" si="4"/>
        <v>0</v>
      </c>
      <c r="H188" s="4" t="str">
        <f t="shared" si="5"/>
        <v>，2936597</v>
      </c>
      <c r="I188" s="4" t="str">
        <f>VLOOKUP(A188,HOP!A:U,21,0)</f>
        <v>直连</v>
      </c>
    </row>
    <row r="189" s="5" customFormat="1" hidden="1" spans="1:9">
      <c r="A189" s="8">
        <v>999222143036089</v>
      </c>
      <c r="B189" s="9">
        <v>44937</v>
      </c>
      <c r="C189" s="9">
        <v>44939</v>
      </c>
      <c r="D189" s="5">
        <v>2666</v>
      </c>
      <c r="E189" s="4" t="str">
        <f>VLOOKUP(A189,HOP!A:L,12,0)</f>
        <v>2666.00</v>
      </c>
      <c r="F189" s="4" t="str">
        <f>VLOOKUP(A189,HOP!A:C,3,0)</f>
        <v>2936795</v>
      </c>
      <c r="G189" s="4">
        <f t="shared" si="4"/>
        <v>0</v>
      </c>
      <c r="H189" s="4" t="str">
        <f t="shared" si="5"/>
        <v>，2936795</v>
      </c>
      <c r="I189" s="4" t="str">
        <f>VLOOKUP(A189,HOP!A:U,21,0)</f>
        <v>直连</v>
      </c>
    </row>
    <row r="190" s="5" customFormat="1" hidden="1" spans="1:9">
      <c r="A190" s="8">
        <v>999222143798084</v>
      </c>
      <c r="B190" s="9">
        <v>44936</v>
      </c>
      <c r="C190" s="9">
        <v>44939</v>
      </c>
      <c r="D190" s="5">
        <v>966</v>
      </c>
      <c r="E190" s="4" t="str">
        <f>VLOOKUP(A190,HOP!A:L,12,0)</f>
        <v>966.00</v>
      </c>
      <c r="F190" s="4" t="str">
        <f>VLOOKUP(A190,HOP!A:C,3,0)</f>
        <v>2936986</v>
      </c>
      <c r="G190" s="4">
        <f t="shared" si="4"/>
        <v>0</v>
      </c>
      <c r="H190" s="4" t="str">
        <f t="shared" si="5"/>
        <v>，2936986</v>
      </c>
      <c r="I190" s="4" t="str">
        <f>VLOOKUP(A190,HOP!A:U,21,0)</f>
        <v>直连</v>
      </c>
    </row>
    <row r="191" s="5" customFormat="1" hidden="1" spans="1:9">
      <c r="A191" s="8">
        <v>999222145602232</v>
      </c>
      <c r="B191" s="9">
        <v>44936</v>
      </c>
      <c r="C191" s="9">
        <v>44939</v>
      </c>
      <c r="D191" s="5">
        <v>1320</v>
      </c>
      <c r="E191" s="4" t="str">
        <f>VLOOKUP(A191,HOP!A:L,12,0)</f>
        <v>1320.00</v>
      </c>
      <c r="F191" s="4" t="str">
        <f>VLOOKUP(A191,HOP!A:C,3,0)</f>
        <v>2937711</v>
      </c>
      <c r="G191" s="4">
        <f t="shared" si="4"/>
        <v>0</v>
      </c>
      <c r="H191" s="4" t="str">
        <f t="shared" si="5"/>
        <v>，2937711</v>
      </c>
      <c r="I191" s="4" t="str">
        <f>VLOOKUP(A191,HOP!A:U,21,0)</f>
        <v>直连</v>
      </c>
    </row>
    <row r="192" s="5" customFormat="1" hidden="1" spans="1:9">
      <c r="A192" s="8">
        <v>999222148397043</v>
      </c>
      <c r="B192" s="9">
        <v>44938</v>
      </c>
      <c r="C192" s="9">
        <v>44939</v>
      </c>
      <c r="D192" s="5">
        <v>653</v>
      </c>
      <c r="E192" s="4" t="str">
        <f>VLOOKUP(A192,HOP!A:L,12,0)</f>
        <v>653.00</v>
      </c>
      <c r="F192" s="4" t="str">
        <f>VLOOKUP(A192,HOP!A:C,3,0)</f>
        <v>2938039</v>
      </c>
      <c r="G192" s="4">
        <f t="shared" si="4"/>
        <v>0</v>
      </c>
      <c r="H192" s="4" t="str">
        <f t="shared" si="5"/>
        <v>，2938039</v>
      </c>
      <c r="I192" s="4" t="str">
        <f>VLOOKUP(A192,HOP!A:U,21,0)</f>
        <v>直连</v>
      </c>
    </row>
    <row r="193" s="5" customFormat="1" hidden="1" spans="1:9">
      <c r="A193" s="8">
        <v>999222148584325</v>
      </c>
      <c r="B193" s="9">
        <v>44938</v>
      </c>
      <c r="C193" s="9">
        <v>44939</v>
      </c>
      <c r="D193" s="5">
        <v>451</v>
      </c>
      <c r="E193" s="4" t="str">
        <f>VLOOKUP(A193,HOP!A:L,12,0)</f>
        <v>451.00</v>
      </c>
      <c r="F193" s="4" t="str">
        <f>VLOOKUP(A193,HOP!A:C,3,0)</f>
        <v>2938100</v>
      </c>
      <c r="G193" s="4">
        <f t="shared" si="4"/>
        <v>0</v>
      </c>
      <c r="H193" s="4" t="str">
        <f t="shared" si="5"/>
        <v>，2938100</v>
      </c>
      <c r="I193" s="4" t="str">
        <f>VLOOKUP(A193,HOP!A:U,21,0)</f>
        <v>直连</v>
      </c>
    </row>
    <row r="194" s="5" customFormat="1" hidden="1" spans="1:9">
      <c r="A194" s="8">
        <v>999222148624964</v>
      </c>
      <c r="B194" s="9">
        <v>44937</v>
      </c>
      <c r="C194" s="9">
        <v>44939</v>
      </c>
      <c r="D194" s="5">
        <v>750</v>
      </c>
      <c r="E194" s="4" t="str">
        <f>VLOOKUP(A194,HOP!A:L,12,0)</f>
        <v>750.00</v>
      </c>
      <c r="F194" s="4" t="str">
        <f>VLOOKUP(A194,HOP!A:C,3,0)</f>
        <v>2938129</v>
      </c>
      <c r="G194" s="4">
        <f t="shared" si="4"/>
        <v>0</v>
      </c>
      <c r="H194" s="4" t="str">
        <f t="shared" si="5"/>
        <v>，2938129</v>
      </c>
      <c r="I194" s="4" t="str">
        <f>VLOOKUP(A194,HOP!A:U,21,0)</f>
        <v>直连</v>
      </c>
    </row>
    <row r="195" s="5" customFormat="1" hidden="1" spans="1:9">
      <c r="A195" s="8">
        <v>999222148764190</v>
      </c>
      <c r="B195" s="9">
        <v>44938</v>
      </c>
      <c r="C195" s="9">
        <v>44939</v>
      </c>
      <c r="D195" s="5">
        <v>844</v>
      </c>
      <c r="E195" s="4" t="str">
        <f>VLOOKUP(A195,HOP!A:L,12,0)</f>
        <v>844.00</v>
      </c>
      <c r="F195" s="4" t="str">
        <f>VLOOKUP(A195,HOP!A:C,3,0)</f>
        <v>2938186</v>
      </c>
      <c r="G195" s="4">
        <f t="shared" ref="G195:G248" si="6">D195-E195</f>
        <v>0</v>
      </c>
      <c r="H195" s="4" t="str">
        <f t="shared" ref="H195:H248" si="7">$H$1&amp;F195</f>
        <v>，2938186</v>
      </c>
      <c r="I195" s="4" t="str">
        <f>VLOOKUP(A195,HOP!A:U,21,0)</f>
        <v>直连</v>
      </c>
    </row>
    <row r="196" s="5" customFormat="1" hidden="1" spans="1:9">
      <c r="A196" s="8">
        <v>999222148934721</v>
      </c>
      <c r="B196" s="9">
        <v>44937</v>
      </c>
      <c r="C196" s="9">
        <v>44939</v>
      </c>
      <c r="D196" s="5">
        <v>294</v>
      </c>
      <c r="E196" s="4" t="str">
        <f>VLOOKUP(A196,HOP!A:L,12,0)</f>
        <v>294.00</v>
      </c>
      <c r="F196" s="4" t="str">
        <f>VLOOKUP(A196,HOP!A:C,3,0)</f>
        <v>2938259</v>
      </c>
      <c r="G196" s="4">
        <f t="shared" si="6"/>
        <v>0</v>
      </c>
      <c r="H196" s="4" t="str">
        <f t="shared" si="7"/>
        <v>，2938259</v>
      </c>
      <c r="I196" s="4" t="str">
        <f>VLOOKUP(A196,HOP!A:U,21,0)</f>
        <v>直连</v>
      </c>
    </row>
    <row r="197" s="5" customFormat="1" hidden="1" spans="1:9">
      <c r="A197" s="8">
        <v>999222149455932</v>
      </c>
      <c r="B197" s="9">
        <v>44938</v>
      </c>
      <c r="C197" s="9">
        <v>44939</v>
      </c>
      <c r="D197" s="5">
        <v>875</v>
      </c>
      <c r="E197" s="4" t="str">
        <f>VLOOKUP(A197,HOP!A:L,12,0)</f>
        <v>875.00</v>
      </c>
      <c r="F197" s="4" t="str">
        <f>VLOOKUP(A197,HOP!A:C,3,0)</f>
        <v>2938344</v>
      </c>
      <c r="G197" s="4">
        <f t="shared" si="6"/>
        <v>0</v>
      </c>
      <c r="H197" s="4" t="str">
        <f t="shared" si="7"/>
        <v>，2938344</v>
      </c>
      <c r="I197" s="4" t="str">
        <f>VLOOKUP(A197,HOP!A:U,21,0)</f>
        <v>直连</v>
      </c>
    </row>
    <row r="198" s="5" customFormat="1" hidden="1" spans="1:9">
      <c r="A198" s="8">
        <v>999222149922487</v>
      </c>
      <c r="B198" s="9">
        <v>44938</v>
      </c>
      <c r="C198" s="9">
        <v>44939</v>
      </c>
      <c r="D198" s="5">
        <v>871</v>
      </c>
      <c r="E198" s="4" t="str">
        <f>VLOOKUP(A198,HOP!A:L,12,0)</f>
        <v>871.00</v>
      </c>
      <c r="F198" s="4" t="str">
        <f>VLOOKUP(A198,HOP!A:C,3,0)</f>
        <v>2938501</v>
      </c>
      <c r="G198" s="4">
        <f t="shared" si="6"/>
        <v>0</v>
      </c>
      <c r="H198" s="4" t="str">
        <f t="shared" si="7"/>
        <v>，2938501</v>
      </c>
      <c r="I198" s="4" t="str">
        <f>VLOOKUP(A198,HOP!A:U,21,0)</f>
        <v>直连</v>
      </c>
    </row>
    <row r="199" s="5" customFormat="1" hidden="1" spans="1:9">
      <c r="A199" s="8">
        <v>999222150108966</v>
      </c>
      <c r="B199" s="9">
        <v>44938</v>
      </c>
      <c r="C199" s="9">
        <v>44939</v>
      </c>
      <c r="D199" s="5">
        <v>333</v>
      </c>
      <c r="E199" s="4" t="str">
        <f>VLOOKUP(A199,HOP!A:L,12,0)</f>
        <v>333.00</v>
      </c>
      <c r="F199" s="4" t="str">
        <f>VLOOKUP(A199,HOP!A:C,3,0)</f>
        <v>2938560</v>
      </c>
      <c r="G199" s="4">
        <f t="shared" si="6"/>
        <v>0</v>
      </c>
      <c r="H199" s="4" t="str">
        <f t="shared" si="7"/>
        <v>，2938560</v>
      </c>
      <c r="I199" s="4" t="str">
        <f>VLOOKUP(A199,HOP!A:U,21,0)</f>
        <v>直连</v>
      </c>
    </row>
    <row r="200" s="5" customFormat="1" hidden="1" spans="1:9">
      <c r="A200" s="8">
        <v>999222150146163</v>
      </c>
      <c r="B200" s="9">
        <v>44937</v>
      </c>
      <c r="C200" s="9">
        <v>44939</v>
      </c>
      <c r="D200" s="5">
        <v>688</v>
      </c>
      <c r="E200" s="4" t="str">
        <f>VLOOKUP(A200,HOP!A:L,12,0)</f>
        <v>688.00</v>
      </c>
      <c r="F200" s="4" t="str">
        <f>VLOOKUP(A200,HOP!A:C,3,0)</f>
        <v>2938571</v>
      </c>
      <c r="G200" s="4">
        <f t="shared" si="6"/>
        <v>0</v>
      </c>
      <c r="H200" s="4" t="str">
        <f t="shared" si="7"/>
        <v>，2938571</v>
      </c>
      <c r="I200" s="4" t="str">
        <f>VLOOKUP(A200,HOP!A:U,21,0)</f>
        <v>直连</v>
      </c>
    </row>
    <row r="201" s="5" customFormat="1" hidden="1" spans="1:9">
      <c r="A201" s="8">
        <v>999222150543775</v>
      </c>
      <c r="B201" s="9">
        <v>44938</v>
      </c>
      <c r="C201" s="9">
        <v>44939</v>
      </c>
      <c r="D201" s="5">
        <v>789</v>
      </c>
      <c r="E201" s="4" t="str">
        <f>VLOOKUP(A201,HOP!A:L,12,0)</f>
        <v>789.00</v>
      </c>
      <c r="F201" s="4" t="str">
        <f>VLOOKUP(A201,HOP!A:C,3,0)</f>
        <v>2938689</v>
      </c>
      <c r="G201" s="4">
        <f t="shared" si="6"/>
        <v>0</v>
      </c>
      <c r="H201" s="4" t="str">
        <f t="shared" si="7"/>
        <v>，2938689</v>
      </c>
      <c r="I201" s="4" t="str">
        <f>VLOOKUP(A201,HOP!A:U,21,0)</f>
        <v>直连</v>
      </c>
    </row>
    <row r="202" s="5" customFormat="1" hidden="1" spans="1:9">
      <c r="A202" s="8">
        <v>999222150635477</v>
      </c>
      <c r="B202" s="9">
        <v>44937</v>
      </c>
      <c r="C202" s="9">
        <v>44939</v>
      </c>
      <c r="D202" s="5">
        <v>296</v>
      </c>
      <c r="E202" s="4" t="str">
        <f>VLOOKUP(A202,HOP!A:L,12,0)</f>
        <v>296.00</v>
      </c>
      <c r="F202" s="4" t="str">
        <f>VLOOKUP(A202,HOP!A:C,3,0)</f>
        <v>2938739</v>
      </c>
      <c r="G202" s="4">
        <f t="shared" si="6"/>
        <v>0</v>
      </c>
      <c r="H202" s="4" t="str">
        <f t="shared" si="7"/>
        <v>，2938739</v>
      </c>
      <c r="I202" s="4" t="str">
        <f>VLOOKUP(A202,HOP!A:U,21,0)</f>
        <v>直连</v>
      </c>
    </row>
    <row r="203" s="5" customFormat="1" hidden="1" spans="1:9">
      <c r="A203" s="8">
        <v>999222150905491</v>
      </c>
      <c r="B203" s="9">
        <v>44938</v>
      </c>
      <c r="C203" s="9">
        <v>44939</v>
      </c>
      <c r="D203" s="5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5" customFormat="1" hidden="1" spans="1:9">
      <c r="A204" s="8">
        <v>999222151149828</v>
      </c>
      <c r="B204" s="9">
        <v>44938</v>
      </c>
      <c r="C204" s="9">
        <v>44939</v>
      </c>
      <c r="D204" s="5">
        <v>247</v>
      </c>
      <c r="E204" s="4" t="str">
        <f>VLOOKUP(A204,HOP!A:L,12,0)</f>
        <v>247.00</v>
      </c>
      <c r="F204" s="4" t="str">
        <f>VLOOKUP(A204,HOP!A:C,3,0)</f>
        <v>2939020</v>
      </c>
      <c r="G204" s="4">
        <f t="shared" si="6"/>
        <v>0</v>
      </c>
      <c r="H204" s="4" t="str">
        <f t="shared" si="7"/>
        <v>，2939020</v>
      </c>
      <c r="I204" s="4" t="str">
        <f>VLOOKUP(A204,HOP!A:U,21,0)</f>
        <v>直连</v>
      </c>
    </row>
    <row r="205" s="5" customFormat="1" hidden="1" spans="1:9">
      <c r="A205" s="8">
        <v>999222151457308</v>
      </c>
      <c r="B205" s="9">
        <v>44938</v>
      </c>
      <c r="C205" s="9">
        <v>44939</v>
      </c>
      <c r="D205" s="5">
        <v>194</v>
      </c>
      <c r="E205" s="4" t="str">
        <f>VLOOKUP(A205,HOP!A:L,12,0)</f>
        <v>194.00</v>
      </c>
      <c r="F205" s="4" t="str">
        <f>VLOOKUP(A205,HOP!A:C,3,0)</f>
        <v>2939175</v>
      </c>
      <c r="G205" s="4">
        <f t="shared" si="6"/>
        <v>0</v>
      </c>
      <c r="H205" s="4" t="str">
        <f t="shared" si="7"/>
        <v>，2939175</v>
      </c>
      <c r="I205" s="4" t="str">
        <f>VLOOKUP(A205,HOP!A:U,21,0)</f>
        <v>直连</v>
      </c>
    </row>
    <row r="206" s="5" customFormat="1" hidden="1" spans="1:9">
      <c r="A206" s="8">
        <v>999222151812884</v>
      </c>
      <c r="B206" s="9">
        <v>44937</v>
      </c>
      <c r="C206" s="9">
        <v>44939</v>
      </c>
      <c r="D206" s="5">
        <v>1764</v>
      </c>
      <c r="E206" s="4" t="str">
        <f>VLOOKUP(A206,HOP!A:L,12,0)</f>
        <v>1764.00</v>
      </c>
      <c r="F206" s="4" t="str">
        <f>VLOOKUP(A206,HOP!A:C,3,0)</f>
        <v>2939312</v>
      </c>
      <c r="G206" s="4">
        <f t="shared" si="6"/>
        <v>0</v>
      </c>
      <c r="H206" s="4" t="str">
        <f t="shared" si="7"/>
        <v>，2939312</v>
      </c>
      <c r="I206" s="4" t="str">
        <f>VLOOKUP(A206,HOP!A:U,21,0)</f>
        <v>直连</v>
      </c>
    </row>
    <row r="207" s="5" customFormat="1" hidden="1" spans="1:9">
      <c r="A207" s="8">
        <v>999222151978385</v>
      </c>
      <c r="B207" s="9">
        <v>44937</v>
      </c>
      <c r="C207" s="9">
        <v>44939</v>
      </c>
      <c r="D207" s="5">
        <v>680</v>
      </c>
      <c r="E207" s="4" t="str">
        <f>VLOOKUP(A207,HOP!A:L,12,0)</f>
        <v>680.00</v>
      </c>
      <c r="F207" s="4" t="str">
        <f>VLOOKUP(A207,HOP!A:C,3,0)</f>
        <v>2939395</v>
      </c>
      <c r="G207" s="4">
        <f t="shared" si="6"/>
        <v>0</v>
      </c>
      <c r="H207" s="4" t="str">
        <f t="shared" si="7"/>
        <v>，2939395</v>
      </c>
      <c r="I207" s="4" t="str">
        <f>VLOOKUP(A207,HOP!A:U,21,0)</f>
        <v>直连</v>
      </c>
    </row>
    <row r="208" s="5" customFormat="1" hidden="1" spans="1:9">
      <c r="A208" s="8">
        <v>999222152045612</v>
      </c>
      <c r="B208" s="9">
        <v>44937</v>
      </c>
      <c r="C208" s="9">
        <v>44939</v>
      </c>
      <c r="D208" s="5">
        <v>312</v>
      </c>
      <c r="E208" s="4" t="str">
        <f>VLOOKUP(A208,HOP!A:L,12,0)</f>
        <v>312.00</v>
      </c>
      <c r="F208" s="4" t="str">
        <f>VLOOKUP(A208,HOP!A:C,3,0)</f>
        <v>2939426</v>
      </c>
      <c r="G208" s="4">
        <f t="shared" si="6"/>
        <v>0</v>
      </c>
      <c r="H208" s="4" t="str">
        <f t="shared" si="7"/>
        <v>，2939426</v>
      </c>
      <c r="I208" s="4" t="str">
        <f>VLOOKUP(A208,HOP!A:U,21,0)</f>
        <v>直连</v>
      </c>
    </row>
    <row r="209" s="5" customFormat="1" hidden="1" spans="1:9">
      <c r="A209" s="8">
        <v>999222153597983</v>
      </c>
      <c r="B209" s="9">
        <v>44937</v>
      </c>
      <c r="C209" s="9">
        <v>44939</v>
      </c>
      <c r="D209" s="5">
        <v>993</v>
      </c>
      <c r="E209" s="4" t="str">
        <f>VLOOKUP(A209,HOP!A:L,12,0)</f>
        <v>993.00</v>
      </c>
      <c r="F209" s="4" t="str">
        <f>VLOOKUP(A209,HOP!A:C,3,0)</f>
        <v>2939523</v>
      </c>
      <c r="G209" s="4">
        <f t="shared" si="6"/>
        <v>0</v>
      </c>
      <c r="H209" s="4" t="str">
        <f t="shared" si="7"/>
        <v>，2939523</v>
      </c>
      <c r="I209" s="4" t="str">
        <f>VLOOKUP(A209,HOP!A:U,21,0)</f>
        <v>直连</v>
      </c>
    </row>
    <row r="210" s="5" customFormat="1" hidden="1" spans="1:9">
      <c r="A210" s="8">
        <v>999222154404397</v>
      </c>
      <c r="B210" s="9">
        <v>44937</v>
      </c>
      <c r="C210" s="9">
        <v>44939</v>
      </c>
      <c r="D210" s="5">
        <v>1964</v>
      </c>
      <c r="E210" s="4" t="str">
        <f>VLOOKUP(A210,HOP!A:L,12,0)</f>
        <v>1964.00</v>
      </c>
      <c r="F210" s="4" t="str">
        <f>VLOOKUP(A210,HOP!A:C,3,0)</f>
        <v>2939710</v>
      </c>
      <c r="G210" s="4">
        <f t="shared" si="6"/>
        <v>0</v>
      </c>
      <c r="H210" s="4" t="str">
        <f t="shared" si="7"/>
        <v>，2939710</v>
      </c>
      <c r="I210" s="4" t="str">
        <f>VLOOKUP(A210,HOP!A:U,21,0)</f>
        <v>直连</v>
      </c>
    </row>
    <row r="211" s="5" customFormat="1" hidden="1" spans="1:9">
      <c r="A211" s="8">
        <v>999222154945637</v>
      </c>
      <c r="B211" s="9">
        <v>44938</v>
      </c>
      <c r="C211" s="9">
        <v>44939</v>
      </c>
      <c r="D211" s="5">
        <v>627</v>
      </c>
      <c r="E211" s="4" t="str">
        <f>VLOOKUP(A211,HOP!A:L,12,0)</f>
        <v>627.00</v>
      </c>
      <c r="F211" s="4" t="str">
        <f>VLOOKUP(A211,HOP!A:C,3,0)</f>
        <v>2939832</v>
      </c>
      <c r="G211" s="4">
        <f t="shared" si="6"/>
        <v>0</v>
      </c>
      <c r="H211" s="4" t="str">
        <f t="shared" si="7"/>
        <v>，2939832</v>
      </c>
      <c r="I211" s="4" t="str">
        <f>VLOOKUP(A211,HOP!A:U,21,0)</f>
        <v>直连</v>
      </c>
    </row>
    <row r="212" s="5" customFormat="1" hidden="1" spans="1:9">
      <c r="A212" s="8">
        <v>999222155546700</v>
      </c>
      <c r="B212" s="9">
        <v>44937</v>
      </c>
      <c r="C212" s="9">
        <v>44939</v>
      </c>
      <c r="D212" s="5">
        <v>664</v>
      </c>
      <c r="E212" s="4" t="str">
        <f>VLOOKUP(A212,HOP!A:L,12,0)</f>
        <v>664.00</v>
      </c>
      <c r="F212" s="4" t="str">
        <f>VLOOKUP(A212,HOP!A:C,3,0)</f>
        <v>2939986</v>
      </c>
      <c r="G212" s="4">
        <f t="shared" si="6"/>
        <v>0</v>
      </c>
      <c r="H212" s="4" t="str">
        <f t="shared" si="7"/>
        <v>，2939986</v>
      </c>
      <c r="I212" s="4" t="str">
        <f>VLOOKUP(A212,HOP!A:U,21,0)</f>
        <v>直连</v>
      </c>
    </row>
    <row r="213" s="5" customFormat="1" hidden="1" spans="1:9">
      <c r="A213" s="8">
        <v>999222155925541</v>
      </c>
      <c r="B213" s="9">
        <v>44938</v>
      </c>
      <c r="C213" s="9">
        <v>44939</v>
      </c>
      <c r="D213" s="5">
        <v>219</v>
      </c>
      <c r="E213" s="4" t="str">
        <f>VLOOKUP(A213,HOP!A:L,12,0)</f>
        <v>219.00</v>
      </c>
      <c r="F213" s="4" t="str">
        <f>VLOOKUP(A213,HOP!A:C,3,0)</f>
        <v>2940093</v>
      </c>
      <c r="G213" s="4">
        <f t="shared" si="6"/>
        <v>0</v>
      </c>
      <c r="H213" s="4" t="str">
        <f t="shared" si="7"/>
        <v>，2940093</v>
      </c>
      <c r="I213" s="4" t="str">
        <f>VLOOKUP(A213,HOP!A:U,21,0)</f>
        <v>直连</v>
      </c>
    </row>
    <row r="214" s="5" customFormat="1" hidden="1" spans="1:9">
      <c r="A214" s="8">
        <v>999222157270583</v>
      </c>
      <c r="B214" s="9">
        <v>44937</v>
      </c>
      <c r="C214" s="9">
        <v>44939</v>
      </c>
      <c r="D214" s="5">
        <v>3542</v>
      </c>
      <c r="E214" s="4" t="str">
        <f>VLOOKUP(A214,HOP!A:L,12,0)</f>
        <v>3542.00</v>
      </c>
      <c r="F214" s="4" t="str">
        <f>VLOOKUP(A214,HOP!A:C,3,0)</f>
        <v>2940728</v>
      </c>
      <c r="G214" s="4">
        <f t="shared" si="6"/>
        <v>0</v>
      </c>
      <c r="H214" s="4" t="str">
        <f t="shared" si="7"/>
        <v>，2940728</v>
      </c>
      <c r="I214" s="4" t="str">
        <f>VLOOKUP(A214,HOP!A:U,21,0)</f>
        <v>直连</v>
      </c>
    </row>
    <row r="215" s="5" customFormat="1" hidden="1" spans="1:9">
      <c r="A215" s="8">
        <v>999222158756377</v>
      </c>
      <c r="B215" s="9">
        <v>44938</v>
      </c>
      <c r="C215" s="9">
        <v>44939</v>
      </c>
      <c r="D215" s="5">
        <v>1674</v>
      </c>
      <c r="E215" s="4" t="str">
        <f>VLOOKUP(A215,HOP!A:L,12,0)</f>
        <v>1674.00</v>
      </c>
      <c r="F215" s="4" t="str">
        <f>VLOOKUP(A215,HOP!A:C,3,0)</f>
        <v>2940873</v>
      </c>
      <c r="G215" s="4">
        <f t="shared" si="6"/>
        <v>0</v>
      </c>
      <c r="H215" s="4" t="str">
        <f t="shared" si="7"/>
        <v>，2940873</v>
      </c>
      <c r="I215" s="4" t="str">
        <f>VLOOKUP(A215,HOP!A:U,21,0)</f>
        <v>直连</v>
      </c>
    </row>
    <row r="216" s="5" customFormat="1" hidden="1" spans="1:9">
      <c r="A216" s="8">
        <v>999222159232531</v>
      </c>
      <c r="B216" s="9">
        <v>44938</v>
      </c>
      <c r="C216" s="9">
        <v>44939</v>
      </c>
      <c r="D216" s="5">
        <v>1890</v>
      </c>
      <c r="E216" s="4" t="str">
        <f>VLOOKUP(A216,HOP!A:L,12,0)</f>
        <v>1890.00</v>
      </c>
      <c r="F216" s="4" t="str">
        <f>VLOOKUP(A216,HOP!A:C,3,0)</f>
        <v>2940959</v>
      </c>
      <c r="G216" s="4">
        <f t="shared" si="6"/>
        <v>0</v>
      </c>
      <c r="H216" s="4" t="str">
        <f t="shared" si="7"/>
        <v>，2940959</v>
      </c>
      <c r="I216" s="4" t="str">
        <f>VLOOKUP(A216,HOP!A:U,21,0)</f>
        <v>直连</v>
      </c>
    </row>
    <row r="217" s="5" customFormat="1" hidden="1" spans="1:9">
      <c r="A217" s="8">
        <v>999222159633294</v>
      </c>
      <c r="B217" s="9">
        <v>44938</v>
      </c>
      <c r="C217" s="9">
        <v>44939</v>
      </c>
      <c r="D217" s="5">
        <v>303</v>
      </c>
      <c r="E217" s="4" t="str">
        <f>VLOOKUP(A217,HOP!A:L,12,0)</f>
        <v>303.00</v>
      </c>
      <c r="F217" s="4" t="str">
        <f>VLOOKUP(A217,HOP!A:C,3,0)</f>
        <v>2941028</v>
      </c>
      <c r="G217" s="4">
        <f t="shared" si="6"/>
        <v>0</v>
      </c>
      <c r="H217" s="4" t="str">
        <f t="shared" si="7"/>
        <v>，2941028</v>
      </c>
      <c r="I217" s="4" t="str">
        <f>VLOOKUP(A217,HOP!A:U,21,0)</f>
        <v>直连</v>
      </c>
    </row>
    <row r="218" s="5" customFormat="1" hidden="1" spans="1:9">
      <c r="A218" s="8">
        <v>999222160050212</v>
      </c>
      <c r="B218" s="9">
        <v>44938</v>
      </c>
      <c r="C218" s="9">
        <v>44939</v>
      </c>
      <c r="D218" s="5">
        <v>1446</v>
      </c>
      <c r="E218" s="4" t="str">
        <f>VLOOKUP(A218,HOP!A:L,12,0)</f>
        <v>1446.00</v>
      </c>
      <c r="F218" s="4" t="str">
        <f>VLOOKUP(A218,HOP!A:C,3,0)</f>
        <v>2941101</v>
      </c>
      <c r="G218" s="4">
        <f t="shared" si="6"/>
        <v>0</v>
      </c>
      <c r="H218" s="4" t="str">
        <f t="shared" si="7"/>
        <v>，2941101</v>
      </c>
      <c r="I218" s="4" t="str">
        <f>VLOOKUP(A218,HOP!A:U,21,0)</f>
        <v>直连</v>
      </c>
    </row>
    <row r="219" s="5" customFormat="1" hidden="1" spans="1:9">
      <c r="A219" s="12" t="s">
        <v>1298</v>
      </c>
      <c r="B219" s="9">
        <v>44938</v>
      </c>
      <c r="C219" s="9">
        <v>44939</v>
      </c>
      <c r="D219" s="5">
        <v>210</v>
      </c>
      <c r="E219" s="4">
        <v>210</v>
      </c>
      <c r="F219" s="4">
        <v>2944379</v>
      </c>
      <c r="G219" s="4">
        <f t="shared" si="6"/>
        <v>0</v>
      </c>
      <c r="H219" s="4" t="str">
        <f t="shared" si="7"/>
        <v>，2944379</v>
      </c>
      <c r="I219" s="4" t="e">
        <f>VLOOKUP(A219,HOP!A:U,21,0)</f>
        <v>#N/A</v>
      </c>
    </row>
    <row r="220" s="5" customFormat="1" hidden="1" spans="1:9">
      <c r="A220" s="8">
        <v>22160107150</v>
      </c>
      <c r="B220" s="9">
        <v>44938</v>
      </c>
      <c r="C220" s="9">
        <v>44939</v>
      </c>
      <c r="D220" s="5">
        <v>624</v>
      </c>
      <c r="E220" s="4" t="str">
        <f>VLOOKUP(A220,HOP!A:L,12,0)</f>
        <v>624.00</v>
      </c>
      <c r="F220" s="4" t="str">
        <f>VLOOKUP(A220,HOP!A:C,3,0)</f>
        <v>2941120</v>
      </c>
      <c r="G220" s="4">
        <f t="shared" si="6"/>
        <v>0</v>
      </c>
      <c r="H220" s="4" t="str">
        <f t="shared" si="7"/>
        <v>，2941120</v>
      </c>
      <c r="I220" s="4" t="str">
        <f>VLOOKUP(A220,HOP!A:U,21,0)</f>
        <v>直连</v>
      </c>
    </row>
    <row r="221" s="5" customFormat="1" hidden="1" spans="1:9">
      <c r="A221" s="8">
        <v>999222160119134</v>
      </c>
      <c r="B221" s="9">
        <v>44938</v>
      </c>
      <c r="C221" s="9">
        <v>44939</v>
      </c>
      <c r="D221" s="5">
        <v>387</v>
      </c>
      <c r="E221" s="4" t="str">
        <f>VLOOKUP(A221,HOP!A:L,12,0)</f>
        <v>387.00</v>
      </c>
      <c r="F221" s="4" t="str">
        <f>VLOOKUP(A221,HOP!A:C,3,0)</f>
        <v>2941125</v>
      </c>
      <c r="G221" s="4">
        <f t="shared" si="6"/>
        <v>0</v>
      </c>
      <c r="H221" s="4" t="str">
        <f t="shared" si="7"/>
        <v>，2941125</v>
      </c>
      <c r="I221" s="4" t="str">
        <f>VLOOKUP(A221,HOP!A:U,21,0)</f>
        <v>直连</v>
      </c>
    </row>
    <row r="222" s="5" customFormat="1" hidden="1" spans="1:9">
      <c r="A222" s="8">
        <v>999222160153551</v>
      </c>
      <c r="B222" s="9">
        <v>44938</v>
      </c>
      <c r="C222" s="9">
        <v>44939</v>
      </c>
      <c r="D222" s="5">
        <v>387</v>
      </c>
      <c r="E222" s="4" t="str">
        <f>VLOOKUP(A222,HOP!A:L,12,0)</f>
        <v>387.00</v>
      </c>
      <c r="F222" s="4" t="str">
        <f>VLOOKUP(A222,HOP!A:C,3,0)</f>
        <v>2941136</v>
      </c>
      <c r="G222" s="4">
        <f t="shared" si="6"/>
        <v>0</v>
      </c>
      <c r="H222" s="4" t="str">
        <f t="shared" si="7"/>
        <v>，2941136</v>
      </c>
      <c r="I222" s="4" t="str">
        <f>VLOOKUP(A222,HOP!A:U,21,0)</f>
        <v>直连</v>
      </c>
    </row>
    <row r="223" s="5" customFormat="1" hidden="1" spans="1:9">
      <c r="A223" s="8">
        <v>999222160184842</v>
      </c>
      <c r="B223" s="9">
        <v>44938</v>
      </c>
      <c r="C223" s="9">
        <v>44939</v>
      </c>
      <c r="D223" s="5">
        <v>303</v>
      </c>
      <c r="E223" s="4" t="str">
        <f>VLOOKUP(A223,HOP!A:L,12,0)</f>
        <v>303.00</v>
      </c>
      <c r="F223" s="4" t="str">
        <f>VLOOKUP(A223,HOP!A:C,3,0)</f>
        <v>2941150</v>
      </c>
      <c r="G223" s="4">
        <f t="shared" si="6"/>
        <v>0</v>
      </c>
      <c r="H223" s="4" t="str">
        <f t="shared" si="7"/>
        <v>，2941150</v>
      </c>
      <c r="I223" s="4" t="str">
        <f>VLOOKUP(A223,HOP!A:U,21,0)</f>
        <v>直连</v>
      </c>
    </row>
    <row r="224" s="5" customFormat="1" hidden="1" spans="1:9">
      <c r="A224" s="8">
        <v>999222160432710</v>
      </c>
      <c r="B224" s="9">
        <v>44938</v>
      </c>
      <c r="C224" s="9">
        <v>44939</v>
      </c>
      <c r="D224" s="5">
        <v>486</v>
      </c>
      <c r="E224" s="4" t="str">
        <f>VLOOKUP(A224,HOP!A:L,12,0)</f>
        <v>486.00</v>
      </c>
      <c r="F224" s="4" t="str">
        <f>VLOOKUP(A224,HOP!A:C,3,0)</f>
        <v>2941285</v>
      </c>
      <c r="G224" s="4">
        <f t="shared" si="6"/>
        <v>0</v>
      </c>
      <c r="H224" s="4" t="str">
        <f t="shared" si="7"/>
        <v>，2941285</v>
      </c>
      <c r="I224" s="4" t="str">
        <f>VLOOKUP(A224,HOP!A:U,21,0)</f>
        <v>直连</v>
      </c>
    </row>
    <row r="225" s="5" customFormat="1" hidden="1" spans="1:9">
      <c r="A225" s="8">
        <v>999222160441841</v>
      </c>
      <c r="B225" s="9">
        <v>44938</v>
      </c>
      <c r="C225" s="9">
        <v>44939</v>
      </c>
      <c r="D225" s="5">
        <v>465</v>
      </c>
      <c r="E225" s="4" t="str">
        <f>VLOOKUP(A225,HOP!A:L,12,0)</f>
        <v>465.00</v>
      </c>
      <c r="F225" s="4" t="str">
        <f>VLOOKUP(A225,HOP!A:C,3,0)</f>
        <v>2941288</v>
      </c>
      <c r="G225" s="4">
        <f t="shared" si="6"/>
        <v>0</v>
      </c>
      <c r="H225" s="4" t="str">
        <f t="shared" si="7"/>
        <v>，2941288</v>
      </c>
      <c r="I225" s="4" t="str">
        <f>VLOOKUP(A225,HOP!A:U,21,0)</f>
        <v>直连</v>
      </c>
    </row>
    <row r="226" s="5" customFormat="1" hidden="1" spans="1:9">
      <c r="A226" s="8">
        <v>999222160877506</v>
      </c>
      <c r="B226" s="9">
        <v>44938</v>
      </c>
      <c r="C226" s="9">
        <v>44939</v>
      </c>
      <c r="D226" s="5">
        <v>193</v>
      </c>
      <c r="E226" s="4" t="str">
        <f>VLOOKUP(A226,HOP!A:L,12,0)</f>
        <v>193.00</v>
      </c>
      <c r="F226" s="4" t="str">
        <f>VLOOKUP(A226,HOP!A:C,3,0)</f>
        <v>2941413</v>
      </c>
      <c r="G226" s="4">
        <f t="shared" si="6"/>
        <v>0</v>
      </c>
      <c r="H226" s="4" t="str">
        <f t="shared" si="7"/>
        <v>，2941413</v>
      </c>
      <c r="I226" s="4" t="str">
        <f>VLOOKUP(A226,HOP!A:U,21,0)</f>
        <v>直连</v>
      </c>
    </row>
    <row r="227" s="5" customFormat="1" hidden="1" spans="1:9">
      <c r="A227" s="8">
        <v>999222160994701</v>
      </c>
      <c r="B227" s="9">
        <v>44938</v>
      </c>
      <c r="C227" s="9">
        <v>44939</v>
      </c>
      <c r="D227" s="5">
        <v>98</v>
      </c>
      <c r="E227" s="4" t="str">
        <f>VLOOKUP(A227,HOP!A:L,12,0)</f>
        <v>98.00</v>
      </c>
      <c r="F227" s="4" t="str">
        <f>VLOOKUP(A227,HOP!A:C,3,0)</f>
        <v>2941440</v>
      </c>
      <c r="G227" s="4">
        <f t="shared" si="6"/>
        <v>0</v>
      </c>
      <c r="H227" s="4" t="str">
        <f t="shared" si="7"/>
        <v>，2941440</v>
      </c>
      <c r="I227" s="4" t="str">
        <f>VLOOKUP(A227,HOP!A:U,21,0)</f>
        <v>直连</v>
      </c>
    </row>
    <row r="228" s="5" customFormat="1" hidden="1" spans="1:9">
      <c r="A228" s="8">
        <v>999222161473478</v>
      </c>
      <c r="B228" s="9">
        <v>44938</v>
      </c>
      <c r="C228" s="9">
        <v>44939</v>
      </c>
      <c r="D228" s="5">
        <v>1472</v>
      </c>
      <c r="E228" s="4" t="str">
        <f>VLOOKUP(A228,HOP!A:L,12,0)</f>
        <v>1472.00</v>
      </c>
      <c r="F228" s="4" t="str">
        <f>VLOOKUP(A228,HOP!A:C,3,0)</f>
        <v>2941638</v>
      </c>
      <c r="G228" s="4">
        <f t="shared" si="6"/>
        <v>0</v>
      </c>
      <c r="H228" s="4" t="str">
        <f t="shared" si="7"/>
        <v>，2941638</v>
      </c>
      <c r="I228" s="4" t="str">
        <f>VLOOKUP(A228,HOP!A:U,21,0)</f>
        <v>直连</v>
      </c>
    </row>
    <row r="229" s="5" customFormat="1" hidden="1" spans="1:9">
      <c r="A229" s="8">
        <v>999222161731667</v>
      </c>
      <c r="B229" s="9">
        <v>44938</v>
      </c>
      <c r="C229" s="9">
        <v>44939</v>
      </c>
      <c r="D229" s="5">
        <v>248</v>
      </c>
      <c r="E229" s="4" t="str">
        <f>VLOOKUP(A229,HOP!A:L,12,0)</f>
        <v>248.00</v>
      </c>
      <c r="F229" s="4" t="str">
        <f>VLOOKUP(A229,HOP!A:C,3,0)</f>
        <v>2941776</v>
      </c>
      <c r="G229" s="4">
        <f t="shared" si="6"/>
        <v>0</v>
      </c>
      <c r="H229" s="4" t="str">
        <f t="shared" si="7"/>
        <v>，2941776</v>
      </c>
      <c r="I229" s="4" t="str">
        <f>VLOOKUP(A229,HOP!A:U,21,0)</f>
        <v>直连</v>
      </c>
    </row>
    <row r="230" s="5" customFormat="1" hidden="1" spans="1:9">
      <c r="A230" s="8">
        <v>999222162077480</v>
      </c>
      <c r="B230" s="9">
        <v>44938</v>
      </c>
      <c r="C230" s="9">
        <v>44939</v>
      </c>
      <c r="D230" s="5">
        <v>471</v>
      </c>
      <c r="E230" s="4" t="str">
        <f>VLOOKUP(A230,HOP!A:L,12,0)</f>
        <v>471.00</v>
      </c>
      <c r="F230" s="4" t="str">
        <f>VLOOKUP(A230,HOP!A:C,3,0)</f>
        <v>2941976</v>
      </c>
      <c r="G230" s="4">
        <f t="shared" si="6"/>
        <v>0</v>
      </c>
      <c r="H230" s="4" t="str">
        <f t="shared" si="7"/>
        <v>，2941976</v>
      </c>
      <c r="I230" s="4" t="str">
        <f>VLOOKUP(A230,HOP!A:U,21,0)</f>
        <v>直连</v>
      </c>
    </row>
    <row r="231" s="5" customFormat="1" hidden="1" spans="1:9">
      <c r="A231" s="8">
        <v>999222162242728</v>
      </c>
      <c r="B231" s="9">
        <v>44938</v>
      </c>
      <c r="C231" s="9">
        <v>44939</v>
      </c>
      <c r="D231" s="5">
        <v>328</v>
      </c>
      <c r="E231" s="4" t="str">
        <f>VLOOKUP(A231,HOP!A:L,12,0)</f>
        <v>328.00</v>
      </c>
      <c r="F231" s="4" t="str">
        <f>VLOOKUP(A231,HOP!A:C,3,0)</f>
        <v>2942068</v>
      </c>
      <c r="G231" s="4">
        <f t="shared" si="6"/>
        <v>0</v>
      </c>
      <c r="H231" s="4" t="str">
        <f t="shared" si="7"/>
        <v>，2942068</v>
      </c>
      <c r="I231" s="4" t="str">
        <f>VLOOKUP(A231,HOP!A:U,21,0)</f>
        <v>直连</v>
      </c>
    </row>
    <row r="232" s="5" customFormat="1" hidden="1" spans="1:9">
      <c r="A232" s="8">
        <v>999222162365663</v>
      </c>
      <c r="B232" s="9">
        <v>44938</v>
      </c>
      <c r="C232" s="9">
        <v>44939</v>
      </c>
      <c r="D232" s="5">
        <v>161</v>
      </c>
      <c r="E232" s="4" t="str">
        <f>VLOOKUP(A232,HOP!A:L,12,0)</f>
        <v>161.00</v>
      </c>
      <c r="F232" s="4" t="str">
        <f>VLOOKUP(A232,HOP!A:C,3,0)</f>
        <v>2942134</v>
      </c>
      <c r="G232" s="4">
        <f t="shared" si="6"/>
        <v>0</v>
      </c>
      <c r="H232" s="4" t="str">
        <f t="shared" si="7"/>
        <v>，2942134</v>
      </c>
      <c r="I232" s="4" t="str">
        <f>VLOOKUP(A232,HOP!A:U,21,0)</f>
        <v>直连</v>
      </c>
    </row>
    <row r="233" s="5" customFormat="1" hidden="1" spans="1:9">
      <c r="A233" s="8">
        <v>999222163926248</v>
      </c>
      <c r="B233" s="9">
        <v>44938</v>
      </c>
      <c r="C233" s="9">
        <v>44939</v>
      </c>
      <c r="D233" s="5">
        <v>94</v>
      </c>
      <c r="E233" s="4" t="str">
        <f>VLOOKUP(A233,HOP!A:L,12,0)</f>
        <v>94.00</v>
      </c>
      <c r="F233" s="4" t="str">
        <f>VLOOKUP(A233,HOP!A:C,3,0)</f>
        <v>2942232</v>
      </c>
      <c r="G233" s="4">
        <f t="shared" si="6"/>
        <v>0</v>
      </c>
      <c r="H233" s="4" t="str">
        <f t="shared" si="7"/>
        <v>，2942232</v>
      </c>
      <c r="I233" s="4" t="str">
        <f>VLOOKUP(A233,HOP!A:U,21,0)</f>
        <v>直连</v>
      </c>
    </row>
    <row r="234" s="5" customFormat="1" hidden="1" spans="1:9">
      <c r="A234" s="8">
        <v>999222164022865</v>
      </c>
      <c r="B234" s="9">
        <v>44938</v>
      </c>
      <c r="C234" s="9">
        <v>44939</v>
      </c>
      <c r="D234" s="5">
        <v>642</v>
      </c>
      <c r="E234" s="4" t="str">
        <f>VLOOKUP(A234,HOP!A:L,12,0)</f>
        <v>642.00</v>
      </c>
      <c r="F234" s="4" t="str">
        <f>VLOOKUP(A234,HOP!A:C,3,0)</f>
        <v>2942249</v>
      </c>
      <c r="G234" s="4">
        <f t="shared" si="6"/>
        <v>0</v>
      </c>
      <c r="H234" s="4" t="str">
        <f t="shared" si="7"/>
        <v>，2942249</v>
      </c>
      <c r="I234" s="4" t="str">
        <f>VLOOKUP(A234,HOP!A:U,21,0)</f>
        <v>直连</v>
      </c>
    </row>
    <row r="235" s="5" customFormat="1" hidden="1" spans="1:9">
      <c r="A235" s="8">
        <v>999222164925280</v>
      </c>
      <c r="B235" s="9">
        <v>44938</v>
      </c>
      <c r="C235" s="9">
        <v>44939</v>
      </c>
      <c r="D235" s="5">
        <v>1091</v>
      </c>
      <c r="E235" s="4" t="str">
        <f>VLOOKUP(A235,HOP!A:L,12,0)</f>
        <v>1091.00</v>
      </c>
      <c r="F235" s="4" t="str">
        <f>VLOOKUP(A235,HOP!A:C,3,0)</f>
        <v>2942443</v>
      </c>
      <c r="G235" s="4">
        <f t="shared" si="6"/>
        <v>0</v>
      </c>
      <c r="H235" s="4" t="str">
        <f t="shared" si="7"/>
        <v>，2942443</v>
      </c>
      <c r="I235" s="4" t="str">
        <f>VLOOKUP(A235,HOP!A:U,21,0)</f>
        <v>直连</v>
      </c>
    </row>
    <row r="236" s="5" customFormat="1" hidden="1" spans="1:9">
      <c r="A236" s="8">
        <v>999222166093711</v>
      </c>
      <c r="B236" s="9">
        <v>44938</v>
      </c>
      <c r="C236" s="9">
        <v>44939</v>
      </c>
      <c r="D236" s="5">
        <v>1120</v>
      </c>
      <c r="E236" s="4" t="str">
        <f>VLOOKUP(A236,HOP!A:L,12,0)</f>
        <v>1120.00</v>
      </c>
      <c r="F236" s="4" t="str">
        <f>VLOOKUP(A236,HOP!A:C,3,0)</f>
        <v>2942734</v>
      </c>
      <c r="G236" s="4">
        <f t="shared" si="6"/>
        <v>0</v>
      </c>
      <c r="H236" s="4" t="str">
        <f t="shared" si="7"/>
        <v>，2942734</v>
      </c>
      <c r="I236" s="4" t="str">
        <f>VLOOKUP(A236,HOP!A:U,21,0)</f>
        <v>直连</v>
      </c>
    </row>
    <row r="237" s="5" customFormat="1" hidden="1" spans="1:9">
      <c r="A237" s="8">
        <v>999222166209694</v>
      </c>
      <c r="B237" s="9">
        <v>44938</v>
      </c>
      <c r="C237" s="9">
        <v>44939</v>
      </c>
      <c r="D237" s="5">
        <v>902</v>
      </c>
      <c r="E237" s="4">
        <v>902</v>
      </c>
      <c r="F237" s="4" t="str">
        <f>VLOOKUP(A237,HOP!A:C,3,0)</f>
        <v>2942766</v>
      </c>
      <c r="G237" s="4">
        <f t="shared" si="6"/>
        <v>0</v>
      </c>
      <c r="H237" s="4" t="str">
        <f t="shared" si="7"/>
        <v>，2942766</v>
      </c>
      <c r="I237" s="4" t="str">
        <f>VLOOKUP(A237,HOP!A:U,21,0)</f>
        <v>直连</v>
      </c>
    </row>
    <row r="238" s="5" customFormat="1" hidden="1" spans="1:9">
      <c r="A238" s="8">
        <v>999222166332726</v>
      </c>
      <c r="B238" s="9">
        <v>44938</v>
      </c>
      <c r="C238" s="9">
        <v>44939</v>
      </c>
      <c r="D238" s="5">
        <v>747</v>
      </c>
      <c r="E238" s="4" t="str">
        <f>VLOOKUP(A238,HOP!A:L,12,0)</f>
        <v>747.00</v>
      </c>
      <c r="F238" s="4" t="str">
        <f>VLOOKUP(A238,HOP!A:C,3,0)</f>
        <v>2942787</v>
      </c>
      <c r="G238" s="4">
        <f t="shared" si="6"/>
        <v>0</v>
      </c>
      <c r="H238" s="4" t="str">
        <f t="shared" si="7"/>
        <v>，2942787</v>
      </c>
      <c r="I238" s="4" t="str">
        <f>VLOOKUP(A238,HOP!A:U,21,0)</f>
        <v>直连</v>
      </c>
    </row>
    <row r="239" s="5" customFormat="1" hidden="1" spans="1:9">
      <c r="A239" s="8">
        <v>999222166514286</v>
      </c>
      <c r="B239" s="9">
        <v>44938</v>
      </c>
      <c r="C239" s="9">
        <v>44939</v>
      </c>
      <c r="D239" s="5">
        <v>582</v>
      </c>
      <c r="E239" s="4" t="str">
        <f>VLOOKUP(A239,HOP!A:L,12,0)</f>
        <v>582.00</v>
      </c>
      <c r="F239" s="4" t="str">
        <f>VLOOKUP(A239,HOP!A:C,3,0)</f>
        <v>2942828</v>
      </c>
      <c r="G239" s="4">
        <f t="shared" si="6"/>
        <v>0</v>
      </c>
      <c r="H239" s="4" t="str">
        <f t="shared" si="7"/>
        <v>，2942828</v>
      </c>
      <c r="I239" s="4" t="str">
        <f>VLOOKUP(A239,HOP!A:U,21,0)</f>
        <v>直连</v>
      </c>
    </row>
    <row r="240" s="5" customFormat="1" hidden="1" spans="1:9">
      <c r="A240" s="8">
        <v>999222167286513</v>
      </c>
      <c r="B240" s="9">
        <v>44938</v>
      </c>
      <c r="C240" s="9">
        <v>44939</v>
      </c>
      <c r="D240" s="5">
        <v>333</v>
      </c>
      <c r="E240" s="4" t="str">
        <f>VLOOKUP(A240,HOP!A:L,12,0)</f>
        <v>333.00</v>
      </c>
      <c r="F240" s="4" t="str">
        <f>VLOOKUP(A240,HOP!A:C,3,0)</f>
        <v>2943121</v>
      </c>
      <c r="G240" s="4">
        <f t="shared" si="6"/>
        <v>0</v>
      </c>
      <c r="H240" s="4" t="str">
        <f t="shared" si="7"/>
        <v>，2943121</v>
      </c>
      <c r="I240" s="4" t="str">
        <f>VLOOKUP(A240,HOP!A:U,21,0)</f>
        <v>直连</v>
      </c>
    </row>
    <row r="241" s="5" customFormat="1" hidden="1" spans="1:9">
      <c r="A241" s="8">
        <v>999222167299957</v>
      </c>
      <c r="B241" s="9">
        <v>44938</v>
      </c>
      <c r="C241" s="9">
        <v>44939</v>
      </c>
      <c r="D241" s="5">
        <v>147</v>
      </c>
      <c r="E241" s="4" t="str">
        <f>VLOOKUP(A241,HOP!A:L,12,0)</f>
        <v>147.00</v>
      </c>
      <c r="F241" s="4" t="str">
        <f>VLOOKUP(A241,HOP!A:C,3,0)</f>
        <v>2943129</v>
      </c>
      <c r="G241" s="4">
        <f t="shared" si="6"/>
        <v>0</v>
      </c>
      <c r="H241" s="4" t="str">
        <f t="shared" si="7"/>
        <v>，2943129</v>
      </c>
      <c r="I241" s="4" t="str">
        <f>VLOOKUP(A241,HOP!A:U,21,0)</f>
        <v>直连</v>
      </c>
    </row>
    <row r="242" s="5" customFormat="1" hidden="1" spans="1:9">
      <c r="A242" s="8">
        <v>999222167357114</v>
      </c>
      <c r="B242" s="9">
        <v>44938</v>
      </c>
      <c r="C242" s="9">
        <v>44939</v>
      </c>
      <c r="D242" s="5">
        <v>212</v>
      </c>
      <c r="E242" s="4" t="str">
        <f>VLOOKUP(A242,HOP!A:L,12,0)</f>
        <v>212.00</v>
      </c>
      <c r="F242" s="4" t="str">
        <f>VLOOKUP(A242,HOP!A:C,3,0)</f>
        <v>2943161</v>
      </c>
      <c r="G242" s="4">
        <f t="shared" si="6"/>
        <v>0</v>
      </c>
      <c r="H242" s="4" t="str">
        <f t="shared" si="7"/>
        <v>，2943161</v>
      </c>
      <c r="I242" s="4" t="str">
        <f>VLOOKUP(A242,HOP!A:U,21,0)</f>
        <v>直连</v>
      </c>
    </row>
    <row r="243" s="5" customFormat="1" hidden="1" spans="1:9">
      <c r="A243" s="8">
        <v>999222167407072</v>
      </c>
      <c r="B243" s="9">
        <v>44938</v>
      </c>
      <c r="C243" s="9">
        <v>44939</v>
      </c>
      <c r="D243" s="5">
        <v>525</v>
      </c>
      <c r="E243" s="4" t="str">
        <f>VLOOKUP(A243,HOP!A:L,12,0)</f>
        <v>525.00</v>
      </c>
      <c r="F243" s="4" t="str">
        <f>VLOOKUP(A243,HOP!A:C,3,0)</f>
        <v>2943179</v>
      </c>
      <c r="G243" s="4">
        <f t="shared" si="6"/>
        <v>0</v>
      </c>
      <c r="H243" s="4" t="str">
        <f t="shared" si="7"/>
        <v>，2943179</v>
      </c>
      <c r="I243" s="4" t="str">
        <f>VLOOKUP(A243,HOP!A:U,21,0)</f>
        <v>直连</v>
      </c>
    </row>
    <row r="244" s="5" customFormat="1" hidden="1" spans="1:9">
      <c r="A244" s="8">
        <v>999222169854143</v>
      </c>
      <c r="B244" s="9">
        <v>44938</v>
      </c>
      <c r="C244" s="9">
        <v>44939</v>
      </c>
      <c r="D244" s="5">
        <v>248</v>
      </c>
      <c r="E244" s="4" t="str">
        <f>VLOOKUP(A244,HOP!A:L,12,0)</f>
        <v>248.00</v>
      </c>
      <c r="F244" s="4" t="str">
        <f>VLOOKUP(A244,HOP!A:C,3,0)</f>
        <v>2943400</v>
      </c>
      <c r="G244" s="4">
        <f t="shared" si="6"/>
        <v>0</v>
      </c>
      <c r="H244" s="4" t="str">
        <f t="shared" si="7"/>
        <v>，2943400</v>
      </c>
      <c r="I244" s="4" t="str">
        <f>VLOOKUP(A244,HOP!A:U,21,0)</f>
        <v>直连</v>
      </c>
    </row>
    <row r="245" s="5" customFormat="1" hidden="1" spans="1:9">
      <c r="A245" s="8">
        <v>999222170299541</v>
      </c>
      <c r="B245" s="9">
        <v>44938</v>
      </c>
      <c r="C245" s="9">
        <v>44939</v>
      </c>
      <c r="D245" s="5">
        <v>331</v>
      </c>
      <c r="E245" s="4" t="str">
        <f>VLOOKUP(A245,HOP!A:L,12,0)</f>
        <v>331.00</v>
      </c>
      <c r="F245" s="4" t="str">
        <f>VLOOKUP(A245,HOP!A:C,3,0)</f>
        <v>2943470</v>
      </c>
      <c r="G245" s="4">
        <f t="shared" si="6"/>
        <v>0</v>
      </c>
      <c r="H245" s="4" t="str">
        <f t="shared" si="7"/>
        <v>，2943470</v>
      </c>
      <c r="I245" s="4" t="str">
        <f>VLOOKUP(A245,HOP!A:U,21,0)</f>
        <v>直连</v>
      </c>
    </row>
    <row r="246" s="5" customFormat="1" hidden="1" spans="1:9">
      <c r="A246" s="8">
        <v>999222170902603</v>
      </c>
      <c r="B246" s="9">
        <v>44938</v>
      </c>
      <c r="C246" s="9">
        <v>44939</v>
      </c>
      <c r="D246" s="5">
        <v>1472</v>
      </c>
      <c r="E246" s="4" t="str">
        <f>VLOOKUP(A246,HOP!A:L,12,0)</f>
        <v>1472.00</v>
      </c>
      <c r="F246" s="4" t="str">
        <f>VLOOKUP(A246,HOP!A:C,3,0)</f>
        <v>2943620</v>
      </c>
      <c r="G246" s="4">
        <f t="shared" si="6"/>
        <v>0</v>
      </c>
      <c r="H246" s="4" t="str">
        <f t="shared" si="7"/>
        <v>，2943620</v>
      </c>
      <c r="I246" s="4" t="str">
        <f>VLOOKUP(A246,HOP!A:U,21,0)</f>
        <v>直连</v>
      </c>
    </row>
    <row r="247" s="5" customFormat="1" hidden="1" spans="1:9">
      <c r="A247" s="8">
        <v>999222171481112</v>
      </c>
      <c r="B247" s="9">
        <v>44938</v>
      </c>
      <c r="C247" s="9">
        <v>44939</v>
      </c>
      <c r="D247" s="5">
        <v>146</v>
      </c>
      <c r="E247" s="4" t="str">
        <f>VLOOKUP(A247,HOP!A:L,12,0)</f>
        <v>146.00</v>
      </c>
      <c r="F247" s="4" t="str">
        <f>VLOOKUP(A247,HOP!A:C,3,0)</f>
        <v>2943743</v>
      </c>
      <c r="G247" s="4">
        <f t="shared" si="6"/>
        <v>0</v>
      </c>
      <c r="H247" s="4" t="str">
        <f t="shared" si="7"/>
        <v>，2943743</v>
      </c>
      <c r="I247" s="4" t="str">
        <f>VLOOKUP(A247,HOP!A:U,21,0)</f>
        <v>直连</v>
      </c>
    </row>
    <row r="248" s="5" customFormat="1" spans="1:10">
      <c r="A248" s="12" t="s">
        <v>1299</v>
      </c>
      <c r="B248" s="9">
        <v>44925</v>
      </c>
      <c r="C248" s="9">
        <v>44926</v>
      </c>
      <c r="D248" s="5">
        <v>-587</v>
      </c>
      <c r="E248" s="4" t="e">
        <f>VLOOKUP(A248,HOP!A:L,12,0)</f>
        <v>#N/A</v>
      </c>
      <c r="F248" s="4">
        <v>2907423</v>
      </c>
      <c r="G248" s="4" t="e">
        <f t="shared" si="6"/>
        <v>#N/A</v>
      </c>
      <c r="H248" s="4" t="str">
        <f t="shared" si="7"/>
        <v>，2907423</v>
      </c>
      <c r="I248" s="4" t="e">
        <f>VLOOKUP(A248,HOP!A:U,21,0)</f>
        <v>#N/A</v>
      </c>
      <c r="J248" s="5" t="s">
        <v>1300</v>
      </c>
    </row>
    <row r="250" spans="4:4">
      <c r="D250" s="4">
        <f>SUM(D2:D249)</f>
        <v>312207</v>
      </c>
    </row>
    <row r="251" spans="4:4">
      <c r="D251" s="4" t="s">
        <v>1301</v>
      </c>
    </row>
    <row r="255" spans="1:3">
      <c r="A255" s="4" t="s">
        <v>1302</v>
      </c>
      <c r="C255" s="4">
        <v>24394</v>
      </c>
    </row>
    <row r="256" spans="1:3">
      <c r="A256" s="4" t="s">
        <v>1303</v>
      </c>
      <c r="C256" s="4">
        <v>287813</v>
      </c>
    </row>
    <row r="257" spans="1:3">
      <c r="A257" s="4" t="s">
        <v>1304</v>
      </c>
      <c r="C257" s="4">
        <f>SUBTOTAL(9,C255:C256)</f>
        <v>312207</v>
      </c>
    </row>
  </sheetData>
  <autoFilter ref="A1:X248">
    <filterColumn colId="3">
      <filters>
        <filter val="200"/>
        <filter val="300"/>
        <filter val="500"/>
        <filter val="800"/>
        <filter val="1700"/>
        <filter val="6700"/>
        <filter val="902"/>
        <filter val="303"/>
        <filter val="403"/>
        <filter val="4503"/>
        <filter val="304"/>
        <filter val="206"/>
        <filter val="706"/>
        <filter val="3907"/>
        <filter val="1308"/>
        <filter val="210"/>
        <filter val="910"/>
        <filter val="1710"/>
        <filter val="1910"/>
        <filter val="2010"/>
        <filter val="212"/>
        <filter val="312"/>
        <filter val="712"/>
        <filter val="314"/>
        <filter val="415"/>
        <filter val="2615"/>
        <filter val="216"/>
        <filter val="117"/>
        <filter val="218"/>
        <filter val="219"/>
        <filter val="319"/>
        <filter val="819"/>
        <filter val="1019"/>
        <filter val="1120"/>
        <filter val="1320"/>
        <filter val="2520"/>
        <filter val="221"/>
        <filter val="721"/>
        <filter val="222"/>
        <filter val="922"/>
        <filter val="1022"/>
        <filter val="624"/>
        <filter val="824"/>
        <filter val="525"/>
        <filter val="625"/>
        <filter val="1025"/>
        <filter val="326"/>
        <filter val="627"/>
        <filter val="2127"/>
        <filter val="3027"/>
        <filter val="328"/>
        <filter val="1428"/>
        <filter val="4028"/>
        <filter val="330"/>
        <filter val="630"/>
        <filter val="730"/>
        <filter val="2430"/>
        <filter val="131"/>
        <filter val="331"/>
        <filter val="432"/>
        <filter val="2432"/>
        <filter val="10132"/>
        <filter val="333"/>
        <filter val="634"/>
        <filter val="235"/>
        <filter val="335"/>
        <filter val="9135"/>
        <filter val="236"/>
        <filter val="736"/>
        <filter val="1536"/>
        <filter val="3036"/>
        <filter val="3336"/>
        <filter val="137"/>
        <filter val="637"/>
        <filter val="938"/>
        <filter val="440"/>
        <filter val="642"/>
        <filter val="3542"/>
        <filter val="444"/>
        <filter val="844"/>
        <filter val="1044"/>
        <filter val="245"/>
        <filter val="1845"/>
        <filter val="146"/>
        <filter val="246"/>
        <filter val="1446"/>
        <filter val="147"/>
        <filter val="247"/>
        <filter val="447"/>
        <filter val="747"/>
        <filter val="1547"/>
        <filter val="248"/>
        <filter val="3948"/>
        <filter val="249"/>
        <filter val="849"/>
        <filter val="1549"/>
        <filter val="5949"/>
        <filter val="350"/>
        <filter val="750"/>
        <filter val="1050"/>
        <filter val="451"/>
        <filter val="1351"/>
        <filter val="252"/>
        <filter val="652"/>
        <filter val="952"/>
        <filter val="1152"/>
        <filter val="1252"/>
        <filter val="653"/>
        <filter val="3553"/>
        <filter val="654"/>
        <filter val="754"/>
        <filter val="3354"/>
        <filter val="156"/>
        <filter val="456"/>
        <filter val="756"/>
        <filter val="2156"/>
        <filter val="4356"/>
        <filter val="4857"/>
        <filter val="258"/>
        <filter val="6658"/>
        <filter val="2459"/>
        <filter val="260"/>
        <filter val="161"/>
        <filter val="263"/>
        <filter val="8263"/>
        <filter val="464"/>
        <filter val="664"/>
        <filter val="864"/>
        <filter val="1764"/>
        <filter val="1964"/>
        <filter val="2664"/>
        <filter val="3164"/>
        <filter val="465"/>
        <filter val="466"/>
        <filter val="966"/>
        <filter val="2666"/>
        <filter val="167"/>
        <filter val="168"/>
        <filter val="269"/>
        <filter val="4970"/>
        <filter val="471"/>
        <filter val="871"/>
        <filter val="1472"/>
        <filter val="5572"/>
        <filter val="274"/>
        <filter val="1674"/>
        <filter val="875"/>
        <filter val="2776"/>
        <filter val="477"/>
        <filter val="378"/>
        <filter val="578"/>
        <filter val="5278"/>
        <filter val="379"/>
        <filter val="479"/>
        <filter val="380"/>
        <filter val="680"/>
        <filter val="980"/>
        <filter val="1080"/>
        <filter val="1880"/>
        <filter val="3880"/>
        <filter val="5880"/>
        <filter val="381"/>
        <filter val="1481"/>
        <filter val="6481"/>
        <filter val="482"/>
        <filter val="582"/>
        <filter val="1582"/>
        <filter val="1782"/>
        <filter val="4082"/>
        <filter val="683"/>
        <filter val="1484"/>
        <filter val="6384"/>
        <filter val="2285"/>
        <filter val="386"/>
        <filter val="486"/>
        <filter val="1886"/>
        <filter val="387"/>
        <filter val="687"/>
        <filter val="-587"/>
        <filter val="388"/>
        <filter val="588"/>
        <filter val="688"/>
        <filter val="1688"/>
        <filter val="3288"/>
        <filter val="289"/>
        <filter val="789"/>
        <filter val="390"/>
        <filter val="790"/>
        <filter val="990"/>
        <filter val="1890"/>
        <filter val="1091"/>
        <filter val="492"/>
        <filter val="892"/>
        <filter val="992"/>
        <filter val="1292"/>
        <filter val="193"/>
        <filter val="593"/>
        <filter val="993"/>
        <filter val="94"/>
        <filter val="194"/>
        <filter val="294"/>
        <filter val="394"/>
        <filter val="1194"/>
        <filter val="3995"/>
        <filter val="296"/>
        <filter val="1696"/>
        <filter val="2596"/>
        <filter val="3496"/>
        <filter val="1597"/>
        <filter val="2097"/>
        <filter val="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1305</v>
      </c>
      <c r="B1" s="2" t="s">
        <v>1306</v>
      </c>
      <c r="C1" s="2" t="s">
        <v>1307</v>
      </c>
      <c r="D1" s="2" t="s">
        <v>1308</v>
      </c>
      <c r="E1" s="2" t="s">
        <v>13</v>
      </c>
      <c r="F1" s="2" t="s">
        <v>5</v>
      </c>
      <c r="G1" s="2" t="s">
        <v>6</v>
      </c>
      <c r="H1" s="2" t="s">
        <v>1309</v>
      </c>
      <c r="I1" s="2" t="s">
        <v>1310</v>
      </c>
      <c r="J1" s="2" t="s">
        <v>1311</v>
      </c>
      <c r="K1" s="2" t="s">
        <v>1312</v>
      </c>
      <c r="L1" s="2" t="s">
        <v>1313</v>
      </c>
      <c r="M1" s="2" t="s">
        <v>1314</v>
      </c>
      <c r="N1" s="2" t="s">
        <v>1315</v>
      </c>
      <c r="O1" s="2" t="s">
        <v>1316</v>
      </c>
      <c r="P1" s="2" t="s">
        <v>1317</v>
      </c>
      <c r="Q1" s="2" t="s">
        <v>1318</v>
      </c>
      <c r="R1" s="2" t="s">
        <v>1319</v>
      </c>
      <c r="S1" s="2" t="s">
        <v>1320</v>
      </c>
      <c r="T1" s="2" t="s">
        <v>1321</v>
      </c>
      <c r="U1" s="2" t="s">
        <v>1322</v>
      </c>
      <c r="V1" s="2" t="s">
        <v>1323</v>
      </c>
    </row>
    <row r="2" s="1" customFormat="1" spans="1:22">
      <c r="A2" s="3">
        <v>999222143036089</v>
      </c>
      <c r="B2" s="1" t="s">
        <v>1324</v>
      </c>
      <c r="C2" s="1" t="s">
        <v>1325</v>
      </c>
      <c r="D2" s="1" t="s">
        <v>1326</v>
      </c>
      <c r="E2" s="1" t="s">
        <v>1327</v>
      </c>
      <c r="F2" s="1" t="s">
        <v>1328</v>
      </c>
      <c r="G2" s="1" t="s">
        <v>1329</v>
      </c>
      <c r="H2" s="1" t="s">
        <v>1330</v>
      </c>
      <c r="I2" s="1" t="s">
        <v>1331</v>
      </c>
      <c r="J2" s="1" t="s">
        <v>30</v>
      </c>
      <c r="K2" s="1" t="s">
        <v>1332</v>
      </c>
      <c r="L2" s="1" t="s">
        <v>1332</v>
      </c>
      <c r="M2" s="1" t="s">
        <v>1333</v>
      </c>
      <c r="N2" s="1" t="s">
        <v>1333</v>
      </c>
      <c r="O2" s="1" t="s">
        <v>1334</v>
      </c>
      <c r="P2" s="1" t="s">
        <v>1335</v>
      </c>
      <c r="Q2" s="1" t="s">
        <v>1336</v>
      </c>
      <c r="R2" s="1" t="s">
        <v>1337</v>
      </c>
      <c r="S2" s="1" t="s">
        <v>1338</v>
      </c>
      <c r="T2" s="1" t="s">
        <v>1339</v>
      </c>
      <c r="U2" s="1" t="s">
        <v>1340</v>
      </c>
      <c r="V2" s="1" t="s">
        <v>1341</v>
      </c>
    </row>
    <row r="3" s="1" customFormat="1" spans="1:22">
      <c r="A3" s="3">
        <v>999222086629938</v>
      </c>
      <c r="B3" s="1" t="s">
        <v>1342</v>
      </c>
      <c r="C3" s="1" t="s">
        <v>1343</v>
      </c>
      <c r="D3" s="1" t="s">
        <v>1344</v>
      </c>
      <c r="E3" s="1" t="s">
        <v>1345</v>
      </c>
      <c r="F3" s="1" t="s">
        <v>1328</v>
      </c>
      <c r="G3" s="1" t="s">
        <v>1346</v>
      </c>
      <c r="H3" s="1" t="s">
        <v>1330</v>
      </c>
      <c r="I3" s="1" t="s">
        <v>1347</v>
      </c>
      <c r="J3" s="1" t="s">
        <v>30</v>
      </c>
      <c r="K3" s="1" t="s">
        <v>1348</v>
      </c>
      <c r="L3" s="1" t="s">
        <v>1348</v>
      </c>
      <c r="M3" s="1" t="s">
        <v>1333</v>
      </c>
      <c r="N3" s="1" t="s">
        <v>1333</v>
      </c>
      <c r="O3" s="1" t="s">
        <v>1334</v>
      </c>
      <c r="P3" s="1" t="s">
        <v>1335</v>
      </c>
      <c r="Q3" s="1" t="s">
        <v>1336</v>
      </c>
      <c r="R3" s="1" t="s">
        <v>1349</v>
      </c>
      <c r="S3" s="1" t="s">
        <v>1338</v>
      </c>
      <c r="T3" s="1" t="s">
        <v>1339</v>
      </c>
      <c r="U3" s="1" t="s">
        <v>1340</v>
      </c>
      <c r="V3" s="1" t="s">
        <v>1350</v>
      </c>
    </row>
    <row r="4" s="1" customFormat="1" spans="1:22">
      <c r="A4" s="3">
        <v>999221983440215</v>
      </c>
      <c r="B4" s="1" t="s">
        <v>1351</v>
      </c>
      <c r="C4" s="1" t="s">
        <v>1352</v>
      </c>
      <c r="D4" s="1" t="s">
        <v>1353</v>
      </c>
      <c r="E4" s="1" t="s">
        <v>1354</v>
      </c>
      <c r="F4" s="1" t="s">
        <v>1355</v>
      </c>
      <c r="G4" s="1" t="s">
        <v>1346</v>
      </c>
      <c r="H4" s="1" t="s">
        <v>1330</v>
      </c>
      <c r="I4" s="1" t="s">
        <v>1356</v>
      </c>
      <c r="J4" s="1" t="s">
        <v>30</v>
      </c>
      <c r="K4" s="1" t="s">
        <v>1357</v>
      </c>
      <c r="L4" s="1" t="s">
        <v>1357</v>
      </c>
      <c r="M4" s="1" t="s">
        <v>1333</v>
      </c>
      <c r="N4" s="1" t="s">
        <v>1333</v>
      </c>
      <c r="O4" s="1" t="s">
        <v>1334</v>
      </c>
      <c r="P4" s="1" t="s">
        <v>1335</v>
      </c>
      <c r="Q4" s="1" t="s">
        <v>1336</v>
      </c>
      <c r="R4" s="1" t="s">
        <v>1358</v>
      </c>
      <c r="S4" s="1" t="s">
        <v>1338</v>
      </c>
      <c r="T4" s="1" t="s">
        <v>1339</v>
      </c>
      <c r="U4" s="1" t="s">
        <v>1359</v>
      </c>
      <c r="V4" s="1" t="s">
        <v>1360</v>
      </c>
    </row>
    <row r="5" s="1" customFormat="1" spans="1:22">
      <c r="A5" s="3">
        <v>999222167357114</v>
      </c>
      <c r="B5" s="1" t="s">
        <v>1346</v>
      </c>
      <c r="C5" s="1" t="s">
        <v>1361</v>
      </c>
      <c r="D5" s="1" t="s">
        <v>1362</v>
      </c>
      <c r="E5" s="1" t="s">
        <v>1363</v>
      </c>
      <c r="F5" s="1" t="s">
        <v>1346</v>
      </c>
      <c r="G5" s="1" t="s">
        <v>1329</v>
      </c>
      <c r="H5" s="1" t="s">
        <v>1330</v>
      </c>
      <c r="I5" s="1" t="s">
        <v>1364</v>
      </c>
      <c r="J5" s="1" t="s">
        <v>30</v>
      </c>
      <c r="K5" s="1" t="s">
        <v>1365</v>
      </c>
      <c r="L5" s="1" t="s">
        <v>1365</v>
      </c>
      <c r="M5" s="1" t="s">
        <v>1333</v>
      </c>
      <c r="N5" s="1" t="s">
        <v>1333</v>
      </c>
      <c r="O5" s="1" t="s">
        <v>1334</v>
      </c>
      <c r="P5" s="1" t="s">
        <v>1335</v>
      </c>
      <c r="Q5" s="1" t="s">
        <v>1336</v>
      </c>
      <c r="R5" s="1" t="s">
        <v>1366</v>
      </c>
      <c r="S5" s="1" t="s">
        <v>1338</v>
      </c>
      <c r="T5" s="1" t="s">
        <v>1339</v>
      </c>
      <c r="U5" s="1" t="s">
        <v>1340</v>
      </c>
      <c r="V5" s="1" t="s">
        <v>1367</v>
      </c>
    </row>
    <row r="6" s="1" customFormat="1" spans="1:22">
      <c r="A6" s="3">
        <v>999222167407072</v>
      </c>
      <c r="B6" s="1" t="s">
        <v>1346</v>
      </c>
      <c r="C6" s="1" t="s">
        <v>1368</v>
      </c>
      <c r="D6" s="1" t="s">
        <v>1369</v>
      </c>
      <c r="E6" s="1" t="s">
        <v>1370</v>
      </c>
      <c r="F6" s="1" t="s">
        <v>1346</v>
      </c>
      <c r="G6" s="1" t="s">
        <v>1329</v>
      </c>
      <c r="H6" s="1" t="s">
        <v>1330</v>
      </c>
      <c r="I6" s="1" t="s">
        <v>1371</v>
      </c>
      <c r="J6" s="1" t="s">
        <v>30</v>
      </c>
      <c r="K6" s="1" t="s">
        <v>1372</v>
      </c>
      <c r="L6" s="1" t="s">
        <v>1372</v>
      </c>
      <c r="M6" s="1" t="s">
        <v>1333</v>
      </c>
      <c r="N6" s="1" t="s">
        <v>1333</v>
      </c>
      <c r="O6" s="1" t="s">
        <v>1334</v>
      </c>
      <c r="P6" s="1" t="s">
        <v>1335</v>
      </c>
      <c r="Q6" s="1" t="s">
        <v>1336</v>
      </c>
      <c r="R6" s="1" t="s">
        <v>1373</v>
      </c>
      <c r="S6" s="1" t="s">
        <v>1338</v>
      </c>
      <c r="T6" s="1" t="s">
        <v>1339</v>
      </c>
      <c r="U6" s="1" t="s">
        <v>1340</v>
      </c>
      <c r="V6" s="1" t="s">
        <v>1341</v>
      </c>
    </row>
    <row r="7" s="1" customFormat="1" spans="1:22">
      <c r="A7" s="3">
        <v>21301642351</v>
      </c>
      <c r="B7" s="1" t="s">
        <v>1374</v>
      </c>
      <c r="C7" s="1" t="s">
        <v>1375</v>
      </c>
      <c r="D7" s="1" t="s">
        <v>1376</v>
      </c>
      <c r="E7" s="1" t="s">
        <v>1377</v>
      </c>
      <c r="F7" s="1" t="s">
        <v>1328</v>
      </c>
      <c r="G7" s="1" t="s">
        <v>1346</v>
      </c>
      <c r="H7" s="1" t="s">
        <v>1330</v>
      </c>
      <c r="I7" s="1" t="s">
        <v>1378</v>
      </c>
      <c r="J7" s="1" t="s">
        <v>30</v>
      </c>
      <c r="K7" s="1" t="s">
        <v>1379</v>
      </c>
      <c r="L7" s="1" t="s">
        <v>1379</v>
      </c>
      <c r="M7" s="1" t="s">
        <v>1333</v>
      </c>
      <c r="N7" s="1" t="s">
        <v>1333</v>
      </c>
      <c r="O7" s="1" t="s">
        <v>1334</v>
      </c>
      <c r="P7" s="1" t="s">
        <v>1335</v>
      </c>
      <c r="Q7" s="1" t="s">
        <v>1336</v>
      </c>
      <c r="R7" s="1" t="s">
        <v>1380</v>
      </c>
      <c r="S7" s="1" t="s">
        <v>1338</v>
      </c>
      <c r="T7" s="1" t="s">
        <v>1339</v>
      </c>
      <c r="U7" s="1" t="s">
        <v>1340</v>
      </c>
      <c r="V7" s="1" t="s">
        <v>1381</v>
      </c>
    </row>
    <row r="8" s="1" customFormat="1" spans="1:22">
      <c r="A8" s="3">
        <v>999222087778499</v>
      </c>
      <c r="B8" s="1" t="s">
        <v>1342</v>
      </c>
      <c r="C8" s="1" t="s">
        <v>1382</v>
      </c>
      <c r="D8" s="1" t="s">
        <v>1383</v>
      </c>
      <c r="E8" s="1" t="s">
        <v>1384</v>
      </c>
      <c r="F8" s="1" t="s">
        <v>1346</v>
      </c>
      <c r="G8" s="1" t="s">
        <v>1329</v>
      </c>
      <c r="H8" s="1" t="s">
        <v>1330</v>
      </c>
      <c r="I8" s="1" t="s">
        <v>1385</v>
      </c>
      <c r="J8" s="1" t="s">
        <v>30</v>
      </c>
      <c r="K8" s="1" t="s">
        <v>1386</v>
      </c>
      <c r="L8" s="1" t="s">
        <v>1386</v>
      </c>
      <c r="M8" s="1" t="s">
        <v>1333</v>
      </c>
      <c r="N8" s="1" t="s">
        <v>1333</v>
      </c>
      <c r="O8" s="1" t="s">
        <v>1334</v>
      </c>
      <c r="P8" s="1" t="s">
        <v>1335</v>
      </c>
      <c r="Q8" s="1" t="s">
        <v>1336</v>
      </c>
      <c r="R8" s="1" t="s">
        <v>1387</v>
      </c>
      <c r="S8" s="1" t="s">
        <v>1338</v>
      </c>
      <c r="T8" s="1" t="s">
        <v>1339</v>
      </c>
      <c r="U8" s="1" t="s">
        <v>1340</v>
      </c>
      <c r="V8" s="1" t="s">
        <v>1360</v>
      </c>
    </row>
    <row r="9" s="1" customFormat="1" spans="1:22">
      <c r="A9" s="3">
        <v>22130470414</v>
      </c>
      <c r="B9" s="1" t="s">
        <v>1388</v>
      </c>
      <c r="C9" s="1" t="s">
        <v>1389</v>
      </c>
      <c r="D9" s="1" t="s">
        <v>1390</v>
      </c>
      <c r="E9" s="1" t="s">
        <v>1391</v>
      </c>
      <c r="F9" s="1" t="s">
        <v>1324</v>
      </c>
      <c r="G9" s="1" t="s">
        <v>1329</v>
      </c>
      <c r="H9" s="1" t="s">
        <v>1330</v>
      </c>
      <c r="I9" s="1" t="s">
        <v>1392</v>
      </c>
      <c r="J9" s="1" t="s">
        <v>30</v>
      </c>
      <c r="K9" s="1" t="s">
        <v>1393</v>
      </c>
      <c r="L9" s="1" t="s">
        <v>1393</v>
      </c>
      <c r="M9" s="1" t="s">
        <v>1333</v>
      </c>
      <c r="N9" s="1" t="s">
        <v>1333</v>
      </c>
      <c r="O9" s="1" t="s">
        <v>1334</v>
      </c>
      <c r="P9" s="1" t="s">
        <v>1335</v>
      </c>
      <c r="Q9" s="1" t="s">
        <v>1336</v>
      </c>
      <c r="R9" s="1" t="s">
        <v>1394</v>
      </c>
      <c r="S9" s="1" t="s">
        <v>1338</v>
      </c>
      <c r="T9" s="1" t="s">
        <v>1339</v>
      </c>
      <c r="U9" s="1" t="s">
        <v>1340</v>
      </c>
      <c r="V9" s="1" t="s">
        <v>1395</v>
      </c>
    </row>
    <row r="10" s="1" customFormat="1" spans="1:22">
      <c r="A10" s="3">
        <v>21611319170</v>
      </c>
      <c r="B10" s="1" t="s">
        <v>1396</v>
      </c>
      <c r="C10" s="1" t="s">
        <v>1397</v>
      </c>
      <c r="D10" s="1" t="s">
        <v>1398</v>
      </c>
      <c r="E10" s="1" t="s">
        <v>1399</v>
      </c>
      <c r="F10" s="1" t="s">
        <v>1388</v>
      </c>
      <c r="G10" s="1" t="s">
        <v>1329</v>
      </c>
      <c r="H10" s="1" t="s">
        <v>1330</v>
      </c>
      <c r="I10" s="1" t="s">
        <v>1400</v>
      </c>
      <c r="J10" s="1" t="s">
        <v>30</v>
      </c>
      <c r="K10" s="1" t="s">
        <v>1401</v>
      </c>
      <c r="L10" s="1" t="s">
        <v>1401</v>
      </c>
      <c r="M10" s="1" t="s">
        <v>1333</v>
      </c>
      <c r="N10" s="1" t="s">
        <v>1333</v>
      </c>
      <c r="O10" s="1" t="s">
        <v>1334</v>
      </c>
      <c r="P10" s="1" t="s">
        <v>1335</v>
      </c>
      <c r="Q10" s="1" t="s">
        <v>1336</v>
      </c>
      <c r="R10" s="1" t="s">
        <v>1402</v>
      </c>
      <c r="S10" s="1" t="s">
        <v>1338</v>
      </c>
      <c r="T10" s="1" t="s">
        <v>1339</v>
      </c>
      <c r="U10" s="1" t="s">
        <v>1340</v>
      </c>
      <c r="V10" s="1" t="s">
        <v>1403</v>
      </c>
    </row>
    <row r="11" s="1" customFormat="1" spans="1:22">
      <c r="A11" s="3">
        <v>21635927402</v>
      </c>
      <c r="B11" s="1" t="s">
        <v>1404</v>
      </c>
      <c r="C11" s="1" t="s">
        <v>1405</v>
      </c>
      <c r="D11" s="1" t="s">
        <v>1398</v>
      </c>
      <c r="E11" s="1" t="s">
        <v>1406</v>
      </c>
      <c r="F11" s="1" t="s">
        <v>1324</v>
      </c>
      <c r="G11" s="1" t="s">
        <v>1346</v>
      </c>
      <c r="H11" s="1" t="s">
        <v>1330</v>
      </c>
      <c r="I11" s="1" t="s">
        <v>1407</v>
      </c>
      <c r="J11" s="1" t="s">
        <v>30</v>
      </c>
      <c r="K11" s="1" t="s">
        <v>1408</v>
      </c>
      <c r="L11" s="1" t="s">
        <v>1408</v>
      </c>
      <c r="M11" s="1" t="s">
        <v>1333</v>
      </c>
      <c r="N11" s="1" t="s">
        <v>1333</v>
      </c>
      <c r="O11" s="1" t="s">
        <v>1334</v>
      </c>
      <c r="P11" s="1" t="s">
        <v>1335</v>
      </c>
      <c r="Q11" s="1" t="s">
        <v>1336</v>
      </c>
      <c r="R11" s="1" t="s">
        <v>1409</v>
      </c>
      <c r="S11" s="1" t="s">
        <v>1338</v>
      </c>
      <c r="T11" s="1" t="s">
        <v>1339</v>
      </c>
      <c r="U11" s="1" t="s">
        <v>1340</v>
      </c>
      <c r="V11" s="1" t="s">
        <v>1403</v>
      </c>
    </row>
    <row r="12" s="1" customFormat="1" spans="1:22">
      <c r="A12" s="3">
        <v>21843628180</v>
      </c>
      <c r="B12" s="1" t="s">
        <v>1410</v>
      </c>
      <c r="C12" s="1" t="s">
        <v>1411</v>
      </c>
      <c r="D12" s="1" t="s">
        <v>1412</v>
      </c>
      <c r="E12" s="1" t="s">
        <v>1413</v>
      </c>
      <c r="F12" s="1" t="s">
        <v>1414</v>
      </c>
      <c r="G12" s="1" t="s">
        <v>1329</v>
      </c>
      <c r="H12" s="1" t="s">
        <v>1330</v>
      </c>
      <c r="I12" s="1" t="s">
        <v>1415</v>
      </c>
      <c r="J12" s="1" t="s">
        <v>30</v>
      </c>
      <c r="K12" s="1" t="s">
        <v>1416</v>
      </c>
      <c r="L12" s="1" t="s">
        <v>1416</v>
      </c>
      <c r="M12" s="1" t="s">
        <v>1333</v>
      </c>
      <c r="N12" s="1" t="s">
        <v>1333</v>
      </c>
      <c r="O12" s="1" t="s">
        <v>1334</v>
      </c>
      <c r="P12" s="1" t="s">
        <v>1335</v>
      </c>
      <c r="Q12" s="1" t="s">
        <v>1336</v>
      </c>
      <c r="R12" s="1" t="s">
        <v>1417</v>
      </c>
      <c r="S12" s="1" t="s">
        <v>1338</v>
      </c>
      <c r="T12" s="1" t="s">
        <v>1339</v>
      </c>
      <c r="U12" s="1" t="s">
        <v>1340</v>
      </c>
      <c r="V12" s="1" t="s">
        <v>1418</v>
      </c>
    </row>
    <row r="13" s="1" customFormat="1" spans="1:22">
      <c r="A13" s="3">
        <v>999222026536897</v>
      </c>
      <c r="B13" s="1" t="s">
        <v>1419</v>
      </c>
      <c r="C13" s="1" t="s">
        <v>1420</v>
      </c>
      <c r="D13" s="1" t="s">
        <v>1421</v>
      </c>
      <c r="E13" s="1" t="s">
        <v>1422</v>
      </c>
      <c r="F13" s="1" t="s">
        <v>1328</v>
      </c>
      <c r="G13" s="1" t="s">
        <v>1329</v>
      </c>
      <c r="H13" s="1" t="s">
        <v>1330</v>
      </c>
      <c r="I13" s="1" t="s">
        <v>1423</v>
      </c>
      <c r="J13" s="1" t="s">
        <v>30</v>
      </c>
      <c r="K13" s="1" t="s">
        <v>1424</v>
      </c>
      <c r="L13" s="1" t="s">
        <v>1424</v>
      </c>
      <c r="M13" s="1" t="s">
        <v>1333</v>
      </c>
      <c r="N13" s="1" t="s">
        <v>1333</v>
      </c>
      <c r="O13" s="1" t="s">
        <v>1334</v>
      </c>
      <c r="P13" s="1" t="s">
        <v>1335</v>
      </c>
      <c r="Q13" s="1" t="s">
        <v>1336</v>
      </c>
      <c r="R13" s="1" t="s">
        <v>1425</v>
      </c>
      <c r="S13" s="1" t="s">
        <v>1338</v>
      </c>
      <c r="T13" s="1" t="s">
        <v>1339</v>
      </c>
      <c r="U13" s="1" t="s">
        <v>1340</v>
      </c>
      <c r="V13" s="1" t="s">
        <v>1426</v>
      </c>
    </row>
    <row r="14" s="1" customFormat="1" spans="1:22">
      <c r="A14" s="3">
        <v>999221963045323</v>
      </c>
      <c r="B14" s="1" t="s">
        <v>1427</v>
      </c>
      <c r="C14" s="1" t="s">
        <v>1428</v>
      </c>
      <c r="D14" s="1" t="s">
        <v>1429</v>
      </c>
      <c r="E14" s="1" t="s">
        <v>1430</v>
      </c>
      <c r="F14" s="1" t="s">
        <v>1388</v>
      </c>
      <c r="G14" s="1" t="s">
        <v>1346</v>
      </c>
      <c r="H14" s="1" t="s">
        <v>1330</v>
      </c>
      <c r="I14" s="1" t="s">
        <v>1431</v>
      </c>
      <c r="J14" s="1" t="s">
        <v>30</v>
      </c>
      <c r="K14" s="1" t="s">
        <v>1432</v>
      </c>
      <c r="L14" s="1" t="s">
        <v>1432</v>
      </c>
      <c r="M14" s="1" t="s">
        <v>1333</v>
      </c>
      <c r="N14" s="1" t="s">
        <v>1333</v>
      </c>
      <c r="O14" s="1" t="s">
        <v>1334</v>
      </c>
      <c r="P14" s="1" t="s">
        <v>1335</v>
      </c>
      <c r="Q14" s="1" t="s">
        <v>1336</v>
      </c>
      <c r="R14" s="1" t="s">
        <v>1433</v>
      </c>
      <c r="S14" s="1" t="s">
        <v>1338</v>
      </c>
      <c r="T14" s="1" t="s">
        <v>1339</v>
      </c>
      <c r="U14" s="1" t="s">
        <v>1340</v>
      </c>
      <c r="V14" s="1" t="s">
        <v>1434</v>
      </c>
    </row>
    <row r="15" s="1" customFormat="1" spans="1:22">
      <c r="A15" s="3">
        <v>999221999191413</v>
      </c>
      <c r="B15" s="1" t="s">
        <v>1435</v>
      </c>
      <c r="C15" s="1" t="s">
        <v>1436</v>
      </c>
      <c r="D15" s="1" t="s">
        <v>1437</v>
      </c>
      <c r="E15" s="1" t="s">
        <v>1438</v>
      </c>
      <c r="F15" s="1" t="s">
        <v>1346</v>
      </c>
      <c r="G15" s="1" t="s">
        <v>1329</v>
      </c>
      <c r="H15" s="1" t="s">
        <v>1330</v>
      </c>
      <c r="I15" s="1" t="s">
        <v>1439</v>
      </c>
      <c r="J15" s="1" t="s">
        <v>30</v>
      </c>
      <c r="K15" s="1" t="s">
        <v>1440</v>
      </c>
      <c r="L15" s="1" t="s">
        <v>1440</v>
      </c>
      <c r="M15" s="1" t="s">
        <v>1333</v>
      </c>
      <c r="N15" s="1" t="s">
        <v>1333</v>
      </c>
      <c r="O15" s="1" t="s">
        <v>1334</v>
      </c>
      <c r="P15" s="1" t="s">
        <v>1335</v>
      </c>
      <c r="Q15" s="1" t="s">
        <v>1336</v>
      </c>
      <c r="R15" s="1" t="s">
        <v>1441</v>
      </c>
      <c r="S15" s="1" t="s">
        <v>1338</v>
      </c>
      <c r="T15" s="1" t="s">
        <v>1339</v>
      </c>
      <c r="U15" s="1" t="s">
        <v>1340</v>
      </c>
      <c r="V15" s="1" t="s">
        <v>1442</v>
      </c>
    </row>
    <row r="16" s="1" customFormat="1" spans="1:22">
      <c r="A16" s="3">
        <v>999221975418551</v>
      </c>
      <c r="B16" s="1" t="s">
        <v>1443</v>
      </c>
      <c r="C16" s="1" t="s">
        <v>1444</v>
      </c>
      <c r="D16" s="1" t="s">
        <v>1445</v>
      </c>
      <c r="E16" s="1" t="s">
        <v>1446</v>
      </c>
      <c r="F16" s="1" t="s">
        <v>1346</v>
      </c>
      <c r="G16" s="1" t="s">
        <v>1329</v>
      </c>
      <c r="H16" s="1" t="s">
        <v>1330</v>
      </c>
      <c r="I16" s="1" t="s">
        <v>1447</v>
      </c>
      <c r="J16" s="1" t="s">
        <v>30</v>
      </c>
      <c r="K16" s="1" t="s">
        <v>1448</v>
      </c>
      <c r="L16" s="1" t="s">
        <v>1334</v>
      </c>
      <c r="M16" s="1" t="s">
        <v>1449</v>
      </c>
      <c r="N16" s="1" t="s">
        <v>1450</v>
      </c>
      <c r="O16" s="1" t="s">
        <v>1334</v>
      </c>
      <c r="P16" s="1" t="s">
        <v>1335</v>
      </c>
      <c r="Q16" s="1" t="s">
        <v>1336</v>
      </c>
      <c r="R16" s="1" t="s">
        <v>1451</v>
      </c>
      <c r="S16" s="1" t="s">
        <v>1338</v>
      </c>
      <c r="T16" s="1" t="s">
        <v>1339</v>
      </c>
      <c r="U16" s="1" t="s">
        <v>1359</v>
      </c>
      <c r="V16" s="1" t="s">
        <v>1418</v>
      </c>
    </row>
    <row r="17" s="1" customFormat="1" spans="1:22">
      <c r="A17" s="3">
        <v>999221974266225</v>
      </c>
      <c r="B17" s="1" t="s">
        <v>1443</v>
      </c>
      <c r="C17" s="1" t="s">
        <v>1452</v>
      </c>
      <c r="D17" s="1" t="s">
        <v>1453</v>
      </c>
      <c r="E17" s="1" t="s">
        <v>1454</v>
      </c>
      <c r="F17" s="1" t="s">
        <v>1328</v>
      </c>
      <c r="G17" s="1" t="s">
        <v>1329</v>
      </c>
      <c r="H17" s="1" t="s">
        <v>1330</v>
      </c>
      <c r="I17" s="1" t="s">
        <v>1455</v>
      </c>
      <c r="J17" s="1" t="s">
        <v>30</v>
      </c>
      <c r="K17" s="1" t="s">
        <v>1456</v>
      </c>
      <c r="L17" s="1" t="s">
        <v>1456</v>
      </c>
      <c r="M17" s="1" t="s">
        <v>1333</v>
      </c>
      <c r="N17" s="1" t="s">
        <v>1333</v>
      </c>
      <c r="O17" s="1" t="s">
        <v>1334</v>
      </c>
      <c r="P17" s="1" t="s">
        <v>1335</v>
      </c>
      <c r="Q17" s="1" t="s">
        <v>1336</v>
      </c>
      <c r="R17" s="1" t="s">
        <v>1457</v>
      </c>
      <c r="S17" s="1" t="s">
        <v>1338</v>
      </c>
      <c r="T17" s="1" t="s">
        <v>1339</v>
      </c>
      <c r="U17" s="1" t="s">
        <v>1340</v>
      </c>
      <c r="V17" s="1" t="s">
        <v>1458</v>
      </c>
    </row>
    <row r="18" s="1" customFormat="1" spans="1:22">
      <c r="A18" s="3">
        <v>999221989013593</v>
      </c>
      <c r="B18" s="1" t="s">
        <v>1351</v>
      </c>
      <c r="C18" s="1" t="s">
        <v>1459</v>
      </c>
      <c r="D18" s="1" t="s">
        <v>1460</v>
      </c>
      <c r="E18" s="1" t="s">
        <v>1461</v>
      </c>
      <c r="F18" s="1" t="s">
        <v>1328</v>
      </c>
      <c r="G18" s="1" t="s">
        <v>1346</v>
      </c>
      <c r="H18" s="1" t="s">
        <v>1330</v>
      </c>
      <c r="I18" s="1" t="s">
        <v>1462</v>
      </c>
      <c r="J18" s="1" t="s">
        <v>30</v>
      </c>
      <c r="K18" s="1" t="s">
        <v>1463</v>
      </c>
      <c r="L18" s="1" t="s">
        <v>1463</v>
      </c>
      <c r="M18" s="1" t="s">
        <v>1333</v>
      </c>
      <c r="N18" s="1" t="s">
        <v>1333</v>
      </c>
      <c r="O18" s="1" t="s">
        <v>1334</v>
      </c>
      <c r="P18" s="1" t="s">
        <v>1335</v>
      </c>
      <c r="Q18" s="1" t="s">
        <v>1336</v>
      </c>
      <c r="R18" s="1" t="s">
        <v>1464</v>
      </c>
      <c r="S18" s="1" t="s">
        <v>1338</v>
      </c>
      <c r="T18" s="1" t="s">
        <v>1339</v>
      </c>
      <c r="U18" s="1" t="s">
        <v>1340</v>
      </c>
      <c r="V18" s="1" t="s">
        <v>1465</v>
      </c>
    </row>
    <row r="19" s="1" customFormat="1" spans="1:22">
      <c r="A19" s="3">
        <v>999221989708016</v>
      </c>
      <c r="B19" s="1" t="s">
        <v>1466</v>
      </c>
      <c r="C19" s="1" t="s">
        <v>1467</v>
      </c>
      <c r="D19" s="1" t="s">
        <v>1468</v>
      </c>
      <c r="E19" s="1" t="s">
        <v>1469</v>
      </c>
      <c r="F19" s="1" t="s">
        <v>1346</v>
      </c>
      <c r="G19" s="1" t="s">
        <v>1329</v>
      </c>
      <c r="H19" s="1" t="s">
        <v>1330</v>
      </c>
      <c r="I19" s="1" t="s">
        <v>1470</v>
      </c>
      <c r="J19" s="1" t="s">
        <v>30</v>
      </c>
      <c r="K19" s="1" t="s">
        <v>1471</v>
      </c>
      <c r="L19" s="1" t="s">
        <v>1471</v>
      </c>
      <c r="M19" s="1" t="s">
        <v>1333</v>
      </c>
      <c r="N19" s="1" t="s">
        <v>1333</v>
      </c>
      <c r="O19" s="1" t="s">
        <v>1334</v>
      </c>
      <c r="P19" s="1" t="s">
        <v>1335</v>
      </c>
      <c r="Q19" s="1" t="s">
        <v>1336</v>
      </c>
      <c r="R19" s="1" t="s">
        <v>1472</v>
      </c>
      <c r="S19" s="1" t="s">
        <v>1338</v>
      </c>
      <c r="T19" s="1" t="s">
        <v>1339</v>
      </c>
      <c r="U19" s="1" t="s">
        <v>1340</v>
      </c>
      <c r="V19" s="1" t="s">
        <v>1458</v>
      </c>
    </row>
    <row r="20" s="1" customFormat="1" spans="1:22">
      <c r="A20" s="3">
        <v>999222094196544</v>
      </c>
      <c r="B20" s="1" t="s">
        <v>1473</v>
      </c>
      <c r="C20" s="1" t="s">
        <v>1474</v>
      </c>
      <c r="D20" s="1" t="s">
        <v>1475</v>
      </c>
      <c r="E20" s="1" t="s">
        <v>1476</v>
      </c>
      <c r="F20" s="1" t="s">
        <v>1328</v>
      </c>
      <c r="G20" s="1" t="s">
        <v>1329</v>
      </c>
      <c r="H20" s="1" t="s">
        <v>1330</v>
      </c>
      <c r="I20" s="1" t="s">
        <v>1477</v>
      </c>
      <c r="J20" s="1" t="s">
        <v>30</v>
      </c>
      <c r="K20" s="1" t="s">
        <v>1478</v>
      </c>
      <c r="L20" s="1" t="s">
        <v>1478</v>
      </c>
      <c r="M20" s="1" t="s">
        <v>1333</v>
      </c>
      <c r="N20" s="1" t="s">
        <v>1333</v>
      </c>
      <c r="O20" s="1" t="s">
        <v>1334</v>
      </c>
      <c r="P20" s="1" t="s">
        <v>1335</v>
      </c>
      <c r="Q20" s="1" t="s">
        <v>1336</v>
      </c>
      <c r="R20" s="1" t="s">
        <v>1479</v>
      </c>
      <c r="S20" s="1" t="s">
        <v>1338</v>
      </c>
      <c r="T20" s="1" t="s">
        <v>1339</v>
      </c>
      <c r="U20" s="1" t="s">
        <v>1340</v>
      </c>
      <c r="V20" s="1" t="s">
        <v>1434</v>
      </c>
    </row>
    <row r="21" s="1" customFormat="1" spans="1:22">
      <c r="A21" s="3">
        <v>21778564600</v>
      </c>
      <c r="B21" s="1" t="s">
        <v>1480</v>
      </c>
      <c r="C21" s="1" t="s">
        <v>1481</v>
      </c>
      <c r="D21" s="1" t="s">
        <v>1482</v>
      </c>
      <c r="E21" s="1" t="s">
        <v>1483</v>
      </c>
      <c r="F21" s="1" t="s">
        <v>1324</v>
      </c>
      <c r="G21" s="1" t="s">
        <v>1346</v>
      </c>
      <c r="H21" s="1" t="s">
        <v>1330</v>
      </c>
      <c r="I21" s="1" t="s">
        <v>1484</v>
      </c>
      <c r="J21" s="1" t="s">
        <v>30</v>
      </c>
      <c r="K21" s="1" t="s">
        <v>1485</v>
      </c>
      <c r="L21" s="1" t="s">
        <v>1485</v>
      </c>
      <c r="M21" s="1" t="s">
        <v>1333</v>
      </c>
      <c r="N21" s="1" t="s">
        <v>1333</v>
      </c>
      <c r="O21" s="1" t="s">
        <v>1334</v>
      </c>
      <c r="P21" s="1" t="s">
        <v>1335</v>
      </c>
      <c r="Q21" s="1" t="s">
        <v>1336</v>
      </c>
      <c r="R21" s="1" t="s">
        <v>1486</v>
      </c>
      <c r="S21" s="1" t="s">
        <v>1338</v>
      </c>
      <c r="T21" s="1" t="s">
        <v>1339</v>
      </c>
      <c r="U21" s="1" t="s">
        <v>1359</v>
      </c>
      <c r="V21" s="1" t="s">
        <v>1426</v>
      </c>
    </row>
    <row r="22" s="1" customFormat="1" spans="1:22">
      <c r="A22" s="3">
        <v>999222114604417</v>
      </c>
      <c r="B22" s="1" t="s">
        <v>1414</v>
      </c>
      <c r="C22" s="1" t="s">
        <v>1487</v>
      </c>
      <c r="D22" s="1" t="s">
        <v>1488</v>
      </c>
      <c r="E22" s="1" t="s">
        <v>1489</v>
      </c>
      <c r="F22" s="1" t="s">
        <v>1346</v>
      </c>
      <c r="G22" s="1" t="s">
        <v>1329</v>
      </c>
      <c r="H22" s="1" t="s">
        <v>1330</v>
      </c>
      <c r="I22" s="1" t="s">
        <v>1490</v>
      </c>
      <c r="J22" s="1" t="s">
        <v>30</v>
      </c>
      <c r="K22" s="1" t="s">
        <v>1491</v>
      </c>
      <c r="L22" s="1" t="s">
        <v>1491</v>
      </c>
      <c r="M22" s="1" t="s">
        <v>1333</v>
      </c>
      <c r="N22" s="1" t="s">
        <v>1333</v>
      </c>
      <c r="O22" s="1" t="s">
        <v>1334</v>
      </c>
      <c r="P22" s="1" t="s">
        <v>1335</v>
      </c>
      <c r="Q22" s="1" t="s">
        <v>1336</v>
      </c>
      <c r="R22" s="1" t="s">
        <v>1492</v>
      </c>
      <c r="S22" s="1" t="s">
        <v>1338</v>
      </c>
      <c r="T22" s="1" t="s">
        <v>1339</v>
      </c>
      <c r="U22" s="1" t="s">
        <v>1340</v>
      </c>
      <c r="V22" s="1" t="s">
        <v>1367</v>
      </c>
    </row>
    <row r="23" s="1" customFormat="1" spans="1:22">
      <c r="A23" s="3">
        <v>999221943198885</v>
      </c>
      <c r="B23" s="1" t="s">
        <v>1493</v>
      </c>
      <c r="C23" s="1" t="s">
        <v>1494</v>
      </c>
      <c r="D23" s="1" t="s">
        <v>1495</v>
      </c>
      <c r="E23" s="1" t="s">
        <v>1496</v>
      </c>
      <c r="F23" s="1" t="s">
        <v>1388</v>
      </c>
      <c r="G23" s="1" t="s">
        <v>1329</v>
      </c>
      <c r="H23" s="1" t="s">
        <v>1330</v>
      </c>
      <c r="I23" s="1" t="s">
        <v>1497</v>
      </c>
      <c r="J23" s="1" t="s">
        <v>30</v>
      </c>
      <c r="K23" s="1" t="s">
        <v>1498</v>
      </c>
      <c r="L23" s="1" t="s">
        <v>1498</v>
      </c>
      <c r="M23" s="1" t="s">
        <v>1333</v>
      </c>
      <c r="N23" s="1" t="s">
        <v>1333</v>
      </c>
      <c r="O23" s="1" t="s">
        <v>1334</v>
      </c>
      <c r="P23" s="1" t="s">
        <v>1335</v>
      </c>
      <c r="Q23" s="1" t="s">
        <v>1336</v>
      </c>
      <c r="R23" s="1" t="s">
        <v>1499</v>
      </c>
      <c r="S23" s="1" t="s">
        <v>1338</v>
      </c>
      <c r="T23" s="1" t="s">
        <v>1339</v>
      </c>
      <c r="U23" s="1" t="s">
        <v>1340</v>
      </c>
      <c r="V23" s="1" t="s">
        <v>1367</v>
      </c>
    </row>
    <row r="24" s="1" customFormat="1" spans="1:22">
      <c r="A24" s="3">
        <v>999222021604522</v>
      </c>
      <c r="B24" s="1" t="s">
        <v>1500</v>
      </c>
      <c r="C24" s="1" t="s">
        <v>1501</v>
      </c>
      <c r="D24" s="1" t="s">
        <v>1502</v>
      </c>
      <c r="E24" s="1" t="s">
        <v>1503</v>
      </c>
      <c r="F24" s="1" t="s">
        <v>1504</v>
      </c>
      <c r="G24" s="1" t="s">
        <v>1346</v>
      </c>
      <c r="H24" s="1" t="s">
        <v>1330</v>
      </c>
      <c r="I24" s="1" t="s">
        <v>1505</v>
      </c>
      <c r="J24" s="1" t="s">
        <v>30</v>
      </c>
      <c r="K24" s="1" t="s">
        <v>1506</v>
      </c>
      <c r="L24" s="1" t="s">
        <v>1506</v>
      </c>
      <c r="M24" s="1" t="s">
        <v>1333</v>
      </c>
      <c r="N24" s="1" t="s">
        <v>1333</v>
      </c>
      <c r="O24" s="1" t="s">
        <v>1334</v>
      </c>
      <c r="P24" s="1" t="s">
        <v>1335</v>
      </c>
      <c r="Q24" s="1" t="s">
        <v>1336</v>
      </c>
      <c r="R24" s="1" t="s">
        <v>1507</v>
      </c>
      <c r="S24" s="1" t="s">
        <v>1338</v>
      </c>
      <c r="T24" s="1" t="s">
        <v>1339</v>
      </c>
      <c r="U24" s="1" t="s">
        <v>1359</v>
      </c>
      <c r="V24" s="1" t="s">
        <v>1360</v>
      </c>
    </row>
    <row r="25" s="1" customFormat="1" spans="1:22">
      <c r="A25" s="3">
        <v>999221956641701</v>
      </c>
      <c r="B25" s="1" t="s">
        <v>1508</v>
      </c>
      <c r="C25" s="1" t="s">
        <v>1509</v>
      </c>
      <c r="D25" s="1" t="s">
        <v>1510</v>
      </c>
      <c r="E25" s="1" t="s">
        <v>1511</v>
      </c>
      <c r="F25" s="1" t="s">
        <v>1346</v>
      </c>
      <c r="G25" s="1" t="s">
        <v>1329</v>
      </c>
      <c r="H25" s="1" t="s">
        <v>1330</v>
      </c>
      <c r="I25" s="1" t="s">
        <v>1512</v>
      </c>
      <c r="J25" s="1" t="s">
        <v>30</v>
      </c>
      <c r="K25" s="1" t="s">
        <v>1513</v>
      </c>
      <c r="L25" s="1" t="s">
        <v>1513</v>
      </c>
      <c r="M25" s="1" t="s">
        <v>1333</v>
      </c>
      <c r="N25" s="1" t="s">
        <v>1333</v>
      </c>
      <c r="O25" s="1" t="s">
        <v>1334</v>
      </c>
      <c r="P25" s="1" t="s">
        <v>1335</v>
      </c>
      <c r="Q25" s="1" t="s">
        <v>1336</v>
      </c>
      <c r="R25" s="1" t="s">
        <v>1514</v>
      </c>
      <c r="S25" s="1" t="s">
        <v>1338</v>
      </c>
      <c r="T25" s="1" t="s">
        <v>1339</v>
      </c>
      <c r="U25" s="1" t="s">
        <v>1340</v>
      </c>
      <c r="V25" s="1" t="s">
        <v>1515</v>
      </c>
    </row>
    <row r="26" s="1" customFormat="1" spans="1:22">
      <c r="A26" s="3">
        <v>999222023406810</v>
      </c>
      <c r="B26" s="1" t="s">
        <v>1419</v>
      </c>
      <c r="C26" s="1" t="s">
        <v>1516</v>
      </c>
      <c r="D26" s="1" t="s">
        <v>1517</v>
      </c>
      <c r="E26" s="1" t="s">
        <v>1518</v>
      </c>
      <c r="F26" s="1" t="s">
        <v>1414</v>
      </c>
      <c r="G26" s="1" t="s">
        <v>1329</v>
      </c>
      <c r="H26" s="1" t="s">
        <v>1330</v>
      </c>
      <c r="I26" s="1" t="s">
        <v>1519</v>
      </c>
      <c r="J26" s="1" t="s">
        <v>30</v>
      </c>
      <c r="K26" s="1" t="s">
        <v>1520</v>
      </c>
      <c r="L26" s="1" t="s">
        <v>1520</v>
      </c>
      <c r="M26" s="1" t="s">
        <v>1333</v>
      </c>
      <c r="N26" s="1" t="s">
        <v>1333</v>
      </c>
      <c r="O26" s="1" t="s">
        <v>1334</v>
      </c>
      <c r="P26" s="1" t="s">
        <v>1335</v>
      </c>
      <c r="Q26" s="1" t="s">
        <v>1336</v>
      </c>
      <c r="R26" s="1" t="s">
        <v>1521</v>
      </c>
      <c r="S26" s="1" t="s">
        <v>1338</v>
      </c>
      <c r="T26" s="1" t="s">
        <v>1339</v>
      </c>
      <c r="U26" s="1" t="s">
        <v>1340</v>
      </c>
      <c r="V26" s="1" t="s">
        <v>1522</v>
      </c>
    </row>
    <row r="27" s="1" customFormat="1" spans="1:22">
      <c r="A27" s="3">
        <v>21849538853</v>
      </c>
      <c r="B27" s="1" t="s">
        <v>1523</v>
      </c>
      <c r="C27" s="1" t="s">
        <v>1524</v>
      </c>
      <c r="D27" s="1" t="s">
        <v>1412</v>
      </c>
      <c r="E27" s="1" t="s">
        <v>1525</v>
      </c>
      <c r="F27" s="1" t="s">
        <v>1355</v>
      </c>
      <c r="G27" s="1" t="s">
        <v>1329</v>
      </c>
      <c r="H27" s="1" t="s">
        <v>1330</v>
      </c>
      <c r="I27" s="1" t="s">
        <v>1526</v>
      </c>
      <c r="J27" s="1" t="s">
        <v>30</v>
      </c>
      <c r="K27" s="1" t="s">
        <v>1527</v>
      </c>
      <c r="L27" s="1" t="s">
        <v>1527</v>
      </c>
      <c r="M27" s="1" t="s">
        <v>1333</v>
      </c>
      <c r="N27" s="1" t="s">
        <v>1333</v>
      </c>
      <c r="O27" s="1" t="s">
        <v>1334</v>
      </c>
      <c r="P27" s="1" t="s">
        <v>1335</v>
      </c>
      <c r="Q27" s="1" t="s">
        <v>1336</v>
      </c>
      <c r="R27" s="1" t="s">
        <v>1528</v>
      </c>
      <c r="S27" s="1" t="s">
        <v>1338</v>
      </c>
      <c r="T27" s="1" t="s">
        <v>1339</v>
      </c>
      <c r="U27" s="1" t="s">
        <v>1340</v>
      </c>
      <c r="V27" s="1" t="s">
        <v>1418</v>
      </c>
    </row>
    <row r="28" s="1" customFormat="1" spans="1:22">
      <c r="A28" s="3">
        <v>999221858547995</v>
      </c>
      <c r="B28" s="1" t="s">
        <v>1529</v>
      </c>
      <c r="C28" s="1" t="s">
        <v>1530</v>
      </c>
      <c r="D28" s="1" t="s">
        <v>1531</v>
      </c>
      <c r="E28" s="1" t="s">
        <v>1532</v>
      </c>
      <c r="F28" s="1" t="s">
        <v>1388</v>
      </c>
      <c r="G28" s="1" t="s">
        <v>1329</v>
      </c>
      <c r="H28" s="1" t="s">
        <v>1330</v>
      </c>
      <c r="I28" s="1" t="s">
        <v>1533</v>
      </c>
      <c r="J28" s="1" t="s">
        <v>30</v>
      </c>
      <c r="K28" s="1" t="s">
        <v>1534</v>
      </c>
      <c r="L28" s="1" t="s">
        <v>1534</v>
      </c>
      <c r="M28" s="1" t="s">
        <v>1333</v>
      </c>
      <c r="N28" s="1" t="s">
        <v>1333</v>
      </c>
      <c r="O28" s="1" t="s">
        <v>1334</v>
      </c>
      <c r="P28" s="1" t="s">
        <v>1335</v>
      </c>
      <c r="Q28" s="1" t="s">
        <v>1336</v>
      </c>
      <c r="R28" s="1" t="s">
        <v>1535</v>
      </c>
      <c r="S28" s="1" t="s">
        <v>1338</v>
      </c>
      <c r="T28" s="1" t="s">
        <v>1339</v>
      </c>
      <c r="U28" s="1" t="s">
        <v>1340</v>
      </c>
      <c r="V28" s="1" t="s">
        <v>1403</v>
      </c>
    </row>
    <row r="29" s="1" customFormat="1" spans="1:22">
      <c r="A29" s="3">
        <v>999221963112808</v>
      </c>
      <c r="B29" s="1" t="s">
        <v>1427</v>
      </c>
      <c r="C29" s="1" t="s">
        <v>1536</v>
      </c>
      <c r="D29" s="1" t="s">
        <v>1537</v>
      </c>
      <c r="E29" s="1" t="s">
        <v>1538</v>
      </c>
      <c r="F29" s="1" t="s">
        <v>1324</v>
      </c>
      <c r="G29" s="1" t="s">
        <v>1346</v>
      </c>
      <c r="H29" s="1" t="s">
        <v>1330</v>
      </c>
      <c r="I29" s="1" t="s">
        <v>1539</v>
      </c>
      <c r="J29" s="1" t="s">
        <v>30</v>
      </c>
      <c r="K29" s="1" t="s">
        <v>1540</v>
      </c>
      <c r="L29" s="1" t="s">
        <v>1540</v>
      </c>
      <c r="M29" s="1" t="s">
        <v>1333</v>
      </c>
      <c r="N29" s="1" t="s">
        <v>1333</v>
      </c>
      <c r="O29" s="1" t="s">
        <v>1334</v>
      </c>
      <c r="P29" s="1" t="s">
        <v>1335</v>
      </c>
      <c r="Q29" s="1" t="s">
        <v>1336</v>
      </c>
      <c r="R29" s="1" t="s">
        <v>1541</v>
      </c>
      <c r="S29" s="1" t="s">
        <v>1338</v>
      </c>
      <c r="T29" s="1" t="s">
        <v>1339</v>
      </c>
      <c r="U29" s="1" t="s">
        <v>1340</v>
      </c>
      <c r="V29" s="1" t="s">
        <v>1542</v>
      </c>
    </row>
    <row r="30" s="1" customFormat="1" spans="1:22">
      <c r="A30" s="3">
        <v>999221922841453</v>
      </c>
      <c r="B30" s="1" t="s">
        <v>1543</v>
      </c>
      <c r="C30" s="1" t="s">
        <v>1544</v>
      </c>
      <c r="D30" s="1" t="s">
        <v>1545</v>
      </c>
      <c r="E30" s="1" t="s">
        <v>1546</v>
      </c>
      <c r="F30" s="1" t="s">
        <v>1328</v>
      </c>
      <c r="G30" s="1" t="s">
        <v>1346</v>
      </c>
      <c r="H30" s="1" t="s">
        <v>1330</v>
      </c>
      <c r="I30" s="1" t="s">
        <v>1547</v>
      </c>
      <c r="J30" s="1" t="s">
        <v>30</v>
      </c>
      <c r="K30" s="1" t="s">
        <v>1548</v>
      </c>
      <c r="L30" s="1" t="s">
        <v>1548</v>
      </c>
      <c r="M30" s="1" t="s">
        <v>1333</v>
      </c>
      <c r="N30" s="1" t="s">
        <v>1333</v>
      </c>
      <c r="O30" s="1" t="s">
        <v>1334</v>
      </c>
      <c r="P30" s="1" t="s">
        <v>1335</v>
      </c>
      <c r="Q30" s="1" t="s">
        <v>1336</v>
      </c>
      <c r="R30" s="1" t="s">
        <v>1549</v>
      </c>
      <c r="S30" s="1" t="s">
        <v>1338</v>
      </c>
      <c r="T30" s="1" t="s">
        <v>1339</v>
      </c>
      <c r="U30" s="1" t="s">
        <v>1340</v>
      </c>
      <c r="V30" s="1" t="s">
        <v>1381</v>
      </c>
    </row>
    <row r="31" s="1" customFormat="1" spans="1:22">
      <c r="A31" s="3">
        <v>999222087394275</v>
      </c>
      <c r="B31" s="1" t="s">
        <v>1342</v>
      </c>
      <c r="C31" s="1" t="s">
        <v>1550</v>
      </c>
      <c r="D31" s="1" t="s">
        <v>1551</v>
      </c>
      <c r="E31" s="1" t="s">
        <v>1552</v>
      </c>
      <c r="F31" s="1" t="s">
        <v>1328</v>
      </c>
      <c r="G31" s="1" t="s">
        <v>1329</v>
      </c>
      <c r="H31" s="1" t="s">
        <v>1330</v>
      </c>
      <c r="I31" s="1" t="s">
        <v>1553</v>
      </c>
      <c r="J31" s="1" t="s">
        <v>30</v>
      </c>
      <c r="K31" s="1" t="s">
        <v>1554</v>
      </c>
      <c r="L31" s="1" t="s">
        <v>1554</v>
      </c>
      <c r="M31" s="1" t="s">
        <v>1333</v>
      </c>
      <c r="N31" s="1" t="s">
        <v>1333</v>
      </c>
      <c r="O31" s="1" t="s">
        <v>1334</v>
      </c>
      <c r="P31" s="1" t="s">
        <v>1335</v>
      </c>
      <c r="Q31" s="1" t="s">
        <v>1336</v>
      </c>
      <c r="R31" s="1" t="s">
        <v>1555</v>
      </c>
      <c r="S31" s="1" t="s">
        <v>1338</v>
      </c>
      <c r="T31" s="1" t="s">
        <v>1339</v>
      </c>
      <c r="U31" s="1" t="s">
        <v>1340</v>
      </c>
      <c r="V31" s="1" t="s">
        <v>1367</v>
      </c>
    </row>
    <row r="32" s="1" customFormat="1" spans="1:22">
      <c r="A32" s="3">
        <v>999221980097065</v>
      </c>
      <c r="B32" s="1" t="s">
        <v>1556</v>
      </c>
      <c r="C32" s="1" t="s">
        <v>1557</v>
      </c>
      <c r="D32" s="1" t="s">
        <v>1558</v>
      </c>
      <c r="E32" s="1" t="s">
        <v>1559</v>
      </c>
      <c r="F32" s="1" t="s">
        <v>1388</v>
      </c>
      <c r="G32" s="1" t="s">
        <v>1346</v>
      </c>
      <c r="H32" s="1" t="s">
        <v>1330</v>
      </c>
      <c r="I32" s="1" t="s">
        <v>1560</v>
      </c>
      <c r="J32" s="1" t="s">
        <v>30</v>
      </c>
      <c r="K32" s="1" t="s">
        <v>1561</v>
      </c>
      <c r="L32" s="1" t="s">
        <v>1561</v>
      </c>
      <c r="M32" s="1" t="s">
        <v>1333</v>
      </c>
      <c r="N32" s="1" t="s">
        <v>1333</v>
      </c>
      <c r="O32" s="1" t="s">
        <v>1334</v>
      </c>
      <c r="P32" s="1" t="s">
        <v>1335</v>
      </c>
      <c r="Q32" s="1" t="s">
        <v>1336</v>
      </c>
      <c r="R32" s="1" t="s">
        <v>1562</v>
      </c>
      <c r="S32" s="1" t="s">
        <v>1338</v>
      </c>
      <c r="T32" s="1" t="s">
        <v>1339</v>
      </c>
      <c r="U32" s="1" t="s">
        <v>1359</v>
      </c>
      <c r="V32" s="1" t="s">
        <v>1426</v>
      </c>
    </row>
    <row r="33" s="1" customFormat="1" spans="1:22">
      <c r="A33" s="3">
        <v>999221963156163</v>
      </c>
      <c r="B33" s="1" t="s">
        <v>1427</v>
      </c>
      <c r="C33" s="1" t="s">
        <v>1563</v>
      </c>
      <c r="D33" s="1" t="s">
        <v>1564</v>
      </c>
      <c r="E33" s="1" t="s">
        <v>1565</v>
      </c>
      <c r="F33" s="1" t="s">
        <v>1328</v>
      </c>
      <c r="G33" s="1" t="s">
        <v>1329</v>
      </c>
      <c r="H33" s="1" t="s">
        <v>1330</v>
      </c>
      <c r="I33" s="1" t="s">
        <v>1566</v>
      </c>
      <c r="J33" s="1" t="s">
        <v>30</v>
      </c>
      <c r="K33" s="1" t="s">
        <v>1567</v>
      </c>
      <c r="L33" s="1" t="s">
        <v>1567</v>
      </c>
      <c r="M33" s="1" t="s">
        <v>1333</v>
      </c>
      <c r="N33" s="1" t="s">
        <v>1333</v>
      </c>
      <c r="O33" s="1" t="s">
        <v>1334</v>
      </c>
      <c r="P33" s="1" t="s">
        <v>1335</v>
      </c>
      <c r="Q33" s="1" t="s">
        <v>1336</v>
      </c>
      <c r="R33" s="1" t="s">
        <v>1568</v>
      </c>
      <c r="S33" s="1" t="s">
        <v>1338</v>
      </c>
      <c r="T33" s="1" t="s">
        <v>1339</v>
      </c>
      <c r="U33" s="1" t="s">
        <v>1340</v>
      </c>
      <c r="V33" s="1" t="s">
        <v>1341</v>
      </c>
    </row>
    <row r="34" s="1" customFormat="1" spans="1:22">
      <c r="A34" s="3">
        <v>999222030261698</v>
      </c>
      <c r="B34" s="1" t="s">
        <v>1569</v>
      </c>
      <c r="C34" s="1" t="s">
        <v>1570</v>
      </c>
      <c r="D34" s="1" t="s">
        <v>1571</v>
      </c>
      <c r="E34" s="1" t="s">
        <v>1572</v>
      </c>
      <c r="F34" s="1" t="s">
        <v>1324</v>
      </c>
      <c r="G34" s="1" t="s">
        <v>1346</v>
      </c>
      <c r="H34" s="1" t="s">
        <v>1330</v>
      </c>
      <c r="I34" s="1" t="s">
        <v>1573</v>
      </c>
      <c r="J34" s="1" t="s">
        <v>30</v>
      </c>
      <c r="K34" s="1" t="s">
        <v>1574</v>
      </c>
      <c r="L34" s="1" t="s">
        <v>1574</v>
      </c>
      <c r="M34" s="1" t="s">
        <v>1333</v>
      </c>
      <c r="N34" s="1" t="s">
        <v>1333</v>
      </c>
      <c r="O34" s="1" t="s">
        <v>1334</v>
      </c>
      <c r="P34" s="1" t="s">
        <v>1335</v>
      </c>
      <c r="Q34" s="1" t="s">
        <v>1336</v>
      </c>
      <c r="R34" s="1" t="s">
        <v>1575</v>
      </c>
      <c r="S34" s="1" t="s">
        <v>1338</v>
      </c>
      <c r="T34" s="1" t="s">
        <v>1339</v>
      </c>
      <c r="U34" s="1" t="s">
        <v>1340</v>
      </c>
      <c r="V34" s="1" t="s">
        <v>1341</v>
      </c>
    </row>
    <row r="35" s="1" customFormat="1" spans="1:22">
      <c r="A35" s="3">
        <v>999222084918095</v>
      </c>
      <c r="B35" s="1" t="s">
        <v>1342</v>
      </c>
      <c r="C35" s="1" t="s">
        <v>1576</v>
      </c>
      <c r="D35" s="1" t="s">
        <v>1577</v>
      </c>
      <c r="E35" s="1" t="s">
        <v>1578</v>
      </c>
      <c r="F35" s="1" t="s">
        <v>1324</v>
      </c>
      <c r="G35" s="1" t="s">
        <v>1346</v>
      </c>
      <c r="H35" s="1" t="s">
        <v>1330</v>
      </c>
      <c r="I35" s="1" t="s">
        <v>1579</v>
      </c>
      <c r="J35" s="1" t="s">
        <v>30</v>
      </c>
      <c r="K35" s="1" t="s">
        <v>1580</v>
      </c>
      <c r="L35" s="1" t="s">
        <v>1580</v>
      </c>
      <c r="M35" s="1" t="s">
        <v>1333</v>
      </c>
      <c r="N35" s="1" t="s">
        <v>1333</v>
      </c>
      <c r="O35" s="1" t="s">
        <v>1334</v>
      </c>
      <c r="P35" s="1" t="s">
        <v>1335</v>
      </c>
      <c r="Q35" s="1" t="s">
        <v>1336</v>
      </c>
      <c r="R35" s="1" t="s">
        <v>1581</v>
      </c>
      <c r="S35" s="1" t="s">
        <v>1338</v>
      </c>
      <c r="T35" s="1" t="s">
        <v>1339</v>
      </c>
      <c r="U35" s="1" t="s">
        <v>1340</v>
      </c>
      <c r="V35" s="1" t="s">
        <v>1360</v>
      </c>
    </row>
    <row r="36" s="1" customFormat="1" spans="1:22">
      <c r="A36" s="3">
        <v>999222044251671</v>
      </c>
      <c r="B36" s="1" t="s">
        <v>1582</v>
      </c>
      <c r="C36" s="1" t="s">
        <v>1583</v>
      </c>
      <c r="D36" s="1" t="s">
        <v>1584</v>
      </c>
      <c r="E36" s="1" t="s">
        <v>1585</v>
      </c>
      <c r="F36" s="1" t="s">
        <v>1324</v>
      </c>
      <c r="G36" s="1" t="s">
        <v>1346</v>
      </c>
      <c r="H36" s="1" t="s">
        <v>1330</v>
      </c>
      <c r="I36" s="1" t="s">
        <v>1586</v>
      </c>
      <c r="J36" s="1" t="s">
        <v>30</v>
      </c>
      <c r="K36" s="1" t="s">
        <v>1587</v>
      </c>
      <c r="L36" s="1" t="s">
        <v>1587</v>
      </c>
      <c r="M36" s="1" t="s">
        <v>1333</v>
      </c>
      <c r="N36" s="1" t="s">
        <v>1333</v>
      </c>
      <c r="O36" s="1" t="s">
        <v>1334</v>
      </c>
      <c r="P36" s="1" t="s">
        <v>1335</v>
      </c>
      <c r="Q36" s="1" t="s">
        <v>1336</v>
      </c>
      <c r="R36" s="1" t="s">
        <v>1588</v>
      </c>
      <c r="S36" s="1" t="s">
        <v>1338</v>
      </c>
      <c r="T36" s="1" t="s">
        <v>1339</v>
      </c>
      <c r="U36" s="1" t="s">
        <v>1340</v>
      </c>
      <c r="V36" s="1" t="s">
        <v>1589</v>
      </c>
    </row>
    <row r="37" s="1" customFormat="1" spans="1:22">
      <c r="A37" s="3">
        <v>999222045027970</v>
      </c>
      <c r="B37" s="1" t="s">
        <v>1582</v>
      </c>
      <c r="C37" s="1" t="s">
        <v>1590</v>
      </c>
      <c r="D37" s="1" t="s">
        <v>1591</v>
      </c>
      <c r="E37" s="1" t="s">
        <v>1592</v>
      </c>
      <c r="F37" s="1" t="s">
        <v>1328</v>
      </c>
      <c r="G37" s="1" t="s">
        <v>1346</v>
      </c>
      <c r="H37" s="1" t="s">
        <v>1330</v>
      </c>
      <c r="I37" s="1" t="s">
        <v>1593</v>
      </c>
      <c r="J37" s="1" t="s">
        <v>30</v>
      </c>
      <c r="K37" s="1" t="s">
        <v>1594</v>
      </c>
      <c r="L37" s="1" t="s">
        <v>1594</v>
      </c>
      <c r="M37" s="1" t="s">
        <v>1333</v>
      </c>
      <c r="N37" s="1" t="s">
        <v>1333</v>
      </c>
      <c r="O37" s="1" t="s">
        <v>1334</v>
      </c>
      <c r="P37" s="1" t="s">
        <v>1335</v>
      </c>
      <c r="Q37" s="1" t="s">
        <v>1336</v>
      </c>
      <c r="R37" s="1" t="s">
        <v>1595</v>
      </c>
      <c r="S37" s="1" t="s">
        <v>1338</v>
      </c>
      <c r="T37" s="1" t="s">
        <v>1339</v>
      </c>
      <c r="U37" s="1" t="s">
        <v>1340</v>
      </c>
      <c r="V37" s="1" t="s">
        <v>1360</v>
      </c>
    </row>
    <row r="38" s="1" customFormat="1" spans="1:22">
      <c r="A38" s="3">
        <v>999222061646153</v>
      </c>
      <c r="B38" s="1" t="s">
        <v>1596</v>
      </c>
      <c r="C38" s="1" t="s">
        <v>1597</v>
      </c>
      <c r="D38" s="1" t="s">
        <v>1598</v>
      </c>
      <c r="E38" s="1" t="s">
        <v>1599</v>
      </c>
      <c r="F38" s="1" t="s">
        <v>1328</v>
      </c>
      <c r="G38" s="1" t="s">
        <v>1346</v>
      </c>
      <c r="H38" s="1" t="s">
        <v>1330</v>
      </c>
      <c r="I38" s="1" t="s">
        <v>1600</v>
      </c>
      <c r="J38" s="1" t="s">
        <v>30</v>
      </c>
      <c r="K38" s="1" t="s">
        <v>1601</v>
      </c>
      <c r="L38" s="1" t="s">
        <v>1601</v>
      </c>
      <c r="M38" s="1" t="s">
        <v>1333</v>
      </c>
      <c r="N38" s="1" t="s">
        <v>1333</v>
      </c>
      <c r="O38" s="1" t="s">
        <v>1334</v>
      </c>
      <c r="P38" s="1" t="s">
        <v>1335</v>
      </c>
      <c r="Q38" s="1" t="s">
        <v>1336</v>
      </c>
      <c r="R38" s="1" t="s">
        <v>1602</v>
      </c>
      <c r="S38" s="1" t="s">
        <v>1338</v>
      </c>
      <c r="T38" s="1" t="s">
        <v>1339</v>
      </c>
      <c r="U38" s="1" t="s">
        <v>1340</v>
      </c>
      <c r="V38" s="1" t="s">
        <v>1426</v>
      </c>
    </row>
    <row r="39" s="1" customFormat="1" spans="1:22">
      <c r="A39" s="3">
        <v>999222032268752</v>
      </c>
      <c r="B39" s="1" t="s">
        <v>1569</v>
      </c>
      <c r="C39" s="1" t="s">
        <v>1603</v>
      </c>
      <c r="D39" s="1" t="s">
        <v>1604</v>
      </c>
      <c r="E39" s="1" t="s">
        <v>1605</v>
      </c>
      <c r="F39" s="1" t="s">
        <v>1414</v>
      </c>
      <c r="G39" s="1" t="s">
        <v>1346</v>
      </c>
      <c r="H39" s="1" t="s">
        <v>1330</v>
      </c>
      <c r="I39" s="1" t="s">
        <v>1606</v>
      </c>
      <c r="J39" s="1" t="s">
        <v>30</v>
      </c>
      <c r="K39" s="1" t="s">
        <v>1607</v>
      </c>
      <c r="L39" s="1" t="s">
        <v>1607</v>
      </c>
      <c r="M39" s="1" t="s">
        <v>1333</v>
      </c>
      <c r="N39" s="1" t="s">
        <v>1333</v>
      </c>
      <c r="O39" s="1" t="s">
        <v>1334</v>
      </c>
      <c r="P39" s="1" t="s">
        <v>1335</v>
      </c>
      <c r="Q39" s="1" t="s">
        <v>1336</v>
      </c>
      <c r="R39" s="1" t="s">
        <v>1608</v>
      </c>
      <c r="S39" s="1" t="s">
        <v>1338</v>
      </c>
      <c r="T39" s="1" t="s">
        <v>1339</v>
      </c>
      <c r="U39" s="1" t="s">
        <v>1340</v>
      </c>
      <c r="V39" s="1" t="s">
        <v>1426</v>
      </c>
    </row>
    <row r="40" s="1" customFormat="1" spans="1:22">
      <c r="A40" s="3">
        <v>999222037188170</v>
      </c>
      <c r="B40" s="1" t="s">
        <v>1569</v>
      </c>
      <c r="C40" s="1" t="s">
        <v>1609</v>
      </c>
      <c r="D40" s="1" t="s">
        <v>1610</v>
      </c>
      <c r="E40" s="1" t="s">
        <v>1611</v>
      </c>
      <c r="F40" s="1" t="s">
        <v>1328</v>
      </c>
      <c r="G40" s="1" t="s">
        <v>1346</v>
      </c>
      <c r="H40" s="1" t="s">
        <v>1330</v>
      </c>
      <c r="I40" s="1" t="s">
        <v>1612</v>
      </c>
      <c r="J40" s="1" t="s">
        <v>30</v>
      </c>
      <c r="K40" s="1" t="s">
        <v>1613</v>
      </c>
      <c r="L40" s="1" t="s">
        <v>1613</v>
      </c>
      <c r="M40" s="1" t="s">
        <v>1333</v>
      </c>
      <c r="N40" s="1" t="s">
        <v>1333</v>
      </c>
      <c r="O40" s="1" t="s">
        <v>1334</v>
      </c>
      <c r="P40" s="1" t="s">
        <v>1335</v>
      </c>
      <c r="Q40" s="1" t="s">
        <v>1336</v>
      </c>
      <c r="R40" s="1" t="s">
        <v>1614</v>
      </c>
      <c r="S40" s="1" t="s">
        <v>1338</v>
      </c>
      <c r="T40" s="1" t="s">
        <v>1339</v>
      </c>
      <c r="U40" s="1" t="s">
        <v>1340</v>
      </c>
      <c r="V40" s="1" t="s">
        <v>1360</v>
      </c>
    </row>
    <row r="41" s="1" customFormat="1" spans="1:22">
      <c r="A41" s="3">
        <v>999222114551429</v>
      </c>
      <c r="B41" s="1" t="s">
        <v>1414</v>
      </c>
      <c r="C41" s="1" t="s">
        <v>1615</v>
      </c>
      <c r="D41" s="1" t="s">
        <v>1616</v>
      </c>
      <c r="E41" s="1" t="s">
        <v>1617</v>
      </c>
      <c r="F41" s="1" t="s">
        <v>1414</v>
      </c>
      <c r="G41" s="1" t="s">
        <v>1346</v>
      </c>
      <c r="H41" s="1" t="s">
        <v>1330</v>
      </c>
      <c r="I41" s="1" t="s">
        <v>1618</v>
      </c>
      <c r="J41" s="1" t="s">
        <v>30</v>
      </c>
      <c r="K41" s="1" t="s">
        <v>1619</v>
      </c>
      <c r="L41" s="1" t="s">
        <v>1619</v>
      </c>
      <c r="M41" s="1" t="s">
        <v>1333</v>
      </c>
      <c r="N41" s="1" t="s">
        <v>1333</v>
      </c>
      <c r="O41" s="1" t="s">
        <v>1334</v>
      </c>
      <c r="P41" s="1" t="s">
        <v>1335</v>
      </c>
      <c r="Q41" s="1" t="s">
        <v>1336</v>
      </c>
      <c r="R41" s="1" t="s">
        <v>1620</v>
      </c>
      <c r="S41" s="1" t="s">
        <v>1338</v>
      </c>
      <c r="T41" s="1" t="s">
        <v>1339</v>
      </c>
      <c r="U41" s="1" t="s">
        <v>1340</v>
      </c>
      <c r="V41" s="1" t="s">
        <v>1367</v>
      </c>
    </row>
    <row r="42" s="1" customFormat="1" spans="1:22">
      <c r="A42" s="3">
        <v>999222070698390</v>
      </c>
      <c r="B42" s="1" t="s">
        <v>1504</v>
      </c>
      <c r="C42" s="1" t="s">
        <v>1621</v>
      </c>
      <c r="D42" s="1" t="s">
        <v>1622</v>
      </c>
      <c r="E42" s="1" t="s">
        <v>1623</v>
      </c>
      <c r="F42" s="1" t="s">
        <v>1324</v>
      </c>
      <c r="G42" s="1" t="s">
        <v>1346</v>
      </c>
      <c r="H42" s="1" t="s">
        <v>1330</v>
      </c>
      <c r="I42" s="1" t="s">
        <v>1624</v>
      </c>
      <c r="J42" s="1" t="s">
        <v>30</v>
      </c>
      <c r="K42" s="1" t="s">
        <v>1625</v>
      </c>
      <c r="L42" s="1" t="s">
        <v>1625</v>
      </c>
      <c r="M42" s="1" t="s">
        <v>1333</v>
      </c>
      <c r="N42" s="1" t="s">
        <v>1333</v>
      </c>
      <c r="O42" s="1" t="s">
        <v>1334</v>
      </c>
      <c r="P42" s="1" t="s">
        <v>1335</v>
      </c>
      <c r="Q42" s="1" t="s">
        <v>1336</v>
      </c>
      <c r="R42" s="1" t="s">
        <v>1626</v>
      </c>
      <c r="S42" s="1" t="s">
        <v>1338</v>
      </c>
      <c r="T42" s="1" t="s">
        <v>1339</v>
      </c>
      <c r="U42" s="1" t="s">
        <v>1340</v>
      </c>
      <c r="V42" s="1" t="s">
        <v>1395</v>
      </c>
    </row>
    <row r="43" s="1" customFormat="1" spans="1:22">
      <c r="A43" s="3">
        <v>999222065241999</v>
      </c>
      <c r="B43" s="1" t="s">
        <v>1504</v>
      </c>
      <c r="C43" s="1" t="s">
        <v>1627</v>
      </c>
      <c r="D43" s="1" t="s">
        <v>1628</v>
      </c>
      <c r="E43" s="1" t="s">
        <v>1629</v>
      </c>
      <c r="F43" s="1" t="s">
        <v>1473</v>
      </c>
      <c r="G43" s="1" t="s">
        <v>1329</v>
      </c>
      <c r="H43" s="1" t="s">
        <v>1330</v>
      </c>
      <c r="I43" s="1" t="s">
        <v>1630</v>
      </c>
      <c r="J43" s="1" t="s">
        <v>30</v>
      </c>
      <c r="K43" s="1" t="s">
        <v>1631</v>
      </c>
      <c r="L43" s="1" t="s">
        <v>1631</v>
      </c>
      <c r="M43" s="1" t="s">
        <v>1333</v>
      </c>
      <c r="N43" s="1" t="s">
        <v>1333</v>
      </c>
      <c r="O43" s="1" t="s">
        <v>1334</v>
      </c>
      <c r="P43" s="1" t="s">
        <v>1335</v>
      </c>
      <c r="Q43" s="1" t="s">
        <v>1336</v>
      </c>
      <c r="R43" s="1" t="s">
        <v>1632</v>
      </c>
      <c r="S43" s="1" t="s">
        <v>1338</v>
      </c>
      <c r="T43" s="1" t="s">
        <v>1339</v>
      </c>
      <c r="U43" s="1" t="s">
        <v>1340</v>
      </c>
      <c r="V43" s="1" t="s">
        <v>1360</v>
      </c>
    </row>
    <row r="44" s="1" customFormat="1" spans="1:22">
      <c r="A44" s="3">
        <v>999222065413563</v>
      </c>
      <c r="B44" s="1" t="s">
        <v>1504</v>
      </c>
      <c r="C44" s="1" t="s">
        <v>1633</v>
      </c>
      <c r="D44" s="1" t="s">
        <v>1634</v>
      </c>
      <c r="E44" s="1" t="s">
        <v>1635</v>
      </c>
      <c r="F44" s="1" t="s">
        <v>1414</v>
      </c>
      <c r="G44" s="1" t="s">
        <v>1346</v>
      </c>
      <c r="H44" s="1" t="s">
        <v>1330</v>
      </c>
      <c r="I44" s="1" t="s">
        <v>1636</v>
      </c>
      <c r="J44" s="1" t="s">
        <v>30</v>
      </c>
      <c r="K44" s="1" t="s">
        <v>1637</v>
      </c>
      <c r="L44" s="1" t="s">
        <v>1637</v>
      </c>
      <c r="M44" s="1" t="s">
        <v>1333</v>
      </c>
      <c r="N44" s="1" t="s">
        <v>1333</v>
      </c>
      <c r="O44" s="1" t="s">
        <v>1334</v>
      </c>
      <c r="P44" s="1" t="s">
        <v>1335</v>
      </c>
      <c r="Q44" s="1" t="s">
        <v>1336</v>
      </c>
      <c r="R44" s="1" t="s">
        <v>1638</v>
      </c>
      <c r="S44" s="1" t="s">
        <v>1338</v>
      </c>
      <c r="T44" s="1" t="s">
        <v>1339</v>
      </c>
      <c r="U44" s="1" t="s">
        <v>1340</v>
      </c>
      <c r="V44" s="1" t="s">
        <v>1639</v>
      </c>
    </row>
    <row r="45" s="1" customFormat="1" spans="1:22">
      <c r="A45" s="3">
        <v>999222065448898</v>
      </c>
      <c r="B45" s="1" t="s">
        <v>1504</v>
      </c>
      <c r="C45" s="1" t="s">
        <v>1640</v>
      </c>
      <c r="D45" s="1" t="s">
        <v>1641</v>
      </c>
      <c r="E45" s="1" t="s">
        <v>1642</v>
      </c>
      <c r="F45" s="1" t="s">
        <v>1346</v>
      </c>
      <c r="G45" s="1" t="s">
        <v>1329</v>
      </c>
      <c r="H45" s="1" t="s">
        <v>1330</v>
      </c>
      <c r="I45" s="1" t="s">
        <v>1643</v>
      </c>
      <c r="J45" s="1" t="s">
        <v>30</v>
      </c>
      <c r="K45" s="1" t="s">
        <v>1644</v>
      </c>
      <c r="L45" s="1" t="s">
        <v>1644</v>
      </c>
      <c r="M45" s="1" t="s">
        <v>1333</v>
      </c>
      <c r="N45" s="1" t="s">
        <v>1333</v>
      </c>
      <c r="O45" s="1" t="s">
        <v>1334</v>
      </c>
      <c r="P45" s="1" t="s">
        <v>1335</v>
      </c>
      <c r="Q45" s="1" t="s">
        <v>1336</v>
      </c>
      <c r="R45" s="1" t="s">
        <v>1645</v>
      </c>
      <c r="S45" s="1" t="s">
        <v>1338</v>
      </c>
      <c r="T45" s="1" t="s">
        <v>1339</v>
      </c>
      <c r="U45" s="1" t="s">
        <v>1340</v>
      </c>
      <c r="V45" s="1" t="s">
        <v>1522</v>
      </c>
    </row>
    <row r="46" s="1" customFormat="1" spans="1:22">
      <c r="A46" s="3">
        <v>999222072139523</v>
      </c>
      <c r="B46" s="1" t="s">
        <v>1504</v>
      </c>
      <c r="C46" s="1" t="s">
        <v>1646</v>
      </c>
      <c r="D46" s="1" t="s">
        <v>1647</v>
      </c>
      <c r="E46" s="1" t="s">
        <v>1648</v>
      </c>
      <c r="F46" s="1" t="s">
        <v>1346</v>
      </c>
      <c r="G46" s="1" t="s">
        <v>1329</v>
      </c>
      <c r="H46" s="1" t="s">
        <v>1330</v>
      </c>
      <c r="I46" s="1" t="s">
        <v>1649</v>
      </c>
      <c r="J46" s="1" t="s">
        <v>30</v>
      </c>
      <c r="K46" s="1" t="s">
        <v>1650</v>
      </c>
      <c r="L46" s="1" t="s">
        <v>1650</v>
      </c>
      <c r="M46" s="1" t="s">
        <v>1333</v>
      </c>
      <c r="N46" s="1" t="s">
        <v>1333</v>
      </c>
      <c r="O46" s="1" t="s">
        <v>1334</v>
      </c>
      <c r="P46" s="1" t="s">
        <v>1335</v>
      </c>
      <c r="Q46" s="1" t="s">
        <v>1336</v>
      </c>
      <c r="R46" s="1" t="s">
        <v>1651</v>
      </c>
      <c r="S46" s="1" t="s">
        <v>1338</v>
      </c>
      <c r="T46" s="1" t="s">
        <v>1339</v>
      </c>
      <c r="U46" s="1" t="s">
        <v>1340</v>
      </c>
      <c r="V46" s="1" t="s">
        <v>1426</v>
      </c>
    </row>
    <row r="47" s="1" customFormat="1" spans="1:22">
      <c r="A47" s="3">
        <v>999222074945008</v>
      </c>
      <c r="B47" s="1" t="s">
        <v>1652</v>
      </c>
      <c r="C47" s="1" t="s">
        <v>1653</v>
      </c>
      <c r="D47" s="1" t="s">
        <v>1654</v>
      </c>
      <c r="E47" s="1" t="s">
        <v>1655</v>
      </c>
      <c r="F47" s="1" t="s">
        <v>1346</v>
      </c>
      <c r="G47" s="1" t="s">
        <v>1329</v>
      </c>
      <c r="H47" s="1" t="s">
        <v>1330</v>
      </c>
      <c r="I47" s="1" t="s">
        <v>1656</v>
      </c>
      <c r="J47" s="1" t="s">
        <v>30</v>
      </c>
      <c r="K47" s="1" t="s">
        <v>1657</v>
      </c>
      <c r="L47" s="1" t="s">
        <v>1657</v>
      </c>
      <c r="M47" s="1" t="s">
        <v>1333</v>
      </c>
      <c r="N47" s="1" t="s">
        <v>1333</v>
      </c>
      <c r="O47" s="1" t="s">
        <v>1334</v>
      </c>
      <c r="P47" s="1" t="s">
        <v>1335</v>
      </c>
      <c r="Q47" s="1" t="s">
        <v>1336</v>
      </c>
      <c r="R47" s="1" t="s">
        <v>1658</v>
      </c>
      <c r="S47" s="1" t="s">
        <v>1338</v>
      </c>
      <c r="T47" s="1" t="s">
        <v>1339</v>
      </c>
      <c r="U47" s="1" t="s">
        <v>1340</v>
      </c>
      <c r="V47" s="1" t="s">
        <v>1659</v>
      </c>
    </row>
    <row r="48" s="1" customFormat="1" spans="1:22">
      <c r="A48" s="3">
        <v>999222075713152</v>
      </c>
      <c r="B48" s="1" t="s">
        <v>1652</v>
      </c>
      <c r="C48" s="1" t="s">
        <v>1660</v>
      </c>
      <c r="D48" s="1" t="s">
        <v>1661</v>
      </c>
      <c r="E48" s="1" t="s">
        <v>1662</v>
      </c>
      <c r="F48" s="1" t="s">
        <v>1328</v>
      </c>
      <c r="G48" s="1" t="s">
        <v>1329</v>
      </c>
      <c r="H48" s="1" t="s">
        <v>1330</v>
      </c>
      <c r="I48" s="1" t="s">
        <v>1663</v>
      </c>
      <c r="J48" s="1" t="s">
        <v>30</v>
      </c>
      <c r="K48" s="1" t="s">
        <v>1664</v>
      </c>
      <c r="L48" s="1" t="s">
        <v>1664</v>
      </c>
      <c r="M48" s="1" t="s">
        <v>1333</v>
      </c>
      <c r="N48" s="1" t="s">
        <v>1333</v>
      </c>
      <c r="O48" s="1" t="s">
        <v>1334</v>
      </c>
      <c r="P48" s="1" t="s">
        <v>1335</v>
      </c>
      <c r="Q48" s="1" t="s">
        <v>1336</v>
      </c>
      <c r="R48" s="1" t="s">
        <v>1665</v>
      </c>
      <c r="S48" s="1" t="s">
        <v>1338</v>
      </c>
      <c r="T48" s="1" t="s">
        <v>1339</v>
      </c>
      <c r="U48" s="1" t="s">
        <v>1340</v>
      </c>
      <c r="V48" s="1" t="s">
        <v>1659</v>
      </c>
    </row>
    <row r="49" s="1" customFormat="1" spans="1:22">
      <c r="A49" s="3">
        <v>999222125918413</v>
      </c>
      <c r="B49" s="1" t="s">
        <v>1388</v>
      </c>
      <c r="C49" s="1" t="s">
        <v>1666</v>
      </c>
      <c r="D49" s="1" t="s">
        <v>1667</v>
      </c>
      <c r="E49" s="1" t="s">
        <v>1668</v>
      </c>
      <c r="F49" s="1" t="s">
        <v>1388</v>
      </c>
      <c r="G49" s="1" t="s">
        <v>1346</v>
      </c>
      <c r="H49" s="1" t="s">
        <v>1330</v>
      </c>
      <c r="I49" s="1" t="s">
        <v>1669</v>
      </c>
      <c r="J49" s="1" t="s">
        <v>30</v>
      </c>
      <c r="K49" s="1" t="s">
        <v>1670</v>
      </c>
      <c r="L49" s="1" t="s">
        <v>1670</v>
      </c>
      <c r="M49" s="1" t="s">
        <v>1333</v>
      </c>
      <c r="N49" s="1" t="s">
        <v>1333</v>
      </c>
      <c r="O49" s="1" t="s">
        <v>1334</v>
      </c>
      <c r="P49" s="1" t="s">
        <v>1335</v>
      </c>
      <c r="Q49" s="1" t="s">
        <v>1336</v>
      </c>
      <c r="R49" s="1" t="s">
        <v>1671</v>
      </c>
      <c r="S49" s="1" t="s">
        <v>1338</v>
      </c>
      <c r="T49" s="1" t="s">
        <v>1339</v>
      </c>
      <c r="U49" s="1" t="s">
        <v>1340</v>
      </c>
      <c r="V49" s="1" t="s">
        <v>1360</v>
      </c>
    </row>
    <row r="50" s="1" customFormat="1" spans="1:22">
      <c r="A50" s="3">
        <v>999222125935743</v>
      </c>
      <c r="B50" s="1" t="s">
        <v>1388</v>
      </c>
      <c r="C50" s="1" t="s">
        <v>1672</v>
      </c>
      <c r="D50" s="1" t="s">
        <v>1673</v>
      </c>
      <c r="E50" s="1" t="s">
        <v>1674</v>
      </c>
      <c r="F50" s="1" t="s">
        <v>1328</v>
      </c>
      <c r="G50" s="1" t="s">
        <v>1346</v>
      </c>
      <c r="H50" s="1" t="s">
        <v>1330</v>
      </c>
      <c r="I50" s="1" t="s">
        <v>1675</v>
      </c>
      <c r="J50" s="1" t="s">
        <v>30</v>
      </c>
      <c r="K50" s="1" t="s">
        <v>1676</v>
      </c>
      <c r="L50" s="1" t="s">
        <v>1676</v>
      </c>
      <c r="M50" s="1" t="s">
        <v>1333</v>
      </c>
      <c r="N50" s="1" t="s">
        <v>1333</v>
      </c>
      <c r="O50" s="1" t="s">
        <v>1334</v>
      </c>
      <c r="P50" s="1" t="s">
        <v>1335</v>
      </c>
      <c r="Q50" s="1" t="s">
        <v>1336</v>
      </c>
      <c r="R50" s="1" t="s">
        <v>1677</v>
      </c>
      <c r="S50" s="1" t="s">
        <v>1338</v>
      </c>
      <c r="T50" s="1" t="s">
        <v>1339</v>
      </c>
      <c r="U50" s="1" t="s">
        <v>1340</v>
      </c>
      <c r="V50" s="1" t="s">
        <v>1426</v>
      </c>
    </row>
    <row r="51" s="1" customFormat="1" spans="1:22">
      <c r="A51" s="3">
        <v>999222065265111</v>
      </c>
      <c r="B51" s="1" t="s">
        <v>1504</v>
      </c>
      <c r="C51" s="1" t="s">
        <v>1678</v>
      </c>
      <c r="D51" s="1" t="s">
        <v>1679</v>
      </c>
      <c r="E51" s="1" t="s">
        <v>1680</v>
      </c>
      <c r="F51" s="1" t="s">
        <v>1328</v>
      </c>
      <c r="G51" s="1" t="s">
        <v>1346</v>
      </c>
      <c r="H51" s="1" t="s">
        <v>1330</v>
      </c>
      <c r="I51" s="1" t="s">
        <v>1681</v>
      </c>
      <c r="J51" s="1" t="s">
        <v>30</v>
      </c>
      <c r="K51" s="1" t="s">
        <v>1682</v>
      </c>
      <c r="L51" s="1" t="s">
        <v>1682</v>
      </c>
      <c r="M51" s="1" t="s">
        <v>1333</v>
      </c>
      <c r="N51" s="1" t="s">
        <v>1333</v>
      </c>
      <c r="O51" s="1" t="s">
        <v>1334</v>
      </c>
      <c r="P51" s="1" t="s">
        <v>1335</v>
      </c>
      <c r="Q51" s="1" t="s">
        <v>1336</v>
      </c>
      <c r="R51" s="1" t="s">
        <v>1683</v>
      </c>
      <c r="S51" s="1" t="s">
        <v>1338</v>
      </c>
      <c r="T51" s="1" t="s">
        <v>1339</v>
      </c>
      <c r="U51" s="1" t="s">
        <v>1340</v>
      </c>
      <c r="V51" s="1" t="s">
        <v>1434</v>
      </c>
    </row>
    <row r="52" s="1" customFormat="1" spans="1:22">
      <c r="A52" s="3">
        <v>999222067942692</v>
      </c>
      <c r="B52" s="1" t="s">
        <v>1504</v>
      </c>
      <c r="C52" s="1" t="s">
        <v>1684</v>
      </c>
      <c r="D52" s="1" t="s">
        <v>1685</v>
      </c>
      <c r="E52" s="1" t="s">
        <v>1686</v>
      </c>
      <c r="F52" s="1" t="s">
        <v>1346</v>
      </c>
      <c r="G52" s="1" t="s">
        <v>1329</v>
      </c>
      <c r="H52" s="1" t="s">
        <v>1330</v>
      </c>
      <c r="I52" s="1" t="s">
        <v>1687</v>
      </c>
      <c r="J52" s="1" t="s">
        <v>30</v>
      </c>
      <c r="K52" s="1" t="s">
        <v>1688</v>
      </c>
      <c r="L52" s="1" t="s">
        <v>1688</v>
      </c>
      <c r="M52" s="1" t="s">
        <v>1333</v>
      </c>
      <c r="N52" s="1" t="s">
        <v>1333</v>
      </c>
      <c r="O52" s="1" t="s">
        <v>1334</v>
      </c>
      <c r="P52" s="1" t="s">
        <v>1335</v>
      </c>
      <c r="Q52" s="1" t="s">
        <v>1336</v>
      </c>
      <c r="R52" s="1" t="s">
        <v>1689</v>
      </c>
      <c r="S52" s="1" t="s">
        <v>1338</v>
      </c>
      <c r="T52" s="1" t="s">
        <v>1339</v>
      </c>
      <c r="U52" s="1" t="s">
        <v>1340</v>
      </c>
      <c r="V52" s="1" t="s">
        <v>1367</v>
      </c>
    </row>
    <row r="53" s="1" customFormat="1" spans="1:22">
      <c r="A53" s="3">
        <v>999222071873637</v>
      </c>
      <c r="B53" s="1" t="s">
        <v>1504</v>
      </c>
      <c r="C53" s="1" t="s">
        <v>1690</v>
      </c>
      <c r="D53" s="1" t="s">
        <v>1691</v>
      </c>
      <c r="E53" s="1" t="s">
        <v>1692</v>
      </c>
      <c r="F53" s="1" t="s">
        <v>1346</v>
      </c>
      <c r="G53" s="1" t="s">
        <v>1329</v>
      </c>
      <c r="H53" s="1" t="s">
        <v>1330</v>
      </c>
      <c r="I53" s="1" t="s">
        <v>1693</v>
      </c>
      <c r="J53" s="1" t="s">
        <v>30</v>
      </c>
      <c r="K53" s="1" t="s">
        <v>1694</v>
      </c>
      <c r="L53" s="1" t="s">
        <v>1694</v>
      </c>
      <c r="M53" s="1" t="s">
        <v>1333</v>
      </c>
      <c r="N53" s="1" t="s">
        <v>1333</v>
      </c>
      <c r="O53" s="1" t="s">
        <v>1334</v>
      </c>
      <c r="P53" s="1" t="s">
        <v>1335</v>
      </c>
      <c r="Q53" s="1" t="s">
        <v>1336</v>
      </c>
      <c r="R53" s="1" t="s">
        <v>1695</v>
      </c>
      <c r="S53" s="1" t="s">
        <v>1338</v>
      </c>
      <c r="T53" s="1" t="s">
        <v>1339</v>
      </c>
      <c r="U53" s="1" t="s">
        <v>1340</v>
      </c>
      <c r="V53" s="1" t="s">
        <v>1426</v>
      </c>
    </row>
    <row r="54" s="1" customFormat="1" spans="1:22">
      <c r="A54" s="3">
        <v>999222081592881</v>
      </c>
      <c r="B54" s="1" t="s">
        <v>1652</v>
      </c>
      <c r="C54" s="1" t="s">
        <v>1696</v>
      </c>
      <c r="D54" s="1" t="s">
        <v>1697</v>
      </c>
      <c r="E54" s="1" t="s">
        <v>1698</v>
      </c>
      <c r="F54" s="1" t="s">
        <v>1652</v>
      </c>
      <c r="G54" s="1" t="s">
        <v>1346</v>
      </c>
      <c r="H54" s="1" t="s">
        <v>1330</v>
      </c>
      <c r="I54" s="1" t="s">
        <v>1699</v>
      </c>
      <c r="J54" s="1" t="s">
        <v>30</v>
      </c>
      <c r="K54" s="1" t="s">
        <v>1700</v>
      </c>
      <c r="L54" s="1" t="s">
        <v>1700</v>
      </c>
      <c r="M54" s="1" t="s">
        <v>1333</v>
      </c>
      <c r="N54" s="1" t="s">
        <v>1333</v>
      </c>
      <c r="O54" s="1" t="s">
        <v>1334</v>
      </c>
      <c r="P54" s="1" t="s">
        <v>1335</v>
      </c>
      <c r="Q54" s="1" t="s">
        <v>1336</v>
      </c>
      <c r="R54" s="1" t="s">
        <v>1701</v>
      </c>
      <c r="S54" s="1" t="s">
        <v>1338</v>
      </c>
      <c r="T54" s="1" t="s">
        <v>1339</v>
      </c>
      <c r="U54" s="1" t="s">
        <v>1340</v>
      </c>
      <c r="V54" s="1" t="s">
        <v>1702</v>
      </c>
    </row>
    <row r="55" s="1" customFormat="1" spans="1:22">
      <c r="A55" s="3">
        <v>999222076887153</v>
      </c>
      <c r="B55" s="1" t="s">
        <v>1652</v>
      </c>
      <c r="C55" s="1" t="s">
        <v>1703</v>
      </c>
      <c r="D55" s="1" t="s">
        <v>1704</v>
      </c>
      <c r="E55" s="1" t="s">
        <v>1705</v>
      </c>
      <c r="F55" s="1" t="s">
        <v>1473</v>
      </c>
      <c r="G55" s="1" t="s">
        <v>1346</v>
      </c>
      <c r="H55" s="1" t="s">
        <v>1330</v>
      </c>
      <c r="I55" s="1" t="s">
        <v>1706</v>
      </c>
      <c r="J55" s="1" t="s">
        <v>30</v>
      </c>
      <c r="K55" s="1" t="s">
        <v>1707</v>
      </c>
      <c r="L55" s="1" t="s">
        <v>1707</v>
      </c>
      <c r="M55" s="1" t="s">
        <v>1333</v>
      </c>
      <c r="N55" s="1" t="s">
        <v>1333</v>
      </c>
      <c r="O55" s="1" t="s">
        <v>1334</v>
      </c>
      <c r="P55" s="1" t="s">
        <v>1335</v>
      </c>
      <c r="Q55" s="1" t="s">
        <v>1336</v>
      </c>
      <c r="R55" s="1" t="s">
        <v>1708</v>
      </c>
      <c r="S55" s="1" t="s">
        <v>1338</v>
      </c>
      <c r="T55" s="1" t="s">
        <v>1339</v>
      </c>
      <c r="U55" s="1" t="s">
        <v>1340</v>
      </c>
      <c r="V55" s="1" t="s">
        <v>1709</v>
      </c>
    </row>
    <row r="56" s="1" customFormat="1" spans="1:22">
      <c r="A56" s="3">
        <v>22082629531</v>
      </c>
      <c r="B56" s="1" t="s">
        <v>1342</v>
      </c>
      <c r="C56" s="1" t="s">
        <v>1710</v>
      </c>
      <c r="D56" s="1" t="s">
        <v>1711</v>
      </c>
      <c r="E56" s="1" t="s">
        <v>1712</v>
      </c>
      <c r="F56" s="1" t="s">
        <v>1388</v>
      </c>
      <c r="G56" s="1" t="s">
        <v>1346</v>
      </c>
      <c r="H56" s="1" t="s">
        <v>1330</v>
      </c>
      <c r="I56" s="1" t="s">
        <v>1713</v>
      </c>
      <c r="J56" s="1" t="s">
        <v>30</v>
      </c>
      <c r="K56" s="1" t="s">
        <v>1714</v>
      </c>
      <c r="L56" s="1" t="s">
        <v>1714</v>
      </c>
      <c r="M56" s="1" t="s">
        <v>1333</v>
      </c>
      <c r="N56" s="1" t="s">
        <v>1333</v>
      </c>
      <c r="O56" s="1" t="s">
        <v>1334</v>
      </c>
      <c r="P56" s="1" t="s">
        <v>1335</v>
      </c>
      <c r="Q56" s="1" t="s">
        <v>1336</v>
      </c>
      <c r="R56" s="1" t="s">
        <v>1715</v>
      </c>
      <c r="S56" s="1" t="s">
        <v>1338</v>
      </c>
      <c r="T56" s="1" t="s">
        <v>1339</v>
      </c>
      <c r="U56" s="1" t="s">
        <v>1340</v>
      </c>
      <c r="V56" s="1" t="s">
        <v>1367</v>
      </c>
    </row>
    <row r="57" s="1" customFormat="1" spans="1:22">
      <c r="A57" s="3">
        <v>22093805046</v>
      </c>
      <c r="B57" s="1" t="s">
        <v>1473</v>
      </c>
      <c r="C57" s="1" t="s">
        <v>1716</v>
      </c>
      <c r="D57" s="1" t="s">
        <v>1717</v>
      </c>
      <c r="E57" s="1" t="s">
        <v>1718</v>
      </c>
      <c r="F57" s="1" t="s">
        <v>1388</v>
      </c>
      <c r="G57" s="1" t="s">
        <v>1346</v>
      </c>
      <c r="H57" s="1" t="s">
        <v>1330</v>
      </c>
      <c r="I57" s="1" t="s">
        <v>1719</v>
      </c>
      <c r="J57" s="1" t="s">
        <v>30</v>
      </c>
      <c r="K57" s="1" t="s">
        <v>1720</v>
      </c>
      <c r="L57" s="1" t="s">
        <v>1720</v>
      </c>
      <c r="M57" s="1" t="s">
        <v>1333</v>
      </c>
      <c r="N57" s="1" t="s">
        <v>1333</v>
      </c>
      <c r="O57" s="1" t="s">
        <v>1334</v>
      </c>
      <c r="P57" s="1" t="s">
        <v>1335</v>
      </c>
      <c r="Q57" s="1" t="s">
        <v>1336</v>
      </c>
      <c r="R57" s="1" t="s">
        <v>1721</v>
      </c>
      <c r="S57" s="1" t="s">
        <v>1338</v>
      </c>
      <c r="T57" s="1" t="s">
        <v>1339</v>
      </c>
      <c r="U57" s="1" t="s">
        <v>1340</v>
      </c>
      <c r="V57" s="1" t="s">
        <v>1589</v>
      </c>
    </row>
    <row r="58" s="1" customFormat="1" spans="1:22">
      <c r="A58" s="3">
        <v>999222093272840</v>
      </c>
      <c r="B58" s="1" t="s">
        <v>1473</v>
      </c>
      <c r="C58" s="1" t="s">
        <v>1722</v>
      </c>
      <c r="D58" s="1" t="s">
        <v>1723</v>
      </c>
      <c r="E58" s="1" t="s">
        <v>1724</v>
      </c>
      <c r="F58" s="1" t="s">
        <v>1388</v>
      </c>
      <c r="G58" s="1" t="s">
        <v>1329</v>
      </c>
      <c r="H58" s="1" t="s">
        <v>1330</v>
      </c>
      <c r="I58" s="1" t="s">
        <v>1725</v>
      </c>
      <c r="J58" s="1" t="s">
        <v>30</v>
      </c>
      <c r="K58" s="1" t="s">
        <v>1726</v>
      </c>
      <c r="L58" s="1" t="s">
        <v>1726</v>
      </c>
      <c r="M58" s="1" t="s">
        <v>1333</v>
      </c>
      <c r="N58" s="1" t="s">
        <v>1333</v>
      </c>
      <c r="O58" s="1" t="s">
        <v>1334</v>
      </c>
      <c r="P58" s="1" t="s">
        <v>1335</v>
      </c>
      <c r="Q58" s="1" t="s">
        <v>1336</v>
      </c>
      <c r="R58" s="1" t="s">
        <v>1727</v>
      </c>
      <c r="S58" s="1" t="s">
        <v>1338</v>
      </c>
      <c r="T58" s="1" t="s">
        <v>1339</v>
      </c>
      <c r="U58" s="1" t="s">
        <v>1340</v>
      </c>
      <c r="V58" s="1" t="s">
        <v>1728</v>
      </c>
    </row>
    <row r="59" s="1" customFormat="1" spans="1:22">
      <c r="A59" s="3">
        <v>999222129802229</v>
      </c>
      <c r="B59" s="1" t="s">
        <v>1388</v>
      </c>
      <c r="C59" s="1" t="s">
        <v>1729</v>
      </c>
      <c r="D59" s="1" t="s">
        <v>1730</v>
      </c>
      <c r="E59" s="1" t="s">
        <v>1731</v>
      </c>
      <c r="F59" s="1" t="s">
        <v>1388</v>
      </c>
      <c r="G59" s="1" t="s">
        <v>1346</v>
      </c>
      <c r="H59" s="1" t="s">
        <v>1330</v>
      </c>
      <c r="I59" s="1" t="s">
        <v>1732</v>
      </c>
      <c r="J59" s="1" t="s">
        <v>30</v>
      </c>
      <c r="K59" s="1" t="s">
        <v>1733</v>
      </c>
      <c r="L59" s="1" t="s">
        <v>1733</v>
      </c>
      <c r="M59" s="1" t="s">
        <v>1333</v>
      </c>
      <c r="N59" s="1" t="s">
        <v>1333</v>
      </c>
      <c r="O59" s="1" t="s">
        <v>1334</v>
      </c>
      <c r="P59" s="1" t="s">
        <v>1335</v>
      </c>
      <c r="Q59" s="1" t="s">
        <v>1336</v>
      </c>
      <c r="R59" s="1" t="s">
        <v>1734</v>
      </c>
      <c r="S59" s="1" t="s">
        <v>1338</v>
      </c>
      <c r="T59" s="1" t="s">
        <v>1339</v>
      </c>
      <c r="U59" s="1" t="s">
        <v>1340</v>
      </c>
      <c r="V59" s="1" t="s">
        <v>1418</v>
      </c>
    </row>
    <row r="60" s="1" customFormat="1" spans="1:22">
      <c r="A60" s="3">
        <v>22097229686</v>
      </c>
      <c r="B60" s="1" t="s">
        <v>1473</v>
      </c>
      <c r="C60" s="1" t="s">
        <v>1735</v>
      </c>
      <c r="D60" s="1" t="s">
        <v>1736</v>
      </c>
      <c r="E60" s="1" t="s">
        <v>1737</v>
      </c>
      <c r="F60" s="1" t="s">
        <v>1346</v>
      </c>
      <c r="G60" s="1" t="s">
        <v>1329</v>
      </c>
      <c r="H60" s="1" t="s">
        <v>1330</v>
      </c>
      <c r="I60" s="1" t="s">
        <v>1738</v>
      </c>
      <c r="J60" s="1" t="s">
        <v>30</v>
      </c>
      <c r="K60" s="1" t="s">
        <v>1739</v>
      </c>
      <c r="L60" s="1" t="s">
        <v>1739</v>
      </c>
      <c r="M60" s="1" t="s">
        <v>1333</v>
      </c>
      <c r="N60" s="1" t="s">
        <v>1333</v>
      </c>
      <c r="O60" s="1" t="s">
        <v>1334</v>
      </c>
      <c r="P60" s="1" t="s">
        <v>1335</v>
      </c>
      <c r="Q60" s="1" t="s">
        <v>1336</v>
      </c>
      <c r="R60" s="1" t="s">
        <v>1740</v>
      </c>
      <c r="S60" s="1" t="s">
        <v>1338</v>
      </c>
      <c r="T60" s="1" t="s">
        <v>1339</v>
      </c>
      <c r="U60" s="1" t="s">
        <v>1340</v>
      </c>
      <c r="V60" s="1" t="s">
        <v>1458</v>
      </c>
    </row>
    <row r="61" s="1" customFormat="1" spans="1:22">
      <c r="A61" s="3">
        <v>999222097234640</v>
      </c>
      <c r="B61" s="1" t="s">
        <v>1473</v>
      </c>
      <c r="C61" s="1" t="s">
        <v>1741</v>
      </c>
      <c r="D61" s="1" t="s">
        <v>1742</v>
      </c>
      <c r="E61" s="1" t="s">
        <v>1743</v>
      </c>
      <c r="F61" s="1" t="s">
        <v>1473</v>
      </c>
      <c r="G61" s="1" t="s">
        <v>1346</v>
      </c>
      <c r="H61" s="1" t="s">
        <v>1330</v>
      </c>
      <c r="I61" s="1" t="s">
        <v>1744</v>
      </c>
      <c r="J61" s="1" t="s">
        <v>30</v>
      </c>
      <c r="K61" s="1" t="s">
        <v>1745</v>
      </c>
      <c r="L61" s="1" t="s">
        <v>1745</v>
      </c>
      <c r="M61" s="1" t="s">
        <v>1333</v>
      </c>
      <c r="N61" s="1" t="s">
        <v>1333</v>
      </c>
      <c r="O61" s="1" t="s">
        <v>1334</v>
      </c>
      <c r="P61" s="1" t="s">
        <v>1335</v>
      </c>
      <c r="Q61" s="1" t="s">
        <v>1336</v>
      </c>
      <c r="R61" s="1" t="s">
        <v>1746</v>
      </c>
      <c r="S61" s="1" t="s">
        <v>1338</v>
      </c>
      <c r="T61" s="1" t="s">
        <v>1339</v>
      </c>
      <c r="U61" s="1" t="s">
        <v>1340</v>
      </c>
      <c r="V61" s="1" t="s">
        <v>1442</v>
      </c>
    </row>
    <row r="62" s="1" customFormat="1" spans="1:22">
      <c r="A62" s="3">
        <v>999222128826866</v>
      </c>
      <c r="B62" s="1" t="s">
        <v>1388</v>
      </c>
      <c r="C62" s="1" t="s">
        <v>1747</v>
      </c>
      <c r="D62" s="1" t="s">
        <v>1748</v>
      </c>
      <c r="E62" s="1" t="s">
        <v>1749</v>
      </c>
      <c r="F62" s="1" t="s">
        <v>1328</v>
      </c>
      <c r="G62" s="1" t="s">
        <v>1346</v>
      </c>
      <c r="H62" s="1" t="s">
        <v>1330</v>
      </c>
      <c r="I62" s="1" t="s">
        <v>1750</v>
      </c>
      <c r="J62" s="1" t="s">
        <v>30</v>
      </c>
      <c r="K62" s="1" t="s">
        <v>1751</v>
      </c>
      <c r="L62" s="1" t="s">
        <v>1751</v>
      </c>
      <c r="M62" s="1" t="s">
        <v>1333</v>
      </c>
      <c r="N62" s="1" t="s">
        <v>1333</v>
      </c>
      <c r="O62" s="1" t="s">
        <v>1334</v>
      </c>
      <c r="P62" s="1" t="s">
        <v>1335</v>
      </c>
      <c r="Q62" s="1" t="s">
        <v>1336</v>
      </c>
      <c r="R62" s="1" t="s">
        <v>1752</v>
      </c>
      <c r="S62" s="1" t="s">
        <v>1338</v>
      </c>
      <c r="T62" s="1" t="s">
        <v>1339</v>
      </c>
      <c r="U62" s="1" t="s">
        <v>1340</v>
      </c>
      <c r="V62" s="1" t="s">
        <v>1360</v>
      </c>
    </row>
    <row r="63" s="1" customFormat="1" spans="1:22">
      <c r="A63" s="3">
        <v>999222099741545</v>
      </c>
      <c r="B63" s="1" t="s">
        <v>1473</v>
      </c>
      <c r="C63" s="1" t="s">
        <v>1753</v>
      </c>
      <c r="D63" s="1" t="s">
        <v>1591</v>
      </c>
      <c r="E63" s="1" t="s">
        <v>1754</v>
      </c>
      <c r="F63" s="1" t="s">
        <v>1346</v>
      </c>
      <c r="G63" s="1" t="s">
        <v>1329</v>
      </c>
      <c r="H63" s="1" t="s">
        <v>1330</v>
      </c>
      <c r="I63" s="1" t="s">
        <v>1755</v>
      </c>
      <c r="J63" s="1" t="s">
        <v>30</v>
      </c>
      <c r="K63" s="1" t="s">
        <v>1756</v>
      </c>
      <c r="L63" s="1" t="s">
        <v>1756</v>
      </c>
      <c r="M63" s="1" t="s">
        <v>1333</v>
      </c>
      <c r="N63" s="1" t="s">
        <v>1333</v>
      </c>
      <c r="O63" s="1" t="s">
        <v>1334</v>
      </c>
      <c r="P63" s="1" t="s">
        <v>1335</v>
      </c>
      <c r="Q63" s="1" t="s">
        <v>1336</v>
      </c>
      <c r="R63" s="1" t="s">
        <v>1757</v>
      </c>
      <c r="S63" s="1" t="s">
        <v>1338</v>
      </c>
      <c r="T63" s="1" t="s">
        <v>1339</v>
      </c>
      <c r="U63" s="1" t="s">
        <v>1340</v>
      </c>
      <c r="V63" s="1" t="s">
        <v>1360</v>
      </c>
    </row>
    <row r="64" s="1" customFormat="1" spans="1:22">
      <c r="A64" s="3">
        <v>999222093736223</v>
      </c>
      <c r="B64" s="1" t="s">
        <v>1473</v>
      </c>
      <c r="C64" s="1" t="s">
        <v>1758</v>
      </c>
      <c r="D64" s="1" t="s">
        <v>1759</v>
      </c>
      <c r="E64" s="1" t="s">
        <v>1760</v>
      </c>
      <c r="F64" s="1" t="s">
        <v>1328</v>
      </c>
      <c r="G64" s="1" t="s">
        <v>1346</v>
      </c>
      <c r="H64" s="1" t="s">
        <v>1330</v>
      </c>
      <c r="I64" s="1" t="s">
        <v>1761</v>
      </c>
      <c r="J64" s="1" t="s">
        <v>30</v>
      </c>
      <c r="K64" s="1" t="s">
        <v>1762</v>
      </c>
      <c r="L64" s="1" t="s">
        <v>1762</v>
      </c>
      <c r="M64" s="1" t="s">
        <v>1333</v>
      </c>
      <c r="N64" s="1" t="s">
        <v>1333</v>
      </c>
      <c r="O64" s="1" t="s">
        <v>1334</v>
      </c>
      <c r="P64" s="1" t="s">
        <v>1335</v>
      </c>
      <c r="Q64" s="1" t="s">
        <v>1336</v>
      </c>
      <c r="R64" s="1" t="s">
        <v>1763</v>
      </c>
      <c r="S64" s="1" t="s">
        <v>1338</v>
      </c>
      <c r="T64" s="1" t="s">
        <v>1339</v>
      </c>
      <c r="U64" s="1" t="s">
        <v>1340</v>
      </c>
      <c r="V64" s="1" t="s">
        <v>1350</v>
      </c>
    </row>
    <row r="65" s="1" customFormat="1" spans="1:22">
      <c r="A65" s="3">
        <v>999222093738627</v>
      </c>
      <c r="B65" s="1" t="s">
        <v>1473</v>
      </c>
      <c r="C65" s="1" t="s">
        <v>1764</v>
      </c>
      <c r="D65" s="1" t="s">
        <v>1759</v>
      </c>
      <c r="E65" s="1" t="s">
        <v>1765</v>
      </c>
      <c r="F65" s="1" t="s">
        <v>1328</v>
      </c>
      <c r="G65" s="1" t="s">
        <v>1346</v>
      </c>
      <c r="H65" s="1" t="s">
        <v>1330</v>
      </c>
      <c r="I65" s="1" t="s">
        <v>1766</v>
      </c>
      <c r="J65" s="1" t="s">
        <v>30</v>
      </c>
      <c r="K65" s="1" t="s">
        <v>1767</v>
      </c>
      <c r="L65" s="1" t="s">
        <v>1767</v>
      </c>
      <c r="M65" s="1" t="s">
        <v>1333</v>
      </c>
      <c r="N65" s="1" t="s">
        <v>1333</v>
      </c>
      <c r="O65" s="1" t="s">
        <v>1334</v>
      </c>
      <c r="P65" s="1" t="s">
        <v>1335</v>
      </c>
      <c r="Q65" s="1" t="s">
        <v>1336</v>
      </c>
      <c r="R65" s="1" t="s">
        <v>1768</v>
      </c>
      <c r="S65" s="1" t="s">
        <v>1338</v>
      </c>
      <c r="T65" s="1" t="s">
        <v>1339</v>
      </c>
      <c r="U65" s="1" t="s">
        <v>1340</v>
      </c>
      <c r="V65" s="1" t="s">
        <v>1350</v>
      </c>
    </row>
    <row r="66" s="1" customFormat="1" spans="1:22">
      <c r="A66" s="3">
        <v>999222114209865</v>
      </c>
      <c r="B66" s="1" t="s">
        <v>1414</v>
      </c>
      <c r="C66" s="1" t="s">
        <v>1769</v>
      </c>
      <c r="D66" s="1" t="s">
        <v>1770</v>
      </c>
      <c r="E66" s="1" t="s">
        <v>1771</v>
      </c>
      <c r="F66" s="1" t="s">
        <v>1388</v>
      </c>
      <c r="G66" s="1" t="s">
        <v>1346</v>
      </c>
      <c r="H66" s="1" t="s">
        <v>1330</v>
      </c>
      <c r="I66" s="1" t="s">
        <v>1772</v>
      </c>
      <c r="J66" s="1" t="s">
        <v>30</v>
      </c>
      <c r="K66" s="1" t="s">
        <v>1773</v>
      </c>
      <c r="L66" s="1" t="s">
        <v>1773</v>
      </c>
      <c r="M66" s="1" t="s">
        <v>1333</v>
      </c>
      <c r="N66" s="1" t="s">
        <v>1333</v>
      </c>
      <c r="O66" s="1" t="s">
        <v>1334</v>
      </c>
      <c r="P66" s="1" t="s">
        <v>1335</v>
      </c>
      <c r="Q66" s="1" t="s">
        <v>1336</v>
      </c>
      <c r="R66" s="1" t="s">
        <v>1774</v>
      </c>
      <c r="S66" s="1" t="s">
        <v>1338</v>
      </c>
      <c r="T66" s="1" t="s">
        <v>1339</v>
      </c>
      <c r="U66" s="1" t="s">
        <v>1340</v>
      </c>
      <c r="V66" s="1" t="s">
        <v>1775</v>
      </c>
    </row>
    <row r="67" s="1" customFormat="1" spans="1:22">
      <c r="A67" s="3">
        <v>999222099057606</v>
      </c>
      <c r="B67" s="1" t="s">
        <v>1473</v>
      </c>
      <c r="C67" s="1" t="s">
        <v>1776</v>
      </c>
      <c r="D67" s="1" t="s">
        <v>1777</v>
      </c>
      <c r="E67" s="1" t="s">
        <v>1778</v>
      </c>
      <c r="F67" s="1" t="s">
        <v>1346</v>
      </c>
      <c r="G67" s="1" t="s">
        <v>1329</v>
      </c>
      <c r="H67" s="1" t="s">
        <v>1330</v>
      </c>
      <c r="I67" s="1" t="s">
        <v>1779</v>
      </c>
      <c r="J67" s="1" t="s">
        <v>30</v>
      </c>
      <c r="K67" s="1" t="s">
        <v>1780</v>
      </c>
      <c r="L67" s="1" t="s">
        <v>1780</v>
      </c>
      <c r="M67" s="1" t="s">
        <v>1333</v>
      </c>
      <c r="N67" s="1" t="s">
        <v>1333</v>
      </c>
      <c r="O67" s="1" t="s">
        <v>1334</v>
      </c>
      <c r="P67" s="1" t="s">
        <v>1335</v>
      </c>
      <c r="Q67" s="1" t="s">
        <v>1336</v>
      </c>
      <c r="R67" s="1" t="s">
        <v>1781</v>
      </c>
      <c r="S67" s="1" t="s">
        <v>1338</v>
      </c>
      <c r="T67" s="1" t="s">
        <v>1339</v>
      </c>
      <c r="U67" s="1" t="s">
        <v>1340</v>
      </c>
      <c r="V67" s="1" t="s">
        <v>1360</v>
      </c>
    </row>
    <row r="68" s="1" customFormat="1" spans="1:22">
      <c r="A68" s="3">
        <v>999222100146257</v>
      </c>
      <c r="B68" s="1" t="s">
        <v>1473</v>
      </c>
      <c r="C68" s="1" t="s">
        <v>1782</v>
      </c>
      <c r="D68" s="1" t="s">
        <v>1783</v>
      </c>
      <c r="E68" s="1" t="s">
        <v>1784</v>
      </c>
      <c r="F68" s="1" t="s">
        <v>1388</v>
      </c>
      <c r="G68" s="1" t="s">
        <v>1346</v>
      </c>
      <c r="H68" s="1" t="s">
        <v>1330</v>
      </c>
      <c r="I68" s="1" t="s">
        <v>1785</v>
      </c>
      <c r="J68" s="1" t="s">
        <v>30</v>
      </c>
      <c r="K68" s="1" t="s">
        <v>1786</v>
      </c>
      <c r="L68" s="1" t="s">
        <v>1786</v>
      </c>
      <c r="M68" s="1" t="s">
        <v>1333</v>
      </c>
      <c r="N68" s="1" t="s">
        <v>1333</v>
      </c>
      <c r="O68" s="1" t="s">
        <v>1334</v>
      </c>
      <c r="P68" s="1" t="s">
        <v>1335</v>
      </c>
      <c r="Q68" s="1" t="s">
        <v>1336</v>
      </c>
      <c r="R68" s="1" t="s">
        <v>1787</v>
      </c>
      <c r="S68" s="1" t="s">
        <v>1338</v>
      </c>
      <c r="T68" s="1" t="s">
        <v>1339</v>
      </c>
      <c r="U68" s="1" t="s">
        <v>1340</v>
      </c>
      <c r="V68" s="1" t="s">
        <v>1442</v>
      </c>
    </row>
    <row r="69" s="1" customFormat="1" spans="1:22">
      <c r="A69" s="3">
        <v>999222100349191</v>
      </c>
      <c r="B69" s="1" t="s">
        <v>1473</v>
      </c>
      <c r="C69" s="1" t="s">
        <v>1788</v>
      </c>
      <c r="D69" s="1" t="s">
        <v>1789</v>
      </c>
      <c r="E69" s="1" t="s">
        <v>1790</v>
      </c>
      <c r="F69" s="1" t="s">
        <v>1388</v>
      </c>
      <c r="G69" s="1" t="s">
        <v>1346</v>
      </c>
      <c r="H69" s="1" t="s">
        <v>1330</v>
      </c>
      <c r="I69" s="1" t="s">
        <v>1791</v>
      </c>
      <c r="J69" s="1" t="s">
        <v>30</v>
      </c>
      <c r="K69" s="1" t="s">
        <v>1792</v>
      </c>
      <c r="L69" s="1" t="s">
        <v>1792</v>
      </c>
      <c r="M69" s="1" t="s">
        <v>1333</v>
      </c>
      <c r="N69" s="1" t="s">
        <v>1333</v>
      </c>
      <c r="O69" s="1" t="s">
        <v>1334</v>
      </c>
      <c r="P69" s="1" t="s">
        <v>1335</v>
      </c>
      <c r="Q69" s="1" t="s">
        <v>1336</v>
      </c>
      <c r="R69" s="1" t="s">
        <v>1793</v>
      </c>
      <c r="S69" s="1" t="s">
        <v>1338</v>
      </c>
      <c r="T69" s="1" t="s">
        <v>1339</v>
      </c>
      <c r="U69" s="1" t="s">
        <v>1340</v>
      </c>
      <c r="V69" s="1" t="s">
        <v>1522</v>
      </c>
    </row>
    <row r="70" s="1" customFormat="1" spans="1:22">
      <c r="A70" s="3">
        <v>999222100715067</v>
      </c>
      <c r="B70" s="1" t="s">
        <v>1473</v>
      </c>
      <c r="C70" s="1" t="s">
        <v>1794</v>
      </c>
      <c r="D70" s="1" t="s">
        <v>1795</v>
      </c>
      <c r="E70" s="1" t="s">
        <v>1796</v>
      </c>
      <c r="F70" s="1" t="s">
        <v>1328</v>
      </c>
      <c r="G70" s="1" t="s">
        <v>1329</v>
      </c>
      <c r="H70" s="1" t="s">
        <v>1330</v>
      </c>
      <c r="I70" s="1" t="s">
        <v>1797</v>
      </c>
      <c r="J70" s="1" t="s">
        <v>30</v>
      </c>
      <c r="K70" s="1" t="s">
        <v>1798</v>
      </c>
      <c r="L70" s="1" t="s">
        <v>1798</v>
      </c>
      <c r="M70" s="1" t="s">
        <v>1333</v>
      </c>
      <c r="N70" s="1" t="s">
        <v>1333</v>
      </c>
      <c r="O70" s="1" t="s">
        <v>1334</v>
      </c>
      <c r="P70" s="1" t="s">
        <v>1335</v>
      </c>
      <c r="Q70" s="1" t="s">
        <v>1336</v>
      </c>
      <c r="R70" s="1" t="s">
        <v>1799</v>
      </c>
      <c r="S70" s="1" t="s">
        <v>1338</v>
      </c>
      <c r="T70" s="1" t="s">
        <v>1339</v>
      </c>
      <c r="U70" s="1" t="s">
        <v>1340</v>
      </c>
      <c r="V70" s="1" t="s">
        <v>1367</v>
      </c>
    </row>
    <row r="71" s="1" customFormat="1" spans="1:22">
      <c r="A71" s="3">
        <v>999222101429144</v>
      </c>
      <c r="B71" s="1" t="s">
        <v>1473</v>
      </c>
      <c r="C71" s="1" t="s">
        <v>1800</v>
      </c>
      <c r="D71" s="1" t="s">
        <v>1801</v>
      </c>
      <c r="E71" s="1" t="s">
        <v>1802</v>
      </c>
      <c r="F71" s="1" t="s">
        <v>1328</v>
      </c>
      <c r="G71" s="1" t="s">
        <v>1346</v>
      </c>
      <c r="H71" s="1" t="s">
        <v>1330</v>
      </c>
      <c r="I71" s="1" t="s">
        <v>1803</v>
      </c>
      <c r="J71" s="1" t="s">
        <v>30</v>
      </c>
      <c r="K71" s="1" t="s">
        <v>1804</v>
      </c>
      <c r="L71" s="1" t="s">
        <v>1804</v>
      </c>
      <c r="M71" s="1" t="s">
        <v>1333</v>
      </c>
      <c r="N71" s="1" t="s">
        <v>1333</v>
      </c>
      <c r="O71" s="1" t="s">
        <v>1334</v>
      </c>
      <c r="P71" s="1" t="s">
        <v>1335</v>
      </c>
      <c r="Q71" s="1" t="s">
        <v>1336</v>
      </c>
      <c r="R71" s="1" t="s">
        <v>1805</v>
      </c>
      <c r="S71" s="1" t="s">
        <v>1338</v>
      </c>
      <c r="T71" s="1" t="s">
        <v>1339</v>
      </c>
      <c r="U71" s="1" t="s">
        <v>1340</v>
      </c>
      <c r="V71" s="1" t="s">
        <v>1360</v>
      </c>
    </row>
    <row r="72" s="1" customFormat="1" spans="1:22">
      <c r="A72" s="3">
        <v>999222101461433</v>
      </c>
      <c r="B72" s="1" t="s">
        <v>1473</v>
      </c>
      <c r="C72" s="1" t="s">
        <v>1806</v>
      </c>
      <c r="D72" s="1" t="s">
        <v>1807</v>
      </c>
      <c r="E72" s="1" t="s">
        <v>1808</v>
      </c>
      <c r="F72" s="1" t="s">
        <v>1324</v>
      </c>
      <c r="G72" s="1" t="s">
        <v>1346</v>
      </c>
      <c r="H72" s="1" t="s">
        <v>1330</v>
      </c>
      <c r="I72" s="1" t="s">
        <v>1809</v>
      </c>
      <c r="J72" s="1" t="s">
        <v>30</v>
      </c>
      <c r="K72" s="1" t="s">
        <v>1810</v>
      </c>
      <c r="L72" s="1" t="s">
        <v>1810</v>
      </c>
      <c r="M72" s="1" t="s">
        <v>1333</v>
      </c>
      <c r="N72" s="1" t="s">
        <v>1333</v>
      </c>
      <c r="O72" s="1" t="s">
        <v>1334</v>
      </c>
      <c r="P72" s="1" t="s">
        <v>1335</v>
      </c>
      <c r="Q72" s="1" t="s">
        <v>1336</v>
      </c>
      <c r="R72" s="1" t="s">
        <v>1811</v>
      </c>
      <c r="S72" s="1" t="s">
        <v>1338</v>
      </c>
      <c r="T72" s="1" t="s">
        <v>1339</v>
      </c>
      <c r="U72" s="1" t="s">
        <v>1340</v>
      </c>
      <c r="V72" s="1" t="s">
        <v>1522</v>
      </c>
    </row>
    <row r="73" s="1" customFormat="1" spans="1:22">
      <c r="A73" s="3">
        <v>999222104827182</v>
      </c>
      <c r="B73" s="1" t="s">
        <v>1355</v>
      </c>
      <c r="C73" s="1" t="s">
        <v>1812</v>
      </c>
      <c r="D73" s="1" t="s">
        <v>1813</v>
      </c>
      <c r="E73" s="1" t="s">
        <v>1814</v>
      </c>
      <c r="F73" s="1" t="s">
        <v>1388</v>
      </c>
      <c r="G73" s="1" t="s">
        <v>1329</v>
      </c>
      <c r="H73" s="1" t="s">
        <v>1330</v>
      </c>
      <c r="I73" s="1" t="s">
        <v>1815</v>
      </c>
      <c r="J73" s="1" t="s">
        <v>30</v>
      </c>
      <c r="K73" s="1" t="s">
        <v>1816</v>
      </c>
      <c r="L73" s="1" t="s">
        <v>1816</v>
      </c>
      <c r="M73" s="1" t="s">
        <v>1333</v>
      </c>
      <c r="N73" s="1" t="s">
        <v>1333</v>
      </c>
      <c r="O73" s="1" t="s">
        <v>1334</v>
      </c>
      <c r="P73" s="1" t="s">
        <v>1335</v>
      </c>
      <c r="Q73" s="1" t="s">
        <v>1336</v>
      </c>
      <c r="R73" s="1" t="s">
        <v>1817</v>
      </c>
      <c r="S73" s="1" t="s">
        <v>1338</v>
      </c>
      <c r="T73" s="1" t="s">
        <v>1339</v>
      </c>
      <c r="U73" s="1" t="s">
        <v>1340</v>
      </c>
      <c r="V73" s="1" t="s">
        <v>1434</v>
      </c>
    </row>
    <row r="74" s="1" customFormat="1" spans="1:22">
      <c r="A74" s="3">
        <v>999222166514286</v>
      </c>
      <c r="B74" s="1" t="s">
        <v>1346</v>
      </c>
      <c r="C74" s="1" t="s">
        <v>1818</v>
      </c>
      <c r="D74" s="1" t="s">
        <v>1819</v>
      </c>
      <c r="E74" s="1" t="s">
        <v>1820</v>
      </c>
      <c r="F74" s="1" t="s">
        <v>1346</v>
      </c>
      <c r="G74" s="1" t="s">
        <v>1329</v>
      </c>
      <c r="H74" s="1" t="s">
        <v>1330</v>
      </c>
      <c r="I74" s="1" t="s">
        <v>1821</v>
      </c>
      <c r="J74" s="1" t="s">
        <v>30</v>
      </c>
      <c r="K74" s="1" t="s">
        <v>1822</v>
      </c>
      <c r="L74" s="1" t="s">
        <v>1822</v>
      </c>
      <c r="M74" s="1" t="s">
        <v>1333</v>
      </c>
      <c r="N74" s="1" t="s">
        <v>1333</v>
      </c>
      <c r="O74" s="1" t="s">
        <v>1334</v>
      </c>
      <c r="P74" s="1" t="s">
        <v>1335</v>
      </c>
      <c r="Q74" s="1" t="s">
        <v>1336</v>
      </c>
      <c r="R74" s="1" t="s">
        <v>1823</v>
      </c>
      <c r="S74" s="1" t="s">
        <v>1338</v>
      </c>
      <c r="T74" s="1" t="s">
        <v>1339</v>
      </c>
      <c r="U74" s="1" t="s">
        <v>1340</v>
      </c>
      <c r="V74" s="1" t="s">
        <v>1360</v>
      </c>
    </row>
    <row r="75" s="1" customFormat="1" spans="1:22">
      <c r="A75" s="3">
        <v>999222155989896</v>
      </c>
      <c r="B75" s="1" t="s">
        <v>1328</v>
      </c>
      <c r="C75" s="1" t="s">
        <v>1824</v>
      </c>
      <c r="D75" s="1" t="s">
        <v>1825</v>
      </c>
      <c r="E75" s="1" t="s">
        <v>1826</v>
      </c>
      <c r="F75" s="1" t="s">
        <v>1328</v>
      </c>
      <c r="G75" s="1" t="s">
        <v>1346</v>
      </c>
      <c r="H75" s="1" t="s">
        <v>1330</v>
      </c>
      <c r="I75" s="1" t="s">
        <v>1827</v>
      </c>
      <c r="J75" s="1" t="s">
        <v>30</v>
      </c>
      <c r="K75" s="1" t="s">
        <v>1828</v>
      </c>
      <c r="L75" s="1" t="s">
        <v>1828</v>
      </c>
      <c r="M75" s="1" t="s">
        <v>1333</v>
      </c>
      <c r="N75" s="1" t="s">
        <v>1333</v>
      </c>
      <c r="O75" s="1" t="s">
        <v>1334</v>
      </c>
      <c r="P75" s="1" t="s">
        <v>1335</v>
      </c>
      <c r="Q75" s="1" t="s">
        <v>1336</v>
      </c>
      <c r="R75" s="1" t="s">
        <v>1829</v>
      </c>
      <c r="S75" s="1" t="s">
        <v>1338</v>
      </c>
      <c r="T75" s="1" t="s">
        <v>1339</v>
      </c>
      <c r="U75" s="1" t="s">
        <v>1340</v>
      </c>
      <c r="V75" s="1" t="s">
        <v>1442</v>
      </c>
    </row>
    <row r="76" s="1" customFormat="1" spans="1:22">
      <c r="A76" s="3">
        <v>999222138127759</v>
      </c>
      <c r="B76" s="1" t="s">
        <v>1324</v>
      </c>
      <c r="C76" s="1" t="s">
        <v>1830</v>
      </c>
      <c r="D76" s="1" t="s">
        <v>1831</v>
      </c>
      <c r="E76" s="1" t="s">
        <v>1832</v>
      </c>
      <c r="F76" s="1" t="s">
        <v>1328</v>
      </c>
      <c r="G76" s="1" t="s">
        <v>1346</v>
      </c>
      <c r="H76" s="1" t="s">
        <v>1330</v>
      </c>
      <c r="I76" s="1" t="s">
        <v>1833</v>
      </c>
      <c r="J76" s="1" t="s">
        <v>30</v>
      </c>
      <c r="K76" s="1" t="s">
        <v>1834</v>
      </c>
      <c r="L76" s="1" t="s">
        <v>1834</v>
      </c>
      <c r="M76" s="1" t="s">
        <v>1333</v>
      </c>
      <c r="N76" s="1" t="s">
        <v>1333</v>
      </c>
      <c r="O76" s="1" t="s">
        <v>1334</v>
      </c>
      <c r="P76" s="1" t="s">
        <v>1335</v>
      </c>
      <c r="Q76" s="1" t="s">
        <v>1336</v>
      </c>
      <c r="R76" s="1" t="s">
        <v>1835</v>
      </c>
      <c r="S76" s="1" t="s">
        <v>1338</v>
      </c>
      <c r="T76" s="1" t="s">
        <v>1339</v>
      </c>
      <c r="U76" s="1" t="s">
        <v>1340</v>
      </c>
      <c r="V76" s="1" t="s">
        <v>1442</v>
      </c>
    </row>
    <row r="77" s="1" customFormat="1" spans="1:22">
      <c r="A77" s="3">
        <v>999222138123214</v>
      </c>
      <c r="B77" s="1" t="s">
        <v>1324</v>
      </c>
      <c r="C77" s="1" t="s">
        <v>1836</v>
      </c>
      <c r="D77" s="1" t="s">
        <v>1837</v>
      </c>
      <c r="E77" s="1" t="s">
        <v>1838</v>
      </c>
      <c r="F77" s="1" t="s">
        <v>1324</v>
      </c>
      <c r="G77" s="1" t="s">
        <v>1329</v>
      </c>
      <c r="H77" s="1" t="s">
        <v>1330</v>
      </c>
      <c r="I77" s="1" t="s">
        <v>1839</v>
      </c>
      <c r="J77" s="1" t="s">
        <v>30</v>
      </c>
      <c r="K77" s="1" t="s">
        <v>1840</v>
      </c>
      <c r="L77" s="1" t="s">
        <v>1840</v>
      </c>
      <c r="M77" s="1" t="s">
        <v>1333</v>
      </c>
      <c r="N77" s="1" t="s">
        <v>1333</v>
      </c>
      <c r="O77" s="1" t="s">
        <v>1334</v>
      </c>
      <c r="P77" s="1" t="s">
        <v>1335</v>
      </c>
      <c r="Q77" s="1" t="s">
        <v>1336</v>
      </c>
      <c r="R77" s="1" t="s">
        <v>1841</v>
      </c>
      <c r="S77" s="1" t="s">
        <v>1338</v>
      </c>
      <c r="T77" s="1" t="s">
        <v>1339</v>
      </c>
      <c r="U77" s="1" t="s">
        <v>1340</v>
      </c>
      <c r="V77" s="1" t="s">
        <v>1842</v>
      </c>
    </row>
    <row r="78" s="1" customFormat="1" spans="1:22">
      <c r="A78" s="3">
        <v>999222101008560</v>
      </c>
      <c r="B78" s="1" t="s">
        <v>1473</v>
      </c>
      <c r="C78" s="1" t="s">
        <v>1843</v>
      </c>
      <c r="D78" s="1" t="s">
        <v>1844</v>
      </c>
      <c r="E78" s="1" t="s">
        <v>1845</v>
      </c>
      <c r="F78" s="1" t="s">
        <v>1473</v>
      </c>
      <c r="G78" s="1" t="s">
        <v>1346</v>
      </c>
      <c r="H78" s="1" t="s">
        <v>1330</v>
      </c>
      <c r="I78" s="1" t="s">
        <v>1846</v>
      </c>
      <c r="J78" s="1" t="s">
        <v>30</v>
      </c>
      <c r="K78" s="1" t="s">
        <v>1847</v>
      </c>
      <c r="L78" s="1" t="s">
        <v>1847</v>
      </c>
      <c r="M78" s="1" t="s">
        <v>1333</v>
      </c>
      <c r="N78" s="1" t="s">
        <v>1333</v>
      </c>
      <c r="O78" s="1" t="s">
        <v>1334</v>
      </c>
      <c r="P78" s="1" t="s">
        <v>1335</v>
      </c>
      <c r="Q78" s="1" t="s">
        <v>1336</v>
      </c>
      <c r="R78" s="1" t="s">
        <v>1848</v>
      </c>
      <c r="S78" s="1" t="s">
        <v>1338</v>
      </c>
      <c r="T78" s="1" t="s">
        <v>1339</v>
      </c>
      <c r="U78" s="1" t="s">
        <v>1340</v>
      </c>
      <c r="V78" s="1" t="s">
        <v>1589</v>
      </c>
    </row>
    <row r="79" s="1" customFormat="1" spans="1:22">
      <c r="A79" s="3">
        <v>999222114494036</v>
      </c>
      <c r="B79" s="1" t="s">
        <v>1414</v>
      </c>
      <c r="C79" s="1" t="s">
        <v>1849</v>
      </c>
      <c r="D79" s="1" t="s">
        <v>1850</v>
      </c>
      <c r="E79" s="1" t="s">
        <v>1851</v>
      </c>
      <c r="F79" s="1" t="s">
        <v>1388</v>
      </c>
      <c r="G79" s="1" t="s">
        <v>1346</v>
      </c>
      <c r="H79" s="1" t="s">
        <v>1330</v>
      </c>
      <c r="I79" s="1" t="s">
        <v>1852</v>
      </c>
      <c r="J79" s="1" t="s">
        <v>30</v>
      </c>
      <c r="K79" s="1" t="s">
        <v>1853</v>
      </c>
      <c r="L79" s="1" t="s">
        <v>1853</v>
      </c>
      <c r="M79" s="1" t="s">
        <v>1333</v>
      </c>
      <c r="N79" s="1" t="s">
        <v>1333</v>
      </c>
      <c r="O79" s="1" t="s">
        <v>1334</v>
      </c>
      <c r="P79" s="1" t="s">
        <v>1335</v>
      </c>
      <c r="Q79" s="1" t="s">
        <v>1336</v>
      </c>
      <c r="R79" s="1" t="s">
        <v>1854</v>
      </c>
      <c r="S79" s="1" t="s">
        <v>1338</v>
      </c>
      <c r="T79" s="1" t="s">
        <v>1339</v>
      </c>
      <c r="U79" s="1" t="s">
        <v>1340</v>
      </c>
      <c r="V79" s="1" t="s">
        <v>1442</v>
      </c>
    </row>
    <row r="80" s="1" customFormat="1" spans="1:22">
      <c r="A80" s="3">
        <v>999222104287134</v>
      </c>
      <c r="B80" s="1" t="s">
        <v>1355</v>
      </c>
      <c r="C80" s="1" t="s">
        <v>1855</v>
      </c>
      <c r="D80" s="1" t="s">
        <v>1856</v>
      </c>
      <c r="E80" s="1" t="s">
        <v>1857</v>
      </c>
      <c r="F80" s="1" t="s">
        <v>1328</v>
      </c>
      <c r="G80" s="1" t="s">
        <v>1329</v>
      </c>
      <c r="H80" s="1" t="s">
        <v>1330</v>
      </c>
      <c r="I80" s="1" t="s">
        <v>1858</v>
      </c>
      <c r="J80" s="1" t="s">
        <v>30</v>
      </c>
      <c r="K80" s="1" t="s">
        <v>1859</v>
      </c>
      <c r="L80" s="1" t="s">
        <v>1859</v>
      </c>
      <c r="M80" s="1" t="s">
        <v>1333</v>
      </c>
      <c r="N80" s="1" t="s">
        <v>1333</v>
      </c>
      <c r="O80" s="1" t="s">
        <v>1334</v>
      </c>
      <c r="P80" s="1" t="s">
        <v>1335</v>
      </c>
      <c r="Q80" s="1" t="s">
        <v>1336</v>
      </c>
      <c r="R80" s="1" t="s">
        <v>1860</v>
      </c>
      <c r="S80" s="1" t="s">
        <v>1338</v>
      </c>
      <c r="T80" s="1" t="s">
        <v>1339</v>
      </c>
      <c r="U80" s="1" t="s">
        <v>1340</v>
      </c>
      <c r="V80" s="1" t="s">
        <v>1589</v>
      </c>
    </row>
    <row r="81" s="1" customFormat="1" spans="1:22">
      <c r="A81" s="3">
        <v>999222105122157</v>
      </c>
      <c r="B81" s="1" t="s">
        <v>1355</v>
      </c>
      <c r="C81" s="1" t="s">
        <v>1861</v>
      </c>
      <c r="D81" s="1" t="s">
        <v>1862</v>
      </c>
      <c r="E81" s="1" t="s">
        <v>1863</v>
      </c>
      <c r="F81" s="1" t="s">
        <v>1388</v>
      </c>
      <c r="G81" s="1" t="s">
        <v>1329</v>
      </c>
      <c r="H81" s="1" t="s">
        <v>1330</v>
      </c>
      <c r="I81" s="1" t="s">
        <v>1864</v>
      </c>
      <c r="J81" s="1" t="s">
        <v>30</v>
      </c>
      <c r="K81" s="1" t="s">
        <v>1865</v>
      </c>
      <c r="L81" s="1" t="s">
        <v>1865</v>
      </c>
      <c r="M81" s="1" t="s">
        <v>1333</v>
      </c>
      <c r="N81" s="1" t="s">
        <v>1333</v>
      </c>
      <c r="O81" s="1" t="s">
        <v>1334</v>
      </c>
      <c r="P81" s="1" t="s">
        <v>1335</v>
      </c>
      <c r="Q81" s="1" t="s">
        <v>1336</v>
      </c>
      <c r="R81" s="1" t="s">
        <v>1866</v>
      </c>
      <c r="S81" s="1" t="s">
        <v>1338</v>
      </c>
      <c r="T81" s="1" t="s">
        <v>1339</v>
      </c>
      <c r="U81" s="1" t="s">
        <v>1340</v>
      </c>
      <c r="V81" s="1" t="s">
        <v>1458</v>
      </c>
    </row>
    <row r="82" s="1" customFormat="1" spans="1:22">
      <c r="A82" s="3">
        <v>999222129297943</v>
      </c>
      <c r="B82" s="1" t="s">
        <v>1388</v>
      </c>
      <c r="C82" s="1" t="s">
        <v>1867</v>
      </c>
      <c r="D82" s="1" t="s">
        <v>1868</v>
      </c>
      <c r="E82" s="1" t="s">
        <v>1869</v>
      </c>
      <c r="F82" s="1" t="s">
        <v>1324</v>
      </c>
      <c r="G82" s="1" t="s">
        <v>1346</v>
      </c>
      <c r="H82" s="1" t="s">
        <v>1330</v>
      </c>
      <c r="I82" s="1" t="s">
        <v>1870</v>
      </c>
      <c r="J82" s="1" t="s">
        <v>30</v>
      </c>
      <c r="K82" s="1" t="s">
        <v>1871</v>
      </c>
      <c r="L82" s="1" t="s">
        <v>1871</v>
      </c>
      <c r="M82" s="1" t="s">
        <v>1333</v>
      </c>
      <c r="N82" s="1" t="s">
        <v>1333</v>
      </c>
      <c r="O82" s="1" t="s">
        <v>1334</v>
      </c>
      <c r="P82" s="1" t="s">
        <v>1335</v>
      </c>
      <c r="Q82" s="1" t="s">
        <v>1336</v>
      </c>
      <c r="R82" s="1" t="s">
        <v>1872</v>
      </c>
      <c r="S82" s="1" t="s">
        <v>1338</v>
      </c>
      <c r="T82" s="1" t="s">
        <v>1339</v>
      </c>
      <c r="U82" s="1" t="s">
        <v>1340</v>
      </c>
      <c r="V82" s="1" t="s">
        <v>1360</v>
      </c>
    </row>
    <row r="83" s="1" customFormat="1" spans="1:22">
      <c r="A83" s="3">
        <v>999222138255644</v>
      </c>
      <c r="B83" s="1" t="s">
        <v>1324</v>
      </c>
      <c r="C83" s="1" t="s">
        <v>1873</v>
      </c>
      <c r="D83" s="1" t="s">
        <v>1874</v>
      </c>
      <c r="E83" s="1" t="s">
        <v>1875</v>
      </c>
      <c r="F83" s="1" t="s">
        <v>1324</v>
      </c>
      <c r="G83" s="1" t="s">
        <v>1346</v>
      </c>
      <c r="H83" s="1" t="s">
        <v>1330</v>
      </c>
      <c r="I83" s="1" t="s">
        <v>1876</v>
      </c>
      <c r="J83" s="1" t="s">
        <v>30</v>
      </c>
      <c r="K83" s="1" t="s">
        <v>1877</v>
      </c>
      <c r="L83" s="1" t="s">
        <v>1877</v>
      </c>
      <c r="M83" s="1" t="s">
        <v>1333</v>
      </c>
      <c r="N83" s="1" t="s">
        <v>1333</v>
      </c>
      <c r="O83" s="1" t="s">
        <v>1334</v>
      </c>
      <c r="P83" s="1" t="s">
        <v>1335</v>
      </c>
      <c r="Q83" s="1" t="s">
        <v>1336</v>
      </c>
      <c r="R83" s="1" t="s">
        <v>1878</v>
      </c>
      <c r="S83" s="1" t="s">
        <v>1338</v>
      </c>
      <c r="T83" s="1" t="s">
        <v>1339</v>
      </c>
      <c r="U83" s="1" t="s">
        <v>1340</v>
      </c>
      <c r="V83" s="1" t="s">
        <v>1442</v>
      </c>
    </row>
    <row r="84" s="1" customFormat="1" spans="1:22">
      <c r="A84" s="3">
        <v>22110804757</v>
      </c>
      <c r="B84" s="1" t="s">
        <v>1355</v>
      </c>
      <c r="C84" s="1" t="s">
        <v>1879</v>
      </c>
      <c r="D84" s="1" t="s">
        <v>1717</v>
      </c>
      <c r="E84" s="1" t="s">
        <v>1880</v>
      </c>
      <c r="F84" s="1" t="s">
        <v>1414</v>
      </c>
      <c r="G84" s="1" t="s">
        <v>1329</v>
      </c>
      <c r="H84" s="1" t="s">
        <v>1330</v>
      </c>
      <c r="I84" s="1" t="s">
        <v>1881</v>
      </c>
      <c r="J84" s="1" t="s">
        <v>30</v>
      </c>
      <c r="K84" s="1" t="s">
        <v>1882</v>
      </c>
      <c r="L84" s="1" t="s">
        <v>1882</v>
      </c>
      <c r="M84" s="1" t="s">
        <v>1333</v>
      </c>
      <c r="N84" s="1" t="s">
        <v>1333</v>
      </c>
      <c r="O84" s="1" t="s">
        <v>1334</v>
      </c>
      <c r="P84" s="1" t="s">
        <v>1335</v>
      </c>
      <c r="Q84" s="1" t="s">
        <v>1336</v>
      </c>
      <c r="R84" s="1" t="s">
        <v>1883</v>
      </c>
      <c r="S84" s="1" t="s">
        <v>1338</v>
      </c>
      <c r="T84" s="1" t="s">
        <v>1339</v>
      </c>
      <c r="U84" s="1" t="s">
        <v>1340</v>
      </c>
      <c r="V84" s="1" t="s">
        <v>1589</v>
      </c>
    </row>
    <row r="85" s="1" customFormat="1" spans="1:22">
      <c r="A85" s="3">
        <v>999222126734938</v>
      </c>
      <c r="B85" s="1" t="s">
        <v>1388</v>
      </c>
      <c r="C85" s="1" t="s">
        <v>1884</v>
      </c>
      <c r="D85" s="1" t="s">
        <v>1885</v>
      </c>
      <c r="E85" s="1" t="s">
        <v>1886</v>
      </c>
      <c r="F85" s="1" t="s">
        <v>1388</v>
      </c>
      <c r="G85" s="1" t="s">
        <v>1346</v>
      </c>
      <c r="H85" s="1" t="s">
        <v>1330</v>
      </c>
      <c r="I85" s="1" t="s">
        <v>1887</v>
      </c>
      <c r="J85" s="1" t="s">
        <v>30</v>
      </c>
      <c r="K85" s="1" t="s">
        <v>1888</v>
      </c>
      <c r="L85" s="1" t="s">
        <v>1888</v>
      </c>
      <c r="M85" s="1" t="s">
        <v>1333</v>
      </c>
      <c r="N85" s="1" t="s">
        <v>1333</v>
      </c>
      <c r="O85" s="1" t="s">
        <v>1334</v>
      </c>
      <c r="P85" s="1" t="s">
        <v>1335</v>
      </c>
      <c r="Q85" s="1" t="s">
        <v>1336</v>
      </c>
      <c r="R85" s="1" t="s">
        <v>1889</v>
      </c>
      <c r="S85" s="1" t="s">
        <v>1338</v>
      </c>
      <c r="T85" s="1" t="s">
        <v>1339</v>
      </c>
      <c r="U85" s="1" t="s">
        <v>1340</v>
      </c>
      <c r="V85" s="1" t="s">
        <v>1360</v>
      </c>
    </row>
    <row r="86" s="1" customFormat="1" spans="1:22">
      <c r="A86" s="3">
        <v>999222111106948</v>
      </c>
      <c r="B86" s="1" t="s">
        <v>1355</v>
      </c>
      <c r="C86" s="1" t="s">
        <v>1890</v>
      </c>
      <c r="D86" s="1" t="s">
        <v>1891</v>
      </c>
      <c r="E86" s="1" t="s">
        <v>1892</v>
      </c>
      <c r="F86" s="1" t="s">
        <v>1328</v>
      </c>
      <c r="G86" s="1" t="s">
        <v>1329</v>
      </c>
      <c r="H86" s="1" t="s">
        <v>1330</v>
      </c>
      <c r="I86" s="1" t="s">
        <v>1893</v>
      </c>
      <c r="J86" s="1" t="s">
        <v>30</v>
      </c>
      <c r="K86" s="1" t="s">
        <v>1894</v>
      </c>
      <c r="L86" s="1" t="s">
        <v>1894</v>
      </c>
      <c r="M86" s="1" t="s">
        <v>1333</v>
      </c>
      <c r="N86" s="1" t="s">
        <v>1333</v>
      </c>
      <c r="O86" s="1" t="s">
        <v>1334</v>
      </c>
      <c r="P86" s="1" t="s">
        <v>1335</v>
      </c>
      <c r="Q86" s="1" t="s">
        <v>1336</v>
      </c>
      <c r="R86" s="1" t="s">
        <v>1895</v>
      </c>
      <c r="S86" s="1" t="s">
        <v>1338</v>
      </c>
      <c r="T86" s="1" t="s">
        <v>1339</v>
      </c>
      <c r="U86" s="1" t="s">
        <v>1340</v>
      </c>
      <c r="V86" s="1" t="s">
        <v>1426</v>
      </c>
    </row>
    <row r="87" s="1" customFormat="1" spans="1:22">
      <c r="A87" s="3">
        <v>999222114826730</v>
      </c>
      <c r="B87" s="1" t="s">
        <v>1414</v>
      </c>
      <c r="C87" s="1" t="s">
        <v>1896</v>
      </c>
      <c r="D87" s="1" t="s">
        <v>1897</v>
      </c>
      <c r="E87" s="1" t="s">
        <v>1898</v>
      </c>
      <c r="F87" s="1" t="s">
        <v>1328</v>
      </c>
      <c r="G87" s="1" t="s">
        <v>1346</v>
      </c>
      <c r="H87" s="1" t="s">
        <v>1330</v>
      </c>
      <c r="I87" s="1" t="s">
        <v>1899</v>
      </c>
      <c r="J87" s="1" t="s">
        <v>30</v>
      </c>
      <c r="K87" s="1" t="s">
        <v>1900</v>
      </c>
      <c r="L87" s="1" t="s">
        <v>1900</v>
      </c>
      <c r="M87" s="1" t="s">
        <v>1333</v>
      </c>
      <c r="N87" s="1" t="s">
        <v>1333</v>
      </c>
      <c r="O87" s="1" t="s">
        <v>1334</v>
      </c>
      <c r="P87" s="1" t="s">
        <v>1335</v>
      </c>
      <c r="Q87" s="1" t="s">
        <v>1336</v>
      </c>
      <c r="R87" s="1" t="s">
        <v>1901</v>
      </c>
      <c r="S87" s="1" t="s">
        <v>1338</v>
      </c>
      <c r="T87" s="1" t="s">
        <v>1339</v>
      </c>
      <c r="U87" s="1" t="s">
        <v>1340</v>
      </c>
      <c r="V87" s="1" t="s">
        <v>1426</v>
      </c>
    </row>
    <row r="88" s="1" customFormat="1" spans="1:22">
      <c r="A88" s="3">
        <v>999222156046956</v>
      </c>
      <c r="B88" s="1" t="s">
        <v>1328</v>
      </c>
      <c r="C88" s="1" t="s">
        <v>1902</v>
      </c>
      <c r="D88" s="1" t="s">
        <v>1903</v>
      </c>
      <c r="E88" s="1" t="s">
        <v>1904</v>
      </c>
      <c r="F88" s="1" t="s">
        <v>1328</v>
      </c>
      <c r="G88" s="1" t="s">
        <v>1346</v>
      </c>
      <c r="H88" s="1" t="s">
        <v>1330</v>
      </c>
      <c r="I88" s="1" t="s">
        <v>1905</v>
      </c>
      <c r="J88" s="1" t="s">
        <v>30</v>
      </c>
      <c r="K88" s="1" t="s">
        <v>1906</v>
      </c>
      <c r="L88" s="1" t="s">
        <v>1906</v>
      </c>
      <c r="M88" s="1" t="s">
        <v>1333</v>
      </c>
      <c r="N88" s="1" t="s">
        <v>1333</v>
      </c>
      <c r="O88" s="1" t="s">
        <v>1334</v>
      </c>
      <c r="P88" s="1" t="s">
        <v>1335</v>
      </c>
      <c r="Q88" s="1" t="s">
        <v>1336</v>
      </c>
      <c r="R88" s="1" t="s">
        <v>1907</v>
      </c>
      <c r="S88" s="1" t="s">
        <v>1338</v>
      </c>
      <c r="T88" s="1" t="s">
        <v>1339</v>
      </c>
      <c r="U88" s="1" t="s">
        <v>1340</v>
      </c>
      <c r="V88" s="1" t="s">
        <v>1367</v>
      </c>
    </row>
    <row r="89" s="1" customFormat="1" spans="1:22">
      <c r="A89" s="3">
        <v>999222126167091</v>
      </c>
      <c r="B89" s="1" t="s">
        <v>1388</v>
      </c>
      <c r="C89" s="1" t="s">
        <v>1908</v>
      </c>
      <c r="D89" s="1" t="s">
        <v>1909</v>
      </c>
      <c r="E89" s="1" t="s">
        <v>1910</v>
      </c>
      <c r="F89" s="1" t="s">
        <v>1328</v>
      </c>
      <c r="G89" s="1" t="s">
        <v>1346</v>
      </c>
      <c r="H89" s="1" t="s">
        <v>1330</v>
      </c>
      <c r="I89" s="1" t="s">
        <v>1911</v>
      </c>
      <c r="J89" s="1" t="s">
        <v>30</v>
      </c>
      <c r="K89" s="1" t="s">
        <v>1756</v>
      </c>
      <c r="L89" s="1" t="s">
        <v>1756</v>
      </c>
      <c r="M89" s="1" t="s">
        <v>1333</v>
      </c>
      <c r="N89" s="1" t="s">
        <v>1333</v>
      </c>
      <c r="O89" s="1" t="s">
        <v>1334</v>
      </c>
      <c r="P89" s="1" t="s">
        <v>1335</v>
      </c>
      <c r="Q89" s="1" t="s">
        <v>1336</v>
      </c>
      <c r="R89" s="1" t="s">
        <v>1912</v>
      </c>
      <c r="S89" s="1" t="s">
        <v>1338</v>
      </c>
      <c r="T89" s="1" t="s">
        <v>1339</v>
      </c>
      <c r="U89" s="1" t="s">
        <v>1340</v>
      </c>
      <c r="V89" s="1" t="s">
        <v>1360</v>
      </c>
    </row>
    <row r="90" s="1" customFormat="1" spans="1:22">
      <c r="A90" s="3">
        <v>999222107389216</v>
      </c>
      <c r="B90" s="1" t="s">
        <v>1355</v>
      </c>
      <c r="C90" s="1" t="s">
        <v>1913</v>
      </c>
      <c r="D90" s="1" t="s">
        <v>1909</v>
      </c>
      <c r="E90" s="1" t="s">
        <v>1914</v>
      </c>
      <c r="F90" s="1" t="s">
        <v>1328</v>
      </c>
      <c r="G90" s="1" t="s">
        <v>1346</v>
      </c>
      <c r="H90" s="1" t="s">
        <v>1330</v>
      </c>
      <c r="I90" s="1" t="s">
        <v>1915</v>
      </c>
      <c r="J90" s="1" t="s">
        <v>30</v>
      </c>
      <c r="K90" s="1" t="s">
        <v>1916</v>
      </c>
      <c r="L90" s="1" t="s">
        <v>1916</v>
      </c>
      <c r="M90" s="1" t="s">
        <v>1333</v>
      </c>
      <c r="N90" s="1" t="s">
        <v>1333</v>
      </c>
      <c r="O90" s="1" t="s">
        <v>1334</v>
      </c>
      <c r="P90" s="1" t="s">
        <v>1335</v>
      </c>
      <c r="Q90" s="1" t="s">
        <v>1336</v>
      </c>
      <c r="R90" s="1" t="s">
        <v>1917</v>
      </c>
      <c r="S90" s="1" t="s">
        <v>1338</v>
      </c>
      <c r="T90" s="1" t="s">
        <v>1339</v>
      </c>
      <c r="U90" s="1" t="s">
        <v>1340</v>
      </c>
      <c r="V90" s="1" t="s">
        <v>1360</v>
      </c>
    </row>
    <row r="91" s="1" customFormat="1" spans="1:22">
      <c r="A91" s="3">
        <v>999222108224727</v>
      </c>
      <c r="B91" s="1" t="s">
        <v>1355</v>
      </c>
      <c r="C91" s="1" t="s">
        <v>1918</v>
      </c>
      <c r="D91" s="1" t="s">
        <v>1919</v>
      </c>
      <c r="E91" s="1" t="s">
        <v>1920</v>
      </c>
      <c r="F91" s="1" t="s">
        <v>1328</v>
      </c>
      <c r="G91" s="1" t="s">
        <v>1346</v>
      </c>
      <c r="H91" s="1" t="s">
        <v>1330</v>
      </c>
      <c r="I91" s="1" t="s">
        <v>1921</v>
      </c>
      <c r="J91" s="1" t="s">
        <v>30</v>
      </c>
      <c r="K91" s="1" t="s">
        <v>1922</v>
      </c>
      <c r="L91" s="1" t="s">
        <v>1922</v>
      </c>
      <c r="M91" s="1" t="s">
        <v>1333</v>
      </c>
      <c r="N91" s="1" t="s">
        <v>1333</v>
      </c>
      <c r="O91" s="1" t="s">
        <v>1334</v>
      </c>
      <c r="P91" s="1" t="s">
        <v>1335</v>
      </c>
      <c r="Q91" s="1" t="s">
        <v>1336</v>
      </c>
      <c r="R91" s="1" t="s">
        <v>1923</v>
      </c>
      <c r="S91" s="1" t="s">
        <v>1338</v>
      </c>
      <c r="T91" s="1" t="s">
        <v>1339</v>
      </c>
      <c r="U91" s="1" t="s">
        <v>1340</v>
      </c>
      <c r="V91" s="1" t="s">
        <v>1360</v>
      </c>
    </row>
    <row r="92" s="1" customFormat="1" spans="1:22">
      <c r="A92" s="3">
        <v>999222142228083</v>
      </c>
      <c r="B92" s="1" t="s">
        <v>1324</v>
      </c>
      <c r="C92" s="1" t="s">
        <v>1924</v>
      </c>
      <c r="D92" s="1" t="s">
        <v>1925</v>
      </c>
      <c r="E92" s="1" t="s">
        <v>1926</v>
      </c>
      <c r="F92" s="1" t="s">
        <v>1346</v>
      </c>
      <c r="G92" s="1" t="s">
        <v>1329</v>
      </c>
      <c r="H92" s="1" t="s">
        <v>1330</v>
      </c>
      <c r="I92" s="1" t="s">
        <v>1927</v>
      </c>
      <c r="J92" s="1" t="s">
        <v>30</v>
      </c>
      <c r="K92" s="1" t="s">
        <v>1928</v>
      </c>
      <c r="L92" s="1" t="s">
        <v>1928</v>
      </c>
      <c r="M92" s="1" t="s">
        <v>1333</v>
      </c>
      <c r="N92" s="1" t="s">
        <v>1333</v>
      </c>
      <c r="O92" s="1" t="s">
        <v>1334</v>
      </c>
      <c r="P92" s="1" t="s">
        <v>1335</v>
      </c>
      <c r="Q92" s="1" t="s">
        <v>1336</v>
      </c>
      <c r="R92" s="1" t="s">
        <v>1929</v>
      </c>
      <c r="S92" s="1" t="s">
        <v>1338</v>
      </c>
      <c r="T92" s="1" t="s">
        <v>1339</v>
      </c>
      <c r="U92" s="1" t="s">
        <v>1340</v>
      </c>
      <c r="V92" s="1" t="s">
        <v>1930</v>
      </c>
    </row>
    <row r="93" s="1" customFormat="1" spans="1:22">
      <c r="A93" s="3">
        <v>999222108434721</v>
      </c>
      <c r="B93" s="1" t="s">
        <v>1355</v>
      </c>
      <c r="C93" s="1" t="s">
        <v>1931</v>
      </c>
      <c r="D93" s="1" t="s">
        <v>1932</v>
      </c>
      <c r="E93" s="1" t="s">
        <v>1933</v>
      </c>
      <c r="F93" s="1" t="s">
        <v>1324</v>
      </c>
      <c r="G93" s="1" t="s">
        <v>1329</v>
      </c>
      <c r="H93" s="1" t="s">
        <v>1330</v>
      </c>
      <c r="I93" s="1" t="s">
        <v>1934</v>
      </c>
      <c r="J93" s="1" t="s">
        <v>30</v>
      </c>
      <c r="K93" s="1" t="s">
        <v>1935</v>
      </c>
      <c r="L93" s="1" t="s">
        <v>1935</v>
      </c>
      <c r="M93" s="1" t="s">
        <v>1333</v>
      </c>
      <c r="N93" s="1" t="s">
        <v>1333</v>
      </c>
      <c r="O93" s="1" t="s">
        <v>1334</v>
      </c>
      <c r="P93" s="1" t="s">
        <v>1335</v>
      </c>
      <c r="Q93" s="1" t="s">
        <v>1336</v>
      </c>
      <c r="R93" s="1" t="s">
        <v>1936</v>
      </c>
      <c r="S93" s="1" t="s">
        <v>1338</v>
      </c>
      <c r="T93" s="1" t="s">
        <v>1339</v>
      </c>
      <c r="U93" s="1" t="s">
        <v>1359</v>
      </c>
      <c r="V93" s="1" t="s">
        <v>1426</v>
      </c>
    </row>
    <row r="94" s="1" customFormat="1" spans="1:22">
      <c r="A94" s="3">
        <v>999222116726206</v>
      </c>
      <c r="B94" s="1" t="s">
        <v>1414</v>
      </c>
      <c r="C94" s="1" t="s">
        <v>1937</v>
      </c>
      <c r="D94" s="1" t="s">
        <v>1938</v>
      </c>
      <c r="E94" s="1" t="s">
        <v>1939</v>
      </c>
      <c r="F94" s="1" t="s">
        <v>1346</v>
      </c>
      <c r="G94" s="1" t="s">
        <v>1329</v>
      </c>
      <c r="H94" s="1" t="s">
        <v>1330</v>
      </c>
      <c r="I94" s="1" t="s">
        <v>1940</v>
      </c>
      <c r="J94" s="1" t="s">
        <v>30</v>
      </c>
      <c r="K94" s="1" t="s">
        <v>1941</v>
      </c>
      <c r="L94" s="1" t="s">
        <v>1941</v>
      </c>
      <c r="M94" s="1" t="s">
        <v>1333</v>
      </c>
      <c r="N94" s="1" t="s">
        <v>1333</v>
      </c>
      <c r="O94" s="1" t="s">
        <v>1334</v>
      </c>
      <c r="P94" s="1" t="s">
        <v>1335</v>
      </c>
      <c r="Q94" s="1" t="s">
        <v>1336</v>
      </c>
      <c r="R94" s="1" t="s">
        <v>1942</v>
      </c>
      <c r="S94" s="1" t="s">
        <v>1338</v>
      </c>
      <c r="T94" s="1" t="s">
        <v>1339</v>
      </c>
      <c r="U94" s="1" t="s">
        <v>1340</v>
      </c>
      <c r="V94" s="1" t="s">
        <v>1426</v>
      </c>
    </row>
    <row r="95" s="1" customFormat="1" spans="1:22">
      <c r="A95" s="3">
        <v>999222119491742</v>
      </c>
      <c r="B95" s="1" t="s">
        <v>1414</v>
      </c>
      <c r="C95" s="1" t="s">
        <v>1943</v>
      </c>
      <c r="D95" s="1" t="s">
        <v>1944</v>
      </c>
      <c r="E95" s="1" t="s">
        <v>1945</v>
      </c>
      <c r="F95" s="1" t="s">
        <v>1324</v>
      </c>
      <c r="G95" s="1" t="s">
        <v>1329</v>
      </c>
      <c r="H95" s="1" t="s">
        <v>1330</v>
      </c>
      <c r="I95" s="1" t="s">
        <v>1946</v>
      </c>
      <c r="J95" s="1" t="s">
        <v>30</v>
      </c>
      <c r="K95" s="1" t="s">
        <v>1947</v>
      </c>
      <c r="L95" s="1" t="s">
        <v>1947</v>
      </c>
      <c r="M95" s="1" t="s">
        <v>1333</v>
      </c>
      <c r="N95" s="1" t="s">
        <v>1333</v>
      </c>
      <c r="O95" s="1" t="s">
        <v>1334</v>
      </c>
      <c r="P95" s="1" t="s">
        <v>1335</v>
      </c>
      <c r="Q95" s="1" t="s">
        <v>1336</v>
      </c>
      <c r="R95" s="1" t="s">
        <v>1948</v>
      </c>
      <c r="S95" s="1" t="s">
        <v>1338</v>
      </c>
      <c r="T95" s="1" t="s">
        <v>1339</v>
      </c>
      <c r="U95" s="1" t="s">
        <v>1340</v>
      </c>
      <c r="V95" s="1" t="s">
        <v>1367</v>
      </c>
    </row>
    <row r="96" s="1" customFormat="1" spans="1:22">
      <c r="A96" s="3">
        <v>999222119998159</v>
      </c>
      <c r="B96" s="1" t="s">
        <v>1414</v>
      </c>
      <c r="C96" s="1" t="s">
        <v>1949</v>
      </c>
      <c r="D96" s="1" t="s">
        <v>1950</v>
      </c>
      <c r="E96" s="1" t="s">
        <v>1951</v>
      </c>
      <c r="F96" s="1" t="s">
        <v>1388</v>
      </c>
      <c r="G96" s="1" t="s">
        <v>1346</v>
      </c>
      <c r="H96" s="1" t="s">
        <v>1330</v>
      </c>
      <c r="I96" s="1" t="s">
        <v>1952</v>
      </c>
      <c r="J96" s="1" t="s">
        <v>30</v>
      </c>
      <c r="K96" s="1" t="s">
        <v>1953</v>
      </c>
      <c r="L96" s="1" t="s">
        <v>1953</v>
      </c>
      <c r="M96" s="1" t="s">
        <v>1333</v>
      </c>
      <c r="N96" s="1" t="s">
        <v>1333</v>
      </c>
      <c r="O96" s="1" t="s">
        <v>1334</v>
      </c>
      <c r="P96" s="1" t="s">
        <v>1335</v>
      </c>
      <c r="Q96" s="1" t="s">
        <v>1336</v>
      </c>
      <c r="R96" s="1" t="s">
        <v>1954</v>
      </c>
      <c r="S96" s="1" t="s">
        <v>1338</v>
      </c>
      <c r="T96" s="1" t="s">
        <v>1339</v>
      </c>
      <c r="U96" s="1" t="s">
        <v>1340</v>
      </c>
      <c r="V96" s="1" t="s">
        <v>1360</v>
      </c>
    </row>
    <row r="97" s="1" customFormat="1" spans="1:22">
      <c r="A97" s="3">
        <v>999222120170791</v>
      </c>
      <c r="B97" s="1" t="s">
        <v>1414</v>
      </c>
      <c r="C97" s="1" t="s">
        <v>1955</v>
      </c>
      <c r="D97" s="1" t="s">
        <v>1956</v>
      </c>
      <c r="E97" s="1" t="s">
        <v>1957</v>
      </c>
      <c r="F97" s="1" t="s">
        <v>1328</v>
      </c>
      <c r="G97" s="1" t="s">
        <v>1329</v>
      </c>
      <c r="H97" s="1" t="s">
        <v>1330</v>
      </c>
      <c r="I97" s="1" t="s">
        <v>1958</v>
      </c>
      <c r="J97" s="1" t="s">
        <v>30</v>
      </c>
      <c r="K97" s="1" t="s">
        <v>1959</v>
      </c>
      <c r="L97" s="1" t="s">
        <v>1959</v>
      </c>
      <c r="M97" s="1" t="s">
        <v>1333</v>
      </c>
      <c r="N97" s="1" t="s">
        <v>1333</v>
      </c>
      <c r="O97" s="1" t="s">
        <v>1334</v>
      </c>
      <c r="P97" s="1" t="s">
        <v>1335</v>
      </c>
      <c r="Q97" s="1" t="s">
        <v>1336</v>
      </c>
      <c r="R97" s="1" t="s">
        <v>1960</v>
      </c>
      <c r="S97" s="1" t="s">
        <v>1338</v>
      </c>
      <c r="T97" s="1" t="s">
        <v>1339</v>
      </c>
      <c r="U97" s="1" t="s">
        <v>1340</v>
      </c>
      <c r="V97" s="1" t="s">
        <v>1522</v>
      </c>
    </row>
    <row r="98" s="1" customFormat="1" spans="1:22">
      <c r="A98" s="3">
        <v>999222120783525</v>
      </c>
      <c r="B98" s="1" t="s">
        <v>1414</v>
      </c>
      <c r="C98" s="1" t="s">
        <v>1961</v>
      </c>
      <c r="D98" s="1" t="s">
        <v>1962</v>
      </c>
      <c r="E98" s="1" t="s">
        <v>1963</v>
      </c>
      <c r="F98" s="1" t="s">
        <v>1324</v>
      </c>
      <c r="G98" s="1" t="s">
        <v>1346</v>
      </c>
      <c r="H98" s="1" t="s">
        <v>1330</v>
      </c>
      <c r="I98" s="1" t="s">
        <v>1964</v>
      </c>
      <c r="J98" s="1" t="s">
        <v>30</v>
      </c>
      <c r="K98" s="1" t="s">
        <v>1965</v>
      </c>
      <c r="L98" s="1" t="s">
        <v>1965</v>
      </c>
      <c r="M98" s="1" t="s">
        <v>1333</v>
      </c>
      <c r="N98" s="1" t="s">
        <v>1333</v>
      </c>
      <c r="O98" s="1" t="s">
        <v>1334</v>
      </c>
      <c r="P98" s="1" t="s">
        <v>1335</v>
      </c>
      <c r="Q98" s="1" t="s">
        <v>1336</v>
      </c>
      <c r="R98" s="1" t="s">
        <v>1966</v>
      </c>
      <c r="S98" s="1" t="s">
        <v>1338</v>
      </c>
      <c r="T98" s="1" t="s">
        <v>1339</v>
      </c>
      <c r="U98" s="1" t="s">
        <v>1340</v>
      </c>
      <c r="V98" s="1" t="s">
        <v>1458</v>
      </c>
    </row>
    <row r="99" s="1" customFormat="1" spans="1:22">
      <c r="A99" s="3">
        <v>999222123295334</v>
      </c>
      <c r="B99" s="1" t="s">
        <v>1414</v>
      </c>
      <c r="C99" s="1" t="s">
        <v>1967</v>
      </c>
      <c r="D99" s="1" t="s">
        <v>1968</v>
      </c>
      <c r="E99" s="1" t="s">
        <v>1969</v>
      </c>
      <c r="F99" s="1" t="s">
        <v>1388</v>
      </c>
      <c r="G99" s="1" t="s">
        <v>1346</v>
      </c>
      <c r="H99" s="1" t="s">
        <v>1330</v>
      </c>
      <c r="I99" s="1" t="s">
        <v>1970</v>
      </c>
      <c r="J99" s="1" t="s">
        <v>30</v>
      </c>
      <c r="K99" s="1" t="s">
        <v>1971</v>
      </c>
      <c r="L99" s="1" t="s">
        <v>1971</v>
      </c>
      <c r="M99" s="1" t="s">
        <v>1333</v>
      </c>
      <c r="N99" s="1" t="s">
        <v>1333</v>
      </c>
      <c r="O99" s="1" t="s">
        <v>1334</v>
      </c>
      <c r="P99" s="1" t="s">
        <v>1335</v>
      </c>
      <c r="Q99" s="1" t="s">
        <v>1336</v>
      </c>
      <c r="R99" s="1" t="s">
        <v>1972</v>
      </c>
      <c r="S99" s="1" t="s">
        <v>1338</v>
      </c>
      <c r="T99" s="1" t="s">
        <v>1339</v>
      </c>
      <c r="U99" s="1" t="s">
        <v>1340</v>
      </c>
      <c r="V99" s="1" t="s">
        <v>1360</v>
      </c>
    </row>
    <row r="100" s="1" customFormat="1" spans="1:22">
      <c r="A100" s="3">
        <v>999222118815496</v>
      </c>
      <c r="B100" s="1" t="s">
        <v>1414</v>
      </c>
      <c r="C100" s="1" t="s">
        <v>1973</v>
      </c>
      <c r="D100" s="1" t="s">
        <v>1974</v>
      </c>
      <c r="E100" s="1" t="s">
        <v>1975</v>
      </c>
      <c r="F100" s="1" t="s">
        <v>1388</v>
      </c>
      <c r="G100" s="1" t="s">
        <v>1346</v>
      </c>
      <c r="H100" s="1" t="s">
        <v>1330</v>
      </c>
      <c r="I100" s="1" t="s">
        <v>1976</v>
      </c>
      <c r="J100" s="1" t="s">
        <v>30</v>
      </c>
      <c r="K100" s="1" t="s">
        <v>1977</v>
      </c>
      <c r="L100" s="1" t="s">
        <v>1977</v>
      </c>
      <c r="M100" s="1" t="s">
        <v>1333</v>
      </c>
      <c r="N100" s="1" t="s">
        <v>1333</v>
      </c>
      <c r="O100" s="1" t="s">
        <v>1334</v>
      </c>
      <c r="P100" s="1" t="s">
        <v>1335</v>
      </c>
      <c r="Q100" s="1" t="s">
        <v>1336</v>
      </c>
      <c r="R100" s="1" t="s">
        <v>1978</v>
      </c>
      <c r="S100" s="1" t="s">
        <v>1338</v>
      </c>
      <c r="T100" s="1" t="s">
        <v>1339</v>
      </c>
      <c r="U100" s="1" t="s">
        <v>1340</v>
      </c>
      <c r="V100" s="1" t="s">
        <v>1426</v>
      </c>
    </row>
    <row r="101" s="1" customFormat="1" spans="1:22">
      <c r="A101" s="3">
        <v>999222129484640</v>
      </c>
      <c r="B101" s="1" t="s">
        <v>1388</v>
      </c>
      <c r="C101" s="1" t="s">
        <v>1979</v>
      </c>
      <c r="D101" s="1" t="s">
        <v>1980</v>
      </c>
      <c r="E101" s="1" t="s">
        <v>1981</v>
      </c>
      <c r="F101" s="1" t="s">
        <v>1346</v>
      </c>
      <c r="G101" s="1" t="s">
        <v>1329</v>
      </c>
      <c r="H101" s="1" t="s">
        <v>1330</v>
      </c>
      <c r="I101" s="1" t="s">
        <v>1982</v>
      </c>
      <c r="J101" s="1" t="s">
        <v>30</v>
      </c>
      <c r="K101" s="1" t="s">
        <v>1983</v>
      </c>
      <c r="L101" s="1" t="s">
        <v>1983</v>
      </c>
      <c r="M101" s="1" t="s">
        <v>1333</v>
      </c>
      <c r="N101" s="1" t="s">
        <v>1333</v>
      </c>
      <c r="O101" s="1" t="s">
        <v>1334</v>
      </c>
      <c r="P101" s="1" t="s">
        <v>1335</v>
      </c>
      <c r="Q101" s="1" t="s">
        <v>1336</v>
      </c>
      <c r="R101" s="1" t="s">
        <v>1984</v>
      </c>
      <c r="S101" s="1" t="s">
        <v>1338</v>
      </c>
      <c r="T101" s="1" t="s">
        <v>1339</v>
      </c>
      <c r="U101" s="1" t="s">
        <v>1340</v>
      </c>
      <c r="V101" s="1" t="s">
        <v>1442</v>
      </c>
    </row>
    <row r="102" s="1" customFormat="1" spans="1:22">
      <c r="A102" s="3">
        <v>999222119053398</v>
      </c>
      <c r="B102" s="1" t="s">
        <v>1414</v>
      </c>
      <c r="C102" s="1" t="s">
        <v>1985</v>
      </c>
      <c r="D102" s="1" t="s">
        <v>1986</v>
      </c>
      <c r="E102" s="1" t="s">
        <v>1987</v>
      </c>
      <c r="F102" s="1" t="s">
        <v>1388</v>
      </c>
      <c r="G102" s="1" t="s">
        <v>1346</v>
      </c>
      <c r="H102" s="1" t="s">
        <v>1330</v>
      </c>
      <c r="I102" s="1" t="s">
        <v>1988</v>
      </c>
      <c r="J102" s="1" t="s">
        <v>30</v>
      </c>
      <c r="K102" s="1" t="s">
        <v>1989</v>
      </c>
      <c r="L102" s="1" t="s">
        <v>1989</v>
      </c>
      <c r="M102" s="1" t="s">
        <v>1333</v>
      </c>
      <c r="N102" s="1" t="s">
        <v>1333</v>
      </c>
      <c r="O102" s="1" t="s">
        <v>1334</v>
      </c>
      <c r="P102" s="1" t="s">
        <v>1335</v>
      </c>
      <c r="Q102" s="1" t="s">
        <v>1336</v>
      </c>
      <c r="R102" s="1" t="s">
        <v>1990</v>
      </c>
      <c r="S102" s="1" t="s">
        <v>1338</v>
      </c>
      <c r="T102" s="1" t="s">
        <v>1339</v>
      </c>
      <c r="U102" s="1" t="s">
        <v>1340</v>
      </c>
      <c r="V102" s="1" t="s">
        <v>1991</v>
      </c>
    </row>
    <row r="103" s="1" customFormat="1" spans="1:22">
      <c r="A103" s="3">
        <v>999222124868884</v>
      </c>
      <c r="B103" s="1" t="s">
        <v>1388</v>
      </c>
      <c r="C103" s="1" t="s">
        <v>1992</v>
      </c>
      <c r="D103" s="1" t="s">
        <v>1993</v>
      </c>
      <c r="E103" s="1" t="s">
        <v>1994</v>
      </c>
      <c r="F103" s="1" t="s">
        <v>1324</v>
      </c>
      <c r="G103" s="1" t="s">
        <v>1346</v>
      </c>
      <c r="H103" s="1" t="s">
        <v>1330</v>
      </c>
      <c r="I103" s="1" t="s">
        <v>1995</v>
      </c>
      <c r="J103" s="1" t="s">
        <v>30</v>
      </c>
      <c r="K103" s="1" t="s">
        <v>1996</v>
      </c>
      <c r="L103" s="1" t="s">
        <v>1996</v>
      </c>
      <c r="M103" s="1" t="s">
        <v>1333</v>
      </c>
      <c r="N103" s="1" t="s">
        <v>1333</v>
      </c>
      <c r="O103" s="1" t="s">
        <v>1334</v>
      </c>
      <c r="P103" s="1" t="s">
        <v>1335</v>
      </c>
      <c r="Q103" s="1" t="s">
        <v>1336</v>
      </c>
      <c r="R103" s="1" t="s">
        <v>1997</v>
      </c>
      <c r="S103" s="1" t="s">
        <v>1338</v>
      </c>
      <c r="T103" s="1" t="s">
        <v>1339</v>
      </c>
      <c r="U103" s="1" t="s">
        <v>1340</v>
      </c>
      <c r="V103" s="1" t="s">
        <v>1728</v>
      </c>
    </row>
    <row r="104" s="1" customFormat="1" spans="1:22">
      <c r="A104" s="3">
        <v>999222124896149</v>
      </c>
      <c r="B104" s="1" t="s">
        <v>1388</v>
      </c>
      <c r="C104" s="1" t="s">
        <v>1998</v>
      </c>
      <c r="D104" s="1" t="s">
        <v>1999</v>
      </c>
      <c r="E104" s="1" t="s">
        <v>2000</v>
      </c>
      <c r="F104" s="1" t="s">
        <v>1324</v>
      </c>
      <c r="G104" s="1" t="s">
        <v>1329</v>
      </c>
      <c r="H104" s="1" t="s">
        <v>1330</v>
      </c>
      <c r="I104" s="1" t="s">
        <v>2001</v>
      </c>
      <c r="J104" s="1" t="s">
        <v>30</v>
      </c>
      <c r="K104" s="1" t="s">
        <v>2002</v>
      </c>
      <c r="L104" s="1" t="s">
        <v>2002</v>
      </c>
      <c r="M104" s="1" t="s">
        <v>1333</v>
      </c>
      <c r="N104" s="1" t="s">
        <v>1333</v>
      </c>
      <c r="O104" s="1" t="s">
        <v>1334</v>
      </c>
      <c r="P104" s="1" t="s">
        <v>1335</v>
      </c>
      <c r="Q104" s="1" t="s">
        <v>1336</v>
      </c>
      <c r="R104" s="1" t="s">
        <v>2003</v>
      </c>
      <c r="S104" s="1" t="s">
        <v>1338</v>
      </c>
      <c r="T104" s="1" t="s">
        <v>1339</v>
      </c>
      <c r="U104" s="1" t="s">
        <v>1340</v>
      </c>
      <c r="V104" s="1" t="s">
        <v>2004</v>
      </c>
    </row>
    <row r="105" s="1" customFormat="1" spans="1:22">
      <c r="A105" s="3">
        <v>999222124884652</v>
      </c>
      <c r="B105" s="1" t="s">
        <v>1388</v>
      </c>
      <c r="C105" s="1" t="s">
        <v>2005</v>
      </c>
      <c r="D105" s="1" t="s">
        <v>2006</v>
      </c>
      <c r="E105" s="1" t="s">
        <v>2007</v>
      </c>
      <c r="F105" s="1" t="s">
        <v>1328</v>
      </c>
      <c r="G105" s="1" t="s">
        <v>1346</v>
      </c>
      <c r="H105" s="1" t="s">
        <v>1330</v>
      </c>
      <c r="I105" s="1" t="s">
        <v>2008</v>
      </c>
      <c r="J105" s="1" t="s">
        <v>30</v>
      </c>
      <c r="K105" s="1" t="s">
        <v>2009</v>
      </c>
      <c r="L105" s="1" t="s">
        <v>2009</v>
      </c>
      <c r="M105" s="1" t="s">
        <v>1333</v>
      </c>
      <c r="N105" s="1" t="s">
        <v>1333</v>
      </c>
      <c r="O105" s="1" t="s">
        <v>1334</v>
      </c>
      <c r="P105" s="1" t="s">
        <v>1335</v>
      </c>
      <c r="Q105" s="1" t="s">
        <v>1336</v>
      </c>
      <c r="R105" s="1" t="s">
        <v>2010</v>
      </c>
      <c r="S105" s="1" t="s">
        <v>1338</v>
      </c>
      <c r="T105" s="1" t="s">
        <v>1339</v>
      </c>
      <c r="U105" s="1" t="s">
        <v>1340</v>
      </c>
      <c r="V105" s="1" t="s">
        <v>1367</v>
      </c>
    </row>
    <row r="106" s="1" customFormat="1" spans="1:22">
      <c r="A106" s="3">
        <v>999222124924704</v>
      </c>
      <c r="B106" s="1" t="s">
        <v>1388</v>
      </c>
      <c r="C106" s="1" t="s">
        <v>2011</v>
      </c>
      <c r="D106" s="1" t="s">
        <v>2012</v>
      </c>
      <c r="E106" s="1" t="s">
        <v>2013</v>
      </c>
      <c r="F106" s="1" t="s">
        <v>1388</v>
      </c>
      <c r="G106" s="1" t="s">
        <v>1346</v>
      </c>
      <c r="H106" s="1" t="s">
        <v>1330</v>
      </c>
      <c r="I106" s="1" t="s">
        <v>2014</v>
      </c>
      <c r="J106" s="1" t="s">
        <v>30</v>
      </c>
      <c r="K106" s="1" t="s">
        <v>2015</v>
      </c>
      <c r="L106" s="1" t="s">
        <v>2015</v>
      </c>
      <c r="M106" s="1" t="s">
        <v>1333</v>
      </c>
      <c r="N106" s="1" t="s">
        <v>1333</v>
      </c>
      <c r="O106" s="1" t="s">
        <v>1334</v>
      </c>
      <c r="P106" s="1" t="s">
        <v>1335</v>
      </c>
      <c r="Q106" s="1" t="s">
        <v>1336</v>
      </c>
      <c r="R106" s="1" t="s">
        <v>2016</v>
      </c>
      <c r="S106" s="1" t="s">
        <v>1338</v>
      </c>
      <c r="T106" s="1" t="s">
        <v>1339</v>
      </c>
      <c r="U106" s="1" t="s">
        <v>1340</v>
      </c>
      <c r="V106" s="1" t="s">
        <v>1522</v>
      </c>
    </row>
    <row r="107" s="1" customFormat="1" spans="1:22">
      <c r="A107" s="3">
        <v>999222125011534</v>
      </c>
      <c r="B107" s="1" t="s">
        <v>1388</v>
      </c>
      <c r="C107" s="1" t="s">
        <v>2017</v>
      </c>
      <c r="D107" s="1" t="s">
        <v>2018</v>
      </c>
      <c r="E107" s="1" t="s">
        <v>2019</v>
      </c>
      <c r="F107" s="1" t="s">
        <v>1328</v>
      </c>
      <c r="G107" s="1" t="s">
        <v>1346</v>
      </c>
      <c r="H107" s="1" t="s">
        <v>1330</v>
      </c>
      <c r="I107" s="1" t="s">
        <v>2020</v>
      </c>
      <c r="J107" s="1" t="s">
        <v>30</v>
      </c>
      <c r="K107" s="1" t="s">
        <v>2021</v>
      </c>
      <c r="L107" s="1" t="s">
        <v>2021</v>
      </c>
      <c r="M107" s="1" t="s">
        <v>1333</v>
      </c>
      <c r="N107" s="1" t="s">
        <v>1333</v>
      </c>
      <c r="O107" s="1" t="s">
        <v>1334</v>
      </c>
      <c r="P107" s="1" t="s">
        <v>1335</v>
      </c>
      <c r="Q107" s="1" t="s">
        <v>1336</v>
      </c>
      <c r="R107" s="1" t="s">
        <v>2022</v>
      </c>
      <c r="S107" s="1" t="s">
        <v>1338</v>
      </c>
      <c r="T107" s="1" t="s">
        <v>1339</v>
      </c>
      <c r="U107" s="1" t="s">
        <v>1340</v>
      </c>
      <c r="V107" s="1" t="s">
        <v>1360</v>
      </c>
    </row>
    <row r="108" s="1" customFormat="1" spans="1:22">
      <c r="A108" s="3">
        <v>999222131824580</v>
      </c>
      <c r="B108" s="1" t="s">
        <v>1388</v>
      </c>
      <c r="C108" s="1" t="s">
        <v>2023</v>
      </c>
      <c r="D108" s="1" t="s">
        <v>1974</v>
      </c>
      <c r="E108" s="1" t="s">
        <v>2024</v>
      </c>
      <c r="F108" s="1" t="s">
        <v>1324</v>
      </c>
      <c r="G108" s="1" t="s">
        <v>1329</v>
      </c>
      <c r="H108" s="1" t="s">
        <v>1330</v>
      </c>
      <c r="I108" s="1" t="s">
        <v>2025</v>
      </c>
      <c r="J108" s="1" t="s">
        <v>30</v>
      </c>
      <c r="K108" s="1" t="s">
        <v>2026</v>
      </c>
      <c r="L108" s="1" t="s">
        <v>2026</v>
      </c>
      <c r="M108" s="1" t="s">
        <v>1333</v>
      </c>
      <c r="N108" s="1" t="s">
        <v>1333</v>
      </c>
      <c r="O108" s="1" t="s">
        <v>1334</v>
      </c>
      <c r="P108" s="1" t="s">
        <v>1335</v>
      </c>
      <c r="Q108" s="1" t="s">
        <v>1336</v>
      </c>
      <c r="R108" s="1" t="s">
        <v>2027</v>
      </c>
      <c r="S108" s="1" t="s">
        <v>1338</v>
      </c>
      <c r="T108" s="1" t="s">
        <v>1339</v>
      </c>
      <c r="U108" s="1" t="s">
        <v>1359</v>
      </c>
      <c r="V108" s="1" t="s">
        <v>1426</v>
      </c>
    </row>
    <row r="109" s="1" customFormat="1" spans="1:22">
      <c r="A109" s="3">
        <v>999222131933743</v>
      </c>
      <c r="B109" s="1" t="s">
        <v>1388</v>
      </c>
      <c r="C109" s="1" t="s">
        <v>2028</v>
      </c>
      <c r="D109" s="1" t="s">
        <v>2029</v>
      </c>
      <c r="E109" s="1" t="s">
        <v>2030</v>
      </c>
      <c r="F109" s="1" t="s">
        <v>1346</v>
      </c>
      <c r="G109" s="1" t="s">
        <v>1329</v>
      </c>
      <c r="H109" s="1" t="s">
        <v>1330</v>
      </c>
      <c r="I109" s="1" t="s">
        <v>2031</v>
      </c>
      <c r="J109" s="1" t="s">
        <v>30</v>
      </c>
      <c r="K109" s="1" t="s">
        <v>2032</v>
      </c>
      <c r="L109" s="1" t="s">
        <v>2032</v>
      </c>
      <c r="M109" s="1" t="s">
        <v>1333</v>
      </c>
      <c r="N109" s="1" t="s">
        <v>1333</v>
      </c>
      <c r="O109" s="1" t="s">
        <v>1334</v>
      </c>
      <c r="P109" s="1" t="s">
        <v>1335</v>
      </c>
      <c r="Q109" s="1" t="s">
        <v>1336</v>
      </c>
      <c r="R109" s="1" t="s">
        <v>2033</v>
      </c>
      <c r="S109" s="1" t="s">
        <v>1338</v>
      </c>
      <c r="T109" s="1" t="s">
        <v>1339</v>
      </c>
      <c r="U109" s="1" t="s">
        <v>1340</v>
      </c>
      <c r="V109" s="1" t="s">
        <v>1458</v>
      </c>
    </row>
    <row r="110" s="1" customFormat="1" spans="1:22">
      <c r="A110" s="3">
        <v>999222134791025</v>
      </c>
      <c r="B110" s="1" t="s">
        <v>1388</v>
      </c>
      <c r="C110" s="1" t="s">
        <v>2034</v>
      </c>
      <c r="D110" s="1" t="s">
        <v>2035</v>
      </c>
      <c r="E110" s="1" t="s">
        <v>2036</v>
      </c>
      <c r="F110" s="1" t="s">
        <v>1346</v>
      </c>
      <c r="G110" s="1" t="s">
        <v>1329</v>
      </c>
      <c r="H110" s="1" t="s">
        <v>1330</v>
      </c>
      <c r="I110" s="1" t="s">
        <v>2037</v>
      </c>
      <c r="J110" s="1" t="s">
        <v>30</v>
      </c>
      <c r="K110" s="1" t="s">
        <v>2038</v>
      </c>
      <c r="L110" s="1" t="s">
        <v>2038</v>
      </c>
      <c r="M110" s="1" t="s">
        <v>1333</v>
      </c>
      <c r="N110" s="1" t="s">
        <v>1333</v>
      </c>
      <c r="O110" s="1" t="s">
        <v>1334</v>
      </c>
      <c r="P110" s="1" t="s">
        <v>1335</v>
      </c>
      <c r="Q110" s="1" t="s">
        <v>1336</v>
      </c>
      <c r="R110" s="1" t="s">
        <v>2039</v>
      </c>
      <c r="S110" s="1" t="s">
        <v>1338</v>
      </c>
      <c r="T110" s="1" t="s">
        <v>1339</v>
      </c>
      <c r="U110" s="1" t="s">
        <v>1340</v>
      </c>
      <c r="V110" s="1" t="s">
        <v>2040</v>
      </c>
    </row>
    <row r="111" s="1" customFormat="1" spans="1:22">
      <c r="A111" s="3">
        <v>999222135820134</v>
      </c>
      <c r="B111" s="1" t="s">
        <v>1324</v>
      </c>
      <c r="C111" s="1" t="s">
        <v>2041</v>
      </c>
      <c r="D111" s="1" t="s">
        <v>2042</v>
      </c>
      <c r="E111" s="1" t="s">
        <v>2043</v>
      </c>
      <c r="F111" s="1" t="s">
        <v>1346</v>
      </c>
      <c r="G111" s="1" t="s">
        <v>1329</v>
      </c>
      <c r="H111" s="1" t="s">
        <v>1330</v>
      </c>
      <c r="I111" s="1" t="s">
        <v>2044</v>
      </c>
      <c r="J111" s="1" t="s">
        <v>30</v>
      </c>
      <c r="K111" s="1" t="s">
        <v>2045</v>
      </c>
      <c r="L111" s="1" t="s">
        <v>2045</v>
      </c>
      <c r="M111" s="1" t="s">
        <v>1333</v>
      </c>
      <c r="N111" s="1" t="s">
        <v>1333</v>
      </c>
      <c r="O111" s="1" t="s">
        <v>1334</v>
      </c>
      <c r="P111" s="1" t="s">
        <v>1335</v>
      </c>
      <c r="Q111" s="1" t="s">
        <v>1336</v>
      </c>
      <c r="R111" s="1" t="s">
        <v>2046</v>
      </c>
      <c r="S111" s="1" t="s">
        <v>1338</v>
      </c>
      <c r="T111" s="1" t="s">
        <v>1339</v>
      </c>
      <c r="U111" s="1" t="s">
        <v>1340</v>
      </c>
      <c r="V111" s="1" t="s">
        <v>1367</v>
      </c>
    </row>
    <row r="112" s="1" customFormat="1" spans="1:22">
      <c r="A112" s="3">
        <v>999222136040119</v>
      </c>
      <c r="B112" s="1" t="s">
        <v>1324</v>
      </c>
      <c r="C112" s="1" t="s">
        <v>2047</v>
      </c>
      <c r="D112" s="1" t="s">
        <v>1736</v>
      </c>
      <c r="E112" s="1" t="s">
        <v>2048</v>
      </c>
      <c r="F112" s="1" t="s">
        <v>1324</v>
      </c>
      <c r="G112" s="1" t="s">
        <v>1346</v>
      </c>
      <c r="H112" s="1" t="s">
        <v>1330</v>
      </c>
      <c r="I112" s="1" t="s">
        <v>2049</v>
      </c>
      <c r="J112" s="1" t="s">
        <v>30</v>
      </c>
      <c r="K112" s="1" t="s">
        <v>2050</v>
      </c>
      <c r="L112" s="1" t="s">
        <v>2050</v>
      </c>
      <c r="M112" s="1" t="s">
        <v>1333</v>
      </c>
      <c r="N112" s="1" t="s">
        <v>1333</v>
      </c>
      <c r="O112" s="1" t="s">
        <v>1334</v>
      </c>
      <c r="P112" s="1" t="s">
        <v>1335</v>
      </c>
      <c r="Q112" s="1" t="s">
        <v>1336</v>
      </c>
      <c r="R112" s="1" t="s">
        <v>2051</v>
      </c>
      <c r="S112" s="1" t="s">
        <v>1338</v>
      </c>
      <c r="T112" s="1" t="s">
        <v>1339</v>
      </c>
      <c r="U112" s="1" t="s">
        <v>1340</v>
      </c>
      <c r="V112" s="1" t="s">
        <v>1458</v>
      </c>
    </row>
    <row r="113" s="1" customFormat="1" spans="1:22">
      <c r="A113" s="3">
        <v>999222123527200</v>
      </c>
      <c r="B113" s="1" t="s">
        <v>1414</v>
      </c>
      <c r="C113" s="1" t="s">
        <v>2052</v>
      </c>
      <c r="D113" s="1" t="s">
        <v>1591</v>
      </c>
      <c r="E113" s="1" t="s">
        <v>2053</v>
      </c>
      <c r="F113" s="1" t="s">
        <v>1388</v>
      </c>
      <c r="G113" s="1" t="s">
        <v>1346</v>
      </c>
      <c r="H113" s="1" t="s">
        <v>1330</v>
      </c>
      <c r="I113" s="1" t="s">
        <v>2054</v>
      </c>
      <c r="J113" s="1" t="s">
        <v>30</v>
      </c>
      <c r="K113" s="1" t="s">
        <v>2055</v>
      </c>
      <c r="L113" s="1" t="s">
        <v>2055</v>
      </c>
      <c r="M113" s="1" t="s">
        <v>1333</v>
      </c>
      <c r="N113" s="1" t="s">
        <v>1333</v>
      </c>
      <c r="O113" s="1" t="s">
        <v>1334</v>
      </c>
      <c r="P113" s="1" t="s">
        <v>1335</v>
      </c>
      <c r="Q113" s="1" t="s">
        <v>1336</v>
      </c>
      <c r="R113" s="1" t="s">
        <v>2056</v>
      </c>
      <c r="S113" s="1" t="s">
        <v>1338</v>
      </c>
      <c r="T113" s="1" t="s">
        <v>1339</v>
      </c>
      <c r="U113" s="1" t="s">
        <v>1340</v>
      </c>
      <c r="V113" s="1" t="s">
        <v>1360</v>
      </c>
    </row>
    <row r="114" s="1" customFormat="1" spans="1:22">
      <c r="A114" s="3">
        <v>999222124566317</v>
      </c>
      <c r="B114" s="1" t="s">
        <v>1388</v>
      </c>
      <c r="C114" s="1" t="s">
        <v>2057</v>
      </c>
      <c r="D114" s="1" t="s">
        <v>2058</v>
      </c>
      <c r="E114" s="1" t="s">
        <v>2059</v>
      </c>
      <c r="F114" s="1" t="s">
        <v>1324</v>
      </c>
      <c r="G114" s="1" t="s">
        <v>1346</v>
      </c>
      <c r="H114" s="1" t="s">
        <v>1330</v>
      </c>
      <c r="I114" s="1" t="s">
        <v>2060</v>
      </c>
      <c r="J114" s="1" t="s">
        <v>30</v>
      </c>
      <c r="K114" s="1" t="s">
        <v>2061</v>
      </c>
      <c r="L114" s="1" t="s">
        <v>2061</v>
      </c>
      <c r="M114" s="1" t="s">
        <v>1333</v>
      </c>
      <c r="N114" s="1" t="s">
        <v>1333</v>
      </c>
      <c r="O114" s="1" t="s">
        <v>1334</v>
      </c>
      <c r="P114" s="1" t="s">
        <v>1335</v>
      </c>
      <c r="Q114" s="1" t="s">
        <v>1336</v>
      </c>
      <c r="R114" s="1" t="s">
        <v>2062</v>
      </c>
      <c r="S114" s="1" t="s">
        <v>1338</v>
      </c>
      <c r="T114" s="1" t="s">
        <v>1339</v>
      </c>
      <c r="U114" s="1" t="s">
        <v>1340</v>
      </c>
      <c r="V114" s="1" t="s">
        <v>1360</v>
      </c>
    </row>
    <row r="115" s="1" customFormat="1" spans="1:22">
      <c r="A115" s="3">
        <v>999222125427310</v>
      </c>
      <c r="B115" s="1" t="s">
        <v>1388</v>
      </c>
      <c r="C115" s="1" t="s">
        <v>2063</v>
      </c>
      <c r="D115" s="1" t="s">
        <v>2064</v>
      </c>
      <c r="E115" s="1" t="s">
        <v>2065</v>
      </c>
      <c r="F115" s="1" t="s">
        <v>1388</v>
      </c>
      <c r="G115" s="1" t="s">
        <v>1329</v>
      </c>
      <c r="H115" s="1" t="s">
        <v>1330</v>
      </c>
      <c r="I115" s="1" t="s">
        <v>2066</v>
      </c>
      <c r="J115" s="1" t="s">
        <v>30</v>
      </c>
      <c r="K115" s="1" t="s">
        <v>2067</v>
      </c>
      <c r="L115" s="1" t="s">
        <v>2067</v>
      </c>
      <c r="M115" s="1" t="s">
        <v>1333</v>
      </c>
      <c r="N115" s="1" t="s">
        <v>1333</v>
      </c>
      <c r="O115" s="1" t="s">
        <v>1334</v>
      </c>
      <c r="P115" s="1" t="s">
        <v>1335</v>
      </c>
      <c r="Q115" s="1" t="s">
        <v>1336</v>
      </c>
      <c r="R115" s="1" t="s">
        <v>2068</v>
      </c>
      <c r="S115" s="1" t="s">
        <v>1338</v>
      </c>
      <c r="T115" s="1" t="s">
        <v>1339</v>
      </c>
      <c r="U115" s="1" t="s">
        <v>1340</v>
      </c>
      <c r="V115" s="1" t="s">
        <v>2069</v>
      </c>
    </row>
    <row r="116" s="1" customFormat="1" spans="1:22">
      <c r="A116" s="3">
        <v>999222131120480</v>
      </c>
      <c r="B116" s="1" t="s">
        <v>1388</v>
      </c>
      <c r="C116" s="1" t="s">
        <v>2070</v>
      </c>
      <c r="D116" s="1" t="s">
        <v>2071</v>
      </c>
      <c r="E116" s="1" t="s">
        <v>2072</v>
      </c>
      <c r="F116" s="1" t="s">
        <v>1324</v>
      </c>
      <c r="G116" s="1" t="s">
        <v>1329</v>
      </c>
      <c r="H116" s="1" t="s">
        <v>1330</v>
      </c>
      <c r="I116" s="1" t="s">
        <v>2073</v>
      </c>
      <c r="J116" s="1" t="s">
        <v>30</v>
      </c>
      <c r="K116" s="1" t="s">
        <v>2074</v>
      </c>
      <c r="L116" s="1" t="s">
        <v>2074</v>
      </c>
      <c r="M116" s="1" t="s">
        <v>1333</v>
      </c>
      <c r="N116" s="1" t="s">
        <v>1333</v>
      </c>
      <c r="O116" s="1" t="s">
        <v>1334</v>
      </c>
      <c r="P116" s="1" t="s">
        <v>1335</v>
      </c>
      <c r="Q116" s="1" t="s">
        <v>1336</v>
      </c>
      <c r="R116" s="1" t="s">
        <v>2075</v>
      </c>
      <c r="S116" s="1" t="s">
        <v>1338</v>
      </c>
      <c r="T116" s="1" t="s">
        <v>1339</v>
      </c>
      <c r="U116" s="1" t="s">
        <v>1340</v>
      </c>
      <c r="V116" s="1" t="s">
        <v>1360</v>
      </c>
    </row>
    <row r="117" s="1" customFormat="1" spans="1:22">
      <c r="A117" s="3">
        <v>22130921896</v>
      </c>
      <c r="B117" s="1" t="s">
        <v>1388</v>
      </c>
      <c r="C117" s="1" t="s">
        <v>2076</v>
      </c>
      <c r="D117" s="1" t="s">
        <v>2077</v>
      </c>
      <c r="E117" s="1" t="s">
        <v>2078</v>
      </c>
      <c r="F117" s="1" t="s">
        <v>1324</v>
      </c>
      <c r="G117" s="1" t="s">
        <v>1346</v>
      </c>
      <c r="H117" s="1" t="s">
        <v>1330</v>
      </c>
      <c r="I117" s="1" t="s">
        <v>2079</v>
      </c>
      <c r="J117" s="1" t="s">
        <v>30</v>
      </c>
      <c r="K117" s="1" t="s">
        <v>2080</v>
      </c>
      <c r="L117" s="1" t="s">
        <v>2080</v>
      </c>
      <c r="M117" s="1" t="s">
        <v>1333</v>
      </c>
      <c r="N117" s="1" t="s">
        <v>1333</v>
      </c>
      <c r="O117" s="1" t="s">
        <v>1334</v>
      </c>
      <c r="P117" s="1" t="s">
        <v>1335</v>
      </c>
      <c r="Q117" s="1" t="s">
        <v>1336</v>
      </c>
      <c r="R117" s="1" t="s">
        <v>2081</v>
      </c>
      <c r="S117" s="1" t="s">
        <v>1338</v>
      </c>
      <c r="T117" s="1" t="s">
        <v>1339</v>
      </c>
      <c r="U117" s="1" t="s">
        <v>1340</v>
      </c>
      <c r="V117" s="1" t="s">
        <v>1367</v>
      </c>
    </row>
    <row r="118" s="1" customFormat="1" spans="1:22">
      <c r="A118" s="3">
        <v>999222131633742</v>
      </c>
      <c r="B118" s="1" t="s">
        <v>1388</v>
      </c>
      <c r="C118" s="1" t="s">
        <v>2082</v>
      </c>
      <c r="D118" s="1" t="s">
        <v>2083</v>
      </c>
      <c r="E118" s="1" t="s">
        <v>2084</v>
      </c>
      <c r="F118" s="1" t="s">
        <v>1324</v>
      </c>
      <c r="G118" s="1" t="s">
        <v>1329</v>
      </c>
      <c r="H118" s="1" t="s">
        <v>1330</v>
      </c>
      <c r="I118" s="1" t="s">
        <v>2085</v>
      </c>
      <c r="J118" s="1" t="s">
        <v>30</v>
      </c>
      <c r="K118" s="1" t="s">
        <v>2086</v>
      </c>
      <c r="L118" s="1" t="s">
        <v>2086</v>
      </c>
      <c r="M118" s="1" t="s">
        <v>1333</v>
      </c>
      <c r="N118" s="1" t="s">
        <v>1333</v>
      </c>
      <c r="O118" s="1" t="s">
        <v>1334</v>
      </c>
      <c r="P118" s="1" t="s">
        <v>1335</v>
      </c>
      <c r="Q118" s="1" t="s">
        <v>1336</v>
      </c>
      <c r="R118" s="1" t="s">
        <v>2087</v>
      </c>
      <c r="S118" s="1" t="s">
        <v>1338</v>
      </c>
      <c r="T118" s="1" t="s">
        <v>1339</v>
      </c>
      <c r="U118" s="1" t="s">
        <v>1340</v>
      </c>
      <c r="V118" s="1" t="s">
        <v>1360</v>
      </c>
    </row>
    <row r="119" s="1" customFormat="1" spans="1:22">
      <c r="A119" s="3">
        <v>999222132622811</v>
      </c>
      <c r="B119" s="1" t="s">
        <v>1388</v>
      </c>
      <c r="C119" s="1" t="s">
        <v>2088</v>
      </c>
      <c r="D119" s="1" t="s">
        <v>2089</v>
      </c>
      <c r="E119" s="1" t="s">
        <v>2090</v>
      </c>
      <c r="F119" s="1" t="s">
        <v>1324</v>
      </c>
      <c r="G119" s="1" t="s">
        <v>1346</v>
      </c>
      <c r="H119" s="1" t="s">
        <v>1330</v>
      </c>
      <c r="I119" s="1" t="s">
        <v>2091</v>
      </c>
      <c r="J119" s="1" t="s">
        <v>30</v>
      </c>
      <c r="K119" s="1" t="s">
        <v>2092</v>
      </c>
      <c r="L119" s="1" t="s">
        <v>2092</v>
      </c>
      <c r="M119" s="1" t="s">
        <v>1333</v>
      </c>
      <c r="N119" s="1" t="s">
        <v>1333</v>
      </c>
      <c r="O119" s="1" t="s">
        <v>1334</v>
      </c>
      <c r="P119" s="1" t="s">
        <v>1335</v>
      </c>
      <c r="Q119" s="1" t="s">
        <v>1336</v>
      </c>
      <c r="R119" s="1" t="s">
        <v>2093</v>
      </c>
      <c r="S119" s="1" t="s">
        <v>1338</v>
      </c>
      <c r="T119" s="1" t="s">
        <v>1339</v>
      </c>
      <c r="U119" s="1" t="s">
        <v>1340</v>
      </c>
      <c r="V119" s="1" t="s">
        <v>1360</v>
      </c>
    </row>
    <row r="120" s="1" customFormat="1" spans="1:22">
      <c r="A120" s="3">
        <v>999222132844750</v>
      </c>
      <c r="B120" s="1" t="s">
        <v>1388</v>
      </c>
      <c r="C120" s="1" t="s">
        <v>2094</v>
      </c>
      <c r="D120" s="1" t="s">
        <v>1938</v>
      </c>
      <c r="E120" s="1" t="s">
        <v>2095</v>
      </c>
      <c r="F120" s="1" t="s">
        <v>1328</v>
      </c>
      <c r="G120" s="1" t="s">
        <v>1329</v>
      </c>
      <c r="H120" s="1" t="s">
        <v>1330</v>
      </c>
      <c r="I120" s="1" t="s">
        <v>2096</v>
      </c>
      <c r="J120" s="1" t="s">
        <v>30</v>
      </c>
      <c r="K120" s="1" t="s">
        <v>2097</v>
      </c>
      <c r="L120" s="1" t="s">
        <v>2097</v>
      </c>
      <c r="M120" s="1" t="s">
        <v>1333</v>
      </c>
      <c r="N120" s="1" t="s">
        <v>1333</v>
      </c>
      <c r="O120" s="1" t="s">
        <v>1334</v>
      </c>
      <c r="P120" s="1" t="s">
        <v>1335</v>
      </c>
      <c r="Q120" s="1" t="s">
        <v>1336</v>
      </c>
      <c r="R120" s="1" t="s">
        <v>2098</v>
      </c>
      <c r="S120" s="1" t="s">
        <v>1338</v>
      </c>
      <c r="T120" s="1" t="s">
        <v>1339</v>
      </c>
      <c r="U120" s="1" t="s">
        <v>1359</v>
      </c>
      <c r="V120" s="1" t="s">
        <v>1426</v>
      </c>
    </row>
    <row r="121" s="1" customFormat="1" spans="1:22">
      <c r="A121" s="3">
        <v>999222132888493</v>
      </c>
      <c r="B121" s="1" t="s">
        <v>1388</v>
      </c>
      <c r="C121" s="1" t="s">
        <v>2099</v>
      </c>
      <c r="D121" s="1" t="s">
        <v>2100</v>
      </c>
      <c r="E121" s="1" t="s">
        <v>2101</v>
      </c>
      <c r="F121" s="1" t="s">
        <v>1388</v>
      </c>
      <c r="G121" s="1" t="s">
        <v>1329</v>
      </c>
      <c r="H121" s="1" t="s">
        <v>1330</v>
      </c>
      <c r="I121" s="1" t="s">
        <v>2102</v>
      </c>
      <c r="J121" s="1" t="s">
        <v>30</v>
      </c>
      <c r="K121" s="1" t="s">
        <v>2103</v>
      </c>
      <c r="L121" s="1" t="s">
        <v>2103</v>
      </c>
      <c r="M121" s="1" t="s">
        <v>1333</v>
      </c>
      <c r="N121" s="1" t="s">
        <v>1333</v>
      </c>
      <c r="O121" s="1" t="s">
        <v>1334</v>
      </c>
      <c r="P121" s="1" t="s">
        <v>1335</v>
      </c>
      <c r="Q121" s="1" t="s">
        <v>1336</v>
      </c>
      <c r="R121" s="1" t="s">
        <v>2104</v>
      </c>
      <c r="S121" s="1" t="s">
        <v>1338</v>
      </c>
      <c r="T121" s="1" t="s">
        <v>1339</v>
      </c>
      <c r="U121" s="1" t="s">
        <v>1340</v>
      </c>
      <c r="V121" s="1" t="s">
        <v>1522</v>
      </c>
    </row>
    <row r="122" s="1" customFormat="1" spans="1:22">
      <c r="A122" s="3">
        <v>999222132886197</v>
      </c>
      <c r="B122" s="1" t="s">
        <v>1388</v>
      </c>
      <c r="C122" s="1" t="s">
        <v>2105</v>
      </c>
      <c r="D122" s="1" t="s">
        <v>2106</v>
      </c>
      <c r="E122" s="1" t="s">
        <v>2107</v>
      </c>
      <c r="F122" s="1" t="s">
        <v>1328</v>
      </c>
      <c r="G122" s="1" t="s">
        <v>1346</v>
      </c>
      <c r="H122" s="1" t="s">
        <v>1330</v>
      </c>
      <c r="I122" s="1" t="s">
        <v>2020</v>
      </c>
      <c r="J122" s="1" t="s">
        <v>30</v>
      </c>
      <c r="K122" s="1" t="s">
        <v>2021</v>
      </c>
      <c r="L122" s="1" t="s">
        <v>2021</v>
      </c>
      <c r="M122" s="1" t="s">
        <v>1333</v>
      </c>
      <c r="N122" s="1" t="s">
        <v>1333</v>
      </c>
      <c r="O122" s="1" t="s">
        <v>1334</v>
      </c>
      <c r="P122" s="1" t="s">
        <v>1335</v>
      </c>
      <c r="Q122" s="1" t="s">
        <v>1336</v>
      </c>
      <c r="R122" s="1" t="s">
        <v>2108</v>
      </c>
      <c r="S122" s="1" t="s">
        <v>1338</v>
      </c>
      <c r="T122" s="1" t="s">
        <v>1339</v>
      </c>
      <c r="U122" s="1" t="s">
        <v>1340</v>
      </c>
      <c r="V122" s="1" t="s">
        <v>1360</v>
      </c>
    </row>
    <row r="123" s="1" customFormat="1" spans="1:22">
      <c r="A123" s="3">
        <v>999222133121067</v>
      </c>
      <c r="B123" s="1" t="s">
        <v>1388</v>
      </c>
      <c r="C123" s="1" t="s">
        <v>2109</v>
      </c>
      <c r="D123" s="1" t="s">
        <v>1831</v>
      </c>
      <c r="E123" s="1" t="s">
        <v>2110</v>
      </c>
      <c r="F123" s="1" t="s">
        <v>1328</v>
      </c>
      <c r="G123" s="1" t="s">
        <v>1329</v>
      </c>
      <c r="H123" s="1" t="s">
        <v>1330</v>
      </c>
      <c r="I123" s="1" t="s">
        <v>2111</v>
      </c>
      <c r="J123" s="1" t="s">
        <v>30</v>
      </c>
      <c r="K123" s="1" t="s">
        <v>2112</v>
      </c>
      <c r="L123" s="1" t="s">
        <v>2112</v>
      </c>
      <c r="M123" s="1" t="s">
        <v>1333</v>
      </c>
      <c r="N123" s="1" t="s">
        <v>1333</v>
      </c>
      <c r="O123" s="1" t="s">
        <v>1334</v>
      </c>
      <c r="P123" s="1" t="s">
        <v>1335</v>
      </c>
      <c r="Q123" s="1" t="s">
        <v>1336</v>
      </c>
      <c r="R123" s="1" t="s">
        <v>2113</v>
      </c>
      <c r="S123" s="1" t="s">
        <v>1338</v>
      </c>
      <c r="T123" s="1" t="s">
        <v>1339</v>
      </c>
      <c r="U123" s="1" t="s">
        <v>1340</v>
      </c>
      <c r="V123" s="1" t="s">
        <v>1442</v>
      </c>
    </row>
    <row r="124" s="1" customFormat="1" spans="1:22">
      <c r="A124" s="3">
        <v>999222136242412</v>
      </c>
      <c r="B124" s="1" t="s">
        <v>1324</v>
      </c>
      <c r="C124" s="1" t="s">
        <v>2114</v>
      </c>
      <c r="D124" s="1" t="s">
        <v>1993</v>
      </c>
      <c r="E124" s="1" t="s">
        <v>2115</v>
      </c>
      <c r="F124" s="1" t="s">
        <v>1346</v>
      </c>
      <c r="G124" s="1" t="s">
        <v>1329</v>
      </c>
      <c r="H124" s="1" t="s">
        <v>1330</v>
      </c>
      <c r="I124" s="1" t="s">
        <v>2116</v>
      </c>
      <c r="J124" s="1" t="s">
        <v>30</v>
      </c>
      <c r="K124" s="1" t="s">
        <v>2117</v>
      </c>
      <c r="L124" s="1" t="s">
        <v>2117</v>
      </c>
      <c r="M124" s="1" t="s">
        <v>1333</v>
      </c>
      <c r="N124" s="1" t="s">
        <v>1333</v>
      </c>
      <c r="O124" s="1" t="s">
        <v>1334</v>
      </c>
      <c r="P124" s="1" t="s">
        <v>1335</v>
      </c>
      <c r="Q124" s="1" t="s">
        <v>1336</v>
      </c>
      <c r="R124" s="1" t="s">
        <v>2118</v>
      </c>
      <c r="S124" s="1" t="s">
        <v>1338</v>
      </c>
      <c r="T124" s="1" t="s">
        <v>1339</v>
      </c>
      <c r="U124" s="1" t="s">
        <v>1340</v>
      </c>
      <c r="V124" s="1" t="s">
        <v>1728</v>
      </c>
    </row>
    <row r="125" s="1" customFormat="1" spans="1:22">
      <c r="A125" s="3">
        <v>999222136350710</v>
      </c>
      <c r="B125" s="1" t="s">
        <v>1324</v>
      </c>
      <c r="C125" s="1" t="s">
        <v>2119</v>
      </c>
      <c r="D125" s="1" t="s">
        <v>2120</v>
      </c>
      <c r="E125" s="1" t="s">
        <v>2121</v>
      </c>
      <c r="F125" s="1" t="s">
        <v>1328</v>
      </c>
      <c r="G125" s="1" t="s">
        <v>1329</v>
      </c>
      <c r="H125" s="1" t="s">
        <v>1330</v>
      </c>
      <c r="I125" s="1" t="s">
        <v>2122</v>
      </c>
      <c r="J125" s="1" t="s">
        <v>30</v>
      </c>
      <c r="K125" s="1" t="s">
        <v>2123</v>
      </c>
      <c r="L125" s="1" t="s">
        <v>2123</v>
      </c>
      <c r="M125" s="1" t="s">
        <v>1333</v>
      </c>
      <c r="N125" s="1" t="s">
        <v>1333</v>
      </c>
      <c r="O125" s="1" t="s">
        <v>1334</v>
      </c>
      <c r="P125" s="1" t="s">
        <v>1335</v>
      </c>
      <c r="Q125" s="1" t="s">
        <v>1336</v>
      </c>
      <c r="R125" s="1" t="s">
        <v>2124</v>
      </c>
      <c r="S125" s="1" t="s">
        <v>1338</v>
      </c>
      <c r="T125" s="1" t="s">
        <v>1339</v>
      </c>
      <c r="U125" s="1" t="s">
        <v>1340</v>
      </c>
      <c r="V125" s="1" t="s">
        <v>1522</v>
      </c>
    </row>
    <row r="126" s="1" customFormat="1" spans="1:22">
      <c r="A126" s="3">
        <v>999222136349896</v>
      </c>
      <c r="B126" s="1" t="s">
        <v>1324</v>
      </c>
      <c r="C126" s="1" t="s">
        <v>2125</v>
      </c>
      <c r="D126" s="1" t="s">
        <v>2126</v>
      </c>
      <c r="E126" s="1" t="s">
        <v>2127</v>
      </c>
      <c r="F126" s="1" t="s">
        <v>1324</v>
      </c>
      <c r="G126" s="1" t="s">
        <v>1329</v>
      </c>
      <c r="H126" s="1" t="s">
        <v>1330</v>
      </c>
      <c r="I126" s="1" t="s">
        <v>2128</v>
      </c>
      <c r="J126" s="1" t="s">
        <v>30</v>
      </c>
      <c r="K126" s="1" t="s">
        <v>2129</v>
      </c>
      <c r="L126" s="1" t="s">
        <v>2129</v>
      </c>
      <c r="M126" s="1" t="s">
        <v>1333</v>
      </c>
      <c r="N126" s="1" t="s">
        <v>1333</v>
      </c>
      <c r="O126" s="1" t="s">
        <v>1334</v>
      </c>
      <c r="P126" s="1" t="s">
        <v>1335</v>
      </c>
      <c r="Q126" s="1" t="s">
        <v>1336</v>
      </c>
      <c r="R126" s="1" t="s">
        <v>2130</v>
      </c>
      <c r="S126" s="1" t="s">
        <v>1338</v>
      </c>
      <c r="T126" s="1" t="s">
        <v>1339</v>
      </c>
      <c r="U126" s="1" t="s">
        <v>1340</v>
      </c>
      <c r="V126" s="1" t="s">
        <v>1367</v>
      </c>
    </row>
    <row r="127" s="1" customFormat="1" spans="1:22">
      <c r="A127" s="3">
        <v>999222136348817</v>
      </c>
      <c r="B127" s="1" t="s">
        <v>1324</v>
      </c>
      <c r="C127" s="1" t="s">
        <v>2131</v>
      </c>
      <c r="D127" s="1" t="s">
        <v>2132</v>
      </c>
      <c r="E127" s="1" t="s">
        <v>2133</v>
      </c>
      <c r="F127" s="1" t="s">
        <v>1324</v>
      </c>
      <c r="G127" s="1" t="s">
        <v>1346</v>
      </c>
      <c r="H127" s="1" t="s">
        <v>1330</v>
      </c>
      <c r="I127" s="1" t="s">
        <v>2134</v>
      </c>
      <c r="J127" s="1" t="s">
        <v>30</v>
      </c>
      <c r="K127" s="1" t="s">
        <v>2135</v>
      </c>
      <c r="L127" s="1" t="s">
        <v>2135</v>
      </c>
      <c r="M127" s="1" t="s">
        <v>1333</v>
      </c>
      <c r="N127" s="1" t="s">
        <v>1333</v>
      </c>
      <c r="O127" s="1" t="s">
        <v>1334</v>
      </c>
      <c r="P127" s="1" t="s">
        <v>1335</v>
      </c>
      <c r="Q127" s="1" t="s">
        <v>1336</v>
      </c>
      <c r="R127" s="1" t="s">
        <v>2136</v>
      </c>
      <c r="S127" s="1" t="s">
        <v>1338</v>
      </c>
      <c r="T127" s="1" t="s">
        <v>1339</v>
      </c>
      <c r="U127" s="1" t="s">
        <v>1340</v>
      </c>
      <c r="V127" s="1" t="s">
        <v>1522</v>
      </c>
    </row>
    <row r="128" s="1" customFormat="1" spans="1:22">
      <c r="A128" s="3">
        <v>999222136422288</v>
      </c>
      <c r="B128" s="1" t="s">
        <v>1324</v>
      </c>
      <c r="C128" s="1" t="s">
        <v>2137</v>
      </c>
      <c r="D128" s="1" t="s">
        <v>2138</v>
      </c>
      <c r="E128" s="1" t="s">
        <v>2139</v>
      </c>
      <c r="F128" s="1" t="s">
        <v>1346</v>
      </c>
      <c r="G128" s="1" t="s">
        <v>1329</v>
      </c>
      <c r="H128" s="1" t="s">
        <v>1330</v>
      </c>
      <c r="I128" s="1" t="s">
        <v>2140</v>
      </c>
      <c r="J128" s="1" t="s">
        <v>30</v>
      </c>
      <c r="K128" s="1" t="s">
        <v>2141</v>
      </c>
      <c r="L128" s="1" t="s">
        <v>2141</v>
      </c>
      <c r="M128" s="1" t="s">
        <v>1333</v>
      </c>
      <c r="N128" s="1" t="s">
        <v>1333</v>
      </c>
      <c r="O128" s="1" t="s">
        <v>1334</v>
      </c>
      <c r="P128" s="1" t="s">
        <v>1335</v>
      </c>
      <c r="Q128" s="1" t="s">
        <v>1336</v>
      </c>
      <c r="R128" s="1" t="s">
        <v>2142</v>
      </c>
      <c r="S128" s="1" t="s">
        <v>1338</v>
      </c>
      <c r="T128" s="1" t="s">
        <v>1339</v>
      </c>
      <c r="U128" s="1" t="s">
        <v>1340</v>
      </c>
      <c r="V128" s="1" t="s">
        <v>1639</v>
      </c>
    </row>
    <row r="129" s="1" customFormat="1" spans="1:22">
      <c r="A129" s="3">
        <v>999222139294278</v>
      </c>
      <c r="B129" s="1" t="s">
        <v>1324</v>
      </c>
      <c r="C129" s="1" t="s">
        <v>2143</v>
      </c>
      <c r="D129" s="1" t="s">
        <v>1577</v>
      </c>
      <c r="E129" s="1" t="s">
        <v>2144</v>
      </c>
      <c r="F129" s="1" t="s">
        <v>1328</v>
      </c>
      <c r="G129" s="1" t="s">
        <v>1329</v>
      </c>
      <c r="H129" s="1" t="s">
        <v>1330</v>
      </c>
      <c r="I129" s="1" t="s">
        <v>2145</v>
      </c>
      <c r="J129" s="1" t="s">
        <v>30</v>
      </c>
      <c r="K129" s="1" t="s">
        <v>2146</v>
      </c>
      <c r="L129" s="1" t="s">
        <v>2146</v>
      </c>
      <c r="M129" s="1" t="s">
        <v>1333</v>
      </c>
      <c r="N129" s="1" t="s">
        <v>1333</v>
      </c>
      <c r="O129" s="1" t="s">
        <v>1334</v>
      </c>
      <c r="P129" s="1" t="s">
        <v>1335</v>
      </c>
      <c r="Q129" s="1" t="s">
        <v>1336</v>
      </c>
      <c r="R129" s="1" t="s">
        <v>2147</v>
      </c>
      <c r="S129" s="1" t="s">
        <v>1338</v>
      </c>
      <c r="T129" s="1" t="s">
        <v>1339</v>
      </c>
      <c r="U129" s="1" t="s">
        <v>1340</v>
      </c>
      <c r="V129" s="1" t="s">
        <v>1360</v>
      </c>
    </row>
    <row r="130" s="1" customFormat="1" spans="1:22">
      <c r="A130" s="3">
        <v>999222139566414</v>
      </c>
      <c r="B130" s="1" t="s">
        <v>1324</v>
      </c>
      <c r="C130" s="1" t="s">
        <v>2148</v>
      </c>
      <c r="D130" s="1" t="s">
        <v>2149</v>
      </c>
      <c r="E130" s="1" t="s">
        <v>2150</v>
      </c>
      <c r="F130" s="1" t="s">
        <v>1324</v>
      </c>
      <c r="G130" s="1" t="s">
        <v>1346</v>
      </c>
      <c r="H130" s="1" t="s">
        <v>1330</v>
      </c>
      <c r="I130" s="1" t="s">
        <v>2151</v>
      </c>
      <c r="J130" s="1" t="s">
        <v>30</v>
      </c>
      <c r="K130" s="1" t="s">
        <v>1953</v>
      </c>
      <c r="L130" s="1" t="s">
        <v>1953</v>
      </c>
      <c r="M130" s="1" t="s">
        <v>1333</v>
      </c>
      <c r="N130" s="1" t="s">
        <v>1333</v>
      </c>
      <c r="O130" s="1" t="s">
        <v>1334</v>
      </c>
      <c r="P130" s="1" t="s">
        <v>1335</v>
      </c>
      <c r="Q130" s="1" t="s">
        <v>1336</v>
      </c>
      <c r="R130" s="1" t="s">
        <v>2152</v>
      </c>
      <c r="S130" s="1" t="s">
        <v>1338</v>
      </c>
      <c r="T130" s="1" t="s">
        <v>1339</v>
      </c>
      <c r="U130" s="1" t="s">
        <v>1340</v>
      </c>
      <c r="V130" s="1" t="s">
        <v>1360</v>
      </c>
    </row>
    <row r="131" s="1" customFormat="1" spans="1:22">
      <c r="A131" s="3">
        <v>999222139612589</v>
      </c>
      <c r="B131" s="1" t="s">
        <v>1324</v>
      </c>
      <c r="C131" s="1" t="s">
        <v>2153</v>
      </c>
      <c r="D131" s="1" t="s">
        <v>2154</v>
      </c>
      <c r="E131" s="1" t="s">
        <v>2155</v>
      </c>
      <c r="F131" s="1" t="s">
        <v>1324</v>
      </c>
      <c r="G131" s="1" t="s">
        <v>1346</v>
      </c>
      <c r="H131" s="1" t="s">
        <v>1330</v>
      </c>
      <c r="I131" s="1" t="s">
        <v>2156</v>
      </c>
      <c r="J131" s="1" t="s">
        <v>30</v>
      </c>
      <c r="K131" s="1" t="s">
        <v>2157</v>
      </c>
      <c r="L131" s="1" t="s">
        <v>2157</v>
      </c>
      <c r="M131" s="1" t="s">
        <v>1333</v>
      </c>
      <c r="N131" s="1" t="s">
        <v>1333</v>
      </c>
      <c r="O131" s="1" t="s">
        <v>1334</v>
      </c>
      <c r="P131" s="1" t="s">
        <v>1335</v>
      </c>
      <c r="Q131" s="1" t="s">
        <v>1336</v>
      </c>
      <c r="R131" s="1" t="s">
        <v>2158</v>
      </c>
      <c r="S131" s="1" t="s">
        <v>1338</v>
      </c>
      <c r="T131" s="1" t="s">
        <v>1339</v>
      </c>
      <c r="U131" s="1" t="s">
        <v>1340</v>
      </c>
      <c r="V131" s="1" t="s">
        <v>1426</v>
      </c>
    </row>
    <row r="132" s="1" customFormat="1" spans="1:22">
      <c r="A132" s="3">
        <v>999222143798084</v>
      </c>
      <c r="B132" s="1" t="s">
        <v>1324</v>
      </c>
      <c r="C132" s="1" t="s">
        <v>2159</v>
      </c>
      <c r="D132" s="1" t="s">
        <v>2160</v>
      </c>
      <c r="E132" s="1" t="s">
        <v>2161</v>
      </c>
      <c r="F132" s="1" t="s">
        <v>1324</v>
      </c>
      <c r="G132" s="1" t="s">
        <v>1329</v>
      </c>
      <c r="H132" s="1" t="s">
        <v>1330</v>
      </c>
      <c r="I132" s="1" t="s">
        <v>2162</v>
      </c>
      <c r="J132" s="1" t="s">
        <v>30</v>
      </c>
      <c r="K132" s="1" t="s">
        <v>2163</v>
      </c>
      <c r="L132" s="1" t="s">
        <v>2163</v>
      </c>
      <c r="M132" s="1" t="s">
        <v>1333</v>
      </c>
      <c r="N132" s="1" t="s">
        <v>1333</v>
      </c>
      <c r="O132" s="1" t="s">
        <v>1334</v>
      </c>
      <c r="P132" s="1" t="s">
        <v>1335</v>
      </c>
      <c r="Q132" s="1" t="s">
        <v>1336</v>
      </c>
      <c r="R132" s="1" t="s">
        <v>2164</v>
      </c>
      <c r="S132" s="1" t="s">
        <v>1338</v>
      </c>
      <c r="T132" s="1" t="s">
        <v>1339</v>
      </c>
      <c r="U132" s="1" t="s">
        <v>1340</v>
      </c>
      <c r="V132" s="1" t="s">
        <v>2165</v>
      </c>
    </row>
    <row r="133" s="1" customFormat="1" spans="1:22">
      <c r="A133" s="3">
        <v>999222144160868</v>
      </c>
      <c r="B133" s="1" t="s">
        <v>1324</v>
      </c>
      <c r="C133" s="1" t="s">
        <v>2166</v>
      </c>
      <c r="D133" s="1" t="s">
        <v>2167</v>
      </c>
      <c r="E133" s="1" t="s">
        <v>2168</v>
      </c>
      <c r="F133" s="1" t="s">
        <v>1328</v>
      </c>
      <c r="G133" s="1" t="s">
        <v>1346</v>
      </c>
      <c r="H133" s="1" t="s">
        <v>1330</v>
      </c>
      <c r="I133" s="1" t="s">
        <v>2169</v>
      </c>
      <c r="J133" s="1" t="s">
        <v>30</v>
      </c>
      <c r="K133" s="1" t="s">
        <v>2170</v>
      </c>
      <c r="L133" s="1" t="s">
        <v>2170</v>
      </c>
      <c r="M133" s="1" t="s">
        <v>1333</v>
      </c>
      <c r="N133" s="1" t="s">
        <v>1333</v>
      </c>
      <c r="O133" s="1" t="s">
        <v>1334</v>
      </c>
      <c r="P133" s="1" t="s">
        <v>1335</v>
      </c>
      <c r="Q133" s="1" t="s">
        <v>1336</v>
      </c>
      <c r="R133" s="1" t="s">
        <v>2171</v>
      </c>
      <c r="S133" s="1" t="s">
        <v>1338</v>
      </c>
      <c r="T133" s="1" t="s">
        <v>1339</v>
      </c>
      <c r="U133" s="1" t="s">
        <v>1340</v>
      </c>
      <c r="V133" s="1" t="s">
        <v>1709</v>
      </c>
    </row>
    <row r="134" s="1" customFormat="1" spans="1:22">
      <c r="A134" s="3">
        <v>999222144141064</v>
      </c>
      <c r="B134" s="1" t="s">
        <v>1324</v>
      </c>
      <c r="C134" s="1" t="s">
        <v>2172</v>
      </c>
      <c r="D134" s="1" t="s">
        <v>2173</v>
      </c>
      <c r="E134" s="1" t="s">
        <v>2174</v>
      </c>
      <c r="F134" s="1" t="s">
        <v>1324</v>
      </c>
      <c r="G134" s="1" t="s">
        <v>1346</v>
      </c>
      <c r="H134" s="1" t="s">
        <v>1330</v>
      </c>
      <c r="I134" s="1" t="s">
        <v>2175</v>
      </c>
      <c r="J134" s="1" t="s">
        <v>30</v>
      </c>
      <c r="K134" s="1" t="s">
        <v>2176</v>
      </c>
      <c r="L134" s="1" t="s">
        <v>2176</v>
      </c>
      <c r="M134" s="1" t="s">
        <v>1333</v>
      </c>
      <c r="N134" s="1" t="s">
        <v>1333</v>
      </c>
      <c r="O134" s="1" t="s">
        <v>1334</v>
      </c>
      <c r="P134" s="1" t="s">
        <v>1335</v>
      </c>
      <c r="Q134" s="1" t="s">
        <v>1336</v>
      </c>
      <c r="R134" s="1" t="s">
        <v>2177</v>
      </c>
      <c r="S134" s="1" t="s">
        <v>1338</v>
      </c>
      <c r="T134" s="1" t="s">
        <v>1339</v>
      </c>
      <c r="U134" s="1" t="s">
        <v>1340</v>
      </c>
      <c r="V134" s="1" t="s">
        <v>2165</v>
      </c>
    </row>
    <row r="135" s="1" customFormat="1" spans="1:22">
      <c r="A135" s="3">
        <v>999222145056449</v>
      </c>
      <c r="B135" s="1" t="s">
        <v>1324</v>
      </c>
      <c r="C135" s="1" t="s">
        <v>2178</v>
      </c>
      <c r="D135" s="1" t="s">
        <v>2179</v>
      </c>
      <c r="E135" s="1" t="s">
        <v>2180</v>
      </c>
      <c r="F135" s="1" t="s">
        <v>1328</v>
      </c>
      <c r="G135" s="1" t="s">
        <v>1346</v>
      </c>
      <c r="H135" s="1" t="s">
        <v>1330</v>
      </c>
      <c r="I135" s="1" t="s">
        <v>2181</v>
      </c>
      <c r="J135" s="1" t="s">
        <v>30</v>
      </c>
      <c r="K135" s="1" t="s">
        <v>2182</v>
      </c>
      <c r="L135" s="1" t="s">
        <v>2182</v>
      </c>
      <c r="M135" s="1" t="s">
        <v>1333</v>
      </c>
      <c r="N135" s="1" t="s">
        <v>1333</v>
      </c>
      <c r="O135" s="1" t="s">
        <v>1334</v>
      </c>
      <c r="P135" s="1" t="s">
        <v>1335</v>
      </c>
      <c r="Q135" s="1" t="s">
        <v>1336</v>
      </c>
      <c r="R135" s="1" t="s">
        <v>2183</v>
      </c>
      <c r="S135" s="1" t="s">
        <v>1338</v>
      </c>
      <c r="T135" s="1" t="s">
        <v>1339</v>
      </c>
      <c r="U135" s="1" t="s">
        <v>1340</v>
      </c>
      <c r="V135" s="1" t="s">
        <v>1442</v>
      </c>
    </row>
    <row r="136" s="1" customFormat="1" spans="1:22">
      <c r="A136" s="3">
        <v>999222145412718</v>
      </c>
      <c r="B136" s="1" t="s">
        <v>1324</v>
      </c>
      <c r="C136" s="1" t="s">
        <v>2184</v>
      </c>
      <c r="D136" s="1" t="s">
        <v>2185</v>
      </c>
      <c r="E136" s="1" t="s">
        <v>2186</v>
      </c>
      <c r="F136" s="1" t="s">
        <v>1328</v>
      </c>
      <c r="G136" s="1" t="s">
        <v>1346</v>
      </c>
      <c r="H136" s="1" t="s">
        <v>1330</v>
      </c>
      <c r="I136" s="1" t="s">
        <v>2187</v>
      </c>
      <c r="J136" s="1" t="s">
        <v>30</v>
      </c>
      <c r="K136" s="1" t="s">
        <v>2188</v>
      </c>
      <c r="L136" s="1" t="s">
        <v>2188</v>
      </c>
      <c r="M136" s="1" t="s">
        <v>1333</v>
      </c>
      <c r="N136" s="1" t="s">
        <v>1333</v>
      </c>
      <c r="O136" s="1" t="s">
        <v>1334</v>
      </c>
      <c r="P136" s="1" t="s">
        <v>1335</v>
      </c>
      <c r="Q136" s="1" t="s">
        <v>1336</v>
      </c>
      <c r="R136" s="1" t="s">
        <v>2189</v>
      </c>
      <c r="S136" s="1" t="s">
        <v>1338</v>
      </c>
      <c r="T136" s="1" t="s">
        <v>1339</v>
      </c>
      <c r="U136" s="1" t="s">
        <v>1340</v>
      </c>
      <c r="V136" s="1" t="s">
        <v>1426</v>
      </c>
    </row>
    <row r="137" s="1" customFormat="1" spans="1:22">
      <c r="A137" s="3">
        <v>999222137470933</v>
      </c>
      <c r="B137" s="1" t="s">
        <v>1324</v>
      </c>
      <c r="C137" s="1" t="s">
        <v>2190</v>
      </c>
      <c r="D137" s="1" t="s">
        <v>2191</v>
      </c>
      <c r="E137" s="1" t="s">
        <v>2192</v>
      </c>
      <c r="F137" s="1" t="s">
        <v>1324</v>
      </c>
      <c r="G137" s="1" t="s">
        <v>1346</v>
      </c>
      <c r="H137" s="1" t="s">
        <v>1330</v>
      </c>
      <c r="I137" s="1" t="s">
        <v>2193</v>
      </c>
      <c r="J137" s="1" t="s">
        <v>30</v>
      </c>
      <c r="K137" s="1" t="s">
        <v>2194</v>
      </c>
      <c r="L137" s="1" t="s">
        <v>2194</v>
      </c>
      <c r="M137" s="1" t="s">
        <v>1333</v>
      </c>
      <c r="N137" s="1" t="s">
        <v>1333</v>
      </c>
      <c r="O137" s="1" t="s">
        <v>1334</v>
      </c>
      <c r="P137" s="1" t="s">
        <v>1335</v>
      </c>
      <c r="Q137" s="1" t="s">
        <v>1336</v>
      </c>
      <c r="R137" s="1" t="s">
        <v>2195</v>
      </c>
      <c r="S137" s="1" t="s">
        <v>1338</v>
      </c>
      <c r="T137" s="1" t="s">
        <v>1339</v>
      </c>
      <c r="U137" s="1" t="s">
        <v>1340</v>
      </c>
      <c r="V137" s="1" t="s">
        <v>1360</v>
      </c>
    </row>
    <row r="138" s="1" customFormat="1" spans="1:22">
      <c r="A138" s="3">
        <v>999222137773767</v>
      </c>
      <c r="B138" s="1" t="s">
        <v>1324</v>
      </c>
      <c r="C138" s="1" t="s">
        <v>2196</v>
      </c>
      <c r="D138" s="1" t="s">
        <v>2197</v>
      </c>
      <c r="E138" s="1" t="s">
        <v>2198</v>
      </c>
      <c r="F138" s="1" t="s">
        <v>1328</v>
      </c>
      <c r="G138" s="1" t="s">
        <v>1346</v>
      </c>
      <c r="H138" s="1" t="s">
        <v>1330</v>
      </c>
      <c r="I138" s="1" t="s">
        <v>2199</v>
      </c>
      <c r="J138" s="1" t="s">
        <v>30</v>
      </c>
      <c r="K138" s="1" t="s">
        <v>2200</v>
      </c>
      <c r="L138" s="1" t="s">
        <v>2200</v>
      </c>
      <c r="M138" s="1" t="s">
        <v>1333</v>
      </c>
      <c r="N138" s="1" t="s">
        <v>1333</v>
      </c>
      <c r="O138" s="1" t="s">
        <v>1334</v>
      </c>
      <c r="P138" s="1" t="s">
        <v>1335</v>
      </c>
      <c r="Q138" s="1" t="s">
        <v>1336</v>
      </c>
      <c r="R138" s="1" t="s">
        <v>2201</v>
      </c>
      <c r="S138" s="1" t="s">
        <v>1338</v>
      </c>
      <c r="T138" s="1" t="s">
        <v>1339</v>
      </c>
      <c r="U138" s="1" t="s">
        <v>1340</v>
      </c>
      <c r="V138" s="1" t="s">
        <v>1426</v>
      </c>
    </row>
    <row r="139" s="1" customFormat="1" spans="1:22">
      <c r="A139" s="3">
        <v>999222139039791</v>
      </c>
      <c r="B139" s="1" t="s">
        <v>1324</v>
      </c>
      <c r="C139" s="1" t="s">
        <v>2202</v>
      </c>
      <c r="D139" s="1" t="s">
        <v>2203</v>
      </c>
      <c r="E139" s="1" t="s">
        <v>2204</v>
      </c>
      <c r="F139" s="1" t="s">
        <v>1324</v>
      </c>
      <c r="G139" s="1" t="s">
        <v>1329</v>
      </c>
      <c r="H139" s="1" t="s">
        <v>1330</v>
      </c>
      <c r="I139" s="1" t="s">
        <v>2205</v>
      </c>
      <c r="J139" s="1" t="s">
        <v>30</v>
      </c>
      <c r="K139" s="1" t="s">
        <v>2206</v>
      </c>
      <c r="L139" s="1" t="s">
        <v>2206</v>
      </c>
      <c r="M139" s="1" t="s">
        <v>1333</v>
      </c>
      <c r="N139" s="1" t="s">
        <v>1333</v>
      </c>
      <c r="O139" s="1" t="s">
        <v>1334</v>
      </c>
      <c r="P139" s="1" t="s">
        <v>1335</v>
      </c>
      <c r="Q139" s="1" t="s">
        <v>1336</v>
      </c>
      <c r="R139" s="1" t="s">
        <v>2207</v>
      </c>
      <c r="S139" s="1" t="s">
        <v>1338</v>
      </c>
      <c r="T139" s="1" t="s">
        <v>1339</v>
      </c>
      <c r="U139" s="1" t="s">
        <v>1340</v>
      </c>
      <c r="V139" s="1" t="s">
        <v>1360</v>
      </c>
    </row>
    <row r="140" s="1" customFormat="1" spans="1:22">
      <c r="A140" s="3">
        <v>999222139071198</v>
      </c>
      <c r="B140" s="1" t="s">
        <v>1324</v>
      </c>
      <c r="C140" s="1" t="s">
        <v>2208</v>
      </c>
      <c r="D140" s="1" t="s">
        <v>2209</v>
      </c>
      <c r="E140" s="1" t="s">
        <v>2210</v>
      </c>
      <c r="F140" s="1" t="s">
        <v>1324</v>
      </c>
      <c r="G140" s="1" t="s">
        <v>1346</v>
      </c>
      <c r="H140" s="1" t="s">
        <v>1330</v>
      </c>
      <c r="I140" s="1" t="s">
        <v>2211</v>
      </c>
      <c r="J140" s="1" t="s">
        <v>30</v>
      </c>
      <c r="K140" s="1" t="s">
        <v>2212</v>
      </c>
      <c r="L140" s="1" t="s">
        <v>2212</v>
      </c>
      <c r="M140" s="1" t="s">
        <v>1333</v>
      </c>
      <c r="N140" s="1" t="s">
        <v>1333</v>
      </c>
      <c r="O140" s="1" t="s">
        <v>1334</v>
      </c>
      <c r="P140" s="1" t="s">
        <v>1335</v>
      </c>
      <c r="Q140" s="1" t="s">
        <v>1336</v>
      </c>
      <c r="R140" s="1" t="s">
        <v>2213</v>
      </c>
      <c r="S140" s="1" t="s">
        <v>1338</v>
      </c>
      <c r="T140" s="1" t="s">
        <v>1339</v>
      </c>
      <c r="U140" s="1" t="s">
        <v>1340</v>
      </c>
      <c r="V140" s="1" t="s">
        <v>1775</v>
      </c>
    </row>
    <row r="141" s="1" customFormat="1" spans="1:22">
      <c r="A141" s="3">
        <v>999222152045612</v>
      </c>
      <c r="B141" s="1" t="s">
        <v>1328</v>
      </c>
      <c r="C141" s="1" t="s">
        <v>2214</v>
      </c>
      <c r="D141" s="1" t="s">
        <v>1383</v>
      </c>
      <c r="E141" s="1" t="s">
        <v>2215</v>
      </c>
      <c r="F141" s="1" t="s">
        <v>1328</v>
      </c>
      <c r="G141" s="1" t="s">
        <v>1329</v>
      </c>
      <c r="H141" s="1" t="s">
        <v>1330</v>
      </c>
      <c r="I141" s="1" t="s">
        <v>2216</v>
      </c>
      <c r="J141" s="1" t="s">
        <v>30</v>
      </c>
      <c r="K141" s="1" t="s">
        <v>2217</v>
      </c>
      <c r="L141" s="1" t="s">
        <v>2217</v>
      </c>
      <c r="M141" s="1" t="s">
        <v>1333</v>
      </c>
      <c r="N141" s="1" t="s">
        <v>1333</v>
      </c>
      <c r="O141" s="1" t="s">
        <v>1334</v>
      </c>
      <c r="P141" s="1" t="s">
        <v>1335</v>
      </c>
      <c r="Q141" s="1" t="s">
        <v>1336</v>
      </c>
      <c r="R141" s="1" t="s">
        <v>2218</v>
      </c>
      <c r="S141" s="1" t="s">
        <v>1338</v>
      </c>
      <c r="T141" s="1" t="s">
        <v>1339</v>
      </c>
      <c r="U141" s="1" t="s">
        <v>1340</v>
      </c>
      <c r="V141" s="1" t="s">
        <v>1360</v>
      </c>
    </row>
    <row r="142" s="1" customFormat="1" spans="1:22">
      <c r="A142" s="3">
        <v>999222142661706</v>
      </c>
      <c r="B142" s="1" t="s">
        <v>1324</v>
      </c>
      <c r="C142" s="1" t="s">
        <v>2219</v>
      </c>
      <c r="D142" s="1" t="s">
        <v>2220</v>
      </c>
      <c r="E142" s="1" t="s">
        <v>2221</v>
      </c>
      <c r="F142" s="1" t="s">
        <v>1328</v>
      </c>
      <c r="G142" s="1" t="s">
        <v>1346</v>
      </c>
      <c r="H142" s="1" t="s">
        <v>1330</v>
      </c>
      <c r="I142" s="1" t="s">
        <v>2222</v>
      </c>
      <c r="J142" s="1" t="s">
        <v>30</v>
      </c>
      <c r="K142" s="1" t="s">
        <v>2223</v>
      </c>
      <c r="L142" s="1" t="s">
        <v>2223</v>
      </c>
      <c r="M142" s="1" t="s">
        <v>1333</v>
      </c>
      <c r="N142" s="1" t="s">
        <v>1333</v>
      </c>
      <c r="O142" s="1" t="s">
        <v>1334</v>
      </c>
      <c r="P142" s="1" t="s">
        <v>1335</v>
      </c>
      <c r="Q142" s="1" t="s">
        <v>1336</v>
      </c>
      <c r="R142" s="1" t="s">
        <v>2224</v>
      </c>
      <c r="S142" s="1" t="s">
        <v>1338</v>
      </c>
      <c r="T142" s="1" t="s">
        <v>1339</v>
      </c>
      <c r="U142" s="1" t="s">
        <v>1340</v>
      </c>
      <c r="V142" s="1" t="s">
        <v>1442</v>
      </c>
    </row>
    <row r="143" s="1" customFormat="1" spans="1:22">
      <c r="A143" s="3">
        <v>999222141061762</v>
      </c>
      <c r="B143" s="1" t="s">
        <v>1324</v>
      </c>
      <c r="C143" s="1" t="s">
        <v>2225</v>
      </c>
      <c r="D143" s="1" t="s">
        <v>2226</v>
      </c>
      <c r="E143" s="1" t="s">
        <v>2227</v>
      </c>
      <c r="F143" s="1" t="s">
        <v>1324</v>
      </c>
      <c r="G143" s="1" t="s">
        <v>1346</v>
      </c>
      <c r="H143" s="1" t="s">
        <v>1330</v>
      </c>
      <c r="I143" s="1" t="s">
        <v>2228</v>
      </c>
      <c r="J143" s="1" t="s">
        <v>30</v>
      </c>
      <c r="K143" s="1" t="s">
        <v>2229</v>
      </c>
      <c r="L143" s="1" t="s">
        <v>2229</v>
      </c>
      <c r="M143" s="1" t="s">
        <v>1333</v>
      </c>
      <c r="N143" s="1" t="s">
        <v>1333</v>
      </c>
      <c r="O143" s="1" t="s">
        <v>1334</v>
      </c>
      <c r="P143" s="1" t="s">
        <v>1335</v>
      </c>
      <c r="Q143" s="1" t="s">
        <v>1336</v>
      </c>
      <c r="R143" s="1" t="s">
        <v>2230</v>
      </c>
      <c r="S143" s="1" t="s">
        <v>1338</v>
      </c>
      <c r="T143" s="1" t="s">
        <v>1339</v>
      </c>
      <c r="U143" s="1" t="s">
        <v>1340</v>
      </c>
      <c r="V143" s="1" t="s">
        <v>2231</v>
      </c>
    </row>
    <row r="144" s="1" customFormat="1" spans="1:22">
      <c r="A144" s="3">
        <v>999222086990031</v>
      </c>
      <c r="B144" s="1" t="s">
        <v>1342</v>
      </c>
      <c r="C144" s="1" t="s">
        <v>2232</v>
      </c>
      <c r="D144" s="1" t="s">
        <v>1502</v>
      </c>
      <c r="E144" s="1" t="s">
        <v>2233</v>
      </c>
      <c r="F144" s="1" t="s">
        <v>1414</v>
      </c>
      <c r="G144" s="1" t="s">
        <v>1329</v>
      </c>
      <c r="H144" s="1" t="s">
        <v>1330</v>
      </c>
      <c r="I144" s="1" t="s">
        <v>2234</v>
      </c>
      <c r="J144" s="1" t="s">
        <v>30</v>
      </c>
      <c r="K144" s="1" t="s">
        <v>2235</v>
      </c>
      <c r="L144" s="1" t="s">
        <v>2235</v>
      </c>
      <c r="M144" s="1" t="s">
        <v>1333</v>
      </c>
      <c r="N144" s="1" t="s">
        <v>1333</v>
      </c>
      <c r="O144" s="1" t="s">
        <v>1334</v>
      </c>
      <c r="P144" s="1" t="s">
        <v>1335</v>
      </c>
      <c r="Q144" s="1" t="s">
        <v>1336</v>
      </c>
      <c r="R144" s="1" t="s">
        <v>2236</v>
      </c>
      <c r="S144" s="1" t="s">
        <v>1338</v>
      </c>
      <c r="T144" s="1" t="s">
        <v>1339</v>
      </c>
      <c r="U144" s="1" t="s">
        <v>1359</v>
      </c>
      <c r="V144" s="1" t="s">
        <v>1360</v>
      </c>
    </row>
    <row r="145" s="1" customFormat="1" spans="1:22">
      <c r="A145" s="3">
        <v>999222144648573</v>
      </c>
      <c r="B145" s="1" t="s">
        <v>1324</v>
      </c>
      <c r="C145" s="1" t="s">
        <v>2237</v>
      </c>
      <c r="D145" s="1" t="s">
        <v>2238</v>
      </c>
      <c r="E145" s="1" t="s">
        <v>2239</v>
      </c>
      <c r="F145" s="1" t="s">
        <v>1324</v>
      </c>
      <c r="G145" s="1" t="s">
        <v>1346</v>
      </c>
      <c r="H145" s="1" t="s">
        <v>1330</v>
      </c>
      <c r="I145" s="1" t="s">
        <v>2240</v>
      </c>
      <c r="J145" s="1" t="s">
        <v>30</v>
      </c>
      <c r="K145" s="1" t="s">
        <v>2241</v>
      </c>
      <c r="L145" s="1" t="s">
        <v>2241</v>
      </c>
      <c r="M145" s="1" t="s">
        <v>1333</v>
      </c>
      <c r="N145" s="1" t="s">
        <v>1333</v>
      </c>
      <c r="O145" s="1" t="s">
        <v>1334</v>
      </c>
      <c r="P145" s="1" t="s">
        <v>1335</v>
      </c>
      <c r="Q145" s="1" t="s">
        <v>1336</v>
      </c>
      <c r="R145" s="1" t="s">
        <v>2242</v>
      </c>
      <c r="S145" s="1" t="s">
        <v>1338</v>
      </c>
      <c r="T145" s="1" t="s">
        <v>1339</v>
      </c>
      <c r="U145" s="1" t="s">
        <v>1340</v>
      </c>
      <c r="V145" s="1" t="s">
        <v>2165</v>
      </c>
    </row>
    <row r="146" s="1" customFormat="1" spans="1:22">
      <c r="A146" s="3">
        <v>999222144681116</v>
      </c>
      <c r="B146" s="1" t="s">
        <v>1324</v>
      </c>
      <c r="C146" s="1" t="s">
        <v>2243</v>
      </c>
      <c r="D146" s="1" t="s">
        <v>2238</v>
      </c>
      <c r="E146" s="1" t="s">
        <v>2239</v>
      </c>
      <c r="F146" s="1" t="s">
        <v>1324</v>
      </c>
      <c r="G146" s="1" t="s">
        <v>1346</v>
      </c>
      <c r="H146" s="1" t="s">
        <v>1330</v>
      </c>
      <c r="I146" s="1" t="s">
        <v>2244</v>
      </c>
      <c r="J146" s="1" t="s">
        <v>30</v>
      </c>
      <c r="K146" s="1" t="s">
        <v>2245</v>
      </c>
      <c r="L146" s="1" t="s">
        <v>2245</v>
      </c>
      <c r="M146" s="1" t="s">
        <v>1333</v>
      </c>
      <c r="N146" s="1" t="s">
        <v>1333</v>
      </c>
      <c r="O146" s="1" t="s">
        <v>1334</v>
      </c>
      <c r="P146" s="1" t="s">
        <v>1335</v>
      </c>
      <c r="Q146" s="1" t="s">
        <v>1336</v>
      </c>
      <c r="R146" s="1" t="s">
        <v>2246</v>
      </c>
      <c r="S146" s="1" t="s">
        <v>1338</v>
      </c>
      <c r="T146" s="1" t="s">
        <v>1339</v>
      </c>
      <c r="U146" s="1" t="s">
        <v>1340</v>
      </c>
      <c r="V146" s="1" t="s">
        <v>2165</v>
      </c>
    </row>
    <row r="147" s="1" customFormat="1" spans="1:22">
      <c r="A147" s="3">
        <v>999222145763408</v>
      </c>
      <c r="B147" s="1" t="s">
        <v>1324</v>
      </c>
      <c r="C147" s="1" t="s">
        <v>2247</v>
      </c>
      <c r="D147" s="1" t="s">
        <v>1584</v>
      </c>
      <c r="E147" s="1" t="s">
        <v>2248</v>
      </c>
      <c r="F147" s="1" t="s">
        <v>1328</v>
      </c>
      <c r="G147" s="1" t="s">
        <v>1346</v>
      </c>
      <c r="H147" s="1" t="s">
        <v>1330</v>
      </c>
      <c r="I147" s="1" t="s">
        <v>2249</v>
      </c>
      <c r="J147" s="1" t="s">
        <v>30</v>
      </c>
      <c r="K147" s="1" t="s">
        <v>2250</v>
      </c>
      <c r="L147" s="1" t="s">
        <v>2250</v>
      </c>
      <c r="M147" s="1" t="s">
        <v>1333</v>
      </c>
      <c r="N147" s="1" t="s">
        <v>1333</v>
      </c>
      <c r="O147" s="1" t="s">
        <v>1334</v>
      </c>
      <c r="P147" s="1" t="s">
        <v>1335</v>
      </c>
      <c r="Q147" s="1" t="s">
        <v>1336</v>
      </c>
      <c r="R147" s="1" t="s">
        <v>2251</v>
      </c>
      <c r="S147" s="1" t="s">
        <v>1338</v>
      </c>
      <c r="T147" s="1" t="s">
        <v>1339</v>
      </c>
      <c r="U147" s="1" t="s">
        <v>1340</v>
      </c>
      <c r="V147" s="1" t="s">
        <v>1589</v>
      </c>
    </row>
    <row r="148" s="1" customFormat="1" spans="1:22">
      <c r="A148" s="3">
        <v>999222147258633</v>
      </c>
      <c r="B148" s="1" t="s">
        <v>1328</v>
      </c>
      <c r="C148" s="1" t="s">
        <v>2252</v>
      </c>
      <c r="D148" s="1" t="s">
        <v>2253</v>
      </c>
      <c r="E148" s="1" t="s">
        <v>2254</v>
      </c>
      <c r="F148" s="1" t="s">
        <v>1328</v>
      </c>
      <c r="G148" s="1" t="s">
        <v>1346</v>
      </c>
      <c r="H148" s="1" t="s">
        <v>1330</v>
      </c>
      <c r="I148" s="1" t="s">
        <v>2255</v>
      </c>
      <c r="J148" s="1" t="s">
        <v>30</v>
      </c>
      <c r="K148" s="1" t="s">
        <v>2256</v>
      </c>
      <c r="L148" s="1" t="s">
        <v>2256</v>
      </c>
      <c r="M148" s="1" t="s">
        <v>1333</v>
      </c>
      <c r="N148" s="1" t="s">
        <v>1333</v>
      </c>
      <c r="O148" s="1" t="s">
        <v>1334</v>
      </c>
      <c r="P148" s="1" t="s">
        <v>1335</v>
      </c>
      <c r="Q148" s="1" t="s">
        <v>1336</v>
      </c>
      <c r="R148" s="1" t="s">
        <v>2257</v>
      </c>
      <c r="S148" s="1" t="s">
        <v>1338</v>
      </c>
      <c r="T148" s="1" t="s">
        <v>1339</v>
      </c>
      <c r="U148" s="1" t="s">
        <v>1340</v>
      </c>
      <c r="V148" s="1" t="s">
        <v>2258</v>
      </c>
    </row>
    <row r="149" s="1" customFormat="1" spans="1:22">
      <c r="A149" s="3">
        <v>999222145602232</v>
      </c>
      <c r="B149" s="1" t="s">
        <v>1324</v>
      </c>
      <c r="C149" s="1" t="s">
        <v>2259</v>
      </c>
      <c r="D149" s="1" t="s">
        <v>2260</v>
      </c>
      <c r="E149" s="1" t="s">
        <v>2261</v>
      </c>
      <c r="F149" s="1" t="s">
        <v>1324</v>
      </c>
      <c r="G149" s="1" t="s">
        <v>1329</v>
      </c>
      <c r="H149" s="1" t="s">
        <v>1330</v>
      </c>
      <c r="I149" s="1" t="s">
        <v>2262</v>
      </c>
      <c r="J149" s="1" t="s">
        <v>30</v>
      </c>
      <c r="K149" s="1" t="s">
        <v>1416</v>
      </c>
      <c r="L149" s="1" t="s">
        <v>1416</v>
      </c>
      <c r="M149" s="1" t="s">
        <v>1333</v>
      </c>
      <c r="N149" s="1" t="s">
        <v>1333</v>
      </c>
      <c r="O149" s="1" t="s">
        <v>1334</v>
      </c>
      <c r="P149" s="1" t="s">
        <v>1335</v>
      </c>
      <c r="Q149" s="1" t="s">
        <v>1336</v>
      </c>
      <c r="R149" s="1" t="s">
        <v>2263</v>
      </c>
      <c r="S149" s="1" t="s">
        <v>1338</v>
      </c>
      <c r="T149" s="1" t="s">
        <v>1339</v>
      </c>
      <c r="U149" s="1" t="s">
        <v>1340</v>
      </c>
      <c r="V149" s="1" t="s">
        <v>1728</v>
      </c>
    </row>
    <row r="150" s="1" customFormat="1" spans="1:22">
      <c r="A150" s="3">
        <v>999222160050212</v>
      </c>
      <c r="B150" s="1" t="s">
        <v>1346</v>
      </c>
      <c r="C150" s="1" t="s">
        <v>2264</v>
      </c>
      <c r="D150" s="1" t="s">
        <v>2265</v>
      </c>
      <c r="E150" s="1" t="s">
        <v>2266</v>
      </c>
      <c r="F150" s="1" t="s">
        <v>1346</v>
      </c>
      <c r="G150" s="1" t="s">
        <v>1329</v>
      </c>
      <c r="H150" s="1" t="s">
        <v>1330</v>
      </c>
      <c r="I150" s="1" t="s">
        <v>2267</v>
      </c>
      <c r="J150" s="1" t="s">
        <v>30</v>
      </c>
      <c r="K150" s="1" t="s">
        <v>2268</v>
      </c>
      <c r="L150" s="1" t="s">
        <v>2268</v>
      </c>
      <c r="M150" s="1" t="s">
        <v>1333</v>
      </c>
      <c r="N150" s="1" t="s">
        <v>1333</v>
      </c>
      <c r="O150" s="1" t="s">
        <v>1334</v>
      </c>
      <c r="P150" s="1" t="s">
        <v>1335</v>
      </c>
      <c r="Q150" s="1" t="s">
        <v>1336</v>
      </c>
      <c r="R150" s="1" t="s">
        <v>2269</v>
      </c>
      <c r="S150" s="1" t="s">
        <v>1338</v>
      </c>
      <c r="T150" s="1" t="s">
        <v>1339</v>
      </c>
      <c r="U150" s="1" t="s">
        <v>1340</v>
      </c>
      <c r="V150" s="1" t="s">
        <v>1367</v>
      </c>
    </row>
    <row r="151" s="1" customFormat="1" spans="1:22">
      <c r="A151" s="3">
        <v>22160107150</v>
      </c>
      <c r="B151" s="1" t="s">
        <v>1346</v>
      </c>
      <c r="C151" s="1" t="s">
        <v>2270</v>
      </c>
      <c r="D151" s="1" t="s">
        <v>1679</v>
      </c>
      <c r="E151" s="1" t="s">
        <v>2271</v>
      </c>
      <c r="F151" s="1" t="s">
        <v>1346</v>
      </c>
      <c r="G151" s="1" t="s">
        <v>1329</v>
      </c>
      <c r="H151" s="1" t="s">
        <v>1330</v>
      </c>
      <c r="I151" s="1" t="s">
        <v>2272</v>
      </c>
      <c r="J151" s="1" t="s">
        <v>30</v>
      </c>
      <c r="K151" s="1" t="s">
        <v>2273</v>
      </c>
      <c r="L151" s="1" t="s">
        <v>2273</v>
      </c>
      <c r="M151" s="1" t="s">
        <v>1333</v>
      </c>
      <c r="N151" s="1" t="s">
        <v>1333</v>
      </c>
      <c r="O151" s="1" t="s">
        <v>1334</v>
      </c>
      <c r="P151" s="1" t="s">
        <v>1335</v>
      </c>
      <c r="Q151" s="1" t="s">
        <v>1336</v>
      </c>
      <c r="R151" s="1" t="s">
        <v>2274</v>
      </c>
      <c r="S151" s="1" t="s">
        <v>1338</v>
      </c>
      <c r="T151" s="1" t="s">
        <v>1339</v>
      </c>
      <c r="U151" s="1" t="s">
        <v>1340</v>
      </c>
      <c r="V151" s="1" t="s">
        <v>1434</v>
      </c>
    </row>
    <row r="152" s="1" customFormat="1" spans="1:22">
      <c r="A152" s="3">
        <v>999222160184842</v>
      </c>
      <c r="B152" s="1" t="s">
        <v>1346</v>
      </c>
      <c r="C152" s="1" t="s">
        <v>2275</v>
      </c>
      <c r="D152" s="1" t="s">
        <v>2276</v>
      </c>
      <c r="E152" s="1" t="s">
        <v>2277</v>
      </c>
      <c r="F152" s="1" t="s">
        <v>1346</v>
      </c>
      <c r="G152" s="1" t="s">
        <v>1329</v>
      </c>
      <c r="H152" s="1" t="s">
        <v>1330</v>
      </c>
      <c r="I152" s="1" t="s">
        <v>2278</v>
      </c>
      <c r="J152" s="1" t="s">
        <v>30</v>
      </c>
      <c r="K152" s="1" t="s">
        <v>2279</v>
      </c>
      <c r="L152" s="1" t="s">
        <v>2279</v>
      </c>
      <c r="M152" s="1" t="s">
        <v>1333</v>
      </c>
      <c r="N152" s="1" t="s">
        <v>1333</v>
      </c>
      <c r="O152" s="1" t="s">
        <v>1334</v>
      </c>
      <c r="P152" s="1" t="s">
        <v>1335</v>
      </c>
      <c r="Q152" s="1" t="s">
        <v>1336</v>
      </c>
      <c r="R152" s="1" t="s">
        <v>2280</v>
      </c>
      <c r="S152" s="1" t="s">
        <v>1338</v>
      </c>
      <c r="T152" s="1" t="s">
        <v>1339</v>
      </c>
      <c r="U152" s="1" t="s">
        <v>1340</v>
      </c>
      <c r="V152" s="1" t="s">
        <v>1728</v>
      </c>
    </row>
    <row r="153" s="1" customFormat="1" spans="1:22">
      <c r="A153" s="3">
        <v>999222133069268</v>
      </c>
      <c r="B153" s="1" t="s">
        <v>1388</v>
      </c>
      <c r="C153" s="1" t="s">
        <v>2281</v>
      </c>
      <c r="D153" s="1" t="s">
        <v>2282</v>
      </c>
      <c r="E153" s="1" t="s">
        <v>2283</v>
      </c>
      <c r="F153" s="1" t="s">
        <v>1324</v>
      </c>
      <c r="G153" s="1" t="s">
        <v>1346</v>
      </c>
      <c r="H153" s="1" t="s">
        <v>1330</v>
      </c>
      <c r="I153" s="1" t="s">
        <v>2284</v>
      </c>
      <c r="J153" s="1" t="s">
        <v>30</v>
      </c>
      <c r="K153" s="1" t="s">
        <v>2285</v>
      </c>
      <c r="L153" s="1" t="s">
        <v>2285</v>
      </c>
      <c r="M153" s="1" t="s">
        <v>1333</v>
      </c>
      <c r="N153" s="1" t="s">
        <v>1333</v>
      </c>
      <c r="O153" s="1" t="s">
        <v>1334</v>
      </c>
      <c r="P153" s="1" t="s">
        <v>1335</v>
      </c>
      <c r="Q153" s="1" t="s">
        <v>1336</v>
      </c>
      <c r="R153" s="1" t="s">
        <v>2286</v>
      </c>
      <c r="S153" s="1" t="s">
        <v>1338</v>
      </c>
      <c r="T153" s="1" t="s">
        <v>1339</v>
      </c>
      <c r="U153" s="1" t="s">
        <v>1340</v>
      </c>
      <c r="V153" s="1" t="s">
        <v>1775</v>
      </c>
    </row>
    <row r="154" s="1" customFormat="1" spans="1:22">
      <c r="A154" s="3">
        <v>999222114658216</v>
      </c>
      <c r="B154" s="1" t="s">
        <v>1414</v>
      </c>
      <c r="C154" s="1" t="s">
        <v>2287</v>
      </c>
      <c r="D154" s="1" t="s">
        <v>2288</v>
      </c>
      <c r="E154" s="1" t="s">
        <v>2289</v>
      </c>
      <c r="F154" s="1" t="s">
        <v>1346</v>
      </c>
      <c r="G154" s="1" t="s">
        <v>1329</v>
      </c>
      <c r="H154" s="1" t="s">
        <v>1330</v>
      </c>
      <c r="I154" s="1" t="s">
        <v>2290</v>
      </c>
      <c r="J154" s="1" t="s">
        <v>30</v>
      </c>
      <c r="K154" s="1" t="s">
        <v>2291</v>
      </c>
      <c r="L154" s="1" t="s">
        <v>2291</v>
      </c>
      <c r="M154" s="1" t="s">
        <v>1333</v>
      </c>
      <c r="N154" s="1" t="s">
        <v>1333</v>
      </c>
      <c r="O154" s="1" t="s">
        <v>1334</v>
      </c>
      <c r="P154" s="1" t="s">
        <v>1335</v>
      </c>
      <c r="Q154" s="1" t="s">
        <v>1336</v>
      </c>
      <c r="R154" s="1" t="s">
        <v>2292</v>
      </c>
      <c r="S154" s="1" t="s">
        <v>1338</v>
      </c>
      <c r="T154" s="1" t="s">
        <v>1339</v>
      </c>
      <c r="U154" s="1" t="s">
        <v>1340</v>
      </c>
      <c r="V154" s="1" t="s">
        <v>1350</v>
      </c>
    </row>
    <row r="155" s="1" customFormat="1" spans="1:22">
      <c r="A155" s="3">
        <v>999222125570987</v>
      </c>
      <c r="B155" s="1" t="s">
        <v>1388</v>
      </c>
      <c r="C155" s="1" t="s">
        <v>2293</v>
      </c>
      <c r="D155" s="1" t="s">
        <v>2294</v>
      </c>
      <c r="E155" s="1" t="s">
        <v>2295</v>
      </c>
      <c r="F155" s="1" t="s">
        <v>1346</v>
      </c>
      <c r="G155" s="1" t="s">
        <v>1329</v>
      </c>
      <c r="H155" s="1" t="s">
        <v>1330</v>
      </c>
      <c r="I155" s="1" t="s">
        <v>2296</v>
      </c>
      <c r="J155" s="1" t="s">
        <v>30</v>
      </c>
      <c r="K155" s="1" t="s">
        <v>2297</v>
      </c>
      <c r="L155" s="1" t="s">
        <v>2297</v>
      </c>
      <c r="M155" s="1" t="s">
        <v>1333</v>
      </c>
      <c r="N155" s="1" t="s">
        <v>1333</v>
      </c>
      <c r="O155" s="1" t="s">
        <v>1334</v>
      </c>
      <c r="P155" s="1" t="s">
        <v>1335</v>
      </c>
      <c r="Q155" s="1" t="s">
        <v>1336</v>
      </c>
      <c r="R155" s="1" t="s">
        <v>2298</v>
      </c>
      <c r="S155" s="1" t="s">
        <v>1338</v>
      </c>
      <c r="T155" s="1" t="s">
        <v>1339</v>
      </c>
      <c r="U155" s="1" t="s">
        <v>1340</v>
      </c>
      <c r="V155" s="1" t="s">
        <v>1442</v>
      </c>
    </row>
    <row r="156" s="1" customFormat="1" spans="1:22">
      <c r="A156" s="3">
        <v>999222126400418</v>
      </c>
      <c r="B156" s="1" t="s">
        <v>1388</v>
      </c>
      <c r="C156" s="1" t="s">
        <v>2299</v>
      </c>
      <c r="D156" s="1" t="s">
        <v>1909</v>
      </c>
      <c r="E156" s="1" t="s">
        <v>1910</v>
      </c>
      <c r="F156" s="1" t="s">
        <v>1346</v>
      </c>
      <c r="G156" s="1" t="s">
        <v>1329</v>
      </c>
      <c r="H156" s="1" t="s">
        <v>1330</v>
      </c>
      <c r="I156" s="1" t="s">
        <v>1911</v>
      </c>
      <c r="J156" s="1" t="s">
        <v>30</v>
      </c>
      <c r="K156" s="1" t="s">
        <v>1756</v>
      </c>
      <c r="L156" s="1" t="s">
        <v>1756</v>
      </c>
      <c r="M156" s="1" t="s">
        <v>1333</v>
      </c>
      <c r="N156" s="1" t="s">
        <v>1333</v>
      </c>
      <c r="O156" s="1" t="s">
        <v>1334</v>
      </c>
      <c r="P156" s="1" t="s">
        <v>1335</v>
      </c>
      <c r="Q156" s="1" t="s">
        <v>1336</v>
      </c>
      <c r="R156" s="1" t="s">
        <v>2300</v>
      </c>
      <c r="S156" s="1" t="s">
        <v>1338</v>
      </c>
      <c r="T156" s="1" t="s">
        <v>1339</v>
      </c>
      <c r="U156" s="1" t="s">
        <v>1340</v>
      </c>
      <c r="V156" s="1" t="s">
        <v>1360</v>
      </c>
    </row>
    <row r="157" s="1" customFormat="1" spans="1:22">
      <c r="A157" s="3">
        <v>999222148297564</v>
      </c>
      <c r="B157" s="1" t="s">
        <v>1328</v>
      </c>
      <c r="C157" s="1" t="s">
        <v>2301</v>
      </c>
      <c r="D157" s="1" t="s">
        <v>2302</v>
      </c>
      <c r="E157" s="1" t="s">
        <v>2303</v>
      </c>
      <c r="F157" s="1" t="s">
        <v>1328</v>
      </c>
      <c r="G157" s="1" t="s">
        <v>1346</v>
      </c>
      <c r="H157" s="1" t="s">
        <v>1330</v>
      </c>
      <c r="I157" s="1" t="s">
        <v>2304</v>
      </c>
      <c r="J157" s="1" t="s">
        <v>30</v>
      </c>
      <c r="K157" s="1" t="s">
        <v>2305</v>
      </c>
      <c r="L157" s="1" t="s">
        <v>2305</v>
      </c>
      <c r="M157" s="1" t="s">
        <v>1333</v>
      </c>
      <c r="N157" s="1" t="s">
        <v>1333</v>
      </c>
      <c r="O157" s="1" t="s">
        <v>1334</v>
      </c>
      <c r="P157" s="1" t="s">
        <v>1335</v>
      </c>
      <c r="Q157" s="1" t="s">
        <v>1336</v>
      </c>
      <c r="R157" s="1" t="s">
        <v>2306</v>
      </c>
      <c r="S157" s="1" t="s">
        <v>1338</v>
      </c>
      <c r="T157" s="1" t="s">
        <v>1339</v>
      </c>
      <c r="U157" s="1" t="s">
        <v>1340</v>
      </c>
      <c r="V157" s="1" t="s">
        <v>1360</v>
      </c>
    </row>
    <row r="158" s="1" customFormat="1" spans="1:22">
      <c r="A158" s="3">
        <v>999222148397043</v>
      </c>
      <c r="B158" s="1" t="s">
        <v>1328</v>
      </c>
      <c r="C158" s="1" t="s">
        <v>2307</v>
      </c>
      <c r="D158" s="1" t="s">
        <v>1770</v>
      </c>
      <c r="E158" s="1" t="s">
        <v>2308</v>
      </c>
      <c r="F158" s="1" t="s">
        <v>1346</v>
      </c>
      <c r="G158" s="1" t="s">
        <v>1329</v>
      </c>
      <c r="H158" s="1" t="s">
        <v>1330</v>
      </c>
      <c r="I158" s="1" t="s">
        <v>2309</v>
      </c>
      <c r="J158" s="1" t="s">
        <v>30</v>
      </c>
      <c r="K158" s="1" t="s">
        <v>2310</v>
      </c>
      <c r="L158" s="1" t="s">
        <v>2310</v>
      </c>
      <c r="M158" s="1" t="s">
        <v>1333</v>
      </c>
      <c r="N158" s="1" t="s">
        <v>1333</v>
      </c>
      <c r="O158" s="1" t="s">
        <v>1334</v>
      </c>
      <c r="P158" s="1" t="s">
        <v>1335</v>
      </c>
      <c r="Q158" s="1" t="s">
        <v>1336</v>
      </c>
      <c r="R158" s="1" t="s">
        <v>2311</v>
      </c>
      <c r="S158" s="1" t="s">
        <v>1338</v>
      </c>
      <c r="T158" s="1" t="s">
        <v>1339</v>
      </c>
      <c r="U158" s="1" t="s">
        <v>1340</v>
      </c>
      <c r="V158" s="1" t="s">
        <v>1775</v>
      </c>
    </row>
    <row r="159" s="1" customFormat="1" spans="1:22">
      <c r="A159" s="3">
        <v>999222164925280</v>
      </c>
      <c r="B159" s="1" t="s">
        <v>1346</v>
      </c>
      <c r="C159" s="1" t="s">
        <v>2312</v>
      </c>
      <c r="D159" s="1" t="s">
        <v>2313</v>
      </c>
      <c r="E159" s="1" t="s">
        <v>2314</v>
      </c>
      <c r="F159" s="1" t="s">
        <v>1346</v>
      </c>
      <c r="G159" s="1" t="s">
        <v>1329</v>
      </c>
      <c r="H159" s="1" t="s">
        <v>1330</v>
      </c>
      <c r="I159" s="1" t="s">
        <v>2315</v>
      </c>
      <c r="J159" s="1" t="s">
        <v>30</v>
      </c>
      <c r="K159" s="1" t="s">
        <v>2316</v>
      </c>
      <c r="L159" s="1" t="s">
        <v>2316</v>
      </c>
      <c r="M159" s="1" t="s">
        <v>1333</v>
      </c>
      <c r="N159" s="1" t="s">
        <v>1333</v>
      </c>
      <c r="O159" s="1" t="s">
        <v>1334</v>
      </c>
      <c r="P159" s="1" t="s">
        <v>1335</v>
      </c>
      <c r="Q159" s="1" t="s">
        <v>1336</v>
      </c>
      <c r="R159" s="1" t="s">
        <v>2317</v>
      </c>
      <c r="S159" s="1" t="s">
        <v>1338</v>
      </c>
      <c r="T159" s="1" t="s">
        <v>1339</v>
      </c>
      <c r="U159" s="1" t="s">
        <v>1340</v>
      </c>
      <c r="V159" s="1" t="s">
        <v>1465</v>
      </c>
    </row>
    <row r="160" s="1" customFormat="1" spans="1:22">
      <c r="A160" s="3">
        <v>999222148584325</v>
      </c>
      <c r="B160" s="1" t="s">
        <v>1328</v>
      </c>
      <c r="C160" s="1" t="s">
        <v>2318</v>
      </c>
      <c r="D160" s="1" t="s">
        <v>2319</v>
      </c>
      <c r="E160" s="1" t="s">
        <v>2320</v>
      </c>
      <c r="F160" s="1" t="s">
        <v>1346</v>
      </c>
      <c r="G160" s="1" t="s">
        <v>1329</v>
      </c>
      <c r="H160" s="1" t="s">
        <v>1330</v>
      </c>
      <c r="I160" s="1" t="s">
        <v>2321</v>
      </c>
      <c r="J160" s="1" t="s">
        <v>30</v>
      </c>
      <c r="K160" s="1" t="s">
        <v>2322</v>
      </c>
      <c r="L160" s="1" t="s">
        <v>2322</v>
      </c>
      <c r="M160" s="1" t="s">
        <v>1333</v>
      </c>
      <c r="N160" s="1" t="s">
        <v>1333</v>
      </c>
      <c r="O160" s="1" t="s">
        <v>1334</v>
      </c>
      <c r="P160" s="1" t="s">
        <v>1335</v>
      </c>
      <c r="Q160" s="1" t="s">
        <v>1336</v>
      </c>
      <c r="R160" s="1" t="s">
        <v>2323</v>
      </c>
      <c r="S160" s="1" t="s">
        <v>1338</v>
      </c>
      <c r="T160" s="1" t="s">
        <v>1339</v>
      </c>
      <c r="U160" s="1" t="s">
        <v>1340</v>
      </c>
      <c r="V160" s="1" t="s">
        <v>1403</v>
      </c>
    </row>
    <row r="161" s="1" customFormat="1" spans="1:22">
      <c r="A161" s="3">
        <v>999222148624964</v>
      </c>
      <c r="B161" s="1" t="s">
        <v>1328</v>
      </c>
      <c r="C161" s="1" t="s">
        <v>2324</v>
      </c>
      <c r="D161" s="1" t="s">
        <v>2325</v>
      </c>
      <c r="E161" s="1" t="s">
        <v>2326</v>
      </c>
      <c r="F161" s="1" t="s">
        <v>1328</v>
      </c>
      <c r="G161" s="1" t="s">
        <v>1329</v>
      </c>
      <c r="H161" s="1" t="s">
        <v>1330</v>
      </c>
      <c r="I161" s="1" t="s">
        <v>2327</v>
      </c>
      <c r="J161" s="1" t="s">
        <v>30</v>
      </c>
      <c r="K161" s="1" t="s">
        <v>2328</v>
      </c>
      <c r="L161" s="1" t="s">
        <v>2328</v>
      </c>
      <c r="M161" s="1" t="s">
        <v>1333</v>
      </c>
      <c r="N161" s="1" t="s">
        <v>1333</v>
      </c>
      <c r="O161" s="1" t="s">
        <v>1334</v>
      </c>
      <c r="P161" s="1" t="s">
        <v>1335</v>
      </c>
      <c r="Q161" s="1" t="s">
        <v>1336</v>
      </c>
      <c r="R161" s="1" t="s">
        <v>2329</v>
      </c>
      <c r="S161" s="1" t="s">
        <v>1338</v>
      </c>
      <c r="T161" s="1" t="s">
        <v>1339</v>
      </c>
      <c r="U161" s="1" t="s">
        <v>1340</v>
      </c>
      <c r="V161" s="1" t="s">
        <v>1381</v>
      </c>
    </row>
    <row r="162" s="1" customFormat="1" spans="1:22">
      <c r="A162" s="3">
        <v>999222149556940</v>
      </c>
      <c r="B162" s="1" t="s">
        <v>1328</v>
      </c>
      <c r="C162" s="1" t="s">
        <v>2330</v>
      </c>
      <c r="D162" s="1" t="s">
        <v>2331</v>
      </c>
      <c r="E162" s="1" t="s">
        <v>2332</v>
      </c>
      <c r="F162" s="1" t="s">
        <v>1328</v>
      </c>
      <c r="G162" s="1" t="s">
        <v>1346</v>
      </c>
      <c r="H162" s="1" t="s">
        <v>1330</v>
      </c>
      <c r="I162" s="1" t="s">
        <v>2333</v>
      </c>
      <c r="J162" s="1" t="s">
        <v>30</v>
      </c>
      <c r="K162" s="1" t="s">
        <v>2334</v>
      </c>
      <c r="L162" s="1" t="s">
        <v>2334</v>
      </c>
      <c r="M162" s="1" t="s">
        <v>1333</v>
      </c>
      <c r="N162" s="1" t="s">
        <v>1333</v>
      </c>
      <c r="O162" s="1" t="s">
        <v>1334</v>
      </c>
      <c r="P162" s="1" t="s">
        <v>1335</v>
      </c>
      <c r="Q162" s="1" t="s">
        <v>1336</v>
      </c>
      <c r="R162" s="1" t="s">
        <v>2335</v>
      </c>
      <c r="S162" s="1" t="s">
        <v>1338</v>
      </c>
      <c r="T162" s="1" t="s">
        <v>1339</v>
      </c>
      <c r="U162" s="1" t="s">
        <v>1340</v>
      </c>
      <c r="V162" s="1" t="s">
        <v>1426</v>
      </c>
    </row>
    <row r="163" s="1" customFormat="1" spans="1:22">
      <c r="A163" s="3">
        <v>999222160119134</v>
      </c>
      <c r="B163" s="1" t="s">
        <v>1346</v>
      </c>
      <c r="C163" s="1" t="s">
        <v>2336</v>
      </c>
      <c r="D163" s="1" t="s">
        <v>2337</v>
      </c>
      <c r="E163" s="1" t="s">
        <v>2338</v>
      </c>
      <c r="F163" s="1" t="s">
        <v>1346</v>
      </c>
      <c r="G163" s="1" t="s">
        <v>1329</v>
      </c>
      <c r="H163" s="1" t="s">
        <v>1330</v>
      </c>
      <c r="I163" s="1" t="s">
        <v>2339</v>
      </c>
      <c r="J163" s="1" t="s">
        <v>30</v>
      </c>
      <c r="K163" s="1" t="s">
        <v>2340</v>
      </c>
      <c r="L163" s="1" t="s">
        <v>2340</v>
      </c>
      <c r="M163" s="1" t="s">
        <v>1333</v>
      </c>
      <c r="N163" s="1" t="s">
        <v>1333</v>
      </c>
      <c r="O163" s="1" t="s">
        <v>1334</v>
      </c>
      <c r="P163" s="1" t="s">
        <v>1335</v>
      </c>
      <c r="Q163" s="1" t="s">
        <v>1336</v>
      </c>
      <c r="R163" s="1" t="s">
        <v>2341</v>
      </c>
      <c r="S163" s="1" t="s">
        <v>1338</v>
      </c>
      <c r="T163" s="1" t="s">
        <v>1339</v>
      </c>
      <c r="U163" s="1" t="s">
        <v>1340</v>
      </c>
      <c r="V163" s="1" t="s">
        <v>1426</v>
      </c>
    </row>
    <row r="164" s="1" customFormat="1" spans="1:22">
      <c r="A164" s="3">
        <v>999222149788481</v>
      </c>
      <c r="B164" s="1" t="s">
        <v>1328</v>
      </c>
      <c r="C164" s="1" t="s">
        <v>2342</v>
      </c>
      <c r="D164" s="1" t="s">
        <v>2343</v>
      </c>
      <c r="E164" s="1" t="s">
        <v>2344</v>
      </c>
      <c r="F164" s="1" t="s">
        <v>1328</v>
      </c>
      <c r="G164" s="1" t="s">
        <v>1346</v>
      </c>
      <c r="H164" s="1" t="s">
        <v>1330</v>
      </c>
      <c r="I164" s="1" t="s">
        <v>2345</v>
      </c>
      <c r="J164" s="1" t="s">
        <v>30</v>
      </c>
      <c r="K164" s="1" t="s">
        <v>2346</v>
      </c>
      <c r="L164" s="1" t="s">
        <v>2346</v>
      </c>
      <c r="M164" s="1" t="s">
        <v>1333</v>
      </c>
      <c r="N164" s="1" t="s">
        <v>1333</v>
      </c>
      <c r="O164" s="1" t="s">
        <v>1334</v>
      </c>
      <c r="P164" s="1" t="s">
        <v>1335</v>
      </c>
      <c r="Q164" s="1" t="s">
        <v>1336</v>
      </c>
      <c r="R164" s="1" t="s">
        <v>2347</v>
      </c>
      <c r="S164" s="1" t="s">
        <v>1338</v>
      </c>
      <c r="T164" s="1" t="s">
        <v>1339</v>
      </c>
      <c r="U164" s="1" t="s">
        <v>1340</v>
      </c>
      <c r="V164" s="1" t="s">
        <v>1381</v>
      </c>
    </row>
    <row r="165" s="1" customFormat="1" spans="1:22">
      <c r="A165" s="3">
        <v>999222149882767</v>
      </c>
      <c r="B165" s="1" t="s">
        <v>1328</v>
      </c>
      <c r="C165" s="1" t="s">
        <v>2348</v>
      </c>
      <c r="D165" s="1" t="s">
        <v>2349</v>
      </c>
      <c r="E165" s="1" t="s">
        <v>2350</v>
      </c>
      <c r="F165" s="1" t="s">
        <v>1328</v>
      </c>
      <c r="G165" s="1" t="s">
        <v>1346</v>
      </c>
      <c r="H165" s="1" t="s">
        <v>1330</v>
      </c>
      <c r="I165" s="1" t="s">
        <v>2351</v>
      </c>
      <c r="J165" s="1" t="s">
        <v>30</v>
      </c>
      <c r="K165" s="1" t="s">
        <v>2352</v>
      </c>
      <c r="L165" s="1" t="s">
        <v>2352</v>
      </c>
      <c r="M165" s="1" t="s">
        <v>1333</v>
      </c>
      <c r="N165" s="1" t="s">
        <v>1333</v>
      </c>
      <c r="O165" s="1" t="s">
        <v>1334</v>
      </c>
      <c r="P165" s="1" t="s">
        <v>1335</v>
      </c>
      <c r="Q165" s="1" t="s">
        <v>1336</v>
      </c>
      <c r="R165" s="1" t="s">
        <v>2353</v>
      </c>
      <c r="S165" s="1" t="s">
        <v>1338</v>
      </c>
      <c r="T165" s="1" t="s">
        <v>1339</v>
      </c>
      <c r="U165" s="1" t="s">
        <v>1340</v>
      </c>
      <c r="V165" s="1" t="s">
        <v>1360</v>
      </c>
    </row>
    <row r="166" s="1" customFormat="1" spans="1:22">
      <c r="A166" s="3">
        <v>999222149856513</v>
      </c>
      <c r="B166" s="1" t="s">
        <v>1328</v>
      </c>
      <c r="C166" s="1" t="s">
        <v>2354</v>
      </c>
      <c r="D166" s="1" t="s">
        <v>2355</v>
      </c>
      <c r="E166" s="1" t="s">
        <v>2356</v>
      </c>
      <c r="F166" s="1" t="s">
        <v>1328</v>
      </c>
      <c r="G166" s="1" t="s">
        <v>1346</v>
      </c>
      <c r="H166" s="1" t="s">
        <v>1330</v>
      </c>
      <c r="I166" s="1" t="s">
        <v>2357</v>
      </c>
      <c r="J166" s="1" t="s">
        <v>30</v>
      </c>
      <c r="K166" s="1" t="s">
        <v>2358</v>
      </c>
      <c r="L166" s="1" t="s">
        <v>2358</v>
      </c>
      <c r="M166" s="1" t="s">
        <v>1333</v>
      </c>
      <c r="N166" s="1" t="s">
        <v>1333</v>
      </c>
      <c r="O166" s="1" t="s">
        <v>1334</v>
      </c>
      <c r="P166" s="1" t="s">
        <v>1335</v>
      </c>
      <c r="Q166" s="1" t="s">
        <v>1336</v>
      </c>
      <c r="R166" s="1" t="s">
        <v>2359</v>
      </c>
      <c r="S166" s="1" t="s">
        <v>1338</v>
      </c>
      <c r="T166" s="1" t="s">
        <v>1339</v>
      </c>
      <c r="U166" s="1" t="s">
        <v>1340</v>
      </c>
      <c r="V166" s="1" t="s">
        <v>1442</v>
      </c>
    </row>
    <row r="167" s="1" customFormat="1" spans="1:22">
      <c r="A167" s="3">
        <v>999222149922487</v>
      </c>
      <c r="B167" s="1" t="s">
        <v>1328</v>
      </c>
      <c r="C167" s="1" t="s">
        <v>2360</v>
      </c>
      <c r="D167" s="1" t="s">
        <v>2361</v>
      </c>
      <c r="E167" s="1" t="s">
        <v>2362</v>
      </c>
      <c r="F167" s="1" t="s">
        <v>1346</v>
      </c>
      <c r="G167" s="1" t="s">
        <v>1329</v>
      </c>
      <c r="H167" s="1" t="s">
        <v>1330</v>
      </c>
      <c r="I167" s="1" t="s">
        <v>2363</v>
      </c>
      <c r="J167" s="1" t="s">
        <v>30</v>
      </c>
      <c r="K167" s="1" t="s">
        <v>2364</v>
      </c>
      <c r="L167" s="1" t="s">
        <v>2364</v>
      </c>
      <c r="M167" s="1" t="s">
        <v>1333</v>
      </c>
      <c r="N167" s="1" t="s">
        <v>1333</v>
      </c>
      <c r="O167" s="1" t="s">
        <v>1334</v>
      </c>
      <c r="P167" s="1" t="s">
        <v>1335</v>
      </c>
      <c r="Q167" s="1" t="s">
        <v>1336</v>
      </c>
      <c r="R167" s="1" t="s">
        <v>2365</v>
      </c>
      <c r="S167" s="1" t="s">
        <v>1338</v>
      </c>
      <c r="T167" s="1" t="s">
        <v>1339</v>
      </c>
      <c r="U167" s="1" t="s">
        <v>1340</v>
      </c>
      <c r="V167" s="1" t="s">
        <v>1515</v>
      </c>
    </row>
    <row r="168" s="1" customFormat="1" spans="1:22">
      <c r="A168" s="3">
        <v>999222150108966</v>
      </c>
      <c r="B168" s="1" t="s">
        <v>1328</v>
      </c>
      <c r="C168" s="1" t="s">
        <v>2366</v>
      </c>
      <c r="D168" s="1" t="s">
        <v>2367</v>
      </c>
      <c r="E168" s="1" t="s">
        <v>2368</v>
      </c>
      <c r="F168" s="1" t="s">
        <v>1346</v>
      </c>
      <c r="G168" s="1" t="s">
        <v>1329</v>
      </c>
      <c r="H168" s="1" t="s">
        <v>1330</v>
      </c>
      <c r="I168" s="1" t="s">
        <v>2369</v>
      </c>
      <c r="J168" s="1" t="s">
        <v>30</v>
      </c>
      <c r="K168" s="1" t="s">
        <v>2370</v>
      </c>
      <c r="L168" s="1" t="s">
        <v>2370</v>
      </c>
      <c r="M168" s="1" t="s">
        <v>1333</v>
      </c>
      <c r="N168" s="1" t="s">
        <v>1333</v>
      </c>
      <c r="O168" s="1" t="s">
        <v>1334</v>
      </c>
      <c r="P168" s="1" t="s">
        <v>1335</v>
      </c>
      <c r="Q168" s="1" t="s">
        <v>1336</v>
      </c>
      <c r="R168" s="1" t="s">
        <v>2371</v>
      </c>
      <c r="S168" s="1" t="s">
        <v>1338</v>
      </c>
      <c r="T168" s="1" t="s">
        <v>1339</v>
      </c>
      <c r="U168" s="1" t="s">
        <v>1340</v>
      </c>
      <c r="V168" s="1" t="s">
        <v>1350</v>
      </c>
    </row>
    <row r="169" s="1" customFormat="1" spans="1:22">
      <c r="A169" s="3">
        <v>999222150146163</v>
      </c>
      <c r="B169" s="1" t="s">
        <v>1328</v>
      </c>
      <c r="C169" s="1" t="s">
        <v>2372</v>
      </c>
      <c r="D169" s="1" t="s">
        <v>2373</v>
      </c>
      <c r="E169" s="1" t="s">
        <v>2374</v>
      </c>
      <c r="F169" s="1" t="s">
        <v>1328</v>
      </c>
      <c r="G169" s="1" t="s">
        <v>1329</v>
      </c>
      <c r="H169" s="1" t="s">
        <v>1330</v>
      </c>
      <c r="I169" s="1" t="s">
        <v>2375</v>
      </c>
      <c r="J169" s="1" t="s">
        <v>30</v>
      </c>
      <c r="K169" s="1" t="s">
        <v>2376</v>
      </c>
      <c r="L169" s="1" t="s">
        <v>2376</v>
      </c>
      <c r="M169" s="1" t="s">
        <v>1333</v>
      </c>
      <c r="N169" s="1" t="s">
        <v>1333</v>
      </c>
      <c r="O169" s="1" t="s">
        <v>1334</v>
      </c>
      <c r="P169" s="1" t="s">
        <v>1335</v>
      </c>
      <c r="Q169" s="1" t="s">
        <v>1336</v>
      </c>
      <c r="R169" s="1" t="s">
        <v>2377</v>
      </c>
      <c r="S169" s="1" t="s">
        <v>1338</v>
      </c>
      <c r="T169" s="1" t="s">
        <v>1339</v>
      </c>
      <c r="U169" s="1" t="s">
        <v>1340</v>
      </c>
      <c r="V169" s="1" t="s">
        <v>1381</v>
      </c>
    </row>
    <row r="170" s="1" customFormat="1" spans="1:22">
      <c r="A170" s="3">
        <v>999222150299448</v>
      </c>
      <c r="B170" s="1" t="s">
        <v>1328</v>
      </c>
      <c r="C170" s="1" t="s">
        <v>2378</v>
      </c>
      <c r="D170" s="1" t="s">
        <v>2379</v>
      </c>
      <c r="E170" s="1" t="s">
        <v>2380</v>
      </c>
      <c r="F170" s="1" t="s">
        <v>1328</v>
      </c>
      <c r="G170" s="1" t="s">
        <v>1346</v>
      </c>
      <c r="H170" s="1" t="s">
        <v>1330</v>
      </c>
      <c r="I170" s="1" t="s">
        <v>2381</v>
      </c>
      <c r="J170" s="1" t="s">
        <v>30</v>
      </c>
      <c r="K170" s="1" t="s">
        <v>2382</v>
      </c>
      <c r="L170" s="1" t="s">
        <v>2382</v>
      </c>
      <c r="M170" s="1" t="s">
        <v>1333</v>
      </c>
      <c r="N170" s="1" t="s">
        <v>1333</v>
      </c>
      <c r="O170" s="1" t="s">
        <v>1334</v>
      </c>
      <c r="P170" s="1" t="s">
        <v>1335</v>
      </c>
      <c r="Q170" s="1" t="s">
        <v>1336</v>
      </c>
      <c r="R170" s="1" t="s">
        <v>2383</v>
      </c>
      <c r="S170" s="1" t="s">
        <v>1338</v>
      </c>
      <c r="T170" s="1" t="s">
        <v>1339</v>
      </c>
      <c r="U170" s="1" t="s">
        <v>1340</v>
      </c>
      <c r="V170" s="1" t="s">
        <v>1367</v>
      </c>
    </row>
    <row r="171" s="1" customFormat="1" spans="1:22">
      <c r="A171" s="3">
        <v>999222150563537</v>
      </c>
      <c r="B171" s="1" t="s">
        <v>1328</v>
      </c>
      <c r="C171" s="1" t="s">
        <v>2384</v>
      </c>
      <c r="D171" s="1" t="s">
        <v>2385</v>
      </c>
      <c r="E171" s="1" t="s">
        <v>2386</v>
      </c>
      <c r="F171" s="1" t="s">
        <v>1328</v>
      </c>
      <c r="G171" s="1" t="s">
        <v>1346</v>
      </c>
      <c r="H171" s="1" t="s">
        <v>1330</v>
      </c>
      <c r="I171" s="1" t="s">
        <v>2387</v>
      </c>
      <c r="J171" s="1" t="s">
        <v>30</v>
      </c>
      <c r="K171" s="1" t="s">
        <v>2388</v>
      </c>
      <c r="L171" s="1" t="s">
        <v>2388</v>
      </c>
      <c r="M171" s="1" t="s">
        <v>1333</v>
      </c>
      <c r="N171" s="1" t="s">
        <v>1333</v>
      </c>
      <c r="O171" s="1" t="s">
        <v>1334</v>
      </c>
      <c r="P171" s="1" t="s">
        <v>1335</v>
      </c>
      <c r="Q171" s="1" t="s">
        <v>1336</v>
      </c>
      <c r="R171" s="1" t="s">
        <v>2389</v>
      </c>
      <c r="S171" s="1" t="s">
        <v>1338</v>
      </c>
      <c r="T171" s="1" t="s">
        <v>1339</v>
      </c>
      <c r="U171" s="1" t="s">
        <v>1340</v>
      </c>
      <c r="V171" s="1" t="s">
        <v>1709</v>
      </c>
    </row>
    <row r="172" s="1" customFormat="1" spans="1:22">
      <c r="A172" s="3">
        <v>999222150543775</v>
      </c>
      <c r="B172" s="1" t="s">
        <v>1328</v>
      </c>
      <c r="C172" s="1" t="s">
        <v>2390</v>
      </c>
      <c r="D172" s="1" t="s">
        <v>2391</v>
      </c>
      <c r="E172" s="1" t="s">
        <v>2392</v>
      </c>
      <c r="F172" s="1" t="s">
        <v>1346</v>
      </c>
      <c r="G172" s="1" t="s">
        <v>1329</v>
      </c>
      <c r="H172" s="1" t="s">
        <v>1330</v>
      </c>
      <c r="I172" s="1" t="s">
        <v>2393</v>
      </c>
      <c r="J172" s="1" t="s">
        <v>30</v>
      </c>
      <c r="K172" s="1" t="s">
        <v>2394</v>
      </c>
      <c r="L172" s="1" t="s">
        <v>2394</v>
      </c>
      <c r="M172" s="1" t="s">
        <v>1333</v>
      </c>
      <c r="N172" s="1" t="s">
        <v>1333</v>
      </c>
      <c r="O172" s="1" t="s">
        <v>1334</v>
      </c>
      <c r="P172" s="1" t="s">
        <v>1335</v>
      </c>
      <c r="Q172" s="1" t="s">
        <v>1336</v>
      </c>
      <c r="R172" s="1" t="s">
        <v>2395</v>
      </c>
      <c r="S172" s="1" t="s">
        <v>1338</v>
      </c>
      <c r="T172" s="1" t="s">
        <v>1339</v>
      </c>
      <c r="U172" s="1" t="s">
        <v>1340</v>
      </c>
      <c r="V172" s="1" t="s">
        <v>1426</v>
      </c>
    </row>
    <row r="173" s="1" customFormat="1" spans="1:22">
      <c r="A173" s="3">
        <v>999222148075227</v>
      </c>
      <c r="B173" s="1" t="s">
        <v>1328</v>
      </c>
      <c r="C173" s="1" t="s">
        <v>2396</v>
      </c>
      <c r="D173" s="1" t="s">
        <v>2397</v>
      </c>
      <c r="E173" s="1" t="s">
        <v>2398</v>
      </c>
      <c r="F173" s="1" t="s">
        <v>1328</v>
      </c>
      <c r="G173" s="1" t="s">
        <v>1346</v>
      </c>
      <c r="H173" s="1" t="s">
        <v>1330</v>
      </c>
      <c r="I173" s="1" t="s">
        <v>2399</v>
      </c>
      <c r="J173" s="1" t="s">
        <v>30</v>
      </c>
      <c r="K173" s="1" t="s">
        <v>2146</v>
      </c>
      <c r="L173" s="1" t="s">
        <v>2146</v>
      </c>
      <c r="M173" s="1" t="s">
        <v>1333</v>
      </c>
      <c r="N173" s="1" t="s">
        <v>1333</v>
      </c>
      <c r="O173" s="1" t="s">
        <v>1334</v>
      </c>
      <c r="P173" s="1" t="s">
        <v>1335</v>
      </c>
      <c r="Q173" s="1" t="s">
        <v>1336</v>
      </c>
      <c r="R173" s="1" t="s">
        <v>2400</v>
      </c>
      <c r="S173" s="1" t="s">
        <v>1338</v>
      </c>
      <c r="T173" s="1" t="s">
        <v>1339</v>
      </c>
      <c r="U173" s="1" t="s">
        <v>1340</v>
      </c>
      <c r="V173" s="1" t="s">
        <v>1728</v>
      </c>
    </row>
    <row r="174" s="1" customFormat="1" spans="1:22">
      <c r="A174" s="3">
        <v>999222148712356</v>
      </c>
      <c r="B174" s="1" t="s">
        <v>1328</v>
      </c>
      <c r="C174" s="1" t="s">
        <v>2401</v>
      </c>
      <c r="D174" s="1" t="s">
        <v>2402</v>
      </c>
      <c r="E174" s="1" t="s">
        <v>2403</v>
      </c>
      <c r="F174" s="1" t="s">
        <v>1328</v>
      </c>
      <c r="G174" s="1" t="s">
        <v>1346</v>
      </c>
      <c r="H174" s="1" t="s">
        <v>1330</v>
      </c>
      <c r="I174" s="1" t="s">
        <v>2404</v>
      </c>
      <c r="J174" s="1" t="s">
        <v>30</v>
      </c>
      <c r="K174" s="1" t="s">
        <v>2405</v>
      </c>
      <c r="L174" s="1" t="s">
        <v>2405</v>
      </c>
      <c r="M174" s="1" t="s">
        <v>1333</v>
      </c>
      <c r="N174" s="1" t="s">
        <v>1333</v>
      </c>
      <c r="O174" s="1" t="s">
        <v>1334</v>
      </c>
      <c r="P174" s="1" t="s">
        <v>1335</v>
      </c>
      <c r="Q174" s="1" t="s">
        <v>1336</v>
      </c>
      <c r="R174" s="1" t="s">
        <v>2406</v>
      </c>
      <c r="S174" s="1" t="s">
        <v>1338</v>
      </c>
      <c r="T174" s="1" t="s">
        <v>1339</v>
      </c>
      <c r="U174" s="1" t="s">
        <v>1340</v>
      </c>
      <c r="V174" s="1" t="s">
        <v>1403</v>
      </c>
    </row>
    <row r="175" s="1" customFormat="1" spans="1:22">
      <c r="A175" s="3">
        <v>999222148764190</v>
      </c>
      <c r="B175" s="1" t="s">
        <v>1328</v>
      </c>
      <c r="C175" s="1" t="s">
        <v>2407</v>
      </c>
      <c r="D175" s="1" t="s">
        <v>2408</v>
      </c>
      <c r="E175" s="1" t="s">
        <v>2409</v>
      </c>
      <c r="F175" s="1" t="s">
        <v>1346</v>
      </c>
      <c r="G175" s="1" t="s">
        <v>1329</v>
      </c>
      <c r="H175" s="1" t="s">
        <v>1330</v>
      </c>
      <c r="I175" s="1" t="s">
        <v>2410</v>
      </c>
      <c r="J175" s="1" t="s">
        <v>30</v>
      </c>
      <c r="K175" s="1" t="s">
        <v>2411</v>
      </c>
      <c r="L175" s="1" t="s">
        <v>2411</v>
      </c>
      <c r="M175" s="1" t="s">
        <v>1333</v>
      </c>
      <c r="N175" s="1" t="s">
        <v>1333</v>
      </c>
      <c r="O175" s="1" t="s">
        <v>1334</v>
      </c>
      <c r="P175" s="1" t="s">
        <v>1335</v>
      </c>
      <c r="Q175" s="1" t="s">
        <v>1336</v>
      </c>
      <c r="R175" s="1" t="s">
        <v>2412</v>
      </c>
      <c r="S175" s="1" t="s">
        <v>1338</v>
      </c>
      <c r="T175" s="1" t="s">
        <v>1339</v>
      </c>
      <c r="U175" s="1" t="s">
        <v>1340</v>
      </c>
      <c r="V175" s="1" t="s">
        <v>1522</v>
      </c>
    </row>
    <row r="176" s="1" customFormat="1" spans="1:22">
      <c r="A176" s="3">
        <v>999222148759433</v>
      </c>
      <c r="B176" s="1" t="s">
        <v>1328</v>
      </c>
      <c r="C176" s="1" t="s">
        <v>2413</v>
      </c>
      <c r="D176" s="1" t="s">
        <v>2414</v>
      </c>
      <c r="E176" s="1" t="s">
        <v>2415</v>
      </c>
      <c r="F176" s="1" t="s">
        <v>1328</v>
      </c>
      <c r="G176" s="1" t="s">
        <v>1346</v>
      </c>
      <c r="H176" s="1" t="s">
        <v>1330</v>
      </c>
      <c r="I176" s="1" t="s">
        <v>2416</v>
      </c>
      <c r="J176" s="1" t="s">
        <v>30</v>
      </c>
      <c r="K176" s="1" t="s">
        <v>2340</v>
      </c>
      <c r="L176" s="1" t="s">
        <v>2340</v>
      </c>
      <c r="M176" s="1" t="s">
        <v>1333</v>
      </c>
      <c r="N176" s="1" t="s">
        <v>1333</v>
      </c>
      <c r="O176" s="1" t="s">
        <v>1334</v>
      </c>
      <c r="P176" s="1" t="s">
        <v>1335</v>
      </c>
      <c r="Q176" s="1" t="s">
        <v>1336</v>
      </c>
      <c r="R176" s="1" t="s">
        <v>2417</v>
      </c>
      <c r="S176" s="1" t="s">
        <v>1338</v>
      </c>
      <c r="T176" s="1" t="s">
        <v>1339</v>
      </c>
      <c r="U176" s="1" t="s">
        <v>1340</v>
      </c>
      <c r="V176" s="1" t="s">
        <v>2258</v>
      </c>
    </row>
    <row r="177" s="1" customFormat="1" spans="1:22">
      <c r="A177" s="3">
        <v>999222148785637</v>
      </c>
      <c r="B177" s="1" t="s">
        <v>1328</v>
      </c>
      <c r="C177" s="1" t="s">
        <v>2418</v>
      </c>
      <c r="D177" s="1" t="s">
        <v>2419</v>
      </c>
      <c r="E177" s="1" t="s">
        <v>2420</v>
      </c>
      <c r="F177" s="1" t="s">
        <v>1328</v>
      </c>
      <c r="G177" s="1" t="s">
        <v>1346</v>
      </c>
      <c r="H177" s="1" t="s">
        <v>1330</v>
      </c>
      <c r="I177" s="1" t="s">
        <v>2421</v>
      </c>
      <c r="J177" s="1" t="s">
        <v>30</v>
      </c>
      <c r="K177" s="1" t="s">
        <v>2422</v>
      </c>
      <c r="L177" s="1" t="s">
        <v>2422</v>
      </c>
      <c r="M177" s="1" t="s">
        <v>1333</v>
      </c>
      <c r="N177" s="1" t="s">
        <v>1333</v>
      </c>
      <c r="O177" s="1" t="s">
        <v>1334</v>
      </c>
      <c r="P177" s="1" t="s">
        <v>1335</v>
      </c>
      <c r="Q177" s="1" t="s">
        <v>1336</v>
      </c>
      <c r="R177" s="1" t="s">
        <v>2423</v>
      </c>
      <c r="S177" s="1" t="s">
        <v>1338</v>
      </c>
      <c r="T177" s="1" t="s">
        <v>1339</v>
      </c>
      <c r="U177" s="1" t="s">
        <v>1340</v>
      </c>
      <c r="V177" s="1" t="s">
        <v>1522</v>
      </c>
    </row>
    <row r="178" s="1" customFormat="1" spans="1:22">
      <c r="A178" s="3">
        <v>999222148934721</v>
      </c>
      <c r="B178" s="1" t="s">
        <v>1328</v>
      </c>
      <c r="C178" s="1" t="s">
        <v>2424</v>
      </c>
      <c r="D178" s="1" t="s">
        <v>2425</v>
      </c>
      <c r="E178" s="1" t="s">
        <v>2426</v>
      </c>
      <c r="F178" s="1" t="s">
        <v>1328</v>
      </c>
      <c r="G178" s="1" t="s">
        <v>1329</v>
      </c>
      <c r="H178" s="1" t="s">
        <v>1330</v>
      </c>
      <c r="I178" s="1" t="s">
        <v>2427</v>
      </c>
      <c r="J178" s="1" t="s">
        <v>30</v>
      </c>
      <c r="K178" s="1" t="s">
        <v>1953</v>
      </c>
      <c r="L178" s="1" t="s">
        <v>1953</v>
      </c>
      <c r="M178" s="1" t="s">
        <v>1333</v>
      </c>
      <c r="N178" s="1" t="s">
        <v>1333</v>
      </c>
      <c r="O178" s="1" t="s">
        <v>1334</v>
      </c>
      <c r="P178" s="1" t="s">
        <v>1335</v>
      </c>
      <c r="Q178" s="1" t="s">
        <v>1336</v>
      </c>
      <c r="R178" s="1" t="s">
        <v>2428</v>
      </c>
      <c r="S178" s="1" t="s">
        <v>1338</v>
      </c>
      <c r="T178" s="1" t="s">
        <v>1339</v>
      </c>
      <c r="U178" s="1" t="s">
        <v>1340</v>
      </c>
      <c r="V178" s="1" t="s">
        <v>1442</v>
      </c>
    </row>
    <row r="179" s="1" customFormat="1" spans="1:22">
      <c r="A179" s="3">
        <v>999222147751692</v>
      </c>
      <c r="B179" s="1" t="s">
        <v>1328</v>
      </c>
      <c r="C179" s="1" t="s">
        <v>2429</v>
      </c>
      <c r="D179" s="1" t="s">
        <v>2430</v>
      </c>
      <c r="E179" s="1" t="s">
        <v>2431</v>
      </c>
      <c r="F179" s="1" t="s">
        <v>1328</v>
      </c>
      <c r="G179" s="1" t="s">
        <v>1346</v>
      </c>
      <c r="H179" s="1" t="s">
        <v>1330</v>
      </c>
      <c r="I179" s="1" t="s">
        <v>2432</v>
      </c>
      <c r="J179" s="1" t="s">
        <v>30</v>
      </c>
      <c r="K179" s="1" t="s">
        <v>2433</v>
      </c>
      <c r="L179" s="1" t="s">
        <v>2433</v>
      </c>
      <c r="M179" s="1" t="s">
        <v>1333</v>
      </c>
      <c r="N179" s="1" t="s">
        <v>1333</v>
      </c>
      <c r="O179" s="1" t="s">
        <v>1334</v>
      </c>
      <c r="P179" s="1" t="s">
        <v>1335</v>
      </c>
      <c r="Q179" s="1" t="s">
        <v>1336</v>
      </c>
      <c r="R179" s="1" t="s">
        <v>2434</v>
      </c>
      <c r="S179" s="1" t="s">
        <v>1338</v>
      </c>
      <c r="T179" s="1" t="s">
        <v>1339</v>
      </c>
      <c r="U179" s="1" t="s">
        <v>1340</v>
      </c>
      <c r="V179" s="1" t="s">
        <v>1360</v>
      </c>
    </row>
    <row r="180" s="1" customFormat="1" spans="1:22">
      <c r="A180" s="3">
        <v>999222149455932</v>
      </c>
      <c r="B180" s="1" t="s">
        <v>1328</v>
      </c>
      <c r="C180" s="1" t="s">
        <v>2435</v>
      </c>
      <c r="D180" s="1" t="s">
        <v>2436</v>
      </c>
      <c r="E180" s="1" t="s">
        <v>2437</v>
      </c>
      <c r="F180" s="1" t="s">
        <v>1346</v>
      </c>
      <c r="G180" s="1" t="s">
        <v>1329</v>
      </c>
      <c r="H180" s="1" t="s">
        <v>1330</v>
      </c>
      <c r="I180" s="1" t="s">
        <v>2438</v>
      </c>
      <c r="J180" s="1" t="s">
        <v>30</v>
      </c>
      <c r="K180" s="1" t="s">
        <v>2439</v>
      </c>
      <c r="L180" s="1" t="s">
        <v>2439</v>
      </c>
      <c r="M180" s="1" t="s">
        <v>1333</v>
      </c>
      <c r="N180" s="1" t="s">
        <v>1333</v>
      </c>
      <c r="O180" s="1" t="s">
        <v>1334</v>
      </c>
      <c r="P180" s="1" t="s">
        <v>1335</v>
      </c>
      <c r="Q180" s="1" t="s">
        <v>1336</v>
      </c>
      <c r="R180" s="1" t="s">
        <v>2440</v>
      </c>
      <c r="S180" s="1" t="s">
        <v>1338</v>
      </c>
      <c r="T180" s="1" t="s">
        <v>1339</v>
      </c>
      <c r="U180" s="1" t="s">
        <v>1340</v>
      </c>
      <c r="V180" s="1" t="s">
        <v>1434</v>
      </c>
    </row>
    <row r="181" s="1" customFormat="1" spans="1:22">
      <c r="A181" s="3">
        <v>999222150635477</v>
      </c>
      <c r="B181" s="1" t="s">
        <v>1328</v>
      </c>
      <c r="C181" s="1" t="s">
        <v>2441</v>
      </c>
      <c r="D181" s="1" t="s">
        <v>2442</v>
      </c>
      <c r="E181" s="1" t="s">
        <v>2443</v>
      </c>
      <c r="F181" s="1" t="s">
        <v>1328</v>
      </c>
      <c r="G181" s="1" t="s">
        <v>1329</v>
      </c>
      <c r="H181" s="1" t="s">
        <v>1330</v>
      </c>
      <c r="I181" s="1" t="s">
        <v>2444</v>
      </c>
      <c r="J181" s="1" t="s">
        <v>30</v>
      </c>
      <c r="K181" s="1" t="s">
        <v>2445</v>
      </c>
      <c r="L181" s="1" t="s">
        <v>2445</v>
      </c>
      <c r="M181" s="1" t="s">
        <v>1333</v>
      </c>
      <c r="N181" s="1" t="s">
        <v>1333</v>
      </c>
      <c r="O181" s="1" t="s">
        <v>1334</v>
      </c>
      <c r="P181" s="1" t="s">
        <v>1335</v>
      </c>
      <c r="Q181" s="1" t="s">
        <v>1336</v>
      </c>
      <c r="R181" s="1" t="s">
        <v>2446</v>
      </c>
      <c r="S181" s="1" t="s">
        <v>1338</v>
      </c>
      <c r="T181" s="1" t="s">
        <v>1339</v>
      </c>
      <c r="U181" s="1" t="s">
        <v>1340</v>
      </c>
      <c r="V181" s="1" t="s">
        <v>1442</v>
      </c>
    </row>
    <row r="182" s="1" customFormat="1" spans="1:22">
      <c r="A182" s="3">
        <v>999222151978385</v>
      </c>
      <c r="B182" s="1" t="s">
        <v>1328</v>
      </c>
      <c r="C182" s="1" t="s">
        <v>2447</v>
      </c>
      <c r="D182" s="1" t="s">
        <v>2448</v>
      </c>
      <c r="E182" s="1" t="s">
        <v>2449</v>
      </c>
      <c r="F182" s="1" t="s">
        <v>1328</v>
      </c>
      <c r="G182" s="1" t="s">
        <v>1329</v>
      </c>
      <c r="H182" s="1" t="s">
        <v>1330</v>
      </c>
      <c r="I182" s="1" t="s">
        <v>2450</v>
      </c>
      <c r="J182" s="1" t="s">
        <v>30</v>
      </c>
      <c r="K182" s="1" t="s">
        <v>1894</v>
      </c>
      <c r="L182" s="1" t="s">
        <v>1894</v>
      </c>
      <c r="M182" s="1" t="s">
        <v>1333</v>
      </c>
      <c r="N182" s="1" t="s">
        <v>1333</v>
      </c>
      <c r="O182" s="1" t="s">
        <v>1334</v>
      </c>
      <c r="P182" s="1" t="s">
        <v>1335</v>
      </c>
      <c r="Q182" s="1" t="s">
        <v>1336</v>
      </c>
      <c r="R182" s="1" t="s">
        <v>2451</v>
      </c>
      <c r="S182" s="1" t="s">
        <v>1338</v>
      </c>
      <c r="T182" s="1" t="s">
        <v>1339</v>
      </c>
      <c r="U182" s="1" t="s">
        <v>1340</v>
      </c>
      <c r="V182" s="1" t="s">
        <v>1360</v>
      </c>
    </row>
    <row r="183" s="1" customFormat="1" spans="1:22">
      <c r="A183" s="3">
        <v>999222153264469</v>
      </c>
      <c r="B183" s="1" t="s">
        <v>1328</v>
      </c>
      <c r="C183" s="1" t="s">
        <v>2452</v>
      </c>
      <c r="D183" s="1" t="s">
        <v>2453</v>
      </c>
      <c r="E183" s="1" t="s">
        <v>2454</v>
      </c>
      <c r="F183" s="1" t="s">
        <v>1328</v>
      </c>
      <c r="G183" s="1" t="s">
        <v>1346</v>
      </c>
      <c r="H183" s="1" t="s">
        <v>1330</v>
      </c>
      <c r="I183" s="1" t="s">
        <v>2455</v>
      </c>
      <c r="J183" s="1" t="s">
        <v>30</v>
      </c>
      <c r="K183" s="1" t="s">
        <v>2456</v>
      </c>
      <c r="L183" s="1" t="s">
        <v>2456</v>
      </c>
      <c r="M183" s="1" t="s">
        <v>1333</v>
      </c>
      <c r="N183" s="1" t="s">
        <v>1333</v>
      </c>
      <c r="O183" s="1" t="s">
        <v>1334</v>
      </c>
      <c r="P183" s="1" t="s">
        <v>1335</v>
      </c>
      <c r="Q183" s="1" t="s">
        <v>1336</v>
      </c>
      <c r="R183" s="1" t="s">
        <v>2457</v>
      </c>
      <c r="S183" s="1" t="s">
        <v>1338</v>
      </c>
      <c r="T183" s="1" t="s">
        <v>1339</v>
      </c>
      <c r="U183" s="1" t="s">
        <v>1340</v>
      </c>
      <c r="V183" s="1" t="s">
        <v>1360</v>
      </c>
    </row>
    <row r="184" s="1" customFormat="1" spans="1:22">
      <c r="A184" s="3">
        <v>999222153597983</v>
      </c>
      <c r="B184" s="1" t="s">
        <v>1328</v>
      </c>
      <c r="C184" s="1" t="s">
        <v>2458</v>
      </c>
      <c r="D184" s="1" t="s">
        <v>2459</v>
      </c>
      <c r="E184" s="1" t="s">
        <v>2460</v>
      </c>
      <c r="F184" s="1" t="s">
        <v>1328</v>
      </c>
      <c r="G184" s="1" t="s">
        <v>1329</v>
      </c>
      <c r="H184" s="1" t="s">
        <v>1330</v>
      </c>
      <c r="I184" s="1" t="s">
        <v>2461</v>
      </c>
      <c r="J184" s="1" t="s">
        <v>30</v>
      </c>
      <c r="K184" s="1" t="s">
        <v>2462</v>
      </c>
      <c r="L184" s="1" t="s">
        <v>2462</v>
      </c>
      <c r="M184" s="1" t="s">
        <v>1333</v>
      </c>
      <c r="N184" s="1" t="s">
        <v>1333</v>
      </c>
      <c r="O184" s="1" t="s">
        <v>1334</v>
      </c>
      <c r="P184" s="1" t="s">
        <v>1335</v>
      </c>
      <c r="Q184" s="1" t="s">
        <v>1336</v>
      </c>
      <c r="R184" s="1" t="s">
        <v>2463</v>
      </c>
      <c r="S184" s="1" t="s">
        <v>1338</v>
      </c>
      <c r="T184" s="1" t="s">
        <v>1339</v>
      </c>
      <c r="U184" s="1" t="s">
        <v>1340</v>
      </c>
      <c r="V184" s="1" t="s">
        <v>1360</v>
      </c>
    </row>
    <row r="185" s="1" customFormat="1" spans="1:22">
      <c r="A185" s="3">
        <v>999222124916051</v>
      </c>
      <c r="B185" s="1" t="s">
        <v>1388</v>
      </c>
      <c r="C185" s="1" t="s">
        <v>2464</v>
      </c>
      <c r="D185" s="1" t="s">
        <v>1711</v>
      </c>
      <c r="E185" s="1" t="s">
        <v>2465</v>
      </c>
      <c r="F185" s="1" t="s">
        <v>1388</v>
      </c>
      <c r="G185" s="1" t="s">
        <v>1346</v>
      </c>
      <c r="H185" s="1" t="s">
        <v>1330</v>
      </c>
      <c r="I185" s="1" t="s">
        <v>2466</v>
      </c>
      <c r="J185" s="1" t="s">
        <v>30</v>
      </c>
      <c r="K185" s="1" t="s">
        <v>2467</v>
      </c>
      <c r="L185" s="1" t="s">
        <v>2467</v>
      </c>
      <c r="M185" s="1" t="s">
        <v>1333</v>
      </c>
      <c r="N185" s="1" t="s">
        <v>1333</v>
      </c>
      <c r="O185" s="1" t="s">
        <v>1334</v>
      </c>
      <c r="P185" s="1" t="s">
        <v>1335</v>
      </c>
      <c r="Q185" s="1" t="s">
        <v>1336</v>
      </c>
      <c r="R185" s="1" t="s">
        <v>2468</v>
      </c>
      <c r="S185" s="1" t="s">
        <v>1338</v>
      </c>
      <c r="T185" s="1" t="s">
        <v>1339</v>
      </c>
      <c r="U185" s="1" t="s">
        <v>1340</v>
      </c>
      <c r="V185" s="1" t="s">
        <v>1367</v>
      </c>
    </row>
    <row r="186" s="1" customFormat="1" spans="1:22">
      <c r="A186" s="3">
        <v>999222151457308</v>
      </c>
      <c r="B186" s="1" t="s">
        <v>1328</v>
      </c>
      <c r="C186" s="1" t="s">
        <v>2469</v>
      </c>
      <c r="D186" s="1" t="s">
        <v>2470</v>
      </c>
      <c r="E186" s="1" t="s">
        <v>2471</v>
      </c>
      <c r="F186" s="1" t="s">
        <v>1346</v>
      </c>
      <c r="G186" s="1" t="s">
        <v>1329</v>
      </c>
      <c r="H186" s="1" t="s">
        <v>1330</v>
      </c>
      <c r="I186" s="1" t="s">
        <v>2472</v>
      </c>
      <c r="J186" s="1" t="s">
        <v>30</v>
      </c>
      <c r="K186" s="1" t="s">
        <v>2473</v>
      </c>
      <c r="L186" s="1" t="s">
        <v>2473</v>
      </c>
      <c r="M186" s="1" t="s">
        <v>1333</v>
      </c>
      <c r="N186" s="1" t="s">
        <v>1333</v>
      </c>
      <c r="O186" s="1" t="s">
        <v>1334</v>
      </c>
      <c r="P186" s="1" t="s">
        <v>1335</v>
      </c>
      <c r="Q186" s="1" t="s">
        <v>1336</v>
      </c>
      <c r="R186" s="1" t="s">
        <v>2474</v>
      </c>
      <c r="S186" s="1" t="s">
        <v>1338</v>
      </c>
      <c r="T186" s="1" t="s">
        <v>1339</v>
      </c>
      <c r="U186" s="1" t="s">
        <v>1340</v>
      </c>
      <c r="V186" s="1" t="s">
        <v>1442</v>
      </c>
    </row>
    <row r="187" s="1" customFormat="1" spans="1:22">
      <c r="A187" s="3">
        <v>999222151812884</v>
      </c>
      <c r="B187" s="1" t="s">
        <v>1328</v>
      </c>
      <c r="C187" s="1" t="s">
        <v>2475</v>
      </c>
      <c r="D187" s="1" t="s">
        <v>2476</v>
      </c>
      <c r="E187" s="1" t="s">
        <v>2477</v>
      </c>
      <c r="F187" s="1" t="s">
        <v>1328</v>
      </c>
      <c r="G187" s="1" t="s">
        <v>1329</v>
      </c>
      <c r="H187" s="1" t="s">
        <v>1330</v>
      </c>
      <c r="I187" s="1" t="s">
        <v>2478</v>
      </c>
      <c r="J187" s="1" t="s">
        <v>30</v>
      </c>
      <c r="K187" s="1" t="s">
        <v>2479</v>
      </c>
      <c r="L187" s="1" t="s">
        <v>2479</v>
      </c>
      <c r="M187" s="1" t="s">
        <v>1333</v>
      </c>
      <c r="N187" s="1" t="s">
        <v>1333</v>
      </c>
      <c r="O187" s="1" t="s">
        <v>1334</v>
      </c>
      <c r="P187" s="1" t="s">
        <v>1335</v>
      </c>
      <c r="Q187" s="1" t="s">
        <v>1336</v>
      </c>
      <c r="R187" s="1" t="s">
        <v>2480</v>
      </c>
      <c r="S187" s="1" t="s">
        <v>1338</v>
      </c>
      <c r="T187" s="1" t="s">
        <v>1339</v>
      </c>
      <c r="U187" s="1" t="s">
        <v>1340</v>
      </c>
      <c r="V187" s="1" t="s">
        <v>1639</v>
      </c>
    </row>
    <row r="188" s="1" customFormat="1" spans="1:22">
      <c r="A188" s="3">
        <v>999222154285495</v>
      </c>
      <c r="B188" s="1" t="s">
        <v>1328</v>
      </c>
      <c r="C188" s="1" t="s">
        <v>2481</v>
      </c>
      <c r="D188" s="1" t="s">
        <v>2482</v>
      </c>
      <c r="E188" s="1" t="s">
        <v>2483</v>
      </c>
      <c r="F188" s="1" t="s">
        <v>1328</v>
      </c>
      <c r="G188" s="1" t="s">
        <v>1346</v>
      </c>
      <c r="H188" s="1" t="s">
        <v>1330</v>
      </c>
      <c r="I188" s="1" t="s">
        <v>2484</v>
      </c>
      <c r="J188" s="1" t="s">
        <v>30</v>
      </c>
      <c r="K188" s="1" t="s">
        <v>2485</v>
      </c>
      <c r="L188" s="1" t="s">
        <v>2485</v>
      </c>
      <c r="M188" s="1" t="s">
        <v>1333</v>
      </c>
      <c r="N188" s="1" t="s">
        <v>1333</v>
      </c>
      <c r="O188" s="1" t="s">
        <v>1334</v>
      </c>
      <c r="P188" s="1" t="s">
        <v>1335</v>
      </c>
      <c r="Q188" s="1" t="s">
        <v>1336</v>
      </c>
      <c r="R188" s="1" t="s">
        <v>2486</v>
      </c>
      <c r="S188" s="1" t="s">
        <v>1338</v>
      </c>
      <c r="T188" s="1" t="s">
        <v>1339</v>
      </c>
      <c r="U188" s="1" t="s">
        <v>1340</v>
      </c>
      <c r="V188" s="1" t="s">
        <v>1403</v>
      </c>
    </row>
    <row r="189" s="1" customFormat="1" spans="1:22">
      <c r="A189" s="3">
        <v>999222167299957</v>
      </c>
      <c r="B189" s="1" t="s">
        <v>1346</v>
      </c>
      <c r="C189" s="1" t="s">
        <v>2487</v>
      </c>
      <c r="D189" s="1" t="s">
        <v>1874</v>
      </c>
      <c r="E189" s="1" t="s">
        <v>1875</v>
      </c>
      <c r="F189" s="1" t="s">
        <v>1346</v>
      </c>
      <c r="G189" s="1" t="s">
        <v>1329</v>
      </c>
      <c r="H189" s="1" t="s">
        <v>1330</v>
      </c>
      <c r="I189" s="1" t="s">
        <v>2488</v>
      </c>
      <c r="J189" s="1" t="s">
        <v>30</v>
      </c>
      <c r="K189" s="1" t="s">
        <v>2489</v>
      </c>
      <c r="L189" s="1" t="s">
        <v>2489</v>
      </c>
      <c r="M189" s="1" t="s">
        <v>1333</v>
      </c>
      <c r="N189" s="1" t="s">
        <v>1333</v>
      </c>
      <c r="O189" s="1" t="s">
        <v>1334</v>
      </c>
      <c r="P189" s="1" t="s">
        <v>1335</v>
      </c>
      <c r="Q189" s="1" t="s">
        <v>1336</v>
      </c>
      <c r="R189" s="1" t="s">
        <v>2490</v>
      </c>
      <c r="S189" s="1" t="s">
        <v>1338</v>
      </c>
      <c r="T189" s="1" t="s">
        <v>1339</v>
      </c>
      <c r="U189" s="1" t="s">
        <v>1340</v>
      </c>
      <c r="V189" s="1" t="s">
        <v>1442</v>
      </c>
    </row>
    <row r="190" s="1" customFormat="1" spans="1:22">
      <c r="A190" s="3">
        <v>999222167286513</v>
      </c>
      <c r="B190" s="1" t="s">
        <v>1346</v>
      </c>
      <c r="C190" s="1" t="s">
        <v>2491</v>
      </c>
      <c r="D190" s="1" t="s">
        <v>2492</v>
      </c>
      <c r="E190" s="1" t="s">
        <v>2493</v>
      </c>
      <c r="F190" s="1" t="s">
        <v>1346</v>
      </c>
      <c r="G190" s="1" t="s">
        <v>1329</v>
      </c>
      <c r="H190" s="1" t="s">
        <v>1330</v>
      </c>
      <c r="I190" s="1" t="s">
        <v>2494</v>
      </c>
      <c r="J190" s="1" t="s">
        <v>30</v>
      </c>
      <c r="K190" s="1" t="s">
        <v>2370</v>
      </c>
      <c r="L190" s="1" t="s">
        <v>2370</v>
      </c>
      <c r="M190" s="1" t="s">
        <v>1333</v>
      </c>
      <c r="N190" s="1" t="s">
        <v>1333</v>
      </c>
      <c r="O190" s="1" t="s">
        <v>1334</v>
      </c>
      <c r="P190" s="1" t="s">
        <v>1335</v>
      </c>
      <c r="Q190" s="1" t="s">
        <v>1336</v>
      </c>
      <c r="R190" s="1" t="s">
        <v>2495</v>
      </c>
      <c r="S190" s="1" t="s">
        <v>1338</v>
      </c>
      <c r="T190" s="1" t="s">
        <v>1339</v>
      </c>
      <c r="U190" s="1" t="s">
        <v>1340</v>
      </c>
      <c r="V190" s="1" t="s">
        <v>1360</v>
      </c>
    </row>
    <row r="191" s="1" customFormat="1" spans="1:22">
      <c r="A191" s="3">
        <v>999222154404397</v>
      </c>
      <c r="B191" s="1" t="s">
        <v>1328</v>
      </c>
      <c r="C191" s="1" t="s">
        <v>2496</v>
      </c>
      <c r="D191" s="1" t="s">
        <v>2497</v>
      </c>
      <c r="E191" s="1" t="s">
        <v>2498</v>
      </c>
      <c r="F191" s="1" t="s">
        <v>1328</v>
      </c>
      <c r="G191" s="1" t="s">
        <v>1329</v>
      </c>
      <c r="H191" s="1" t="s">
        <v>1330</v>
      </c>
      <c r="I191" s="1" t="s">
        <v>2499</v>
      </c>
      <c r="J191" s="1" t="s">
        <v>30</v>
      </c>
      <c r="K191" s="1" t="s">
        <v>2500</v>
      </c>
      <c r="L191" s="1" t="s">
        <v>2500</v>
      </c>
      <c r="M191" s="1" t="s">
        <v>1333</v>
      </c>
      <c r="N191" s="1" t="s">
        <v>1333</v>
      </c>
      <c r="O191" s="1" t="s">
        <v>1334</v>
      </c>
      <c r="P191" s="1" t="s">
        <v>1335</v>
      </c>
      <c r="Q191" s="1" t="s">
        <v>1336</v>
      </c>
      <c r="R191" s="1" t="s">
        <v>2501</v>
      </c>
      <c r="S191" s="1" t="s">
        <v>1338</v>
      </c>
      <c r="T191" s="1" t="s">
        <v>1339</v>
      </c>
      <c r="U191" s="1" t="s">
        <v>1340</v>
      </c>
      <c r="V191" s="1" t="s">
        <v>1522</v>
      </c>
    </row>
    <row r="192" s="1" customFormat="1" spans="1:22">
      <c r="A192" s="3">
        <v>999222154494847</v>
      </c>
      <c r="B192" s="1" t="s">
        <v>1328</v>
      </c>
      <c r="C192" s="1" t="s">
        <v>2502</v>
      </c>
      <c r="D192" s="1" t="s">
        <v>2503</v>
      </c>
      <c r="E192" s="1" t="s">
        <v>2504</v>
      </c>
      <c r="F192" s="1" t="s">
        <v>1328</v>
      </c>
      <c r="G192" s="1" t="s">
        <v>1346</v>
      </c>
      <c r="H192" s="1" t="s">
        <v>1330</v>
      </c>
      <c r="I192" s="1" t="s">
        <v>2505</v>
      </c>
      <c r="J192" s="1" t="s">
        <v>30</v>
      </c>
      <c r="K192" s="1" t="s">
        <v>2506</v>
      </c>
      <c r="L192" s="1" t="s">
        <v>2506</v>
      </c>
      <c r="M192" s="1" t="s">
        <v>1333</v>
      </c>
      <c r="N192" s="1" t="s">
        <v>1333</v>
      </c>
      <c r="O192" s="1" t="s">
        <v>1334</v>
      </c>
      <c r="P192" s="1" t="s">
        <v>1335</v>
      </c>
      <c r="Q192" s="1" t="s">
        <v>1336</v>
      </c>
      <c r="R192" s="1" t="s">
        <v>2507</v>
      </c>
      <c r="S192" s="1" t="s">
        <v>1338</v>
      </c>
      <c r="T192" s="1" t="s">
        <v>1339</v>
      </c>
      <c r="U192" s="1" t="s">
        <v>1340</v>
      </c>
      <c r="V192" s="1" t="s">
        <v>1360</v>
      </c>
    </row>
    <row r="193" s="1" customFormat="1" spans="1:22">
      <c r="A193" s="3">
        <v>999222154945637</v>
      </c>
      <c r="B193" s="1" t="s">
        <v>1328</v>
      </c>
      <c r="C193" s="1" t="s">
        <v>2508</v>
      </c>
      <c r="D193" s="1" t="s">
        <v>2167</v>
      </c>
      <c r="E193" s="1" t="s">
        <v>2168</v>
      </c>
      <c r="F193" s="1" t="s">
        <v>1346</v>
      </c>
      <c r="G193" s="1" t="s">
        <v>1329</v>
      </c>
      <c r="H193" s="1" t="s">
        <v>1330</v>
      </c>
      <c r="I193" s="1" t="s">
        <v>2509</v>
      </c>
      <c r="J193" s="1" t="s">
        <v>30</v>
      </c>
      <c r="K193" s="1" t="s">
        <v>2170</v>
      </c>
      <c r="L193" s="1" t="s">
        <v>2170</v>
      </c>
      <c r="M193" s="1" t="s">
        <v>1333</v>
      </c>
      <c r="N193" s="1" t="s">
        <v>1333</v>
      </c>
      <c r="O193" s="1" t="s">
        <v>1334</v>
      </c>
      <c r="P193" s="1" t="s">
        <v>1335</v>
      </c>
      <c r="Q193" s="1" t="s">
        <v>1336</v>
      </c>
      <c r="R193" s="1" t="s">
        <v>2510</v>
      </c>
      <c r="S193" s="1" t="s">
        <v>1338</v>
      </c>
      <c r="T193" s="1" t="s">
        <v>1339</v>
      </c>
      <c r="U193" s="1" t="s">
        <v>1340</v>
      </c>
      <c r="V193" s="1" t="s">
        <v>1709</v>
      </c>
    </row>
    <row r="194" s="1" customFormat="1" spans="1:22">
      <c r="A194" s="3">
        <v>999222156345761</v>
      </c>
      <c r="B194" s="1" t="s">
        <v>1328</v>
      </c>
      <c r="C194" s="1" t="s">
        <v>2511</v>
      </c>
      <c r="D194" s="1" t="s">
        <v>2512</v>
      </c>
      <c r="E194" s="1" t="s">
        <v>2513</v>
      </c>
      <c r="F194" s="1" t="s">
        <v>1328</v>
      </c>
      <c r="G194" s="1" t="s">
        <v>1346</v>
      </c>
      <c r="H194" s="1" t="s">
        <v>1330</v>
      </c>
      <c r="I194" s="1" t="s">
        <v>2514</v>
      </c>
      <c r="J194" s="1" t="s">
        <v>30</v>
      </c>
      <c r="K194" s="1" t="s">
        <v>2515</v>
      </c>
      <c r="L194" s="1" t="s">
        <v>2515</v>
      </c>
      <c r="M194" s="1" t="s">
        <v>1333</v>
      </c>
      <c r="N194" s="1" t="s">
        <v>1333</v>
      </c>
      <c r="O194" s="1" t="s">
        <v>1334</v>
      </c>
      <c r="P194" s="1" t="s">
        <v>1335</v>
      </c>
      <c r="Q194" s="1" t="s">
        <v>1336</v>
      </c>
      <c r="R194" s="1" t="s">
        <v>2516</v>
      </c>
      <c r="S194" s="1" t="s">
        <v>1338</v>
      </c>
      <c r="T194" s="1" t="s">
        <v>1339</v>
      </c>
      <c r="U194" s="1" t="s">
        <v>1340</v>
      </c>
      <c r="V194" s="1" t="s">
        <v>1465</v>
      </c>
    </row>
    <row r="195" s="1" customFormat="1" spans="1:22">
      <c r="A195" s="3">
        <v>999222156415022</v>
      </c>
      <c r="B195" s="1" t="s">
        <v>1328</v>
      </c>
      <c r="C195" s="1" t="s">
        <v>2517</v>
      </c>
      <c r="D195" s="1" t="s">
        <v>1831</v>
      </c>
      <c r="E195" s="1" t="s">
        <v>2518</v>
      </c>
      <c r="F195" s="1" t="s">
        <v>1328</v>
      </c>
      <c r="G195" s="1" t="s">
        <v>1346</v>
      </c>
      <c r="H195" s="1" t="s">
        <v>1330</v>
      </c>
      <c r="I195" s="1" t="s">
        <v>2519</v>
      </c>
      <c r="J195" s="1" t="s">
        <v>30</v>
      </c>
      <c r="K195" s="1" t="s">
        <v>1834</v>
      </c>
      <c r="L195" s="1" t="s">
        <v>1834</v>
      </c>
      <c r="M195" s="1" t="s">
        <v>1333</v>
      </c>
      <c r="N195" s="1" t="s">
        <v>1333</v>
      </c>
      <c r="O195" s="1" t="s">
        <v>1334</v>
      </c>
      <c r="P195" s="1" t="s">
        <v>1335</v>
      </c>
      <c r="Q195" s="1" t="s">
        <v>1336</v>
      </c>
      <c r="R195" s="1" t="s">
        <v>2520</v>
      </c>
      <c r="S195" s="1" t="s">
        <v>1338</v>
      </c>
      <c r="T195" s="1" t="s">
        <v>1339</v>
      </c>
      <c r="U195" s="1" t="s">
        <v>1340</v>
      </c>
      <c r="V195" s="1" t="s">
        <v>1442</v>
      </c>
    </row>
    <row r="196" s="1" customFormat="1" spans="1:22">
      <c r="A196" s="3">
        <v>999222156669531</v>
      </c>
      <c r="B196" s="1" t="s">
        <v>1328</v>
      </c>
      <c r="C196" s="1" t="s">
        <v>2521</v>
      </c>
      <c r="D196" s="1" t="s">
        <v>2522</v>
      </c>
      <c r="E196" s="1" t="s">
        <v>2523</v>
      </c>
      <c r="F196" s="1" t="s">
        <v>1328</v>
      </c>
      <c r="G196" s="1" t="s">
        <v>1346</v>
      </c>
      <c r="H196" s="1" t="s">
        <v>1330</v>
      </c>
      <c r="I196" s="1" t="s">
        <v>2524</v>
      </c>
      <c r="J196" s="1" t="s">
        <v>30</v>
      </c>
      <c r="K196" s="1" t="s">
        <v>2525</v>
      </c>
      <c r="L196" s="1" t="s">
        <v>2525</v>
      </c>
      <c r="M196" s="1" t="s">
        <v>1333</v>
      </c>
      <c r="N196" s="1" t="s">
        <v>1333</v>
      </c>
      <c r="O196" s="1" t="s">
        <v>1334</v>
      </c>
      <c r="P196" s="1" t="s">
        <v>1335</v>
      </c>
      <c r="Q196" s="1" t="s">
        <v>1336</v>
      </c>
      <c r="R196" s="1" t="s">
        <v>2526</v>
      </c>
      <c r="S196" s="1" t="s">
        <v>1338</v>
      </c>
      <c r="T196" s="1" t="s">
        <v>1339</v>
      </c>
      <c r="U196" s="1" t="s">
        <v>1340</v>
      </c>
      <c r="V196" s="1" t="s">
        <v>1360</v>
      </c>
    </row>
    <row r="197" s="1" customFormat="1" spans="1:22">
      <c r="A197" s="3">
        <v>999222153787035</v>
      </c>
      <c r="B197" s="1" t="s">
        <v>1328</v>
      </c>
      <c r="C197" s="1" t="s">
        <v>2527</v>
      </c>
      <c r="D197" s="1" t="s">
        <v>2391</v>
      </c>
      <c r="E197" s="1" t="s">
        <v>2528</v>
      </c>
      <c r="F197" s="1" t="s">
        <v>1328</v>
      </c>
      <c r="G197" s="1" t="s">
        <v>1346</v>
      </c>
      <c r="H197" s="1" t="s">
        <v>1330</v>
      </c>
      <c r="I197" s="1" t="s">
        <v>2529</v>
      </c>
      <c r="J197" s="1" t="s">
        <v>30</v>
      </c>
      <c r="K197" s="1" t="s">
        <v>2530</v>
      </c>
      <c r="L197" s="1" t="s">
        <v>2530</v>
      </c>
      <c r="M197" s="1" t="s">
        <v>1333</v>
      </c>
      <c r="N197" s="1" t="s">
        <v>1333</v>
      </c>
      <c r="O197" s="1" t="s">
        <v>1334</v>
      </c>
      <c r="P197" s="1" t="s">
        <v>1335</v>
      </c>
      <c r="Q197" s="1" t="s">
        <v>1336</v>
      </c>
      <c r="R197" s="1" t="s">
        <v>2531</v>
      </c>
      <c r="S197" s="1" t="s">
        <v>1338</v>
      </c>
      <c r="T197" s="1" t="s">
        <v>1339</v>
      </c>
      <c r="U197" s="1" t="s">
        <v>1340</v>
      </c>
      <c r="V197" s="1" t="s">
        <v>1426</v>
      </c>
    </row>
    <row r="198" s="1" customFormat="1" spans="1:22">
      <c r="A198" s="3">
        <v>999222155546700</v>
      </c>
      <c r="B198" s="1" t="s">
        <v>1328</v>
      </c>
      <c r="C198" s="1" t="s">
        <v>2532</v>
      </c>
      <c r="D198" s="1" t="s">
        <v>2533</v>
      </c>
      <c r="E198" s="1" t="s">
        <v>2534</v>
      </c>
      <c r="F198" s="1" t="s">
        <v>1328</v>
      </c>
      <c r="G198" s="1" t="s">
        <v>1329</v>
      </c>
      <c r="H198" s="1" t="s">
        <v>1330</v>
      </c>
      <c r="I198" s="1" t="s">
        <v>2535</v>
      </c>
      <c r="J198" s="1" t="s">
        <v>30</v>
      </c>
      <c r="K198" s="1" t="s">
        <v>2536</v>
      </c>
      <c r="L198" s="1" t="s">
        <v>2536</v>
      </c>
      <c r="M198" s="1" t="s">
        <v>1333</v>
      </c>
      <c r="N198" s="1" t="s">
        <v>1333</v>
      </c>
      <c r="O198" s="1" t="s">
        <v>1334</v>
      </c>
      <c r="P198" s="1" t="s">
        <v>1335</v>
      </c>
      <c r="Q198" s="1" t="s">
        <v>1336</v>
      </c>
      <c r="R198" s="1" t="s">
        <v>2537</v>
      </c>
      <c r="S198" s="1" t="s">
        <v>1338</v>
      </c>
      <c r="T198" s="1" t="s">
        <v>1339</v>
      </c>
      <c r="U198" s="1" t="s">
        <v>1340</v>
      </c>
      <c r="V198" s="1" t="s">
        <v>1360</v>
      </c>
    </row>
    <row r="199" s="1" customFormat="1" spans="1:22">
      <c r="A199" s="3">
        <v>999222155893644</v>
      </c>
      <c r="B199" s="1" t="s">
        <v>1328</v>
      </c>
      <c r="C199" s="1" t="s">
        <v>2538</v>
      </c>
      <c r="D199" s="1" t="s">
        <v>2539</v>
      </c>
      <c r="E199" s="1" t="s">
        <v>2540</v>
      </c>
      <c r="F199" s="1" t="s">
        <v>1328</v>
      </c>
      <c r="G199" s="1" t="s">
        <v>1346</v>
      </c>
      <c r="H199" s="1" t="s">
        <v>1330</v>
      </c>
      <c r="I199" s="1" t="s">
        <v>2541</v>
      </c>
      <c r="J199" s="1" t="s">
        <v>30</v>
      </c>
      <c r="K199" s="1" t="s">
        <v>2542</v>
      </c>
      <c r="L199" s="1" t="s">
        <v>2542</v>
      </c>
      <c r="M199" s="1" t="s">
        <v>1333</v>
      </c>
      <c r="N199" s="1" t="s">
        <v>1333</v>
      </c>
      <c r="O199" s="1" t="s">
        <v>1334</v>
      </c>
      <c r="P199" s="1" t="s">
        <v>1335</v>
      </c>
      <c r="Q199" s="1" t="s">
        <v>1336</v>
      </c>
      <c r="R199" s="1" t="s">
        <v>2543</v>
      </c>
      <c r="S199" s="1" t="s">
        <v>1338</v>
      </c>
      <c r="T199" s="1" t="s">
        <v>1339</v>
      </c>
      <c r="U199" s="1" t="s">
        <v>1340</v>
      </c>
      <c r="V199" s="1" t="s">
        <v>1360</v>
      </c>
    </row>
    <row r="200" s="1" customFormat="1" spans="1:22">
      <c r="A200" s="3">
        <v>999222155925541</v>
      </c>
      <c r="B200" s="1" t="s">
        <v>1328</v>
      </c>
      <c r="C200" s="1" t="s">
        <v>2544</v>
      </c>
      <c r="D200" s="1" t="s">
        <v>2545</v>
      </c>
      <c r="E200" s="1" t="s">
        <v>2546</v>
      </c>
      <c r="F200" s="1" t="s">
        <v>1346</v>
      </c>
      <c r="G200" s="1" t="s">
        <v>1329</v>
      </c>
      <c r="H200" s="1" t="s">
        <v>1330</v>
      </c>
      <c r="I200" s="1" t="s">
        <v>2547</v>
      </c>
      <c r="J200" s="1" t="s">
        <v>30</v>
      </c>
      <c r="K200" s="1" t="s">
        <v>2548</v>
      </c>
      <c r="L200" s="1" t="s">
        <v>2548</v>
      </c>
      <c r="M200" s="1" t="s">
        <v>1333</v>
      </c>
      <c r="N200" s="1" t="s">
        <v>1333</v>
      </c>
      <c r="O200" s="1" t="s">
        <v>1334</v>
      </c>
      <c r="P200" s="1" t="s">
        <v>1335</v>
      </c>
      <c r="Q200" s="1" t="s">
        <v>1336</v>
      </c>
      <c r="R200" s="1" t="s">
        <v>2549</v>
      </c>
      <c r="S200" s="1" t="s">
        <v>1338</v>
      </c>
      <c r="T200" s="1" t="s">
        <v>1339</v>
      </c>
      <c r="U200" s="1" t="s">
        <v>1340</v>
      </c>
      <c r="V200" s="1" t="s">
        <v>1360</v>
      </c>
    </row>
    <row r="201" s="1" customFormat="1" spans="1:22">
      <c r="A201" s="3">
        <v>999222156833057</v>
      </c>
      <c r="B201" s="1" t="s">
        <v>1328</v>
      </c>
      <c r="C201" s="1" t="s">
        <v>2550</v>
      </c>
      <c r="D201" s="1" t="s">
        <v>2551</v>
      </c>
      <c r="E201" s="1" t="s">
        <v>2552</v>
      </c>
      <c r="F201" s="1" t="s">
        <v>1328</v>
      </c>
      <c r="G201" s="1" t="s">
        <v>1346</v>
      </c>
      <c r="H201" s="1" t="s">
        <v>1330</v>
      </c>
      <c r="I201" s="1" t="s">
        <v>2553</v>
      </c>
      <c r="J201" s="1" t="s">
        <v>30</v>
      </c>
      <c r="K201" s="1" t="s">
        <v>1941</v>
      </c>
      <c r="L201" s="1" t="s">
        <v>1941</v>
      </c>
      <c r="M201" s="1" t="s">
        <v>1333</v>
      </c>
      <c r="N201" s="1" t="s">
        <v>1333</v>
      </c>
      <c r="O201" s="1" t="s">
        <v>1334</v>
      </c>
      <c r="P201" s="1" t="s">
        <v>1335</v>
      </c>
      <c r="Q201" s="1" t="s">
        <v>1336</v>
      </c>
      <c r="R201" s="1" t="s">
        <v>2554</v>
      </c>
      <c r="S201" s="1" t="s">
        <v>1338</v>
      </c>
      <c r="T201" s="1" t="s">
        <v>1339</v>
      </c>
      <c r="U201" s="1" t="s">
        <v>1340</v>
      </c>
      <c r="V201" s="1" t="s">
        <v>1442</v>
      </c>
    </row>
    <row r="202" s="1" customFormat="1" spans="1:22">
      <c r="A202" s="3">
        <v>999222156832888</v>
      </c>
      <c r="B202" s="1" t="s">
        <v>1328</v>
      </c>
      <c r="C202" s="1" t="s">
        <v>2555</v>
      </c>
      <c r="D202" s="1" t="s">
        <v>2556</v>
      </c>
      <c r="E202" s="1" t="s">
        <v>2557</v>
      </c>
      <c r="F202" s="1" t="s">
        <v>1328</v>
      </c>
      <c r="G202" s="1" t="s">
        <v>1346</v>
      </c>
      <c r="H202" s="1" t="s">
        <v>1330</v>
      </c>
      <c r="I202" s="1" t="s">
        <v>2558</v>
      </c>
      <c r="J202" s="1" t="s">
        <v>30</v>
      </c>
      <c r="K202" s="1" t="s">
        <v>2559</v>
      </c>
      <c r="L202" s="1" t="s">
        <v>2559</v>
      </c>
      <c r="M202" s="1" t="s">
        <v>1333</v>
      </c>
      <c r="N202" s="1" t="s">
        <v>1333</v>
      </c>
      <c r="O202" s="1" t="s">
        <v>1334</v>
      </c>
      <c r="P202" s="1" t="s">
        <v>1335</v>
      </c>
      <c r="Q202" s="1" t="s">
        <v>1336</v>
      </c>
      <c r="R202" s="1" t="s">
        <v>2560</v>
      </c>
      <c r="S202" s="1" t="s">
        <v>1338</v>
      </c>
      <c r="T202" s="1" t="s">
        <v>1339</v>
      </c>
      <c r="U202" s="1" t="s">
        <v>1340</v>
      </c>
      <c r="V202" s="1" t="s">
        <v>1728</v>
      </c>
    </row>
    <row r="203" s="1" customFormat="1" spans="1:22">
      <c r="A203" s="3">
        <v>999222156871495</v>
      </c>
      <c r="B203" s="1" t="s">
        <v>1328</v>
      </c>
      <c r="C203" s="1" t="s">
        <v>2561</v>
      </c>
      <c r="D203" s="1" t="s">
        <v>2562</v>
      </c>
      <c r="E203" s="1" t="s">
        <v>2563</v>
      </c>
      <c r="F203" s="1" t="s">
        <v>1328</v>
      </c>
      <c r="G203" s="1" t="s">
        <v>1346</v>
      </c>
      <c r="H203" s="1" t="s">
        <v>1330</v>
      </c>
      <c r="I203" s="1" t="s">
        <v>2564</v>
      </c>
      <c r="J203" s="1" t="s">
        <v>30</v>
      </c>
      <c r="K203" s="1" t="s">
        <v>2565</v>
      </c>
      <c r="L203" s="1" t="s">
        <v>2565</v>
      </c>
      <c r="M203" s="1" t="s">
        <v>1333</v>
      </c>
      <c r="N203" s="1" t="s">
        <v>1333</v>
      </c>
      <c r="O203" s="1" t="s">
        <v>1334</v>
      </c>
      <c r="P203" s="1" t="s">
        <v>1335</v>
      </c>
      <c r="Q203" s="1" t="s">
        <v>1336</v>
      </c>
      <c r="R203" s="1" t="s">
        <v>2566</v>
      </c>
      <c r="S203" s="1" t="s">
        <v>1338</v>
      </c>
      <c r="T203" s="1" t="s">
        <v>1339</v>
      </c>
      <c r="U203" s="1" t="s">
        <v>1340</v>
      </c>
      <c r="V203" s="1" t="s">
        <v>1442</v>
      </c>
    </row>
    <row r="204" s="1" customFormat="1" spans="1:22">
      <c r="A204" s="3">
        <v>999222157202913</v>
      </c>
      <c r="B204" s="1" t="s">
        <v>1328</v>
      </c>
      <c r="C204" s="1" t="s">
        <v>2567</v>
      </c>
      <c r="D204" s="1" t="s">
        <v>2568</v>
      </c>
      <c r="E204" s="1" t="s">
        <v>2569</v>
      </c>
      <c r="F204" s="1" t="s">
        <v>1328</v>
      </c>
      <c r="G204" s="1" t="s">
        <v>1346</v>
      </c>
      <c r="H204" s="1" t="s">
        <v>1330</v>
      </c>
      <c r="I204" s="1" t="s">
        <v>2570</v>
      </c>
      <c r="J204" s="1" t="s">
        <v>30</v>
      </c>
      <c r="K204" s="1" t="s">
        <v>2571</v>
      </c>
      <c r="L204" s="1" t="s">
        <v>2571</v>
      </c>
      <c r="M204" s="1" t="s">
        <v>1333</v>
      </c>
      <c r="N204" s="1" t="s">
        <v>1333</v>
      </c>
      <c r="O204" s="1" t="s">
        <v>1334</v>
      </c>
      <c r="P204" s="1" t="s">
        <v>1335</v>
      </c>
      <c r="Q204" s="1" t="s">
        <v>1336</v>
      </c>
      <c r="R204" s="1" t="s">
        <v>2572</v>
      </c>
      <c r="S204" s="1" t="s">
        <v>1338</v>
      </c>
      <c r="T204" s="1" t="s">
        <v>1339</v>
      </c>
      <c r="U204" s="1" t="s">
        <v>1340</v>
      </c>
      <c r="V204" s="1" t="s">
        <v>1360</v>
      </c>
    </row>
    <row r="205" s="1" customFormat="1" spans="1:22">
      <c r="A205" s="3">
        <v>999222157256414</v>
      </c>
      <c r="B205" s="1" t="s">
        <v>1328</v>
      </c>
      <c r="C205" s="1" t="s">
        <v>2573</v>
      </c>
      <c r="D205" s="1" t="s">
        <v>2574</v>
      </c>
      <c r="E205" s="1" t="s">
        <v>2575</v>
      </c>
      <c r="F205" s="1" t="s">
        <v>1328</v>
      </c>
      <c r="G205" s="1" t="s">
        <v>1346</v>
      </c>
      <c r="H205" s="1" t="s">
        <v>1330</v>
      </c>
      <c r="I205" s="1" t="s">
        <v>2576</v>
      </c>
      <c r="J205" s="1" t="s">
        <v>30</v>
      </c>
      <c r="K205" s="1" t="s">
        <v>2577</v>
      </c>
      <c r="L205" s="1" t="s">
        <v>2577</v>
      </c>
      <c r="M205" s="1" t="s">
        <v>1333</v>
      </c>
      <c r="N205" s="1" t="s">
        <v>1333</v>
      </c>
      <c r="O205" s="1" t="s">
        <v>1334</v>
      </c>
      <c r="P205" s="1" t="s">
        <v>1335</v>
      </c>
      <c r="Q205" s="1" t="s">
        <v>1336</v>
      </c>
      <c r="R205" s="1" t="s">
        <v>2578</v>
      </c>
      <c r="S205" s="1" t="s">
        <v>1338</v>
      </c>
      <c r="T205" s="1" t="s">
        <v>1339</v>
      </c>
      <c r="U205" s="1" t="s">
        <v>1340</v>
      </c>
      <c r="V205" s="1" t="s">
        <v>1522</v>
      </c>
    </row>
    <row r="206" s="1" customFormat="1" spans="1:22">
      <c r="A206" s="3">
        <v>999222157270583</v>
      </c>
      <c r="B206" s="1" t="s">
        <v>1328</v>
      </c>
      <c r="C206" s="1" t="s">
        <v>2579</v>
      </c>
      <c r="D206" s="1" t="s">
        <v>2580</v>
      </c>
      <c r="E206" s="1" t="s">
        <v>2581</v>
      </c>
      <c r="F206" s="1" t="s">
        <v>1328</v>
      </c>
      <c r="G206" s="1" t="s">
        <v>1329</v>
      </c>
      <c r="H206" s="1" t="s">
        <v>1330</v>
      </c>
      <c r="I206" s="1" t="s">
        <v>2582</v>
      </c>
      <c r="J206" s="1" t="s">
        <v>30</v>
      </c>
      <c r="K206" s="1" t="s">
        <v>2583</v>
      </c>
      <c r="L206" s="1" t="s">
        <v>2583</v>
      </c>
      <c r="M206" s="1" t="s">
        <v>1333</v>
      </c>
      <c r="N206" s="1" t="s">
        <v>1333</v>
      </c>
      <c r="O206" s="1" t="s">
        <v>1334</v>
      </c>
      <c r="P206" s="1" t="s">
        <v>1335</v>
      </c>
      <c r="Q206" s="1" t="s">
        <v>1336</v>
      </c>
      <c r="R206" s="1" t="s">
        <v>2584</v>
      </c>
      <c r="S206" s="1" t="s">
        <v>1338</v>
      </c>
      <c r="T206" s="1" t="s">
        <v>1339</v>
      </c>
      <c r="U206" s="1" t="s">
        <v>1340</v>
      </c>
      <c r="V206" s="1" t="s">
        <v>1367</v>
      </c>
    </row>
    <row r="207" s="1" customFormat="1" spans="1:22">
      <c r="A207" s="3">
        <v>999222157336814</v>
      </c>
      <c r="B207" s="1" t="s">
        <v>1328</v>
      </c>
      <c r="C207" s="1" t="s">
        <v>2585</v>
      </c>
      <c r="D207" s="1" t="s">
        <v>2586</v>
      </c>
      <c r="E207" s="1" t="s">
        <v>2587</v>
      </c>
      <c r="F207" s="1" t="s">
        <v>1328</v>
      </c>
      <c r="G207" s="1" t="s">
        <v>1346</v>
      </c>
      <c r="H207" s="1" t="s">
        <v>1330</v>
      </c>
      <c r="I207" s="1" t="s">
        <v>2588</v>
      </c>
      <c r="J207" s="1" t="s">
        <v>30</v>
      </c>
      <c r="K207" s="1" t="s">
        <v>2589</v>
      </c>
      <c r="L207" s="1" t="s">
        <v>2589</v>
      </c>
      <c r="M207" s="1" t="s">
        <v>1333</v>
      </c>
      <c r="N207" s="1" t="s">
        <v>1333</v>
      </c>
      <c r="O207" s="1" t="s">
        <v>1334</v>
      </c>
      <c r="P207" s="1" t="s">
        <v>1335</v>
      </c>
      <c r="Q207" s="1" t="s">
        <v>1336</v>
      </c>
      <c r="R207" s="1" t="s">
        <v>2590</v>
      </c>
      <c r="S207" s="1" t="s">
        <v>1338</v>
      </c>
      <c r="T207" s="1" t="s">
        <v>1339</v>
      </c>
      <c r="U207" s="1" t="s">
        <v>1340</v>
      </c>
      <c r="V207" s="1" t="s">
        <v>1350</v>
      </c>
    </row>
    <row r="208" s="1" customFormat="1" spans="1:22">
      <c r="A208" s="3">
        <v>999222157425729</v>
      </c>
      <c r="B208" s="1" t="s">
        <v>1328</v>
      </c>
      <c r="C208" s="1" t="s">
        <v>2591</v>
      </c>
      <c r="D208" s="1" t="s">
        <v>2276</v>
      </c>
      <c r="E208" s="1" t="s">
        <v>2592</v>
      </c>
      <c r="F208" s="1" t="s">
        <v>1328</v>
      </c>
      <c r="G208" s="1" t="s">
        <v>1346</v>
      </c>
      <c r="H208" s="1" t="s">
        <v>1330</v>
      </c>
      <c r="I208" s="1" t="s">
        <v>2593</v>
      </c>
      <c r="J208" s="1" t="s">
        <v>30</v>
      </c>
      <c r="K208" s="1" t="s">
        <v>2594</v>
      </c>
      <c r="L208" s="1" t="s">
        <v>2594</v>
      </c>
      <c r="M208" s="1" t="s">
        <v>1333</v>
      </c>
      <c r="N208" s="1" t="s">
        <v>1333</v>
      </c>
      <c r="O208" s="1" t="s">
        <v>1334</v>
      </c>
      <c r="P208" s="1" t="s">
        <v>1335</v>
      </c>
      <c r="Q208" s="1" t="s">
        <v>1336</v>
      </c>
      <c r="R208" s="1" t="s">
        <v>2595</v>
      </c>
      <c r="S208" s="1" t="s">
        <v>1338</v>
      </c>
      <c r="T208" s="1" t="s">
        <v>1339</v>
      </c>
      <c r="U208" s="1" t="s">
        <v>1340</v>
      </c>
      <c r="V208" s="1" t="s">
        <v>1728</v>
      </c>
    </row>
    <row r="209" s="1" customFormat="1" spans="1:22">
      <c r="A209" s="3">
        <v>999222160432710</v>
      </c>
      <c r="B209" s="1" t="s">
        <v>1346</v>
      </c>
      <c r="C209" s="1" t="s">
        <v>2596</v>
      </c>
      <c r="D209" s="1" t="s">
        <v>2597</v>
      </c>
      <c r="E209" s="1" t="s">
        <v>2598</v>
      </c>
      <c r="F209" s="1" t="s">
        <v>1346</v>
      </c>
      <c r="G209" s="1" t="s">
        <v>1329</v>
      </c>
      <c r="H209" s="1" t="s">
        <v>1330</v>
      </c>
      <c r="I209" s="1" t="s">
        <v>2599</v>
      </c>
      <c r="J209" s="1" t="s">
        <v>30</v>
      </c>
      <c r="K209" s="1" t="s">
        <v>2600</v>
      </c>
      <c r="L209" s="1" t="s">
        <v>2600</v>
      </c>
      <c r="M209" s="1" t="s">
        <v>1333</v>
      </c>
      <c r="N209" s="1" t="s">
        <v>1333</v>
      </c>
      <c r="O209" s="1" t="s">
        <v>1334</v>
      </c>
      <c r="P209" s="1" t="s">
        <v>1335</v>
      </c>
      <c r="Q209" s="1" t="s">
        <v>1336</v>
      </c>
      <c r="R209" s="1" t="s">
        <v>2601</v>
      </c>
      <c r="S209" s="1" t="s">
        <v>1338</v>
      </c>
      <c r="T209" s="1" t="s">
        <v>1339</v>
      </c>
      <c r="U209" s="1" t="s">
        <v>1340</v>
      </c>
      <c r="V209" s="1" t="s">
        <v>2165</v>
      </c>
    </row>
    <row r="210" s="1" customFormat="1" spans="1:22">
      <c r="A210" s="3">
        <v>999222158756377</v>
      </c>
      <c r="B210" s="1" t="s">
        <v>1328</v>
      </c>
      <c r="C210" s="1" t="s">
        <v>2602</v>
      </c>
      <c r="D210" s="1" t="s">
        <v>2603</v>
      </c>
      <c r="E210" s="1" t="s">
        <v>2604</v>
      </c>
      <c r="F210" s="1" t="s">
        <v>1346</v>
      </c>
      <c r="G210" s="1" t="s">
        <v>1329</v>
      </c>
      <c r="H210" s="1" t="s">
        <v>1330</v>
      </c>
      <c r="I210" s="1" t="s">
        <v>2605</v>
      </c>
      <c r="J210" s="1" t="s">
        <v>30</v>
      </c>
      <c r="K210" s="1" t="s">
        <v>1720</v>
      </c>
      <c r="L210" s="1" t="s">
        <v>1720</v>
      </c>
      <c r="M210" s="1" t="s">
        <v>1333</v>
      </c>
      <c r="N210" s="1" t="s">
        <v>1333</v>
      </c>
      <c r="O210" s="1" t="s">
        <v>1334</v>
      </c>
      <c r="P210" s="1" t="s">
        <v>1335</v>
      </c>
      <c r="Q210" s="1" t="s">
        <v>1336</v>
      </c>
      <c r="R210" s="1" t="s">
        <v>2606</v>
      </c>
      <c r="S210" s="1" t="s">
        <v>1338</v>
      </c>
      <c r="T210" s="1" t="s">
        <v>1339</v>
      </c>
      <c r="U210" s="1" t="s">
        <v>1340</v>
      </c>
      <c r="V210" s="1" t="s">
        <v>1465</v>
      </c>
    </row>
    <row r="211" s="1" customFormat="1" spans="1:22">
      <c r="A211" s="3">
        <v>999222159232531</v>
      </c>
      <c r="B211" s="1" t="s">
        <v>1346</v>
      </c>
      <c r="C211" s="1" t="s">
        <v>2607</v>
      </c>
      <c r="D211" s="1" t="s">
        <v>2608</v>
      </c>
      <c r="E211" s="1" t="s">
        <v>2609</v>
      </c>
      <c r="F211" s="1" t="s">
        <v>1346</v>
      </c>
      <c r="G211" s="1" t="s">
        <v>1329</v>
      </c>
      <c r="H211" s="1" t="s">
        <v>1330</v>
      </c>
      <c r="I211" s="1" t="s">
        <v>2610</v>
      </c>
      <c r="J211" s="1" t="s">
        <v>30</v>
      </c>
      <c r="K211" s="1" t="s">
        <v>2611</v>
      </c>
      <c r="L211" s="1" t="s">
        <v>2611</v>
      </c>
      <c r="M211" s="1" t="s">
        <v>1333</v>
      </c>
      <c r="N211" s="1" t="s">
        <v>1333</v>
      </c>
      <c r="O211" s="1" t="s">
        <v>1334</v>
      </c>
      <c r="P211" s="1" t="s">
        <v>1335</v>
      </c>
      <c r="Q211" s="1" t="s">
        <v>1336</v>
      </c>
      <c r="R211" s="1" t="s">
        <v>2612</v>
      </c>
      <c r="S211" s="1" t="s">
        <v>1338</v>
      </c>
      <c r="T211" s="1" t="s">
        <v>1339</v>
      </c>
      <c r="U211" s="1" t="s">
        <v>1340</v>
      </c>
      <c r="V211" s="1" t="s">
        <v>1728</v>
      </c>
    </row>
    <row r="212" s="1" customFormat="1" spans="1:22">
      <c r="A212" s="3">
        <v>999222159633294</v>
      </c>
      <c r="B212" s="1" t="s">
        <v>1346</v>
      </c>
      <c r="C212" s="1" t="s">
        <v>2613</v>
      </c>
      <c r="D212" s="1" t="s">
        <v>2614</v>
      </c>
      <c r="E212" s="1" t="s">
        <v>2615</v>
      </c>
      <c r="F212" s="1" t="s">
        <v>1346</v>
      </c>
      <c r="G212" s="1" t="s">
        <v>1329</v>
      </c>
      <c r="H212" s="1" t="s">
        <v>1330</v>
      </c>
      <c r="I212" s="1" t="s">
        <v>2616</v>
      </c>
      <c r="J212" s="1" t="s">
        <v>30</v>
      </c>
      <c r="K212" s="1" t="s">
        <v>2279</v>
      </c>
      <c r="L212" s="1" t="s">
        <v>2279</v>
      </c>
      <c r="M212" s="1" t="s">
        <v>1333</v>
      </c>
      <c r="N212" s="1" t="s">
        <v>1333</v>
      </c>
      <c r="O212" s="1" t="s">
        <v>1334</v>
      </c>
      <c r="P212" s="1" t="s">
        <v>1335</v>
      </c>
      <c r="Q212" s="1" t="s">
        <v>1336</v>
      </c>
      <c r="R212" s="1" t="s">
        <v>2617</v>
      </c>
      <c r="S212" s="1" t="s">
        <v>1338</v>
      </c>
      <c r="T212" s="1" t="s">
        <v>1339</v>
      </c>
      <c r="U212" s="1" t="s">
        <v>1340</v>
      </c>
      <c r="V212" s="1" t="s">
        <v>2258</v>
      </c>
    </row>
    <row r="213" s="1" customFormat="1" spans="1:22">
      <c r="A213" s="3">
        <v>999222160153551</v>
      </c>
      <c r="B213" s="1" t="s">
        <v>1346</v>
      </c>
      <c r="C213" s="1" t="s">
        <v>2618</v>
      </c>
      <c r="D213" s="1" t="s">
        <v>2619</v>
      </c>
      <c r="E213" s="1" t="s">
        <v>2620</v>
      </c>
      <c r="F213" s="1" t="s">
        <v>1346</v>
      </c>
      <c r="G213" s="1" t="s">
        <v>1329</v>
      </c>
      <c r="H213" s="1" t="s">
        <v>1330</v>
      </c>
      <c r="I213" s="1" t="s">
        <v>2339</v>
      </c>
      <c r="J213" s="1" t="s">
        <v>30</v>
      </c>
      <c r="K213" s="1" t="s">
        <v>2340</v>
      </c>
      <c r="L213" s="1" t="s">
        <v>2340</v>
      </c>
      <c r="M213" s="1" t="s">
        <v>1333</v>
      </c>
      <c r="N213" s="1" t="s">
        <v>1333</v>
      </c>
      <c r="O213" s="1" t="s">
        <v>1334</v>
      </c>
      <c r="P213" s="1" t="s">
        <v>1335</v>
      </c>
      <c r="Q213" s="1" t="s">
        <v>1336</v>
      </c>
      <c r="R213" s="1" t="s">
        <v>2621</v>
      </c>
      <c r="S213" s="1" t="s">
        <v>1338</v>
      </c>
      <c r="T213" s="1" t="s">
        <v>1339</v>
      </c>
      <c r="U213" s="1" t="s">
        <v>1340</v>
      </c>
      <c r="V213" s="1" t="s">
        <v>1659</v>
      </c>
    </row>
    <row r="214" s="1" customFormat="1" spans="1:22">
      <c r="A214" s="3">
        <v>999222138028757</v>
      </c>
      <c r="B214" s="1" t="s">
        <v>1324</v>
      </c>
      <c r="C214" s="1" t="s">
        <v>2622</v>
      </c>
      <c r="D214" s="1" t="s">
        <v>1919</v>
      </c>
      <c r="E214" s="1" t="s">
        <v>1920</v>
      </c>
      <c r="F214" s="1" t="s">
        <v>1346</v>
      </c>
      <c r="G214" s="1" t="s">
        <v>1329</v>
      </c>
      <c r="H214" s="1" t="s">
        <v>1330</v>
      </c>
      <c r="I214" s="1" t="s">
        <v>2623</v>
      </c>
      <c r="J214" s="1" t="s">
        <v>30</v>
      </c>
      <c r="K214" s="1" t="s">
        <v>1922</v>
      </c>
      <c r="L214" s="1" t="s">
        <v>1922</v>
      </c>
      <c r="M214" s="1" t="s">
        <v>1333</v>
      </c>
      <c r="N214" s="1" t="s">
        <v>1333</v>
      </c>
      <c r="O214" s="1" t="s">
        <v>1334</v>
      </c>
      <c r="P214" s="1" t="s">
        <v>1335</v>
      </c>
      <c r="Q214" s="1" t="s">
        <v>1336</v>
      </c>
      <c r="R214" s="1" t="s">
        <v>2624</v>
      </c>
      <c r="S214" s="1" t="s">
        <v>1338</v>
      </c>
      <c r="T214" s="1" t="s">
        <v>1339</v>
      </c>
      <c r="U214" s="1" t="s">
        <v>1340</v>
      </c>
      <c r="V214" s="1" t="s">
        <v>1360</v>
      </c>
    </row>
    <row r="215" s="1" customFormat="1" spans="1:22">
      <c r="A215" s="3">
        <v>999222161473478</v>
      </c>
      <c r="B215" s="1" t="s">
        <v>1346</v>
      </c>
      <c r="C215" s="1" t="s">
        <v>2625</v>
      </c>
      <c r="D215" s="1" t="s">
        <v>2626</v>
      </c>
      <c r="E215" s="1" t="s">
        <v>2627</v>
      </c>
      <c r="F215" s="1" t="s">
        <v>1346</v>
      </c>
      <c r="G215" s="1" t="s">
        <v>1329</v>
      </c>
      <c r="H215" s="1" t="s">
        <v>1330</v>
      </c>
      <c r="I215" s="1" t="s">
        <v>2628</v>
      </c>
      <c r="J215" s="1" t="s">
        <v>30</v>
      </c>
      <c r="K215" s="1" t="s">
        <v>2629</v>
      </c>
      <c r="L215" s="1" t="s">
        <v>2629</v>
      </c>
      <c r="M215" s="1" t="s">
        <v>1333</v>
      </c>
      <c r="N215" s="1" t="s">
        <v>1333</v>
      </c>
      <c r="O215" s="1" t="s">
        <v>1334</v>
      </c>
      <c r="P215" s="1" t="s">
        <v>1335</v>
      </c>
      <c r="Q215" s="1" t="s">
        <v>1336</v>
      </c>
      <c r="R215" s="1" t="s">
        <v>2630</v>
      </c>
      <c r="S215" s="1" t="s">
        <v>1338</v>
      </c>
      <c r="T215" s="1" t="s">
        <v>1339</v>
      </c>
      <c r="U215" s="1" t="s">
        <v>1340</v>
      </c>
      <c r="V215" s="1" t="s">
        <v>1367</v>
      </c>
    </row>
    <row r="216" s="1" customFormat="1" spans="1:22">
      <c r="A216" s="3">
        <v>999222161731667</v>
      </c>
      <c r="B216" s="1" t="s">
        <v>1346</v>
      </c>
      <c r="C216" s="1" t="s">
        <v>2631</v>
      </c>
      <c r="D216" s="1" t="s">
        <v>2632</v>
      </c>
      <c r="E216" s="1" t="s">
        <v>2633</v>
      </c>
      <c r="F216" s="1" t="s">
        <v>1346</v>
      </c>
      <c r="G216" s="1" t="s">
        <v>1329</v>
      </c>
      <c r="H216" s="1" t="s">
        <v>1330</v>
      </c>
      <c r="I216" s="1" t="s">
        <v>2634</v>
      </c>
      <c r="J216" s="1" t="s">
        <v>30</v>
      </c>
      <c r="K216" s="1" t="s">
        <v>2635</v>
      </c>
      <c r="L216" s="1" t="s">
        <v>2635</v>
      </c>
      <c r="M216" s="1" t="s">
        <v>1333</v>
      </c>
      <c r="N216" s="1" t="s">
        <v>1333</v>
      </c>
      <c r="O216" s="1" t="s">
        <v>1334</v>
      </c>
      <c r="P216" s="1" t="s">
        <v>1335</v>
      </c>
      <c r="Q216" s="1" t="s">
        <v>1336</v>
      </c>
      <c r="R216" s="1" t="s">
        <v>2636</v>
      </c>
      <c r="S216" s="1" t="s">
        <v>1338</v>
      </c>
      <c r="T216" s="1" t="s">
        <v>1339</v>
      </c>
      <c r="U216" s="1" t="s">
        <v>1340</v>
      </c>
      <c r="V216" s="1" t="s">
        <v>1360</v>
      </c>
    </row>
    <row r="217" s="1" customFormat="1" spans="1:22">
      <c r="A217" s="3">
        <v>999221923132360</v>
      </c>
      <c r="B217" s="1" t="s">
        <v>1543</v>
      </c>
      <c r="C217" s="1" t="s">
        <v>2637</v>
      </c>
      <c r="D217" s="1" t="s">
        <v>2638</v>
      </c>
      <c r="E217" s="1" t="s">
        <v>2639</v>
      </c>
      <c r="F217" s="1" t="s">
        <v>1328</v>
      </c>
      <c r="G217" s="1" t="s">
        <v>1346</v>
      </c>
      <c r="H217" s="1" t="s">
        <v>1330</v>
      </c>
      <c r="I217" s="1" t="s">
        <v>2640</v>
      </c>
      <c r="J217" s="1" t="s">
        <v>30</v>
      </c>
      <c r="K217" s="1" t="s">
        <v>2641</v>
      </c>
      <c r="L217" s="1" t="s">
        <v>2641</v>
      </c>
      <c r="M217" s="1" t="s">
        <v>1333</v>
      </c>
      <c r="N217" s="1" t="s">
        <v>1333</v>
      </c>
      <c r="O217" s="1" t="s">
        <v>1334</v>
      </c>
      <c r="P217" s="1" t="s">
        <v>1335</v>
      </c>
      <c r="Q217" s="1" t="s">
        <v>1336</v>
      </c>
      <c r="R217" s="1" t="s">
        <v>2642</v>
      </c>
      <c r="S217" s="1" t="s">
        <v>1338</v>
      </c>
      <c r="T217" s="1" t="s">
        <v>1339</v>
      </c>
      <c r="U217" s="1" t="s">
        <v>1340</v>
      </c>
      <c r="V217" s="1" t="s">
        <v>1522</v>
      </c>
    </row>
    <row r="218" s="1" customFormat="1" spans="1:22">
      <c r="A218" s="3">
        <v>999222166093711</v>
      </c>
      <c r="B218" s="1" t="s">
        <v>1346</v>
      </c>
      <c r="C218" s="1" t="s">
        <v>2643</v>
      </c>
      <c r="D218" s="1" t="s">
        <v>2644</v>
      </c>
      <c r="E218" s="1" t="s">
        <v>2645</v>
      </c>
      <c r="F218" s="1" t="s">
        <v>1346</v>
      </c>
      <c r="G218" s="1" t="s">
        <v>1329</v>
      </c>
      <c r="H218" s="1" t="s">
        <v>1330</v>
      </c>
      <c r="I218" s="1" t="s">
        <v>2646</v>
      </c>
      <c r="J218" s="1" t="s">
        <v>30</v>
      </c>
      <c r="K218" s="1" t="s">
        <v>2647</v>
      </c>
      <c r="L218" s="1" t="s">
        <v>2647</v>
      </c>
      <c r="M218" s="1" t="s">
        <v>1333</v>
      </c>
      <c r="N218" s="1" t="s">
        <v>1333</v>
      </c>
      <c r="O218" s="1" t="s">
        <v>1334</v>
      </c>
      <c r="P218" s="1" t="s">
        <v>1335</v>
      </c>
      <c r="Q218" s="1" t="s">
        <v>1336</v>
      </c>
      <c r="R218" s="1" t="s">
        <v>2648</v>
      </c>
      <c r="S218" s="1" t="s">
        <v>1338</v>
      </c>
      <c r="T218" s="1" t="s">
        <v>1339</v>
      </c>
      <c r="U218" s="1" t="s">
        <v>1340</v>
      </c>
      <c r="V218" s="1" t="s">
        <v>1360</v>
      </c>
    </row>
    <row r="219" s="1" customFormat="1" spans="1:22">
      <c r="A219" s="3">
        <v>999222166209694</v>
      </c>
      <c r="B219" s="1" t="s">
        <v>1346</v>
      </c>
      <c r="C219" s="1" t="s">
        <v>2649</v>
      </c>
      <c r="D219" s="1" t="s">
        <v>2650</v>
      </c>
      <c r="E219" s="1" t="s">
        <v>2651</v>
      </c>
      <c r="F219" s="1" t="s">
        <v>1346</v>
      </c>
      <c r="G219" s="1" t="s">
        <v>1329</v>
      </c>
      <c r="H219" s="1" t="s">
        <v>1330</v>
      </c>
      <c r="I219" s="1" t="s">
        <v>2652</v>
      </c>
      <c r="J219" s="1" t="s">
        <v>30</v>
      </c>
      <c r="K219" s="1" t="s">
        <v>2653</v>
      </c>
      <c r="L219" s="1" t="s">
        <v>2653</v>
      </c>
      <c r="M219" s="1" t="s">
        <v>1333</v>
      </c>
      <c r="N219" s="1" t="s">
        <v>1333</v>
      </c>
      <c r="O219" s="1" t="s">
        <v>1334</v>
      </c>
      <c r="P219" s="1" t="s">
        <v>1335</v>
      </c>
      <c r="Q219" s="1" t="s">
        <v>1336</v>
      </c>
      <c r="R219" s="1" t="s">
        <v>2654</v>
      </c>
      <c r="S219" s="1" t="s">
        <v>1338</v>
      </c>
      <c r="T219" s="1" t="s">
        <v>1339</v>
      </c>
      <c r="U219" s="1" t="s">
        <v>1340</v>
      </c>
      <c r="V219" s="1" t="s">
        <v>1403</v>
      </c>
    </row>
    <row r="220" s="1" customFormat="1" spans="1:22">
      <c r="A220" s="3">
        <v>999222162077480</v>
      </c>
      <c r="B220" s="1" t="s">
        <v>1346</v>
      </c>
      <c r="C220" s="1" t="s">
        <v>2655</v>
      </c>
      <c r="D220" s="1" t="s">
        <v>2656</v>
      </c>
      <c r="E220" s="1" t="s">
        <v>2657</v>
      </c>
      <c r="F220" s="1" t="s">
        <v>1346</v>
      </c>
      <c r="G220" s="1" t="s">
        <v>1329</v>
      </c>
      <c r="H220" s="1" t="s">
        <v>1330</v>
      </c>
      <c r="I220" s="1" t="s">
        <v>2658</v>
      </c>
      <c r="J220" s="1" t="s">
        <v>30</v>
      </c>
      <c r="K220" s="1" t="s">
        <v>2659</v>
      </c>
      <c r="L220" s="1" t="s">
        <v>2659</v>
      </c>
      <c r="M220" s="1" t="s">
        <v>1333</v>
      </c>
      <c r="N220" s="1" t="s">
        <v>1333</v>
      </c>
      <c r="O220" s="1" t="s">
        <v>1334</v>
      </c>
      <c r="P220" s="1" t="s">
        <v>1335</v>
      </c>
      <c r="Q220" s="1" t="s">
        <v>1336</v>
      </c>
      <c r="R220" s="1" t="s">
        <v>2660</v>
      </c>
      <c r="S220" s="1" t="s">
        <v>1338</v>
      </c>
      <c r="T220" s="1" t="s">
        <v>1339</v>
      </c>
      <c r="U220" s="1" t="s">
        <v>1340</v>
      </c>
      <c r="V220" s="1" t="s">
        <v>1434</v>
      </c>
    </row>
    <row r="221" s="1" customFormat="1" spans="1:22">
      <c r="A221" s="3">
        <v>999222162242728</v>
      </c>
      <c r="B221" s="1" t="s">
        <v>1346</v>
      </c>
      <c r="C221" s="1" t="s">
        <v>2661</v>
      </c>
      <c r="D221" s="1" t="s">
        <v>2355</v>
      </c>
      <c r="E221" s="1" t="s">
        <v>2662</v>
      </c>
      <c r="F221" s="1" t="s">
        <v>1346</v>
      </c>
      <c r="G221" s="1" t="s">
        <v>1329</v>
      </c>
      <c r="H221" s="1" t="s">
        <v>1330</v>
      </c>
      <c r="I221" s="1" t="s">
        <v>2663</v>
      </c>
      <c r="J221" s="1" t="s">
        <v>30</v>
      </c>
      <c r="K221" s="1" t="s">
        <v>2358</v>
      </c>
      <c r="L221" s="1" t="s">
        <v>2358</v>
      </c>
      <c r="M221" s="1" t="s">
        <v>1333</v>
      </c>
      <c r="N221" s="1" t="s">
        <v>1333</v>
      </c>
      <c r="O221" s="1" t="s">
        <v>1334</v>
      </c>
      <c r="P221" s="1" t="s">
        <v>1335</v>
      </c>
      <c r="Q221" s="1" t="s">
        <v>1336</v>
      </c>
      <c r="R221" s="1" t="s">
        <v>2664</v>
      </c>
      <c r="S221" s="1" t="s">
        <v>1338</v>
      </c>
      <c r="T221" s="1" t="s">
        <v>1339</v>
      </c>
      <c r="U221" s="1" t="s">
        <v>1340</v>
      </c>
      <c r="V221" s="1" t="s">
        <v>1442</v>
      </c>
    </row>
    <row r="222" s="1" customFormat="1" spans="1:22">
      <c r="A222" s="3">
        <v>999222162365663</v>
      </c>
      <c r="B222" s="1" t="s">
        <v>1346</v>
      </c>
      <c r="C222" s="1" t="s">
        <v>2665</v>
      </c>
      <c r="D222" s="1" t="s">
        <v>2666</v>
      </c>
      <c r="E222" s="1" t="s">
        <v>2667</v>
      </c>
      <c r="F222" s="1" t="s">
        <v>1346</v>
      </c>
      <c r="G222" s="1" t="s">
        <v>1329</v>
      </c>
      <c r="H222" s="1" t="s">
        <v>1330</v>
      </c>
      <c r="I222" s="1" t="s">
        <v>2668</v>
      </c>
      <c r="J222" s="1" t="s">
        <v>30</v>
      </c>
      <c r="K222" s="1" t="s">
        <v>2669</v>
      </c>
      <c r="L222" s="1" t="s">
        <v>2669</v>
      </c>
      <c r="M222" s="1" t="s">
        <v>1333</v>
      </c>
      <c r="N222" s="1" t="s">
        <v>1333</v>
      </c>
      <c r="O222" s="1" t="s">
        <v>1334</v>
      </c>
      <c r="P222" s="1" t="s">
        <v>1335</v>
      </c>
      <c r="Q222" s="1" t="s">
        <v>1336</v>
      </c>
      <c r="R222" s="1" t="s">
        <v>2670</v>
      </c>
      <c r="S222" s="1" t="s">
        <v>1338</v>
      </c>
      <c r="T222" s="1" t="s">
        <v>1339</v>
      </c>
      <c r="U222" s="1" t="s">
        <v>1340</v>
      </c>
      <c r="V222" s="1" t="s">
        <v>1442</v>
      </c>
    </row>
    <row r="223" s="1" customFormat="1" spans="1:22">
      <c r="A223" s="3">
        <v>999222166332726</v>
      </c>
      <c r="B223" s="1" t="s">
        <v>1346</v>
      </c>
      <c r="C223" s="1" t="s">
        <v>2671</v>
      </c>
      <c r="D223" s="1" t="s">
        <v>2650</v>
      </c>
      <c r="E223" s="1" t="s">
        <v>2672</v>
      </c>
      <c r="F223" s="1" t="s">
        <v>1346</v>
      </c>
      <c r="G223" s="1" t="s">
        <v>1329</v>
      </c>
      <c r="H223" s="1" t="s">
        <v>1330</v>
      </c>
      <c r="I223" s="1" t="s">
        <v>2673</v>
      </c>
      <c r="J223" s="1" t="s">
        <v>30</v>
      </c>
      <c r="K223" s="1" t="s">
        <v>2674</v>
      </c>
      <c r="L223" s="1" t="s">
        <v>2674</v>
      </c>
      <c r="M223" s="1" t="s">
        <v>1333</v>
      </c>
      <c r="N223" s="1" t="s">
        <v>1333</v>
      </c>
      <c r="O223" s="1" t="s">
        <v>1334</v>
      </c>
      <c r="P223" s="1" t="s">
        <v>1335</v>
      </c>
      <c r="Q223" s="1" t="s">
        <v>1336</v>
      </c>
      <c r="R223" s="1" t="s">
        <v>2675</v>
      </c>
      <c r="S223" s="1" t="s">
        <v>1338</v>
      </c>
      <c r="T223" s="1" t="s">
        <v>1339</v>
      </c>
      <c r="U223" s="1" t="s">
        <v>1340</v>
      </c>
      <c r="V223" s="1" t="s">
        <v>1403</v>
      </c>
    </row>
    <row r="224" s="1" customFormat="1" spans="1:22">
      <c r="A224" s="3">
        <v>999222163926248</v>
      </c>
      <c r="B224" s="1" t="s">
        <v>1346</v>
      </c>
      <c r="C224" s="1" t="s">
        <v>2676</v>
      </c>
      <c r="D224" s="1" t="s">
        <v>2677</v>
      </c>
      <c r="E224" s="1" t="s">
        <v>2678</v>
      </c>
      <c r="F224" s="1" t="s">
        <v>1346</v>
      </c>
      <c r="G224" s="1" t="s">
        <v>1329</v>
      </c>
      <c r="H224" s="1" t="s">
        <v>1330</v>
      </c>
      <c r="I224" s="1" t="s">
        <v>2679</v>
      </c>
      <c r="J224" s="1" t="s">
        <v>30</v>
      </c>
      <c r="K224" s="1" t="s">
        <v>2680</v>
      </c>
      <c r="L224" s="1" t="s">
        <v>2680</v>
      </c>
      <c r="M224" s="1" t="s">
        <v>1333</v>
      </c>
      <c r="N224" s="1" t="s">
        <v>1333</v>
      </c>
      <c r="O224" s="1" t="s">
        <v>1334</v>
      </c>
      <c r="P224" s="1" t="s">
        <v>1335</v>
      </c>
      <c r="Q224" s="1" t="s">
        <v>1336</v>
      </c>
      <c r="R224" s="1" t="s">
        <v>2681</v>
      </c>
      <c r="S224" s="1" t="s">
        <v>1338</v>
      </c>
      <c r="T224" s="1" t="s">
        <v>1339</v>
      </c>
      <c r="U224" s="1" t="s">
        <v>1340</v>
      </c>
      <c r="V224" s="1" t="s">
        <v>1426</v>
      </c>
    </row>
    <row r="225" s="1" customFormat="1" spans="1:22">
      <c r="A225" s="3">
        <v>999222164022865</v>
      </c>
      <c r="B225" s="1" t="s">
        <v>1346</v>
      </c>
      <c r="C225" s="1" t="s">
        <v>2682</v>
      </c>
      <c r="D225" s="1" t="s">
        <v>2683</v>
      </c>
      <c r="E225" s="1" t="s">
        <v>2684</v>
      </c>
      <c r="F225" s="1" t="s">
        <v>1346</v>
      </c>
      <c r="G225" s="1" t="s">
        <v>1329</v>
      </c>
      <c r="H225" s="1" t="s">
        <v>1330</v>
      </c>
      <c r="I225" s="1" t="s">
        <v>2685</v>
      </c>
      <c r="J225" s="1" t="s">
        <v>30</v>
      </c>
      <c r="K225" s="1" t="s">
        <v>2686</v>
      </c>
      <c r="L225" s="1" t="s">
        <v>2686</v>
      </c>
      <c r="M225" s="1" t="s">
        <v>1333</v>
      </c>
      <c r="N225" s="1" t="s">
        <v>1333</v>
      </c>
      <c r="O225" s="1" t="s">
        <v>1334</v>
      </c>
      <c r="P225" s="1" t="s">
        <v>1335</v>
      </c>
      <c r="Q225" s="1" t="s">
        <v>1336</v>
      </c>
      <c r="R225" s="1" t="s">
        <v>2687</v>
      </c>
      <c r="S225" s="1" t="s">
        <v>1338</v>
      </c>
      <c r="T225" s="1" t="s">
        <v>1339</v>
      </c>
      <c r="U225" s="1" t="s">
        <v>1340</v>
      </c>
      <c r="V225" s="1" t="s">
        <v>1360</v>
      </c>
    </row>
    <row r="226" s="1" customFormat="1" spans="1:22">
      <c r="A226" s="3">
        <v>999222169854143</v>
      </c>
      <c r="B226" s="1" t="s">
        <v>1346</v>
      </c>
      <c r="C226" s="1" t="s">
        <v>2688</v>
      </c>
      <c r="D226" s="1" t="s">
        <v>2689</v>
      </c>
      <c r="E226" s="1" t="s">
        <v>2690</v>
      </c>
      <c r="F226" s="1" t="s">
        <v>1346</v>
      </c>
      <c r="G226" s="1" t="s">
        <v>1329</v>
      </c>
      <c r="H226" s="1" t="s">
        <v>1330</v>
      </c>
      <c r="I226" s="1" t="s">
        <v>2634</v>
      </c>
      <c r="J226" s="1" t="s">
        <v>30</v>
      </c>
      <c r="K226" s="1" t="s">
        <v>2635</v>
      </c>
      <c r="L226" s="1" t="s">
        <v>2635</v>
      </c>
      <c r="M226" s="1" t="s">
        <v>1333</v>
      </c>
      <c r="N226" s="1" t="s">
        <v>1333</v>
      </c>
      <c r="O226" s="1" t="s">
        <v>1334</v>
      </c>
      <c r="P226" s="1" t="s">
        <v>1335</v>
      </c>
      <c r="Q226" s="1" t="s">
        <v>1336</v>
      </c>
      <c r="R226" s="1" t="s">
        <v>2691</v>
      </c>
      <c r="S226" s="1" t="s">
        <v>1338</v>
      </c>
      <c r="T226" s="1" t="s">
        <v>1339</v>
      </c>
      <c r="U226" s="1" t="s">
        <v>1340</v>
      </c>
      <c r="V226" s="1" t="s">
        <v>1426</v>
      </c>
    </row>
    <row r="227" s="1" customFormat="1" spans="1:22">
      <c r="A227" s="3">
        <v>999222157045135</v>
      </c>
      <c r="B227" s="1" t="s">
        <v>1328</v>
      </c>
      <c r="C227" s="1" t="s">
        <v>2692</v>
      </c>
      <c r="D227" s="1" t="s">
        <v>2693</v>
      </c>
      <c r="E227" s="1" t="s">
        <v>2694</v>
      </c>
      <c r="F227" s="1" t="s">
        <v>1328</v>
      </c>
      <c r="G227" s="1" t="s">
        <v>1346</v>
      </c>
      <c r="H227" s="1" t="s">
        <v>1330</v>
      </c>
      <c r="I227" s="1" t="s">
        <v>2695</v>
      </c>
      <c r="J227" s="1" t="s">
        <v>30</v>
      </c>
      <c r="K227" s="1" t="s">
        <v>2696</v>
      </c>
      <c r="L227" s="1" t="s">
        <v>2696</v>
      </c>
      <c r="M227" s="1" t="s">
        <v>1333</v>
      </c>
      <c r="N227" s="1" t="s">
        <v>1333</v>
      </c>
      <c r="O227" s="1" t="s">
        <v>1334</v>
      </c>
      <c r="P227" s="1" t="s">
        <v>1335</v>
      </c>
      <c r="Q227" s="1" t="s">
        <v>1336</v>
      </c>
      <c r="R227" s="1" t="s">
        <v>2697</v>
      </c>
      <c r="S227" s="1" t="s">
        <v>1338</v>
      </c>
      <c r="T227" s="1" t="s">
        <v>1339</v>
      </c>
      <c r="U227" s="1" t="s">
        <v>1340</v>
      </c>
      <c r="V227" s="1" t="s">
        <v>1426</v>
      </c>
    </row>
    <row r="228" s="1" customFormat="1" spans="1:22">
      <c r="A228" s="3">
        <v>999222138843798</v>
      </c>
      <c r="B228" s="1" t="s">
        <v>1324</v>
      </c>
      <c r="C228" s="1" t="s">
        <v>2698</v>
      </c>
      <c r="D228" s="1" t="s">
        <v>2149</v>
      </c>
      <c r="E228" s="1" t="s">
        <v>2699</v>
      </c>
      <c r="F228" s="1" t="s">
        <v>1324</v>
      </c>
      <c r="G228" s="1" t="s">
        <v>1346</v>
      </c>
      <c r="H228" s="1" t="s">
        <v>1330</v>
      </c>
      <c r="I228" s="1" t="s">
        <v>2700</v>
      </c>
      <c r="J228" s="1" t="s">
        <v>30</v>
      </c>
      <c r="K228" s="1" t="s">
        <v>2701</v>
      </c>
      <c r="L228" s="1" t="s">
        <v>2701</v>
      </c>
      <c r="M228" s="1" t="s">
        <v>1333</v>
      </c>
      <c r="N228" s="1" t="s">
        <v>1333</v>
      </c>
      <c r="O228" s="1" t="s">
        <v>1334</v>
      </c>
      <c r="P228" s="1" t="s">
        <v>1335</v>
      </c>
      <c r="Q228" s="1" t="s">
        <v>1336</v>
      </c>
      <c r="R228" s="1" t="s">
        <v>2702</v>
      </c>
      <c r="S228" s="1" t="s">
        <v>1338</v>
      </c>
      <c r="T228" s="1" t="s">
        <v>1339</v>
      </c>
      <c r="U228" s="1" t="s">
        <v>1340</v>
      </c>
      <c r="V228" s="1" t="s">
        <v>1360</v>
      </c>
    </row>
    <row r="229" s="1" customFormat="1" spans="1:22">
      <c r="A229" s="3">
        <v>999222153566807</v>
      </c>
      <c r="B229" s="1" t="s">
        <v>1328</v>
      </c>
      <c r="C229" s="1" t="s">
        <v>2703</v>
      </c>
      <c r="D229" s="1" t="s">
        <v>2704</v>
      </c>
      <c r="E229" s="1" t="s">
        <v>2705</v>
      </c>
      <c r="F229" s="1" t="s">
        <v>1328</v>
      </c>
      <c r="G229" s="1" t="s">
        <v>1346</v>
      </c>
      <c r="H229" s="1" t="s">
        <v>1330</v>
      </c>
      <c r="I229" s="1" t="s">
        <v>2570</v>
      </c>
      <c r="J229" s="1" t="s">
        <v>30</v>
      </c>
      <c r="K229" s="1" t="s">
        <v>2571</v>
      </c>
      <c r="L229" s="1" t="s">
        <v>2571</v>
      </c>
      <c r="M229" s="1" t="s">
        <v>1333</v>
      </c>
      <c r="N229" s="1" t="s">
        <v>1333</v>
      </c>
      <c r="O229" s="1" t="s">
        <v>1334</v>
      </c>
      <c r="P229" s="1" t="s">
        <v>1335</v>
      </c>
      <c r="Q229" s="1" t="s">
        <v>1336</v>
      </c>
      <c r="R229" s="1" t="s">
        <v>2706</v>
      </c>
      <c r="S229" s="1" t="s">
        <v>1338</v>
      </c>
      <c r="T229" s="1" t="s">
        <v>1339</v>
      </c>
      <c r="U229" s="1" t="s">
        <v>1340</v>
      </c>
      <c r="V229" s="1" t="s">
        <v>1442</v>
      </c>
    </row>
    <row r="230" s="1" customFormat="1" spans="1:22">
      <c r="A230" s="3">
        <v>999222087763647</v>
      </c>
      <c r="B230" s="1" t="s">
        <v>1342</v>
      </c>
      <c r="C230" s="1" t="s">
        <v>2707</v>
      </c>
      <c r="D230" s="1" t="s">
        <v>1383</v>
      </c>
      <c r="E230" s="1" t="s">
        <v>2708</v>
      </c>
      <c r="F230" s="1" t="s">
        <v>1346</v>
      </c>
      <c r="G230" s="1" t="s">
        <v>1329</v>
      </c>
      <c r="H230" s="1" t="s">
        <v>1330</v>
      </c>
      <c r="I230" s="1" t="s">
        <v>2709</v>
      </c>
      <c r="J230" s="1" t="s">
        <v>30</v>
      </c>
      <c r="K230" s="1" t="s">
        <v>2710</v>
      </c>
      <c r="L230" s="1" t="s">
        <v>2710</v>
      </c>
      <c r="M230" s="1" t="s">
        <v>1333</v>
      </c>
      <c r="N230" s="1" t="s">
        <v>1333</v>
      </c>
      <c r="O230" s="1" t="s">
        <v>1334</v>
      </c>
      <c r="P230" s="1" t="s">
        <v>1335</v>
      </c>
      <c r="Q230" s="1" t="s">
        <v>1336</v>
      </c>
      <c r="R230" s="1" t="s">
        <v>2711</v>
      </c>
      <c r="S230" s="1" t="s">
        <v>1338</v>
      </c>
      <c r="T230" s="1" t="s">
        <v>1339</v>
      </c>
      <c r="U230" s="1" t="s">
        <v>1340</v>
      </c>
      <c r="V230" s="1" t="s">
        <v>1360</v>
      </c>
    </row>
    <row r="231" s="1" customFormat="1" spans="1:22">
      <c r="A231" s="3">
        <v>999222151149828</v>
      </c>
      <c r="B231" s="1" t="s">
        <v>1328</v>
      </c>
      <c r="C231" s="1" t="s">
        <v>2712</v>
      </c>
      <c r="D231" s="1" t="s">
        <v>1909</v>
      </c>
      <c r="E231" s="1" t="s">
        <v>2713</v>
      </c>
      <c r="F231" s="1" t="s">
        <v>1346</v>
      </c>
      <c r="G231" s="1" t="s">
        <v>1329</v>
      </c>
      <c r="H231" s="1" t="s">
        <v>1330</v>
      </c>
      <c r="I231" s="1" t="s">
        <v>2714</v>
      </c>
      <c r="J231" s="1" t="s">
        <v>30</v>
      </c>
      <c r="K231" s="1" t="s">
        <v>2715</v>
      </c>
      <c r="L231" s="1" t="s">
        <v>2715</v>
      </c>
      <c r="M231" s="1" t="s">
        <v>1333</v>
      </c>
      <c r="N231" s="1" t="s">
        <v>1333</v>
      </c>
      <c r="O231" s="1" t="s">
        <v>1334</v>
      </c>
      <c r="P231" s="1" t="s">
        <v>1335</v>
      </c>
      <c r="Q231" s="1" t="s">
        <v>1336</v>
      </c>
      <c r="R231" s="1" t="s">
        <v>2716</v>
      </c>
      <c r="S231" s="1" t="s">
        <v>1338</v>
      </c>
      <c r="T231" s="1" t="s">
        <v>1339</v>
      </c>
      <c r="U231" s="1" t="s">
        <v>1340</v>
      </c>
      <c r="V231" s="1" t="s">
        <v>1360</v>
      </c>
    </row>
    <row r="232" s="1" customFormat="1" spans="1:22">
      <c r="A232" s="3">
        <v>999222160441841</v>
      </c>
      <c r="B232" s="1" t="s">
        <v>1346</v>
      </c>
      <c r="C232" s="1" t="s">
        <v>2717</v>
      </c>
      <c r="D232" s="1" t="s">
        <v>2718</v>
      </c>
      <c r="E232" s="1" t="s">
        <v>2719</v>
      </c>
      <c r="F232" s="1" t="s">
        <v>1346</v>
      </c>
      <c r="G232" s="1" t="s">
        <v>1329</v>
      </c>
      <c r="H232" s="1" t="s">
        <v>1330</v>
      </c>
      <c r="I232" s="1" t="s">
        <v>2720</v>
      </c>
      <c r="J232" s="1" t="s">
        <v>30</v>
      </c>
      <c r="K232" s="1" t="s">
        <v>2721</v>
      </c>
      <c r="L232" s="1" t="s">
        <v>2721</v>
      </c>
      <c r="M232" s="1" t="s">
        <v>1333</v>
      </c>
      <c r="N232" s="1" t="s">
        <v>1333</v>
      </c>
      <c r="O232" s="1" t="s">
        <v>1334</v>
      </c>
      <c r="P232" s="1" t="s">
        <v>1335</v>
      </c>
      <c r="Q232" s="1" t="s">
        <v>1336</v>
      </c>
      <c r="R232" s="1" t="s">
        <v>2722</v>
      </c>
      <c r="S232" s="1" t="s">
        <v>1338</v>
      </c>
      <c r="T232" s="1" t="s">
        <v>1339</v>
      </c>
      <c r="U232" s="1" t="s">
        <v>1340</v>
      </c>
      <c r="V232" s="1" t="s">
        <v>1659</v>
      </c>
    </row>
    <row r="233" s="1" customFormat="1" spans="1:22">
      <c r="A233" s="3">
        <v>999222160877506</v>
      </c>
      <c r="B233" s="1" t="s">
        <v>1346</v>
      </c>
      <c r="C233" s="1" t="s">
        <v>2723</v>
      </c>
      <c r="D233" s="1" t="s">
        <v>1831</v>
      </c>
      <c r="E233" s="1" t="s">
        <v>2518</v>
      </c>
      <c r="F233" s="1" t="s">
        <v>1346</v>
      </c>
      <c r="G233" s="1" t="s">
        <v>1329</v>
      </c>
      <c r="H233" s="1" t="s">
        <v>1330</v>
      </c>
      <c r="I233" s="1" t="s">
        <v>2724</v>
      </c>
      <c r="J233" s="1" t="s">
        <v>30</v>
      </c>
      <c r="K233" s="1" t="s">
        <v>1834</v>
      </c>
      <c r="L233" s="1" t="s">
        <v>1834</v>
      </c>
      <c r="M233" s="1" t="s">
        <v>1333</v>
      </c>
      <c r="N233" s="1" t="s">
        <v>1333</v>
      </c>
      <c r="O233" s="1" t="s">
        <v>1334</v>
      </c>
      <c r="P233" s="1" t="s">
        <v>1335</v>
      </c>
      <c r="Q233" s="1" t="s">
        <v>1336</v>
      </c>
      <c r="R233" s="1" t="s">
        <v>2725</v>
      </c>
      <c r="S233" s="1" t="s">
        <v>1338</v>
      </c>
      <c r="T233" s="1" t="s">
        <v>1339</v>
      </c>
      <c r="U233" s="1" t="s">
        <v>1340</v>
      </c>
      <c r="V233" s="1" t="s">
        <v>1442</v>
      </c>
    </row>
    <row r="234" s="1" customFormat="1" spans="1:22">
      <c r="A234" s="3">
        <v>999222160994701</v>
      </c>
      <c r="B234" s="1" t="s">
        <v>1346</v>
      </c>
      <c r="C234" s="1" t="s">
        <v>2726</v>
      </c>
      <c r="D234" s="1" t="s">
        <v>2727</v>
      </c>
      <c r="E234" s="1" t="s">
        <v>2728</v>
      </c>
      <c r="F234" s="1" t="s">
        <v>1346</v>
      </c>
      <c r="G234" s="1" t="s">
        <v>1329</v>
      </c>
      <c r="H234" s="1" t="s">
        <v>1330</v>
      </c>
      <c r="I234" s="1" t="s">
        <v>2729</v>
      </c>
      <c r="J234" s="1" t="s">
        <v>30</v>
      </c>
      <c r="K234" s="1" t="s">
        <v>2730</v>
      </c>
      <c r="L234" s="1" t="s">
        <v>2730</v>
      </c>
      <c r="M234" s="1" t="s">
        <v>1333</v>
      </c>
      <c r="N234" s="1" t="s">
        <v>1333</v>
      </c>
      <c r="O234" s="1" t="s">
        <v>1334</v>
      </c>
      <c r="P234" s="1" t="s">
        <v>1335</v>
      </c>
      <c r="Q234" s="1" t="s">
        <v>1336</v>
      </c>
      <c r="R234" s="1" t="s">
        <v>2731</v>
      </c>
      <c r="S234" s="1" t="s">
        <v>1338</v>
      </c>
      <c r="T234" s="1" t="s">
        <v>1339</v>
      </c>
      <c r="U234" s="1" t="s">
        <v>1340</v>
      </c>
      <c r="V234" s="1" t="s">
        <v>1442</v>
      </c>
    </row>
    <row r="235" s="1" customFormat="1" spans="1:22">
      <c r="A235" s="3">
        <v>999222170299541</v>
      </c>
      <c r="B235" s="1" t="s">
        <v>1346</v>
      </c>
      <c r="C235" s="1" t="s">
        <v>2732</v>
      </c>
      <c r="D235" s="1" t="s">
        <v>2276</v>
      </c>
      <c r="E235" s="1" t="s">
        <v>2733</v>
      </c>
      <c r="F235" s="1" t="s">
        <v>1346</v>
      </c>
      <c r="G235" s="1" t="s">
        <v>1329</v>
      </c>
      <c r="H235" s="1" t="s">
        <v>1330</v>
      </c>
      <c r="I235" s="1" t="s">
        <v>2734</v>
      </c>
      <c r="J235" s="1" t="s">
        <v>30</v>
      </c>
      <c r="K235" s="1" t="s">
        <v>2291</v>
      </c>
      <c r="L235" s="1" t="s">
        <v>2291</v>
      </c>
      <c r="M235" s="1" t="s">
        <v>1333</v>
      </c>
      <c r="N235" s="1" t="s">
        <v>1333</v>
      </c>
      <c r="O235" s="1" t="s">
        <v>1334</v>
      </c>
      <c r="P235" s="1" t="s">
        <v>1335</v>
      </c>
      <c r="Q235" s="1" t="s">
        <v>1336</v>
      </c>
      <c r="R235" s="1" t="s">
        <v>2735</v>
      </c>
      <c r="S235" s="1" t="s">
        <v>1338</v>
      </c>
      <c r="T235" s="1" t="s">
        <v>1339</v>
      </c>
      <c r="U235" s="1" t="s">
        <v>1340</v>
      </c>
      <c r="V235" s="1" t="s">
        <v>1728</v>
      </c>
    </row>
    <row r="236" s="1" customFormat="1" spans="1:22">
      <c r="A236" s="3">
        <v>999222170902603</v>
      </c>
      <c r="B236" s="1" t="s">
        <v>1346</v>
      </c>
      <c r="C236" s="1" t="s">
        <v>2736</v>
      </c>
      <c r="D236" s="1" t="s">
        <v>2737</v>
      </c>
      <c r="E236" s="1" t="s">
        <v>2738</v>
      </c>
      <c r="F236" s="1" t="s">
        <v>1346</v>
      </c>
      <c r="G236" s="1" t="s">
        <v>1329</v>
      </c>
      <c r="H236" s="1" t="s">
        <v>1330</v>
      </c>
      <c r="I236" s="1" t="s">
        <v>2628</v>
      </c>
      <c r="J236" s="1" t="s">
        <v>30</v>
      </c>
      <c r="K236" s="1" t="s">
        <v>2629</v>
      </c>
      <c r="L236" s="1" t="s">
        <v>2629</v>
      </c>
      <c r="M236" s="1" t="s">
        <v>1333</v>
      </c>
      <c r="N236" s="1" t="s">
        <v>1333</v>
      </c>
      <c r="O236" s="1" t="s">
        <v>1334</v>
      </c>
      <c r="P236" s="1" t="s">
        <v>1335</v>
      </c>
      <c r="Q236" s="1" t="s">
        <v>1336</v>
      </c>
      <c r="R236" s="1" t="s">
        <v>2739</v>
      </c>
      <c r="S236" s="1" t="s">
        <v>1338</v>
      </c>
      <c r="T236" s="1" t="s">
        <v>1339</v>
      </c>
      <c r="U236" s="1" t="s">
        <v>1340</v>
      </c>
      <c r="V236" s="1" t="s">
        <v>1522</v>
      </c>
    </row>
    <row r="237" s="1" customFormat="1" spans="1:22">
      <c r="A237" s="3">
        <v>999222171481112</v>
      </c>
      <c r="B237" s="1" t="s">
        <v>1346</v>
      </c>
      <c r="C237" s="1" t="s">
        <v>2740</v>
      </c>
      <c r="D237" s="1" t="s">
        <v>2568</v>
      </c>
      <c r="E237" s="1" t="s">
        <v>2741</v>
      </c>
      <c r="F237" s="1" t="s">
        <v>1346</v>
      </c>
      <c r="G237" s="1" t="s">
        <v>1329</v>
      </c>
      <c r="H237" s="1" t="s">
        <v>1330</v>
      </c>
      <c r="I237" s="1" t="s">
        <v>2742</v>
      </c>
      <c r="J237" s="1" t="s">
        <v>30</v>
      </c>
      <c r="K237" s="1" t="s">
        <v>2571</v>
      </c>
      <c r="L237" s="1" t="s">
        <v>2571</v>
      </c>
      <c r="M237" s="1" t="s">
        <v>1333</v>
      </c>
      <c r="N237" s="1" t="s">
        <v>1333</v>
      </c>
      <c r="O237" s="1" t="s">
        <v>1334</v>
      </c>
      <c r="P237" s="1" t="s">
        <v>1335</v>
      </c>
      <c r="Q237" s="1" t="s">
        <v>1336</v>
      </c>
      <c r="R237" s="1" t="s">
        <v>2743</v>
      </c>
      <c r="S237" s="1" t="s">
        <v>1338</v>
      </c>
      <c r="T237" s="1" t="s">
        <v>1339</v>
      </c>
      <c r="U237" s="1" t="s">
        <v>1340</v>
      </c>
      <c r="V237" s="1" t="s">
        <v>1360</v>
      </c>
    </row>
    <row r="238" s="1" customFormat="1" spans="1:22">
      <c r="A238" s="3">
        <v>999222143926437</v>
      </c>
      <c r="B238" s="1" t="s">
        <v>1324</v>
      </c>
      <c r="C238" s="1" t="s">
        <v>2744</v>
      </c>
      <c r="D238" s="1" t="s">
        <v>2745</v>
      </c>
      <c r="E238" s="1" t="s">
        <v>2746</v>
      </c>
      <c r="F238" s="1" t="s">
        <v>1328</v>
      </c>
      <c r="G238" s="1" t="s">
        <v>1346</v>
      </c>
      <c r="H238" s="1" t="s">
        <v>1330</v>
      </c>
      <c r="I238" s="1" t="s">
        <v>2432</v>
      </c>
      <c r="J238" s="1" t="s">
        <v>30</v>
      </c>
      <c r="K238" s="1" t="s">
        <v>2433</v>
      </c>
      <c r="L238" s="1" t="s">
        <v>2433</v>
      </c>
      <c r="M238" s="1" t="s">
        <v>1333</v>
      </c>
      <c r="N238" s="1" t="s">
        <v>1333</v>
      </c>
      <c r="O238" s="1" t="s">
        <v>1334</v>
      </c>
      <c r="P238" s="1" t="s">
        <v>1335</v>
      </c>
      <c r="Q238" s="1" t="s">
        <v>1336</v>
      </c>
      <c r="R238" s="1" t="s">
        <v>2747</v>
      </c>
      <c r="S238" s="1" t="s">
        <v>1338</v>
      </c>
      <c r="T238" s="1" t="s">
        <v>1339</v>
      </c>
      <c r="U238" s="1" t="s">
        <v>1340</v>
      </c>
      <c r="V238" s="1" t="s">
        <v>1418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2023-01-16T01:37:00Z</dcterms:created>
  <dcterms:modified xsi:type="dcterms:W3CDTF">2023-01-16T03:16:09Z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49E0A4D1523B476DAE34F36653A72AFA</vt:lpwstr>
  </property>
  <property fmtid="{D5CDD505-2E9C-101B-9397-08002B2CF9AE}" pid="3" name="KSOProductBuildVer">
    <vt:lpwstr>2052-11.1.0.13703</vt:lpwstr>
  </property>
</Properties>
</file>