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对账!$A$1:$X$242</definedName>
  </definedNames>
  <calcPr calcId="144525"/>
</workbook>
</file>

<file path=xl/sharedStrings.xml><?xml version="1.0" encoding="utf-8"?>
<sst xmlns="http://schemas.openxmlformats.org/spreadsheetml/2006/main" count="8025" uniqueCount="2700">
  <si>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</si>
  <si>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</si>
  <si>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</si>
  <si>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</si>
  <si>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</si>
  <si>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</si>
  <si>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</si>
  <si>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</si>
  <si>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</si>
  <si>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</si>
  <si>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</si>
  <si>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</si>
  <si>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</si>
  <si>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</si>
  <si>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</si>
  <si>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</si>
  <si>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</si>
  <si>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</si>
  <si>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</si>
  <si>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</si>
  <si>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</si>
  <si>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</si>
  <si>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</si>
  <si>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</si>
  <si>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</si>
  <si>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21605535835	</t>
  </si>
  <si>
    <t>Ctrip</t>
  </si>
  <si>
    <t>正常</t>
  </si>
  <si>
    <t>[舍讷费尔德]勃兰登堡柏林机场施泰根博阁城际酒店(IntercityHotel Berlin Brandenburg Airport)(55280285)</t>
  </si>
  <si>
    <t>标准双床房&lt;2人入住&gt;&lt;不退款&gt;</t>
  </si>
  <si>
    <t>HKD</t>
  </si>
  <si>
    <t>Arkhanudin/Hammam,Arkhanudin/Hammam</t>
  </si>
  <si>
    <t>CA13030230118HKD</t>
  </si>
  <si>
    <t>未提现</t>
  </si>
  <si>
    <t>携程开票</t>
  </si>
  <si>
    <t xml:space="preserve">2763649	</t>
  </si>
  <si>
    <t xml:space="preserve">4621SE068767	</t>
  </si>
  <si>
    <t xml:space="preserve">21700036709	</t>
  </si>
  <si>
    <t>[曼谷]暹罗传统酒店(The Siam Heritage Hotel)(55491633)</t>
  </si>
  <si>
    <t>高级房&lt;2人入住&gt;&lt;不退款&gt;</t>
  </si>
  <si>
    <t>CHEN/YUEYI</t>
  </si>
  <si>
    <t xml:space="preserve">2773623	</t>
  </si>
  <si>
    <t xml:space="preserve">	</t>
  </si>
  <si>
    <t xml:space="preserve">21842163778	</t>
  </si>
  <si>
    <t>[普吉岛]普吉阿卡迪亚奈松海滩铂尔曼度假酒店 (SHA Extra Plus)(Pullman Phuket Arcadia Naithon Beach (SHA Extra Plus))(55414088)</t>
  </si>
  <si>
    <t>豪华房&lt;2人入住&gt;&lt;不退款&gt;</t>
  </si>
  <si>
    <t>CHAN/TOI YIN,KOO/FAI</t>
  </si>
  <si>
    <t xml:space="preserve">2825894	</t>
  </si>
  <si>
    <t xml:space="preserve">999221872698781	</t>
  </si>
  <si>
    <t>[罗马]罗马QC泰尔梅罗玛酒店(QC Termeroma Roma)(55779439)</t>
  </si>
  <si>
    <t>经典双人房/双床房&lt;2人入住&gt;&lt;不退款&gt;&lt;早餐&gt;</t>
  </si>
  <si>
    <t>Ruggieri/Lorenzo,Ruggieri/Serena</t>
  </si>
  <si>
    <t xml:space="preserve">2860140	</t>
  </si>
  <si>
    <t xml:space="preserve">21885499679	</t>
  </si>
  <si>
    <t>[曼谷]大华大酒店 (SHA Plus+)(Grand China Bangkok (SHA Plus+))(68545402)</t>
  </si>
  <si>
    <t>城景家庭套房&lt;4人入住&gt;&lt;不退款&gt;</t>
  </si>
  <si>
    <t>HSU/YI TUNG</t>
  </si>
  <si>
    <t xml:space="preserve">2864269	</t>
  </si>
  <si>
    <t xml:space="preserve">92058411	</t>
  </si>
  <si>
    <t xml:space="preserve">999221893388283	</t>
  </si>
  <si>
    <t>[胡志明市]思廷西贡格兰德酒店(Eastin Grand Hotel Saigon)(55599111)</t>
  </si>
  <si>
    <t>Harwani/Deepak,Harwani/Deepak</t>
  </si>
  <si>
    <t xml:space="preserve">2866677	</t>
  </si>
  <si>
    <t xml:space="preserve">112969	</t>
  </si>
  <si>
    <t xml:space="preserve">999221939574468	</t>
  </si>
  <si>
    <t>[慕尼黑]慕尼黑诺富特酒店(Novotel München Messe)(55354724)</t>
  </si>
  <si>
    <t>标准大床房&lt;2人入住&gt;&lt;不退款&gt;</t>
  </si>
  <si>
    <t>Bellanova/Simone</t>
  </si>
  <si>
    <t xml:space="preserve">2879328	</t>
  </si>
  <si>
    <t xml:space="preserve">999221945685133	</t>
  </si>
  <si>
    <t>[博伟湖]奥兰多 - 迪士尼之泉®区假日酒店 - IHG 旗下酒店(Holiday Inn Orlando - Disney Springs® Area, an IHG Hotel)(55281297)</t>
  </si>
  <si>
    <t>标准房&lt;2人入住&gt;&lt;不退款&gt;</t>
  </si>
  <si>
    <t>Jernigan/Abigail</t>
  </si>
  <si>
    <t xml:space="preserve">2881633	</t>
  </si>
  <si>
    <t xml:space="preserve">45391927	</t>
  </si>
  <si>
    <t xml:space="preserve">999221969922866	</t>
  </si>
  <si>
    <t>[华盛顿]特区市区舒适酒店及会议中心(Comfort Inn Downtown DC/Convention Center)(91547147)</t>
  </si>
  <si>
    <t>大号床房&lt;2人入住&gt;&lt;不退款&gt;&lt;早餐&gt;</t>
  </si>
  <si>
    <t>BERNABE LOPEZ/JOSE LUIS BERNABE LOPEZ</t>
  </si>
  <si>
    <t xml:space="preserve">2890067	</t>
  </si>
  <si>
    <t xml:space="preserve">999221974807982	</t>
  </si>
  <si>
    <t>[哈灵顿]伦敦希思罗机场宜必思酒店(ibis London Heathrow Airport)(55626407)</t>
  </si>
  <si>
    <t>标准双人房&lt;2人入住&gt;&lt;不退款&gt;&lt;早餐&gt;</t>
  </si>
  <si>
    <t>Lo/Wan Chi</t>
  </si>
  <si>
    <t xml:space="preserve">2891310	</t>
  </si>
  <si>
    <t xml:space="preserve">SH14791996	</t>
  </si>
  <si>
    <t xml:space="preserve">999221991846397	</t>
  </si>
  <si>
    <t>[列日]酷洛内列日酒店(Hotel de La Couronne Liege)(55611797)</t>
  </si>
  <si>
    <t>双床房&lt;2人入住&gt;&lt;不退款&gt;</t>
  </si>
  <si>
    <t>RYHINER/ZHIVAGO MAYDJANO THELMO</t>
  </si>
  <si>
    <t xml:space="preserve">2897226	</t>
  </si>
  <si>
    <t xml:space="preserve">F184572	</t>
  </si>
  <si>
    <t xml:space="preserve">999221998344641	</t>
  </si>
  <si>
    <t>[金奈]泰姬俱乐部别墅(Taj Club House)(55543128)</t>
  </si>
  <si>
    <t>高级房, 2 张单人床&lt;2人入住&gt;&lt;不退款&gt;&lt;早餐&gt;</t>
  </si>
  <si>
    <t>Sujanani/Tikam,Sujanani/Tikam</t>
  </si>
  <si>
    <t xml:space="preserve">2899217	</t>
  </si>
  <si>
    <t xml:space="preserve">75731SE083401-14	</t>
  </si>
  <si>
    <t xml:space="preserve">999221999064092	</t>
  </si>
  <si>
    <t>[班贾尔马辛]阿斯顿巴努阿班贾尔马辛酒店及会议中心(ASTON Banua Banjarmasin Hotel &amp; Convention Center)(70165221)</t>
  </si>
  <si>
    <t>豪华房&lt;2人入住&gt;&lt;不退款&gt;&lt;早餐&gt;</t>
  </si>
  <si>
    <t>SALIM/RIO</t>
  </si>
  <si>
    <t xml:space="preserve">2899640	</t>
  </si>
  <si>
    <t xml:space="preserve">161419	</t>
  </si>
  <si>
    <t xml:space="preserve">999222002840911	</t>
  </si>
  <si>
    <t>[哈里法克斯]哈里法克斯剑桥套房酒店(Cambridge Suites Hotel Halifax)(55281432)</t>
  </si>
  <si>
    <t>大床单间&lt;2人入住&gt;&lt;不退款&gt;</t>
  </si>
  <si>
    <t>CAMERON/MASON</t>
  </si>
  <si>
    <t xml:space="preserve">2900756	</t>
  </si>
  <si>
    <t xml:space="preserve">999222004812253	</t>
  </si>
  <si>
    <t>[巴厘岛]巴厘岛尼欧库塔酒店(Hotel Neo+ Kuta - Legian by Aston)(60467355)</t>
  </si>
  <si>
    <t>高级房&lt;2人入住&gt;&lt;不退款&gt;&lt;早餐&gt;</t>
  </si>
  <si>
    <t>SINGLA/CHINTAN,SINGLA/CHINTAN</t>
  </si>
  <si>
    <t xml:space="preserve">2901433	</t>
  </si>
  <si>
    <t xml:space="preserve">69156	</t>
  </si>
  <si>
    <t xml:space="preserve">22022512040	</t>
  </si>
  <si>
    <t>[曼谷]曼谷香格里拉大酒店 (SHA Extra Plus)(Shangri-La Bangkok)(55944616)</t>
  </si>
  <si>
    <t>奢华客房&lt;2人入住&gt;&lt;不退款&gt;&lt;早餐&gt;</t>
  </si>
  <si>
    <t>WANG/SIHAN,QIN/HAN</t>
  </si>
  <si>
    <t xml:space="preserve">2906961	</t>
  </si>
  <si>
    <t xml:space="preserve">HTL-WBD-359684545	</t>
  </si>
  <si>
    <t xml:space="preserve">999222022984818	</t>
  </si>
  <si>
    <t>[米兰]普林西皮狄萨沃亚酒店(Hotel Principe di Savoia)(55652973)</t>
  </si>
  <si>
    <t>豪华房&lt;2人入住&gt;</t>
  </si>
  <si>
    <t>Rachowin/Alex</t>
  </si>
  <si>
    <t xml:space="preserve">2907184	</t>
  </si>
  <si>
    <t xml:space="preserve">60010SE045725	</t>
  </si>
  <si>
    <t xml:space="preserve">999222023713946	</t>
  </si>
  <si>
    <t>[圣保罗]圣保罗纳科伊乌尼达斯美居酒店(Mercure Sao Paulo Nacoes Unidas)(70787500)</t>
  </si>
  <si>
    <t>高级双人床房&lt;2人入住&gt;&lt;不退款&gt;&lt;早餐&gt;</t>
  </si>
  <si>
    <t>GOMES/VICTOR</t>
  </si>
  <si>
    <t xml:space="preserve">2907578	</t>
  </si>
  <si>
    <t xml:space="preserve">999222024892481	</t>
  </si>
  <si>
    <t>[吉隆坡]吉隆坡 EQ 酒店(EQ Kuala Lumpur)(68031232)</t>
  </si>
  <si>
    <t>双峰塔景或吉隆坡塔景尊贵特大床房&lt;2人入住&gt;&lt;不退款&gt;&lt;早餐&gt;</t>
  </si>
  <si>
    <t>YANG/SHIQI,GOH/CHER YANG</t>
  </si>
  <si>
    <t xml:space="preserve">2908474	</t>
  </si>
  <si>
    <t xml:space="preserve">26106366-1	</t>
  </si>
  <si>
    <t xml:space="preserve">999222030226010	</t>
  </si>
  <si>
    <t>[休斯敦]休斯顿盖勒瑞亚皇家索内斯塔酒店(The Royal Sonesta Houston Galleria)(55779482)</t>
  </si>
  <si>
    <t>豪华特大床房&lt;2人入住&gt;&lt;不退款&gt;</t>
  </si>
  <si>
    <t>Lebrun/Alix</t>
  </si>
  <si>
    <t xml:space="preserve">2910598	</t>
  </si>
  <si>
    <t xml:space="preserve">Acknowledged	</t>
  </si>
  <si>
    <t xml:space="preserve">22039200559	</t>
  </si>
  <si>
    <t>[null](92030472)</t>
  </si>
  <si>
    <t xml:space="preserve">999222039671420	</t>
  </si>
  <si>
    <t>[罗马]贝斯特韦斯特皮卡迪利酒店(Best Western Hotel Piccadilly)(55289711)</t>
  </si>
  <si>
    <t>双人房&lt;2人入住&gt;&lt;不退款&gt;&lt;早餐&gt;</t>
  </si>
  <si>
    <t>Hjelm Manninen/Oscar</t>
  </si>
  <si>
    <t xml:space="preserve">2912831	</t>
  </si>
  <si>
    <t xml:space="preserve">999222039846194	</t>
  </si>
  <si>
    <t>[新加坡]新加坡乌节大酒店(Orchard Hotel Singapore)(55345910)</t>
  </si>
  <si>
    <t>超值豪华双床房&lt;2人入住&gt;&lt;不退款&gt;&lt;早餐&gt;</t>
  </si>
  <si>
    <t>JANG/KYUNG HO</t>
  </si>
  <si>
    <t xml:space="preserve">2912885	</t>
  </si>
  <si>
    <t xml:space="preserve">999222045763816	</t>
  </si>
  <si>
    <t>[新加坡]新加坡 Studio M 酒店(Studio M Hotel)(55799118)</t>
  </si>
  <si>
    <t>时尚阁楼&lt;2人入住&gt;&lt;不退款&gt;&lt;早餐&gt;</t>
  </si>
  <si>
    <t>CHANG/CHI MIN</t>
  </si>
  <si>
    <t xml:space="preserve">999222046322014	</t>
  </si>
  <si>
    <t>[伯尔尼]诺富特伯尔尼会展中心酒店(Novotel Bern Expo)(55312485)</t>
  </si>
  <si>
    <t>高级双床房&lt;2人入住&gt;&lt;不退款&gt;&lt;早餐&gt;</t>
  </si>
  <si>
    <t>Castronuovo/Donato,Wehrle/Marcel</t>
  </si>
  <si>
    <t xml:space="preserve">2913593	</t>
  </si>
  <si>
    <t xml:space="preserve">MBDDCRRN	</t>
  </si>
  <si>
    <t xml:space="preserve">999222053054721	</t>
  </si>
  <si>
    <t>KARBILA/IBNU HASAN</t>
  </si>
  <si>
    <t xml:space="preserve">2914790	</t>
  </si>
  <si>
    <t xml:space="preserve">161902 by Ms. Rea (FO)	</t>
  </si>
  <si>
    <t xml:space="preserve">999222053108745	</t>
  </si>
  <si>
    <t>[布达佩斯]因帕索时尚酒店(Impulso Fashion Hotel)(55281277)</t>
  </si>
  <si>
    <t>舒适房&lt;2人入住&gt;&lt;不退款&gt;</t>
  </si>
  <si>
    <t>Palla/Sebastiano,Rapisarda/Rosaria,Catania/Roberto,Palla/Giuseppa</t>
  </si>
  <si>
    <t xml:space="preserve">2914813	</t>
  </si>
  <si>
    <t xml:space="preserve">1431922336	</t>
  </si>
  <si>
    <t>取消</t>
  </si>
  <si>
    <t xml:space="preserve">999222053939279	</t>
  </si>
  <si>
    <t>[多德雷赫特]多德雷赫特/帕彭德雷赫特堡垒酒店(Bastion Hotel Dordrecht Papendrecht)(55254169)</t>
  </si>
  <si>
    <t>舒适双床房&lt;2人入住&gt;&lt;不退款&gt;</t>
  </si>
  <si>
    <t>EDERVEEN/SANDRA</t>
  </si>
  <si>
    <t xml:space="preserve">2915092	</t>
  </si>
  <si>
    <t xml:space="preserve">999222056575785	</t>
  </si>
  <si>
    <t>[威斯敏斯特城]莱斯特广场胜利之家(Victory House Leicester Square)(60494256)</t>
  </si>
  <si>
    <t>高级双人床房&lt;2人入住&gt;&lt;不退款&gt;</t>
  </si>
  <si>
    <t>Walker/Liam</t>
  </si>
  <si>
    <t xml:space="preserve">2915367	</t>
  </si>
  <si>
    <t xml:space="preserve">1076411	</t>
  </si>
  <si>
    <t xml:space="preserve">999222058584490	</t>
  </si>
  <si>
    <t>[拉斯维加斯]圣塔菲车站娱乐场酒店(Santa Fe Station Hotel &amp; Casino)(55281187)</t>
  </si>
  <si>
    <t>豪华特大床房（新翻建）&lt;2人入住&gt;&lt;不退款&gt;</t>
  </si>
  <si>
    <t>Rocha/Briana</t>
  </si>
  <si>
    <t xml:space="preserve">2915939	</t>
  </si>
  <si>
    <t xml:space="preserve">780AZWR4xV	</t>
  </si>
  <si>
    <t xml:space="preserve">999222063389289	</t>
  </si>
  <si>
    <t>[沙朗通勒蓬]巴黎博泰贝西宜必思酒店(Ibis Paris Porte de Bercy)(55572817)</t>
  </si>
  <si>
    <t>大床房&lt;2人入住&gt;&lt;不退款&gt;&lt;早餐&gt;</t>
  </si>
  <si>
    <t>Kopelman/Daniel Lanhoso</t>
  </si>
  <si>
    <t xml:space="preserve">999222068180655	</t>
  </si>
  <si>
    <t>[南雅加达]雅加达克里斯塔尔酒店(Kristal Hotel Jakarta)(55666262)</t>
  </si>
  <si>
    <t>高级双卧室套房&lt;2人入住&gt;&lt;不退款&gt;</t>
  </si>
  <si>
    <t>GUNAWAN/ERINA</t>
  </si>
  <si>
    <t xml:space="preserve">2917745	</t>
  </si>
  <si>
    <t xml:space="preserve">CF-1810PRL80441	</t>
  </si>
  <si>
    <t xml:space="preserve">999222070793770	</t>
  </si>
  <si>
    <t>[河内]假日翡翠酒店(Holiday Emerald Hotel)(55653195)</t>
  </si>
  <si>
    <t>高级双床房&lt;2人入住&gt;&lt;早餐&gt;</t>
  </si>
  <si>
    <t>YODSRI/THATPHICHAI,RATTANAPAN/CHAKKRIT</t>
  </si>
  <si>
    <t xml:space="preserve">2918364	</t>
  </si>
  <si>
    <t xml:space="preserve">acknowledged	</t>
  </si>
  <si>
    <t xml:space="preserve">999222071878430	</t>
  </si>
  <si>
    <t>[曼谷]曼谷拉玛九萨默赛特酒店(Somerset Rama 9 Bangkok)(94361514)</t>
  </si>
  <si>
    <t>li/ya,shen/gang</t>
  </si>
  <si>
    <t xml:space="preserve">2918818	</t>
  </si>
  <si>
    <t xml:space="preserve">TBA	</t>
  </si>
  <si>
    <t xml:space="preserve">999222071881913	</t>
  </si>
  <si>
    <t>行政一室房&lt;2人入住&gt;&lt;不退款&gt;&lt;早餐&gt;</t>
  </si>
  <si>
    <t>XUAN/BIN,GONG/LULU</t>
  </si>
  <si>
    <t xml:space="preserve">2918821	</t>
  </si>
  <si>
    <t xml:space="preserve">999222072368036	</t>
  </si>
  <si>
    <t>[檀香山]喜来登凯拉尼公主酒店(Sheraton Princess Kaiulani)(55354617)</t>
  </si>
  <si>
    <t>城景特大床塔楼房&lt;2人入住&gt;</t>
  </si>
  <si>
    <t>YIM/SEUNGBIN</t>
  </si>
  <si>
    <t xml:space="preserve">2919041	</t>
  </si>
  <si>
    <t xml:space="preserve">85195208	</t>
  </si>
  <si>
    <t xml:space="preserve">999222074844427	</t>
  </si>
  <si>
    <t>[波拉特]拉托雷塔酒店(Hotel La Torretta)(55290252)</t>
  </si>
  <si>
    <t>标准双床房&lt;2人入住&gt;&lt;不退款&gt;&lt;早餐&gt;</t>
  </si>
  <si>
    <t>FLORIS/Antoine</t>
  </si>
  <si>
    <t xml:space="preserve">2919506	</t>
  </si>
  <si>
    <t xml:space="preserve">2301041976QN1VKPHE	</t>
  </si>
  <si>
    <t xml:space="preserve">999222074864829	</t>
  </si>
  <si>
    <t>[多伦多]多伦多中心假日酒店(Holiday Inn Toronto Downtown Centre, an IHG Hotel)(55612021)</t>
  </si>
  <si>
    <t>休闲特大床房&lt;2人入住&gt;</t>
  </si>
  <si>
    <t>Roussel/Jeremie,Renaud-Olmstead/Chanel</t>
  </si>
  <si>
    <t xml:space="preserve">2919518	</t>
  </si>
  <si>
    <t xml:space="preserve">48434196	</t>
  </si>
  <si>
    <t xml:space="preserve">999222075667412	</t>
  </si>
  <si>
    <t>[孟买]金格孟买安德黑里酒店(Ginger Mumbai Andheri)(55403001)</t>
  </si>
  <si>
    <t>高级房间&lt;2人入住&gt;&lt;不退款&gt;</t>
  </si>
  <si>
    <t>Sharma/Namita</t>
  </si>
  <si>
    <t xml:space="preserve">2919816	</t>
  </si>
  <si>
    <t xml:space="preserve">RZ-1433354130	</t>
  </si>
  <si>
    <t xml:space="preserve">999222079886901	</t>
  </si>
  <si>
    <t>[普吉岛]普吉岛 Journeyhub 奥卓雅居酒店 (SHA Extra Plus)(Oakwood Hotel Journeyhub Phuket (SHA Extra Plus))(55304141)</t>
  </si>
  <si>
    <t>豪华特大房&lt;2人入住&gt;&lt;不退款&gt;&lt;早餐&gt;</t>
  </si>
  <si>
    <t>LEE/HYUNYOUNG</t>
  </si>
  <si>
    <t xml:space="preserve">2920905	</t>
  </si>
  <si>
    <t xml:space="preserve">34991	</t>
  </si>
  <si>
    <t xml:space="preserve">22082230440	</t>
  </si>
  <si>
    <t>[曼谷]沙那抛站维博贝斯特韦斯特酒店(Vib Best Western Sanam Pao)(55956457)</t>
  </si>
  <si>
    <t>高级特大床房&lt;2人入住&gt;&lt;不退款&gt;</t>
  </si>
  <si>
    <t>CHAIWONG/KANYAPORN</t>
  </si>
  <si>
    <t xml:space="preserve">2921865	</t>
  </si>
  <si>
    <t xml:space="preserve">BK018667/1	</t>
  </si>
  <si>
    <t xml:space="preserve">999222083848494	</t>
  </si>
  <si>
    <t>[纽约]纽约温德姆花园唐人街酒店(Wyndham Garden Chinatown)(55280869)</t>
  </si>
  <si>
    <t>高级大号床房&lt;2人入住&gt;&lt;不退款&gt;</t>
  </si>
  <si>
    <t>Xie/Jiaye</t>
  </si>
  <si>
    <t xml:space="preserve">2922110	</t>
  </si>
  <si>
    <t xml:space="preserve">999222084368777	</t>
  </si>
  <si>
    <t>[金斯敦]西班牙庭院酒店(Spanish Court Hotel)(91807869)</t>
  </si>
  <si>
    <t>标准特大床房&lt;2人入住&gt;&lt;不退款&gt;&lt;早餐&gt;</t>
  </si>
  <si>
    <t>Cochran/Christopher</t>
  </si>
  <si>
    <t xml:space="preserve">2922164	</t>
  </si>
  <si>
    <t xml:space="preserve">21852SE043528	</t>
  </si>
  <si>
    <t xml:space="preserve">999222091819255	</t>
  </si>
  <si>
    <t>[里约热内卢]米拉多里约科帕卡巴纳酒店(Mirador Rio Copacabana Hotel)(55768365)</t>
  </si>
  <si>
    <t>Thimont/Christel</t>
  </si>
  <si>
    <t xml:space="preserve">2923891	</t>
  </si>
  <si>
    <t xml:space="preserve">68278214	</t>
  </si>
  <si>
    <t xml:space="preserve">999222092280620	</t>
  </si>
  <si>
    <t>[维甘]幸福酒店(Hotel Felicidad)(89917914)</t>
  </si>
  <si>
    <t>Naguit/Eleanor</t>
  </si>
  <si>
    <t xml:space="preserve">2924025	</t>
  </si>
  <si>
    <t xml:space="preserve">22099033964	</t>
  </si>
  <si>
    <t>[乔治市]维多利亚花园酒店(Victoria Garden Hotel)(89916475)</t>
  </si>
  <si>
    <t>豪华特大床房&lt;2人入住&gt;&lt;不退款&gt;&lt;早餐&gt;</t>
  </si>
  <si>
    <t>ROSNI/ROSNITA</t>
  </si>
  <si>
    <t xml:space="preserve">2925840	</t>
  </si>
  <si>
    <t xml:space="preserve">1071067126	</t>
  </si>
  <si>
    <t xml:space="preserve">999222100370106	</t>
  </si>
  <si>
    <t>[迈阿密海滩]蒙德里安南海滩(Mondrian South Beach)(55680588)</t>
  </si>
  <si>
    <t>开放式套房&lt;2人入住&gt;&lt;不退款&gt;</t>
  </si>
  <si>
    <t>Nielsen/Casper Djurhuus,Vestergaard/Micelle</t>
  </si>
  <si>
    <t xml:space="preserve">2926278	</t>
  </si>
  <si>
    <t xml:space="preserve">61889SE112330	</t>
  </si>
  <si>
    <t xml:space="preserve">999222100525361	</t>
  </si>
  <si>
    <t>[曼彻斯特]罗科·福尔蒂劳里酒店(The Lowry Hotel)(70391884)</t>
  </si>
  <si>
    <t>豪华双人房&lt;2人入住&gt;&lt;不退款&gt;&lt;早餐&gt;</t>
  </si>
  <si>
    <t>Walsh/Karen</t>
  </si>
  <si>
    <t xml:space="preserve">2926376	</t>
  </si>
  <si>
    <t xml:space="preserve">999222101623838	</t>
  </si>
  <si>
    <t>[奎松市]马尼拉北艾迪莎出发酒店(Go Hotels North Edsa Manila)(91807810)</t>
  </si>
  <si>
    <t>大床房&lt;2人入住&gt;&lt;不退款&gt;</t>
  </si>
  <si>
    <t>FLORES/PAOLA MARIE PAGTALUNAN</t>
  </si>
  <si>
    <t xml:space="preserve">2926861	</t>
  </si>
  <si>
    <t xml:space="preserve">4971619	</t>
  </si>
  <si>
    <t xml:space="preserve">999222106369252	</t>
  </si>
  <si>
    <t>[新加坡]新加坡史各士皇族酒店(Royal Plaza on Scotts)(56174646)</t>
  </si>
  <si>
    <t>FARHANA/WAHIDAH</t>
  </si>
  <si>
    <t xml:space="preserve">2927715	</t>
  </si>
  <si>
    <t xml:space="preserve">报客人名字办理入住	</t>
  </si>
  <si>
    <t xml:space="preserve">999222107801510	</t>
  </si>
  <si>
    <t>[普吉岛]普吉岛塔夫海滩水疗度假村(SHA Extra Plus)(Thavorn Beach Village Resort &amp; Spa Phuket(SHA Extra Plus))(55611798)</t>
  </si>
  <si>
    <t>热带花园景房&lt;2人入住&gt;&lt;不退款&gt;&lt;早餐&gt;</t>
  </si>
  <si>
    <t>Liu/yanan</t>
  </si>
  <si>
    <t xml:space="preserve">2928279	</t>
  </si>
  <si>
    <t xml:space="preserve">489007	</t>
  </si>
  <si>
    <t xml:space="preserve">999222108692883	</t>
  </si>
  <si>
    <t>[汉堡]霍夫汉堡欧洲酒店(Hotel Europäischer Hof Hamburg)(55956371)</t>
  </si>
  <si>
    <t>双人床房&lt;2人入住&gt;&lt;不退款&gt;</t>
  </si>
  <si>
    <t>VoSs/Dagmar,VoSs/Dagmar</t>
  </si>
  <si>
    <t xml:space="preserve">2928701	</t>
  </si>
  <si>
    <t xml:space="preserve">EXPEDIA_1435232103	</t>
  </si>
  <si>
    <t xml:space="preserve">999222113480116	</t>
  </si>
  <si>
    <t>[曼谷]曼谷京华大酒店 (SHA Plus+)(Hotel Royal Bangkok@Chinatown)(55932568)</t>
  </si>
  <si>
    <t>XU/XIAOTIAN</t>
  </si>
  <si>
    <t xml:space="preserve">2929733	</t>
  </si>
  <si>
    <t xml:space="preserve">328869	</t>
  </si>
  <si>
    <t xml:space="preserve">999222113732699	</t>
  </si>
  <si>
    <t>[日惹]桑提卡普雷米埃尔日惹酒店(Hotel Santika Premiere Jogja)(55519777)</t>
  </si>
  <si>
    <t>TIWON/MARCIO ARDISANTO</t>
  </si>
  <si>
    <t xml:space="preserve">2929840	</t>
  </si>
  <si>
    <t xml:space="preserve">999222119834238	</t>
  </si>
  <si>
    <t>[吉隆坡]吉隆坡四季酒店(Four Seasons Hotel Kuala Lumpur)(55542782)</t>
  </si>
  <si>
    <t>泳池园景房&lt;2人入住&gt;&lt;不退款&gt;</t>
  </si>
  <si>
    <t>LI/WENJIE,GU/MINGYU</t>
  </si>
  <si>
    <t xml:space="preserve">2931329	</t>
  </si>
  <si>
    <t xml:space="preserve">3178099	</t>
  </si>
  <si>
    <t xml:space="preserve">999222124887845	</t>
  </si>
  <si>
    <t>[纽约]纽约57酒店(Hotel 57 New York City)(55299088)</t>
  </si>
  <si>
    <t>高级大号床客房&lt;2人入住&gt;&lt;不退款&gt;</t>
  </si>
  <si>
    <t>Peltekian/Michael</t>
  </si>
  <si>
    <t xml:space="preserve">2932198	</t>
  </si>
  <si>
    <t xml:space="preserve">999222125605712	</t>
  </si>
  <si>
    <t>YE/CHAOYANG,Lou/Guojian</t>
  </si>
  <si>
    <t xml:space="preserve">2932541	</t>
  </si>
  <si>
    <t xml:space="preserve">BK018862/1	</t>
  </si>
  <si>
    <t xml:space="preserve">999222125635242	</t>
  </si>
  <si>
    <t>[泗水]泗水探索酒店(Quest Hotel Darmo - Surabaya by Aston)(60480266)</t>
  </si>
  <si>
    <t>YUDA/OKTARA</t>
  </si>
  <si>
    <t xml:space="preserve">2932548	</t>
  </si>
  <si>
    <t xml:space="preserve">999222125723669	</t>
  </si>
  <si>
    <t>[乔治市]槟城美酒店(Mei Hotel)(89931003)</t>
  </si>
  <si>
    <t>豪华双床房&lt;2人入住&gt;&lt;不退款&gt;</t>
  </si>
  <si>
    <t>LIONG/YULIA</t>
  </si>
  <si>
    <t xml:space="preserve">2932592	</t>
  </si>
  <si>
    <t xml:space="preserve">7151545	</t>
  </si>
  <si>
    <t xml:space="preserve">22126688759	</t>
  </si>
  <si>
    <t>尊贵特大床房&lt;2人入住&gt;&lt;不退款&gt;&lt;早餐&gt;</t>
  </si>
  <si>
    <t>LI/QIANG</t>
  </si>
  <si>
    <t xml:space="preserve">2932938	</t>
  </si>
  <si>
    <t xml:space="preserve">999222131660088	</t>
  </si>
  <si>
    <t>[曼谷]曼谷萨通JC凯文酒店(JC Kevin Sathorn Bangkok Hotel)(55585955)</t>
  </si>
  <si>
    <t>一卧室套房&lt;2人入住&gt;&lt;不退款&gt;</t>
  </si>
  <si>
    <t>WANG/ZHENG,Zhang/Min</t>
  </si>
  <si>
    <t xml:space="preserve">2933885	</t>
  </si>
  <si>
    <t xml:space="preserve">999222132207805	</t>
  </si>
  <si>
    <t>[吉隆坡]吉隆坡盛贸饭店(Traders Hotel, Kuala Lumpur)(55852081)</t>
  </si>
  <si>
    <t>奢华客房, 1 张特大床&lt;2人入住&gt;&lt;不退款&gt;&lt;早餐&gt;</t>
  </si>
  <si>
    <t>LIU/XIAOLIANG,LOU/JIANGXIN</t>
  </si>
  <si>
    <t xml:space="preserve">2934171	</t>
  </si>
  <si>
    <t xml:space="preserve">11501806753	</t>
  </si>
  <si>
    <t xml:space="preserve">999222132395866	</t>
  </si>
  <si>
    <t>ZHANG/YING</t>
  </si>
  <si>
    <t xml:space="preserve">2934219	</t>
  </si>
  <si>
    <t xml:space="preserve">999222133138279	</t>
  </si>
  <si>
    <t>[清迈]清迈兰花酒店(Chiang Mai Orchid Hotel)(55831895)</t>
  </si>
  <si>
    <t>ZHOU/CHUN</t>
  </si>
  <si>
    <t xml:space="preserve">2934549	</t>
  </si>
  <si>
    <t xml:space="preserve">999222133170022	</t>
  </si>
  <si>
    <t>Abdul Rahman/Rohayah</t>
  </si>
  <si>
    <t xml:space="preserve">2934557	</t>
  </si>
  <si>
    <t xml:space="preserve">11501320443	</t>
  </si>
  <si>
    <t xml:space="preserve">999222134685737	</t>
  </si>
  <si>
    <t>[坎比亚古]加比雅戈酒店(As Hotel Cambiago)(55414353)</t>
  </si>
  <si>
    <t>Angiolini/Ivan</t>
  </si>
  <si>
    <t xml:space="preserve">2934626	</t>
  </si>
  <si>
    <t xml:space="preserve">0	</t>
  </si>
  <si>
    <t xml:space="preserve">999222134890873	</t>
  </si>
  <si>
    <t>[瓜达拉哈拉]娱乐场广场酒店(Hotel Casino Plaza)(94361774)</t>
  </si>
  <si>
    <t>行政双人房&lt;2人入住&gt;&lt;不退款&gt;</t>
  </si>
  <si>
    <t>Doscher/Christopher John,Young/Zachary</t>
  </si>
  <si>
    <t xml:space="preserve">2934663	</t>
  </si>
  <si>
    <t xml:space="preserve">9150975065095	</t>
  </si>
  <si>
    <t xml:space="preserve">999222135533066	</t>
  </si>
  <si>
    <t>[代德斯海姆]MAXX施柏阁代德斯海姆酒店(MAXX by Steigenberger Deidesheim)(92029143)</t>
  </si>
  <si>
    <t>标准房&lt;2人入住&gt;&lt;不退款&gt;&lt;早餐&gt;</t>
  </si>
  <si>
    <t>Hegmann/Andreas</t>
  </si>
  <si>
    <t xml:space="preserve">2934767	</t>
  </si>
  <si>
    <t xml:space="preserve">900588300202155	</t>
  </si>
  <si>
    <t xml:space="preserve">999222135616298	</t>
  </si>
  <si>
    <t>[吉隆坡]吉隆坡柏威年酒店 · 悦榕管理(Pavilion Hotel Kuala Lumpur Managed by Banyan Tree)(68545146)</t>
  </si>
  <si>
    <t>城市绿洲特大床房&lt;2人入住&gt;&lt;不退款&gt;&lt;早餐&gt;</t>
  </si>
  <si>
    <t>WU/TAO,Yu/meng</t>
  </si>
  <si>
    <t xml:space="preserve">2934781	</t>
  </si>
  <si>
    <t xml:space="preserve">999222136272049	</t>
  </si>
  <si>
    <t>[曼彻斯特]曼彻斯特舒适酒店(easyHotel Manchester)(94358973)</t>
  </si>
  <si>
    <t>标准间1双人床&lt;2人入住&gt;&lt;不退款&gt;</t>
  </si>
  <si>
    <t>Shardlow/Luke</t>
  </si>
  <si>
    <t xml:space="preserve">2934944	</t>
  </si>
  <si>
    <t xml:space="preserve">-1436549117	</t>
  </si>
  <si>
    <t xml:space="preserve">999222136392780	</t>
  </si>
  <si>
    <t>[密尔沃基]波塔瓦托米娱乐场酒店(Potawatomi Hotel &amp; Casino)(95139324)</t>
  </si>
  <si>
    <t>2张大床房(特色)&lt;2人入住&gt;&lt;不退款&gt;</t>
  </si>
  <si>
    <t>VANCE/JANET</t>
  </si>
  <si>
    <t xml:space="preserve">2935009	</t>
  </si>
  <si>
    <t xml:space="preserve">MKEPOT185935195	</t>
  </si>
  <si>
    <t xml:space="preserve">999222136503117	</t>
  </si>
  <si>
    <t>[里昂]格兰德酒店(Grand Hotel des Terreaux)(89934089)</t>
  </si>
  <si>
    <t>Sousa/Michel,Noel/Elodie</t>
  </si>
  <si>
    <t xml:space="preserve">2935070	</t>
  </si>
  <si>
    <t xml:space="preserve">999222136563319	</t>
  </si>
  <si>
    <t>基础客房, 1 张双人床&lt;2人入住&gt;&lt;不退款&gt;</t>
  </si>
  <si>
    <t>Patterson/Ezekiel Monroe</t>
  </si>
  <si>
    <t xml:space="preserve">2935095	</t>
  </si>
  <si>
    <t xml:space="preserve">999222136868762	</t>
  </si>
  <si>
    <t>ding/yilang</t>
  </si>
  <si>
    <t xml:space="preserve">2935148	</t>
  </si>
  <si>
    <t xml:space="preserve">BK018913/1	</t>
  </si>
  <si>
    <t xml:space="preserve">999222136985051	</t>
  </si>
  <si>
    <t>[巴黎]巴黎阿尔玛酒店(Hôtel de l'Alma Paris)(95387631)</t>
  </si>
  <si>
    <t>客房(双床)&lt;2人入住&gt;&lt;不退款&gt;</t>
  </si>
  <si>
    <t>BONETTI/DIEGO MASSIMO</t>
  </si>
  <si>
    <t xml:space="preserve">2935174	</t>
  </si>
  <si>
    <t xml:space="preserve">1436682929	</t>
  </si>
  <si>
    <t xml:space="preserve">999222137418615	</t>
  </si>
  <si>
    <t>[磅波]素万那普标志酒店(The Iconic Suvarnbhumi)(68545258)</t>
  </si>
  <si>
    <t>豪华双人间&lt;2人入住&gt;&lt;不退款&gt;</t>
  </si>
  <si>
    <t>CHAIAUEA/KANCHANA</t>
  </si>
  <si>
    <t xml:space="preserve">2935310	</t>
  </si>
  <si>
    <t xml:space="preserve">999222138643035	</t>
  </si>
  <si>
    <t>[帕赛市]贝尔蒙特马尼拉酒店(Belmont Hotel Manila)(55321134)</t>
  </si>
  <si>
    <t>CASTILLO/JOLLY ANN,CASTILLO/ARJEAN</t>
  </si>
  <si>
    <t xml:space="preserve">2935725	</t>
  </si>
  <si>
    <t xml:space="preserve">184864	</t>
  </si>
  <si>
    <t xml:space="preserve">999222138891343	</t>
  </si>
  <si>
    <t>THOTHONG/ARISARA</t>
  </si>
  <si>
    <t xml:space="preserve">2935863	</t>
  </si>
  <si>
    <t xml:space="preserve">BK018925/1	</t>
  </si>
  <si>
    <t xml:space="preserve">999222139464470	</t>
  </si>
  <si>
    <t>[马六甲]马六甲宜必思酒店(ibis Melaka)(80333290)</t>
  </si>
  <si>
    <t>标准房, 2 张单人床&lt;2人入住&gt;&lt;不退款&gt;&lt;早餐&gt;</t>
  </si>
  <si>
    <t>NIKROS/ROSMAWATI BINTI WAHAB</t>
  </si>
  <si>
    <t xml:space="preserve">2936124	</t>
  </si>
  <si>
    <t xml:space="preserve">999222139581262	</t>
  </si>
  <si>
    <t>TIAN/LEI</t>
  </si>
  <si>
    <t xml:space="preserve">2936185	</t>
  </si>
  <si>
    <t xml:space="preserve">BK018931/1	</t>
  </si>
  <si>
    <t xml:space="preserve">999222141980166	</t>
  </si>
  <si>
    <t>[希什利]伊斯坦布尔摩顿莫纳帕梅西科伊住宿加早餐旅馆(Molton Monapart Mecidiyekoy)(55720486)</t>
  </si>
  <si>
    <t>Uzunoglu/Murat</t>
  </si>
  <si>
    <t xml:space="preserve">2936548	</t>
  </si>
  <si>
    <t xml:space="preserve">R108268912	</t>
  </si>
  <si>
    <t xml:space="preserve">999222143471743	</t>
  </si>
  <si>
    <t>[曼谷]曼谷沙吞路耐拉提瓦斯公寓酒店(The Narathiwas Hotel &amp; Residence Sathorn Bangkok)(55720075)</t>
  </si>
  <si>
    <t>一室房&lt;2人入住&gt;&lt;不退款&gt;</t>
  </si>
  <si>
    <t>LEUNG/SHING KIN</t>
  </si>
  <si>
    <t xml:space="preserve">2936915	</t>
  </si>
  <si>
    <t xml:space="preserve">999222143369540	</t>
  </si>
  <si>
    <t>[旧金山]复古山庄行政酒店(Executive Hotel Vintage Court)(55519750)</t>
  </si>
  <si>
    <t>行政特大床房&lt;2人入住&gt;&lt;不退款&gt;</t>
  </si>
  <si>
    <t>Yakimoff/Cody</t>
  </si>
  <si>
    <t xml:space="preserve">2936887	</t>
  </si>
  <si>
    <t xml:space="preserve">105640	</t>
  </si>
  <si>
    <t xml:space="preserve">999222143650576	</t>
  </si>
  <si>
    <t>[曼海姆]曼海姆施泰根博阁城际酒店(IntercityHotel Mannheim)(55611943)</t>
  </si>
  <si>
    <t>商务双床房&lt;2人入住&gt;&lt;不退款&gt;</t>
  </si>
  <si>
    <t>LEHMANN/DOROTA</t>
  </si>
  <si>
    <t xml:space="preserve">2936953	</t>
  </si>
  <si>
    <t xml:space="preserve">900732200226544	</t>
  </si>
  <si>
    <t xml:space="preserve">999222143977623	</t>
  </si>
  <si>
    <t>[吉隆坡]吉隆坡千禧大酒店(Grand Millennium Kuala Lumpur)(55402613)</t>
  </si>
  <si>
    <t>豪华房（双床）&lt;2人入住&gt;&lt;不退款&gt;&lt;早餐&gt;</t>
  </si>
  <si>
    <t>RUSLI/TAN SANDJAYA</t>
  </si>
  <si>
    <t xml:space="preserve">2937045	</t>
  </si>
  <si>
    <t xml:space="preserve"> 25984158	</t>
  </si>
  <si>
    <t xml:space="preserve">999222144835492	</t>
  </si>
  <si>
    <t>[首尔]三井酒店(Hotel Samjung)(55337145)</t>
  </si>
  <si>
    <t>lee/duhee</t>
  </si>
  <si>
    <t xml:space="preserve">2937367	</t>
  </si>
  <si>
    <t xml:space="preserve">999222145177947	</t>
  </si>
  <si>
    <t>[贝伊奥卢]伊斯坦布尔中城酒店(Midtown Hotel Istanbul)(55861872)</t>
  </si>
  <si>
    <t>SALTOVSKII/ANDREI,SALTOVSKAIA/ALENA</t>
  </si>
  <si>
    <t xml:space="preserve">2937516	</t>
  </si>
  <si>
    <t xml:space="preserve">999222148749109	</t>
  </si>
  <si>
    <t>[华盛顿]伦巴第大酒店(Hotel Lombardy)(55329404)</t>
  </si>
  <si>
    <t>PEARL/JUSTIN</t>
  </si>
  <si>
    <t xml:space="preserve">2938175	</t>
  </si>
  <si>
    <t xml:space="preserve">129125133727	</t>
  </si>
  <si>
    <t xml:space="preserve">999222148807529	</t>
  </si>
  <si>
    <t>[普吉岛]现代生活酒店(Modern Living Hotel)(55299766)</t>
  </si>
  <si>
    <t>Chen/Xiaoyan,Chen/Zhijun</t>
  </si>
  <si>
    <t xml:space="preserve">-1437265038	</t>
  </si>
  <si>
    <t xml:space="preserve">999222148841157	</t>
  </si>
  <si>
    <t>[可可海滩]海滨套房酒店(Beachside Hotel &amp; Suites)(91811717)</t>
  </si>
  <si>
    <t>客房（听障无障碍）&lt;2人入住&gt;&lt;不退款&gt;&lt;早餐&gt;</t>
  </si>
  <si>
    <t>Henry/Clifford</t>
  </si>
  <si>
    <t xml:space="preserve">2938225	</t>
  </si>
  <si>
    <t xml:space="preserve">FLBSHS185992116	</t>
  </si>
  <si>
    <t xml:space="preserve">999222148995260	</t>
  </si>
  <si>
    <t>[曼谷]金玉素万那普酒店(Golden Jade Suvarnabhumi)(55851976)</t>
  </si>
  <si>
    <t>HASEGAWA/MA OLIVE,CONTINI/RACHEL</t>
  </si>
  <si>
    <t xml:space="preserve">2938274	</t>
  </si>
  <si>
    <t xml:space="preserve">-1437286779	</t>
  </si>
  <si>
    <t xml:space="preserve">999222151058226	</t>
  </si>
  <si>
    <t>[博洛尼亚]博尔戈酒店(Hotel Del Borgo)(90386363)</t>
  </si>
  <si>
    <t>双人或双床房&lt;2人入住&gt;&lt;不退款&gt;&lt;早餐&gt;</t>
  </si>
  <si>
    <t>ALBUJA RAMIREZ/RICARDO XAVIER</t>
  </si>
  <si>
    <t xml:space="preserve">2938954	</t>
  </si>
  <si>
    <t xml:space="preserve">OK_ERICSOFT	</t>
  </si>
  <si>
    <t xml:space="preserve">999222151721735	</t>
  </si>
  <si>
    <t>[洛杉矶]洛杉矶市中心洲际酒店(InterContinental - Los Angeles Downtown, an IHG Hotel)(55505371)</t>
  </si>
  <si>
    <t>经典特大床房&lt;2人入住&gt;&lt;不退款&gt;</t>
  </si>
  <si>
    <t>MA/XIAOXUAN,WANG/Zingyi</t>
  </si>
  <si>
    <t xml:space="preserve">2939277	</t>
  </si>
  <si>
    <t xml:space="preserve">999222154146283	</t>
  </si>
  <si>
    <t>[吉隆坡]瑟迪特尔米德山谷(Cititel Mid Valley)(55861868)</t>
  </si>
  <si>
    <t>WEN/KENG WAI</t>
  </si>
  <si>
    <t xml:space="preserve">2939644	</t>
  </si>
  <si>
    <t xml:space="preserve">10864519	</t>
  </si>
  <si>
    <t xml:space="preserve">999222155267532	</t>
  </si>
  <si>
    <t>[乔治市]槟城乔治敦图恩酒店(Tune Hotel Georgetown Penang)(55707551)</t>
  </si>
  <si>
    <t>大床房（无窗）&lt;2人入住&gt;&lt;不退款&gt;</t>
  </si>
  <si>
    <t>FATYY/FATYY EMMA</t>
  </si>
  <si>
    <t xml:space="preserve">2939907	</t>
  </si>
  <si>
    <t xml:space="preserve">1071220807	</t>
  </si>
  <si>
    <t xml:space="preserve">22155741098	</t>
  </si>
  <si>
    <t>标准房, 1 张大床&lt;2人入住&gt;&lt;不退款&gt;&lt;早餐&gt;</t>
  </si>
  <si>
    <t>Khan/shafify khan</t>
  </si>
  <si>
    <t xml:space="preserve">2940047	</t>
  </si>
  <si>
    <t xml:space="preserve">conf  by Esther Chan | Reservation Agent	</t>
  </si>
  <si>
    <t xml:space="preserve">999222155977239	</t>
  </si>
  <si>
    <t>[曼谷]曼谷格乐丽雅12酒店(Galleria 12 Sukhumvit Bangkok Hotel by Compass Hospitality)(55402695)</t>
  </si>
  <si>
    <t>slender房&lt;2人入住&gt;&lt;不退款&gt;</t>
  </si>
  <si>
    <t>CHAISUWAN/METHINUT</t>
  </si>
  <si>
    <t xml:space="preserve">2940118	</t>
  </si>
  <si>
    <t xml:space="preserve">53137	</t>
  </si>
  <si>
    <t xml:space="preserve">999222156612233	</t>
  </si>
  <si>
    <t>豪华房（特大床）&lt;2人入住&gt;&lt;不退款&gt;</t>
  </si>
  <si>
    <t>HEE/ZORINE</t>
  </si>
  <si>
    <t xml:space="preserve">2940445	</t>
  </si>
  <si>
    <t xml:space="preserve">3589583	</t>
  </si>
  <si>
    <t xml:space="preserve">999222156641844	</t>
  </si>
  <si>
    <t>[马卡蒂]阿尔法公寓式酒店 (多用途酒店)(The Alpha Suites (Multi-use Hotel))(55299212)</t>
  </si>
  <si>
    <t>两卧套房&lt;2人入住&gt;&lt;不退款&gt;</t>
  </si>
  <si>
    <t>yang/xiaolang,tang/meifang</t>
  </si>
  <si>
    <t xml:space="preserve">2940460	</t>
  </si>
  <si>
    <t xml:space="preserve">999222157097138	</t>
  </si>
  <si>
    <t>[普雷图河畔圣若泽]国家酒店 - 城际(Hotel Nacional Distributed by Intercity)(91808946)</t>
  </si>
  <si>
    <t>标准双人间&lt;2人入住&gt;&lt;不退款&gt;&lt;早餐&gt;</t>
  </si>
  <si>
    <t>MOTTA/LUDYMILA BRANDAO</t>
  </si>
  <si>
    <t xml:space="preserve">2940673	</t>
  </si>
  <si>
    <t xml:space="preserve">68532264	</t>
  </si>
  <si>
    <t xml:space="preserve">999222158324064	</t>
  </si>
  <si>
    <t>[甲米]COSI 甲米奥南海滩(政府卫生认证)(COSI Krabi Ao Nang Beach(SHA Extra Plus))(92030312)</t>
  </si>
  <si>
    <t>蔻西双床房&lt;2人入住&gt;&lt;不退款&gt;</t>
  </si>
  <si>
    <t>Mueller/Jakob</t>
  </si>
  <si>
    <t xml:space="preserve">2940832	</t>
  </si>
  <si>
    <t xml:space="preserve">999222159908732	</t>
  </si>
  <si>
    <t>SHEN/HONG</t>
  </si>
  <si>
    <t xml:space="preserve">2941081	</t>
  </si>
  <si>
    <t xml:space="preserve">-1437751725	</t>
  </si>
  <si>
    <t xml:space="preserve">999222160097476	</t>
  </si>
  <si>
    <t>[圣地亚哥]Extended Stay America酒店 - 圣迭戈 - 索伦托梅萨(Extended Stay America Suites - San Diego - Sorrento Mesa)(89917269)</t>
  </si>
  <si>
    <t>一室公寓（大床）&lt;2人入住&gt;&lt;不退款&gt;&lt;早餐&gt;</t>
  </si>
  <si>
    <t>ZHOU/CHAOHUI</t>
  </si>
  <si>
    <t xml:space="preserve">2941114	</t>
  </si>
  <si>
    <t xml:space="preserve">161958585	</t>
  </si>
  <si>
    <t xml:space="preserve">999222160139335	</t>
  </si>
  <si>
    <t>[巴黎]阿佳特酒店(Agate Hôtel)(90371528)</t>
  </si>
  <si>
    <t>双人房&lt;2人入住&gt;&lt;不退款&gt;</t>
  </si>
  <si>
    <t>GANET/KARELLE,HAUBRY/JULIE</t>
  </si>
  <si>
    <t xml:space="preserve">2941132	</t>
  </si>
  <si>
    <t xml:space="preserve">1437791216	</t>
  </si>
  <si>
    <t xml:space="preserve">999222160128070	</t>
  </si>
  <si>
    <t>[蒙特雷]蒙特雷大广场酒店(Hotel Monterrey Macroplaza)(55768321)</t>
  </si>
  <si>
    <t>2张双人床房&lt;2人入住&gt;&lt;不退款&gt;</t>
  </si>
  <si>
    <t>HERNANDEZ RODRIGUEZ/JESUS</t>
  </si>
  <si>
    <t xml:space="preserve">2941129	</t>
  </si>
  <si>
    <t xml:space="preserve">592976	</t>
  </si>
  <si>
    <t xml:space="preserve">999222160206744	</t>
  </si>
  <si>
    <t>Galbas/Maeva</t>
  </si>
  <si>
    <t xml:space="preserve">2941167	</t>
  </si>
  <si>
    <t xml:space="preserve">999222160303294	</t>
  </si>
  <si>
    <t>Nice/Andrew Tyler</t>
  </si>
  <si>
    <t xml:space="preserve">2941200	</t>
  </si>
  <si>
    <t xml:space="preserve">999222160141964	</t>
  </si>
  <si>
    <t>[斯图加特]皇家酒店(Hotel Royal)(55452284)</t>
  </si>
  <si>
    <t>小型套房&lt;2人入住&gt;&lt;不退款&gt;</t>
  </si>
  <si>
    <t>Akinbolude/Gideon</t>
  </si>
  <si>
    <t xml:space="preserve">2941133	</t>
  </si>
  <si>
    <t xml:space="preserve">-1437923709	</t>
  </si>
  <si>
    <t xml:space="preserve">999222160793672	</t>
  </si>
  <si>
    <t>[拉芙琳]新先锋酒店(The New Pioneer)(89935657)</t>
  </si>
  <si>
    <t>双人房2张双人床&lt;2人入住&gt;&lt;不退款&gt;</t>
  </si>
  <si>
    <t>Jaycox/Michael</t>
  </si>
  <si>
    <t xml:space="preserve">2941389	</t>
  </si>
  <si>
    <t xml:space="preserve">123257579	</t>
  </si>
  <si>
    <t xml:space="preserve">999222160845536	</t>
  </si>
  <si>
    <t>[科斯塔梅萨]奥兰治县科斯塔梅萨拉昆塔旅馆及套房(La Quinta Inn by Wyndham Costa Mesa Orange County)(91595369)</t>
  </si>
  <si>
    <t>客房2张双人床&lt;2人入住&gt;&lt;不退款&gt;</t>
  </si>
  <si>
    <t>Femath/Alicia</t>
  </si>
  <si>
    <t xml:space="preserve">2941401	</t>
  </si>
  <si>
    <t xml:space="preserve">999222160804749	</t>
  </si>
  <si>
    <t>[特拉弗明德]玛丽蒂姆特拉弗明德酒店(Maritim Strandhotel Travemünde)(92031297)</t>
  </si>
  <si>
    <t>经典双人间&lt;2人入住&gt;&lt;不退款&gt;&lt;早餐&gt;</t>
  </si>
  <si>
    <t>Kilicaslan/Ulay</t>
  </si>
  <si>
    <t xml:space="preserve">2941390	</t>
  </si>
  <si>
    <t xml:space="preserve">123258294	</t>
  </si>
  <si>
    <t xml:space="preserve">999222161287797	</t>
  </si>
  <si>
    <t>[巴都丁宜]槟城硬石酒店(Hard Rock Hotel Penang)(55680205)</t>
  </si>
  <si>
    <t>海景豪华房（阳台）&lt;2人入住&gt;&lt;不退款&gt;</t>
  </si>
  <si>
    <t>JOSEPH/ISIDORE SAKAYARAJ</t>
  </si>
  <si>
    <t xml:space="preserve">2941522	</t>
  </si>
  <si>
    <t xml:space="preserve"> 15691691	</t>
  </si>
  <si>
    <t xml:space="preserve">999222161410026	</t>
  </si>
  <si>
    <t>[快乐山]查尔斯顿海港度假村(Harborside at Charleston Harbor Resort and Marina)(70394806)</t>
  </si>
  <si>
    <t>海湾景高级特大床房带壁炉按摩浴缸&lt;2人入住&gt;&lt;不退款&gt;</t>
  </si>
  <si>
    <t>Gambrel/Laura Michelle</t>
  </si>
  <si>
    <t xml:space="preserve">2941604	</t>
  </si>
  <si>
    <t xml:space="preserve">123261722	</t>
  </si>
  <si>
    <t xml:space="preserve">999222161615592	</t>
  </si>
  <si>
    <t>[埃德蒙顿]拉孔布城堡酒店(Chateau Lacombe Hotel)(55519475)</t>
  </si>
  <si>
    <t>河景2张双人床房&lt;2人入住&gt;&lt;不退款&gt;</t>
  </si>
  <si>
    <t>Komarov/Pavlo</t>
  </si>
  <si>
    <t xml:space="preserve">2941726	</t>
  </si>
  <si>
    <t xml:space="preserve">123263680	</t>
  </si>
  <si>
    <t xml:space="preserve">999222161876581	</t>
  </si>
  <si>
    <t>[芭堤雅]芭堤雅四季广场酒店(Four Seasons Place)(55665990)</t>
  </si>
  <si>
    <t>四季套房&lt;2人入住&gt;&lt;不退款&gt;</t>
  </si>
  <si>
    <t>SHIPITSYN/SERGEI</t>
  </si>
  <si>
    <t xml:space="preserve">2941862	</t>
  </si>
  <si>
    <t xml:space="preserve">-1438026185	</t>
  </si>
  <si>
    <t xml:space="preserve">999222162003820	</t>
  </si>
  <si>
    <t>[班夫]班夫阿斯彭木屋酒店(Banff Aspen Lodge)(56206356)</t>
  </si>
  <si>
    <t>尊贵两张大号床房&lt;2人入住&gt;&lt;不退款&gt;&lt;早餐&gt;</t>
  </si>
  <si>
    <t>Panopio/Karsten</t>
  </si>
  <si>
    <t xml:space="preserve">2941929	</t>
  </si>
  <si>
    <t xml:space="preserve">-1438039835	</t>
  </si>
  <si>
    <t xml:space="preserve">999222162284739	</t>
  </si>
  <si>
    <t>[纳拉宾]纳拉宾沙滩睡帽酒店(Narrabeen Sands Hotel by Nightcap Plus)(56206246)</t>
  </si>
  <si>
    <t>海洋套房&lt;2人入住&gt;&lt;不退款&gt;</t>
  </si>
  <si>
    <t>JI/Hongjun</t>
  </si>
  <si>
    <t xml:space="preserve">2942088	</t>
  </si>
  <si>
    <t xml:space="preserve">999222162306004	</t>
  </si>
  <si>
    <t>[奇瓦瓦]格兰德奇瓦瓦酒店(Casa Grande Chihuahua)(89935015)</t>
  </si>
  <si>
    <t>标准双人间&lt;2人入住&gt;&lt;不退款&gt;</t>
  </si>
  <si>
    <t>Hernandez Bayrruz/Diego</t>
  </si>
  <si>
    <t xml:space="preserve">2942097	</t>
  </si>
  <si>
    <t xml:space="preserve">68574384	</t>
  </si>
  <si>
    <t xml:space="preserve">999222163546618	</t>
  </si>
  <si>
    <t>HUSSIN/NONIE</t>
  </si>
  <si>
    <t xml:space="preserve">2942190	</t>
  </si>
  <si>
    <t xml:space="preserve">Esther Chan | Reservation Agent	</t>
  </si>
  <si>
    <t xml:space="preserve">999222163984337	</t>
  </si>
  <si>
    <t>[中雅加达]芒甘杜阿普利玛酒店(d'primahotel ITC Mangga Dua)(77372133)</t>
  </si>
  <si>
    <t>ANDRYAN/DENNY</t>
  </si>
  <si>
    <t xml:space="preserve">2942243	</t>
  </si>
  <si>
    <t xml:space="preserve">999222166332215	</t>
  </si>
  <si>
    <t>[曼谷]曼谷财富酒店 (政府卫生认证)(Grand Fortune Hotel Bangkok (SHA Plus+))(55639689)</t>
  </si>
  <si>
    <t>豪华双人房&lt;2人入住&gt;&lt;不退款&gt;</t>
  </si>
  <si>
    <t>Jiang/Huiming</t>
  </si>
  <si>
    <t xml:space="preserve">2942786	</t>
  </si>
  <si>
    <t xml:space="preserve">8WTY2M	</t>
  </si>
  <si>
    <t xml:space="preserve">999222167156065	</t>
  </si>
  <si>
    <t>[芭堤雅]芭堤雅T酒店 (政府卫生认证)(T Pattaya Hotel (SHA Extra Plus))(90400839)</t>
  </si>
  <si>
    <t>LEKSEE/JIRAPON</t>
  </si>
  <si>
    <t xml:space="preserve">2943051	</t>
  </si>
  <si>
    <t xml:space="preserve">999222167434505	</t>
  </si>
  <si>
    <t>[新德里]皇家广场酒店(Hotel The Royal Plaza)(55680560)</t>
  </si>
  <si>
    <t>PANGTEY/KARAN SINGH</t>
  </si>
  <si>
    <t xml:space="preserve">2943189	</t>
  </si>
  <si>
    <t xml:space="preserve">7171151	</t>
  </si>
  <si>
    <t xml:space="preserve">999222167685008	</t>
  </si>
  <si>
    <t>KIM/MINHWAN</t>
  </si>
  <si>
    <t xml:space="preserve">2943291	</t>
  </si>
  <si>
    <t xml:space="preserve">23032530	</t>
  </si>
  <si>
    <t xml:space="preserve">999222169129452	</t>
  </si>
  <si>
    <t>[普拉亚德尔卡曼]普拉亚棕榈酒店(The Palm at Playa)(55666187)</t>
  </si>
  <si>
    <t>豪华一卧室套房&lt;2人入住&gt;&lt;不退款&gt;</t>
  </si>
  <si>
    <t>Perreault/Marc</t>
  </si>
  <si>
    <t xml:space="preserve">2943332	</t>
  </si>
  <si>
    <t xml:space="preserve">SH14972910	</t>
  </si>
  <si>
    <t xml:space="preserve">999222171357706	</t>
  </si>
  <si>
    <t>[巴塞罗那]巴塞罗那埃文尼亚罗塞里奥酒店(Evenia Rossello)(55465318)</t>
  </si>
  <si>
    <t>Martin diaz/Jorge</t>
  </si>
  <si>
    <t xml:space="preserve">2943719	</t>
  </si>
  <si>
    <t xml:space="preserve">-1438240116	</t>
  </si>
  <si>
    <t xml:space="preserve">22171683871	</t>
  </si>
  <si>
    <t>[马六甲]大星酒店(Grand Star Hotel)(90370085)</t>
  </si>
  <si>
    <t>标准双人房&lt;2人入住&gt;&lt;不退款&gt;</t>
  </si>
  <si>
    <t>IBRAHIM/ZAINI</t>
  </si>
  <si>
    <t xml:space="preserve">2943786	</t>
  </si>
  <si>
    <t xml:space="preserve">999222171878862	</t>
  </si>
  <si>
    <t>[中雅加达]丹那阿邦至爱酒店 - 赛德恩格(Favehotel Tanah Abang - Cideng)(55611732)</t>
  </si>
  <si>
    <t>致爱房&lt;2人入住&gt;&lt;不退款&gt;</t>
  </si>
  <si>
    <t>AGUS SANTOSO/DHIMAS ILHAM</t>
  </si>
  <si>
    <t xml:space="preserve">2943813	</t>
  </si>
  <si>
    <t xml:space="preserve">147795	</t>
  </si>
  <si>
    <t xml:space="preserve">999222172631368	</t>
  </si>
  <si>
    <t>reyes zuniga/gabriel gerardo</t>
  </si>
  <si>
    <t xml:space="preserve">2943970	</t>
  </si>
  <si>
    <t xml:space="preserve">68587724	</t>
  </si>
  <si>
    <t xml:space="preserve">999222172500186	</t>
  </si>
  <si>
    <t>[巴黎]丽雅斯甘贝塔酒店(Hipotel Lilas Gambetta)(89916950)</t>
  </si>
  <si>
    <t>Faedi/Werter,Funghi/Elena</t>
  </si>
  <si>
    <t xml:space="preserve">2943941	</t>
  </si>
  <si>
    <t xml:space="preserve">1438307120	</t>
  </si>
  <si>
    <t xml:space="preserve">999222172671451	</t>
  </si>
  <si>
    <t>超值豪华大号床&lt;2人入住&gt;&lt;不退款&gt;&lt;早餐&gt;</t>
  </si>
  <si>
    <t>ZHUO/FENGQIN</t>
  </si>
  <si>
    <t xml:space="preserve">2943982	</t>
  </si>
  <si>
    <t xml:space="preserve">999222172764250	</t>
  </si>
  <si>
    <t>[巴厘岛]巴厘岛哈珀库塔酒店(Harper Kuta Hotel Bali  by ASTON)(55452145)</t>
  </si>
  <si>
    <t>Niwano/Keita</t>
  </si>
  <si>
    <t xml:space="preserve">2944009	</t>
  </si>
  <si>
    <t xml:space="preserve">999222173000405	</t>
  </si>
  <si>
    <t>Adam/Jamilah</t>
  </si>
  <si>
    <t xml:space="preserve">2944088	</t>
  </si>
  <si>
    <t xml:space="preserve">147802	</t>
  </si>
  <si>
    <t xml:space="preserve">999222173339064	</t>
  </si>
  <si>
    <t>客房, 2 张双人床, 海洋景观, 塔楼&lt;2人入住&gt;&lt;不退款&gt;</t>
  </si>
  <si>
    <t>CHENG/GUOXIANG</t>
  </si>
  <si>
    <t xml:space="preserve">2944152	</t>
  </si>
  <si>
    <t xml:space="preserve">97320971	</t>
  </si>
  <si>
    <t xml:space="preserve">999222173629683	</t>
  </si>
  <si>
    <t>[柏林]玛丽蒂姆柏林普洛艾特酒店(Maritim proArte Hotel Berlin)(55831917)</t>
  </si>
  <si>
    <t>经典双人房&lt;2人入住&gt;&lt;不退款&gt;</t>
  </si>
  <si>
    <t>Wendrich/Frank</t>
  </si>
  <si>
    <t xml:space="preserve">2944321	</t>
  </si>
  <si>
    <t xml:space="preserve">123320493	</t>
  </si>
  <si>
    <t xml:space="preserve">999222176477444	</t>
  </si>
  <si>
    <t>[八打灵再也]皇家朱兰白沙罗酒店(Royale Chulan Damansara)(55491792)</t>
  </si>
  <si>
    <t>ROSLAN/NUR HANIS</t>
  </si>
  <si>
    <t xml:space="preserve">2944746	</t>
  </si>
  <si>
    <t xml:space="preserve">999222177274284	</t>
  </si>
  <si>
    <t>ABD RANI/MOHD SAYUTI</t>
  </si>
  <si>
    <t xml:space="preserve">2944888	</t>
  </si>
  <si>
    <t xml:space="preserve">771572	</t>
  </si>
  <si>
    <t xml:space="preserve">999222177644827	</t>
  </si>
  <si>
    <t>[曼谷]曼谷铂尔曼素坤逸大酒店 (政府卫生认证)(Pullman Bangkok Grande Sukhumvit (SHA Plus+))(55452115)</t>
  </si>
  <si>
    <t>豪华房（特大床）&lt;2人入住&gt;&lt;不退款&gt;&lt;早餐&gt;</t>
  </si>
  <si>
    <t>KURDI/ALAA FAISAL</t>
  </si>
  <si>
    <t xml:space="preserve">2945002	</t>
  </si>
  <si>
    <t xml:space="preserve">999222178322305	</t>
  </si>
  <si>
    <t>[东京]东京丸之内雅诗阁服务公寓酒店(Ascott Marunouchi Tokyo)(55354802)</t>
  </si>
  <si>
    <t>一卧室豪华双床房&lt;2人入住&gt;&lt;不退款&gt;</t>
  </si>
  <si>
    <t>ZHAI/JING</t>
  </si>
  <si>
    <t xml:space="preserve">2945196	</t>
  </si>
  <si>
    <t xml:space="preserve">22178503705	</t>
  </si>
  <si>
    <t>[曼谷]曼谷素坤逸5号格兰德酒店(Grand 5 Hotel &amp; Plaza Sukhumvit Bangkok)(55862161)</t>
  </si>
  <si>
    <t>PANG/CHEE MENG</t>
  </si>
  <si>
    <t xml:space="preserve">2945268	</t>
  </si>
  <si>
    <t xml:space="preserve">867730225	</t>
  </si>
  <si>
    <t xml:space="preserve">999222178885743	</t>
  </si>
  <si>
    <t>[釜山]釜山格兰德朝鲜酒店(Grand Josun Busan)(90199470)</t>
  </si>
  <si>
    <t>城景豪华房（特大床）&lt;2人入住&gt;&lt;不退款&gt;</t>
  </si>
  <si>
    <t>Xiao/Lu</t>
  </si>
  <si>
    <t xml:space="preserve">2945361	</t>
  </si>
  <si>
    <t xml:space="preserve">TL821740255	</t>
  </si>
  <si>
    <t xml:space="preserve">999222178918851	</t>
  </si>
  <si>
    <t>[望加锡]望加锡美利亚酒店(Melia Makassar)(70165287)</t>
  </si>
  <si>
    <t>Sp B/Dr Mouris</t>
  </si>
  <si>
    <t xml:space="preserve">2945371	</t>
  </si>
  <si>
    <t xml:space="preserve">999222179207823	</t>
  </si>
  <si>
    <t>[诗都阿佐]尼奥瓦卢诗都阿佐酒店(Neo+ Waru Sidoarjo by Aston)(90362254)</t>
  </si>
  <si>
    <t>尼奥房&lt;2人入住&gt;&lt;不退款&gt;</t>
  </si>
  <si>
    <t>KASURAGI/ANDRE</t>
  </si>
  <si>
    <t xml:space="preserve">2945421	</t>
  </si>
  <si>
    <t xml:space="preserve">999222179753645	</t>
  </si>
  <si>
    <t>[盖茨堡]盖茨堡酒店(Gettysburg Hotel)(90374093)</t>
  </si>
  <si>
    <t>传统客房, 2 张大床&lt;2人入住&gt;&lt;不退款&gt;</t>
  </si>
  <si>
    <t>Briggs/Dwaine</t>
  </si>
  <si>
    <t xml:space="preserve">2945574	</t>
  </si>
  <si>
    <t xml:space="preserve">999222179794225	</t>
  </si>
  <si>
    <t>[Guntung Payung]班贾尔马辛班加巴鲁飞舞酒店(Favehotel Banjarbaru Banjarmasin)(55270126)</t>
  </si>
  <si>
    <t>致爱房&lt;2人入住&gt;&lt;不退款&gt;&lt;早餐&gt;</t>
  </si>
  <si>
    <t>SARI/SITI NOORMAYA</t>
  </si>
  <si>
    <t xml:space="preserve">2945579	</t>
  </si>
  <si>
    <t xml:space="preserve">999222180037044	</t>
  </si>
  <si>
    <t>[波罗克瓦内]Town Lodge - 波罗克瓦尼(Town Lodge Polokwane)(94361213)</t>
  </si>
  <si>
    <t>双人房（吸烟）&lt;2人入住&gt;&lt;不退款&gt;</t>
  </si>
  <si>
    <t>Maanda/Livhuwani</t>
  </si>
  <si>
    <t xml:space="preserve">2945660	</t>
  </si>
  <si>
    <t xml:space="preserve">999222180039253	</t>
  </si>
  <si>
    <t>[洛杉矶]好莱坞酒店(Hollywood Hotel - The Hotel of Hollywood)(68545179)</t>
  </si>
  <si>
    <t>大号床房(Starlet)&lt;2人入住&gt;&lt;不退款&gt;</t>
  </si>
  <si>
    <t>LEE/MYOUNGHAN</t>
  </si>
  <si>
    <t xml:space="preserve">2945658	</t>
  </si>
  <si>
    <t xml:space="preserve">51645SE135843	</t>
  </si>
  <si>
    <t xml:space="preserve">999222180327145	</t>
  </si>
  <si>
    <t>LI/LING LI</t>
  </si>
  <si>
    <t xml:space="preserve">2945751	</t>
  </si>
  <si>
    <t xml:space="preserve">12736703	</t>
  </si>
  <si>
    <t xml:space="preserve">999222180974393	</t>
  </si>
  <si>
    <t>[斯特拉斯堡]阿洛克酒店(Hotel Arok)(80331562)</t>
  </si>
  <si>
    <t>双人床房&lt;2人入住&gt;&lt;不退款&gt;&lt;早餐&gt;</t>
  </si>
  <si>
    <t>domanski/marek</t>
  </si>
  <si>
    <t xml:space="preserve">2945906	</t>
  </si>
  <si>
    <t xml:space="preserve">999222181267224	</t>
  </si>
  <si>
    <t>[曼谷]曼谷京华大酒店 (政府卫生认证)(Hotel Royal Bangkok@Chinatown)(55932568)</t>
  </si>
  <si>
    <t>高级房（无窗）&lt;2人入住&gt;&lt;不退款&gt;</t>
  </si>
  <si>
    <t>PARDEDE/CLAUDIA BENEDITA</t>
  </si>
  <si>
    <t xml:space="preserve">2946059	</t>
  </si>
  <si>
    <t xml:space="preserve">328748	</t>
  </si>
  <si>
    <t xml:space="preserve">999222181280413	</t>
  </si>
  <si>
    <t>Sharma/Sandeep</t>
  </si>
  <si>
    <t xml:space="preserve">2946075	</t>
  </si>
  <si>
    <t xml:space="preserve">999222183626122	</t>
  </si>
  <si>
    <t>[西雅加达]阿斯顿卡蒂卡格罗酒店会议中心(ASTON Kartika Grogol Hotel &amp; Conference Center)(92030300)</t>
  </si>
  <si>
    <t>优质一室双床房&lt;2人入住&gt;&lt;不退款&gt;&lt;早餐&gt;</t>
  </si>
  <si>
    <t>KRISTINA/KRISTINA</t>
  </si>
  <si>
    <t xml:space="preserve">2946300	</t>
  </si>
  <si>
    <t xml:space="preserve">101.23.6KTZFYRK.1	</t>
  </si>
  <si>
    <t xml:space="preserve">999222184172350	</t>
  </si>
  <si>
    <t>GUSTI/ARIE</t>
  </si>
  <si>
    <t xml:space="preserve">2946416	</t>
  </si>
  <si>
    <t xml:space="preserve">999222184399899	</t>
  </si>
  <si>
    <t>[南雅加达]雅加达塞达尤达尔玛旺萨101酒店(THE 1O1 Jakarta Sedayu Darmawangsa)(55439270)</t>
  </si>
  <si>
    <t>MA/LING,Sun/Shanwu</t>
  </si>
  <si>
    <t xml:space="preserve">2946457	</t>
  </si>
  <si>
    <t xml:space="preserve">999222184796368	</t>
  </si>
  <si>
    <t>[东京]MYSTAYS 羽田酒店(HOTEL MYSTAYS Haneda)(55653076)</t>
  </si>
  <si>
    <t>ZHENG/JAMESXIAOMIN</t>
  </si>
  <si>
    <t xml:space="preserve">2946524	</t>
  </si>
  <si>
    <t xml:space="preserve">999222185118693	</t>
  </si>
  <si>
    <t>NURUL/NURUL HAYANTI BINTI TAIB</t>
  </si>
  <si>
    <t xml:space="preserve">2946579	</t>
  </si>
  <si>
    <t xml:space="preserve">999222185225951	</t>
  </si>
  <si>
    <t>[Blulukan]梭罗回教酒店(Syariah Hotel Solo)(89933127)</t>
  </si>
  <si>
    <t>HARTINI/HARTINI</t>
  </si>
  <si>
    <t xml:space="preserve">2946594	</t>
  </si>
  <si>
    <t xml:space="preserve">999222185954966	</t>
  </si>
  <si>
    <t>[巴厘巴板]巴厘巴板新式酒店(Hotel Neo+ Balikpapan by ASTON)(55799126)</t>
  </si>
  <si>
    <t>你欧房&lt;2人入住&gt;&lt;不退款&gt;&lt;早餐&gt;</t>
  </si>
  <si>
    <t>AMMAR/AMMAR</t>
  </si>
  <si>
    <t xml:space="preserve">2946724	</t>
  </si>
  <si>
    <t xml:space="preserve">999222185992304	</t>
  </si>
  <si>
    <t>[新加坡]乌节路大臣酒店(Hotel Chancellor@Orchard)(55320442)</t>
  </si>
  <si>
    <t>Teo/jun xiong</t>
  </si>
  <si>
    <t xml:space="preserve">2946728	</t>
  </si>
  <si>
    <t xml:space="preserve">22186530318	</t>
  </si>
  <si>
    <t>Aman/Aini</t>
  </si>
  <si>
    <t xml:space="preserve">2946817	</t>
  </si>
  <si>
    <t xml:space="preserve">999222188178392	</t>
  </si>
  <si>
    <t>[普吉岛]普吉岛芭东幻影快捷酒店(Mirage Express Patong Phuket Hotel)(55299102)</t>
  </si>
  <si>
    <t>PAWANDEE/THANITTA</t>
  </si>
  <si>
    <t xml:space="preserve">2947075	</t>
  </si>
  <si>
    <t xml:space="preserve">HGUConf1438938726	</t>
  </si>
  <si>
    <t xml:space="preserve">999222188248362	</t>
  </si>
  <si>
    <t>[曼谷]曼谷宾乐雅套房酒店(PARKROYAL Suites Bangkok)(55862053)</t>
  </si>
  <si>
    <t>一室套房&lt;2人入住&gt;&lt;不退款&gt;</t>
  </si>
  <si>
    <t>MANPRAKHON/SAOWALAK</t>
  </si>
  <si>
    <t xml:space="preserve">2947094	</t>
  </si>
  <si>
    <t xml:space="preserve">999222188312189	</t>
  </si>
  <si>
    <t>[迪拜]迪拜机场智选假日酒店(Holiday Inn Express Dubai Airport, an IHG Hotel)(55439394)</t>
  </si>
  <si>
    <t>WANG/WEI</t>
  </si>
  <si>
    <t xml:space="preserve">2947113	</t>
  </si>
  <si>
    <t xml:space="preserve">4820283	</t>
  </si>
  <si>
    <t xml:space="preserve">999222188337009	</t>
  </si>
  <si>
    <t>[北干巴鲁]北干巴鲁飞舞酒店(favehotel Pekanbaru)(55812266)</t>
  </si>
  <si>
    <t>时尚加大房&lt;2人入住&gt;&lt;不退款&gt;</t>
  </si>
  <si>
    <t>AFRIANI/RIDA</t>
  </si>
  <si>
    <t xml:space="preserve">2947121	</t>
  </si>
  <si>
    <t xml:space="preserve">999222188390501	</t>
  </si>
  <si>
    <t>[大草原城]大草原城伯德兰Spa水疗酒店(Podollan Inn &amp; Spa - Grande Prairie)(91545821)</t>
  </si>
  <si>
    <t>客房, 1 张特大床&lt;2人入住&gt;&lt;不退款&gt;&lt;早餐&gt;</t>
  </si>
  <si>
    <t>Anderson/Amanda</t>
  </si>
  <si>
    <t xml:space="preserve">2947143	</t>
  </si>
  <si>
    <t xml:space="preserve">123368731	</t>
  </si>
  <si>
    <t xml:space="preserve">999222188897836	</t>
  </si>
  <si>
    <t>[Spata Loutsa]雅典索菲特机场酒店(Sofitel Athens Airport)(55841871)</t>
  </si>
  <si>
    <t>高级房（1张大床）&lt;2人入住&gt;&lt;不退款&gt;</t>
  </si>
  <si>
    <t>Rantos/Dimitrios</t>
  </si>
  <si>
    <t xml:space="preserve">2947262	</t>
  </si>
  <si>
    <t xml:space="preserve">999222188958503	</t>
  </si>
  <si>
    <t>[曼谷]住宿酒店(STAY Hotel Bangkok)(55321199)</t>
  </si>
  <si>
    <t>RAKPUAK/KANTIMA</t>
  </si>
  <si>
    <t xml:space="preserve">2947300	</t>
  </si>
  <si>
    <t xml:space="preserve">-1439069150	</t>
  </si>
  <si>
    <t xml:space="preserve">999222189060462	</t>
  </si>
  <si>
    <t>[阿姆斯特丹]阿姆斯特丹西丽柏酒店(Park Inn by Radisson Amsterdam City West)(55451811)</t>
  </si>
  <si>
    <t>Uestuensoy/Volkan,Uestuensoy/Base Buket</t>
  </si>
  <si>
    <t xml:space="preserve">2947342	</t>
  </si>
  <si>
    <t xml:space="preserve">0046892929	</t>
  </si>
  <si>
    <t xml:space="preserve">999222189093924	</t>
  </si>
  <si>
    <t>[利物浦]利物浦便捷酒店(easyHotel Liverpool)(90381936)</t>
  </si>
  <si>
    <t>基本房间1双人床（无窗户）&lt;2人入住&gt;&lt;不退款&gt;</t>
  </si>
  <si>
    <t>Lagoyiannis/Alexander</t>
  </si>
  <si>
    <t xml:space="preserve">2947361	</t>
  </si>
  <si>
    <t xml:space="preserve">-1439112109	</t>
  </si>
  <si>
    <t xml:space="preserve">22189146732	</t>
  </si>
  <si>
    <t>[日惹]皇家马约伯勒由阿斯顿(Royal Malioboro by ASTON)(94358504)</t>
  </si>
  <si>
    <t>皇家套房&lt;2人入住&gt;&lt;不退款&gt;&lt;早餐&gt;</t>
  </si>
  <si>
    <t>Candra/Agus</t>
  </si>
  <si>
    <t xml:space="preserve">2947399	</t>
  </si>
  <si>
    <t xml:space="preserve">RZ-1439126091	</t>
  </si>
  <si>
    <t xml:space="preserve">999222189165867	</t>
  </si>
  <si>
    <t>[兰贝斯区]伦敦市政厅丽亭酒店(Park Plaza County Hall London)(70393168)</t>
  </si>
  <si>
    <t>精致套房&lt;2人入住&gt;&lt;不退款&gt;</t>
  </si>
  <si>
    <t>SHEN/DA,Liu/Siyi</t>
  </si>
  <si>
    <t xml:space="preserve">2947404	</t>
  </si>
  <si>
    <t xml:space="preserve">0046895776	</t>
  </si>
  <si>
    <t xml:space="preserve">999222189155001	</t>
  </si>
  <si>
    <t>[芭堤雅]科思芭堤雅屋阿玛海滩 (政府卫生认证)(COSI Pattaya Wong Amat Beach (SHA Plus+))(70787722)</t>
  </si>
  <si>
    <t>克斯特大床房&lt;2人入住&gt;&lt;不退款&gt;</t>
  </si>
  <si>
    <t>BOONRUAM/INTIRA</t>
  </si>
  <si>
    <t xml:space="preserve">2947398	</t>
  </si>
  <si>
    <t xml:space="preserve">34959SE033051	</t>
  </si>
  <si>
    <t xml:space="preserve">999222191698428	</t>
  </si>
  <si>
    <t>[新山]GBW酒店(GBW Hotel)(55872342)</t>
  </si>
  <si>
    <t>一室房&lt;2人入住&gt;&lt;不退款&gt;&lt;早餐&gt;</t>
  </si>
  <si>
    <t>HERN/LIM YE</t>
  </si>
  <si>
    <t xml:space="preserve">2947524	</t>
  </si>
  <si>
    <t xml:space="preserve">999222192042285	</t>
  </si>
  <si>
    <t>[曼谷]曼谷卡里普索之家酒店(iCheck inn Residences Sukhumvit 20)(55861944)</t>
  </si>
  <si>
    <t>豪华套房&lt;2人入住&gt;&lt;不退款&gt;</t>
  </si>
  <si>
    <t>PHANSRILAO/PARANEE</t>
  </si>
  <si>
    <t xml:space="preserve">2947576	</t>
  </si>
  <si>
    <t xml:space="preserve">999222192264760	</t>
  </si>
  <si>
    <t>[吉隆坡]吉隆坡辉煌酒店(Vivatel Kuala Lumpur)(55336979)</t>
  </si>
  <si>
    <t>LIM/YAP SEONG</t>
  </si>
  <si>
    <t xml:space="preserve">2947630	</t>
  </si>
  <si>
    <t xml:space="preserve">105585	</t>
  </si>
  <si>
    <t xml:space="preserve">999222192393225	</t>
  </si>
  <si>
    <t>[休伦港]舒适酒店(Comfort Inn)(95386448)</t>
  </si>
  <si>
    <t>标准特大房&lt;2人入住&gt;&lt;不退款&gt;&lt;早餐&gt;</t>
  </si>
  <si>
    <t>Wiczorek/Malissa</t>
  </si>
  <si>
    <t xml:space="preserve">2947666	</t>
  </si>
  <si>
    <t xml:space="preserve">999222192596516	</t>
  </si>
  <si>
    <t>[Tanah Sereal]茂物瑞士贝尔古酒店(Swiss-Belcourt Bogor)(69451965)</t>
  </si>
  <si>
    <t>高级双床房&lt;2人入住&gt;&lt;不退款&gt;</t>
  </si>
  <si>
    <t>ANDRIATI/LISYE</t>
  </si>
  <si>
    <t xml:space="preserve">2947709	</t>
  </si>
  <si>
    <t>退单</t>
  </si>
  <si>
    <t xml:space="preserve">999222193275039	</t>
  </si>
  <si>
    <t>[Pasirsari]贝克西西卡朗高级商务酒店(PrimeBiz Cikarang Bekasi)(55329172)</t>
  </si>
  <si>
    <t>Rachma/Zulia</t>
  </si>
  <si>
    <t xml:space="preserve">2947882	</t>
  </si>
  <si>
    <t xml:space="preserve">117125	</t>
  </si>
  <si>
    <t xml:space="preserve">999222193872252	</t>
  </si>
  <si>
    <t>[亚罗士打]杠杆简约酒店 - 吉隆坡吉打(The Leverage Lite Hotel - Kuala Kedah)(91624462)</t>
  </si>
  <si>
    <t>LOH/YEW JIAN</t>
  </si>
  <si>
    <t xml:space="preserve">2948042	</t>
  </si>
  <si>
    <t xml:space="preserve">999222193920602	</t>
  </si>
  <si>
    <t>[班贾尔马辛]班贾尔马辛艾哈迈德亚尼法维酒店(favehotel Ahmad Yani Banjarmasin)(55312461)</t>
  </si>
  <si>
    <t>Maulidiani/Syifa</t>
  </si>
  <si>
    <t xml:space="preserve">2948052	</t>
  </si>
  <si>
    <t xml:space="preserve">999222193977468	</t>
  </si>
  <si>
    <t>[巴厘岛]巴厘岛图班哈里斯酒店(HARRIS Hotel Kuta Tuban Bali)(70392122)</t>
  </si>
  <si>
    <t>哈里斯房&lt;2人入住&gt;&lt;不退款&gt;</t>
  </si>
  <si>
    <t>Giorgini/Eddy Pietro</t>
  </si>
  <si>
    <t xml:space="preserve">2948070	</t>
  </si>
  <si>
    <t xml:space="preserve">59390	</t>
  </si>
  <si>
    <t xml:space="preserve">999222194051000	</t>
  </si>
  <si>
    <t>[曼谷]曼谷130号酒店及公寓(130 Hotel &amp; Residence Bangkok)(55572772)</t>
  </si>
  <si>
    <t>GUO/PENG</t>
  </si>
  <si>
    <t xml:space="preserve">2948089	</t>
  </si>
  <si>
    <t xml:space="preserve">1071312102	</t>
  </si>
  <si>
    <t xml:space="preserve">999222194245452	</t>
  </si>
  <si>
    <t>[巴厘岛]巴厘岛雷吉安萨莱拉 卡古姆酒店旗下(Serela Legian by Kagum Hotels)(55451946)</t>
  </si>
  <si>
    <t>JAEBONG/SONG</t>
  </si>
  <si>
    <t xml:space="preserve">2948130	</t>
  </si>
  <si>
    <t xml:space="preserve">999222194432670	</t>
  </si>
  <si>
    <t>[曼谷]曼谷巴夏喀酒店(Pas Cher Hotel de Bangkok)(55547090)</t>
  </si>
  <si>
    <t>标准开放式双人房&lt;2人入住&gt;&lt;不退款&gt;</t>
  </si>
  <si>
    <t>DITSATHAN/THAMONWAN</t>
  </si>
  <si>
    <t xml:space="preserve">2948176	</t>
  </si>
  <si>
    <t xml:space="preserve">HGUConf1439267878	</t>
  </si>
  <si>
    <t xml:space="preserve">999222194635715	</t>
  </si>
  <si>
    <t>[甲描育]甲描育米亚阁酒店(Meaco Hotel Calbayog)(91808877)</t>
  </si>
  <si>
    <t>家庭间&lt;2人入住&gt;&lt;不退款&gt;</t>
  </si>
  <si>
    <t>SAITO/mary grace</t>
  </si>
  <si>
    <t xml:space="preserve">2948224	</t>
  </si>
  <si>
    <t xml:space="preserve">999222194826918	</t>
  </si>
  <si>
    <t>[丁雷公园]丁雷公园 80 号州际公路舒眠酒店 - 近露天剧场 - 会议中心(Sleep Inn Tinley Park I-80 near Amphitheatre-Convention Center)(95140021)</t>
  </si>
  <si>
    <t>标准客房1张大床&lt;2人入住&gt;&lt;不退款&gt;&lt;早餐&gt;</t>
  </si>
  <si>
    <t>MCLAUGHLIN/FRANCHOT DEMERY</t>
  </si>
  <si>
    <t xml:space="preserve">2948262	</t>
  </si>
  <si>
    <t xml:space="preserve">999222195118526	</t>
  </si>
  <si>
    <t>[芝勒贡]芝勒贡绿色酒店(Greenotel Cilegon)(91808533)</t>
  </si>
  <si>
    <t>KIM/HOKI</t>
  </si>
  <si>
    <t xml:space="preserve">2948353	</t>
  </si>
  <si>
    <t xml:space="preserve">999222195466431	</t>
  </si>
  <si>
    <t>[马尼库尔勒翁格尔]巴黎迪森蓝标酒店 - 马恩拉瓦莱(Radisson Blu Hotel Paris, Marne-la-Vallée)(60467479)</t>
  </si>
  <si>
    <t>CUCCIAIONI/Ugo</t>
  </si>
  <si>
    <t xml:space="preserve">2948421	</t>
  </si>
  <si>
    <t xml:space="preserve">0046905052	</t>
  </si>
  <si>
    <t xml:space="preserve">999222195552824	</t>
  </si>
  <si>
    <t>[新加坡]新加坡东陵JEN酒店 (政府卫生认证)(JEN Singapore Tanglin by Shangri-La (SG Clean))(89917344)</t>
  </si>
  <si>
    <t>奢华客房, 2 张单人床&lt;2人入住&gt;&lt;不退款&gt;&lt;早餐&gt;</t>
  </si>
  <si>
    <t>LOO/YONG WEI ALLESTER</t>
  </si>
  <si>
    <t xml:space="preserve">2948438	</t>
  </si>
  <si>
    <t xml:space="preserve">999222195832447	</t>
  </si>
  <si>
    <t>[Kampung Pelita]巴淡岛阿斯顿巴淡酒店公寓(ASTON Batam Hotel &amp; Residence)(55391106)</t>
  </si>
  <si>
    <t>风格双床一室房&lt;2人入住&gt;&lt;不退款&gt;&lt;早餐&gt;</t>
  </si>
  <si>
    <t>Jaya/Hendri,Jaya/Hendri</t>
  </si>
  <si>
    <t xml:space="preserve">2948510	</t>
  </si>
  <si>
    <t xml:space="preserve">999222195839111	</t>
  </si>
  <si>
    <t>[伊斯坦布尔]伊斯坦布尔雷迪森总统酒店(Radisson President Beyazit Istanbul)(60513924)</t>
  </si>
  <si>
    <t>Moore/Ash</t>
  </si>
  <si>
    <t xml:space="preserve">2948514	</t>
  </si>
  <si>
    <t xml:space="preserve">0046906252	</t>
  </si>
  <si>
    <t xml:space="preserve">999222195940256	</t>
  </si>
  <si>
    <t>[曼彻斯特]曼彻斯特市中心大不列颠酒店(Britannia Hotel City Centre Manchester)(55611699)</t>
  </si>
  <si>
    <t>双人房(无窗)&lt;2人入住&gt;&lt;不退款&gt;</t>
  </si>
  <si>
    <t>BRENNAN/DAN</t>
  </si>
  <si>
    <t xml:space="preserve">2948540	</t>
  </si>
  <si>
    <t xml:space="preserve">999222196216957	</t>
  </si>
  <si>
    <t>[曼谷]维瓦公寓(Viva Residence)(55547448)</t>
  </si>
  <si>
    <t>高级大床房&lt;2人入住&gt;&lt;不退款&gt;</t>
  </si>
  <si>
    <t>CHEN/HONGYAN</t>
  </si>
  <si>
    <t xml:space="preserve">2948606	</t>
  </si>
  <si>
    <t xml:space="preserve">868530073	</t>
  </si>
  <si>
    <t xml:space="preserve">999222196206967	</t>
  </si>
  <si>
    <t>[罗切斯特]卡勒旅馆及套房酒店(Kahler Inn and Suites)(55572909)</t>
  </si>
  <si>
    <t>Peterson/Blake</t>
  </si>
  <si>
    <t xml:space="preserve">2948602	</t>
  </si>
  <si>
    <t xml:space="preserve">37673SE028434	</t>
  </si>
  <si>
    <t xml:space="preserve">999222196723769	</t>
  </si>
  <si>
    <t>[曼谷]曼谷暹逻沙拉多酒店(Siam Tharadol)(55367402)</t>
  </si>
  <si>
    <t>至尊特大床房&lt;2人入住&gt;&lt;不退款&gt;</t>
  </si>
  <si>
    <t>SUKNUCH/PANUPONG</t>
  </si>
  <si>
    <t xml:space="preserve">2948730	</t>
  </si>
  <si>
    <t xml:space="preserve">999222196724783	</t>
  </si>
  <si>
    <t>[达拉斯]达拉斯费尔蒙酒店及度假村(Fairmont Dallas)(55851843)</t>
  </si>
  <si>
    <t>费尔蒙大床房&lt;2人入住&gt;&lt;不退款&gt;</t>
  </si>
  <si>
    <t>BERTUCCI/ANDREW</t>
  </si>
  <si>
    <t xml:space="preserve">2948731	</t>
  </si>
  <si>
    <t xml:space="preserve">999222196764466	</t>
  </si>
  <si>
    <t>[金边]桥牌俱乐部(The Bridge Club)(55611856)</t>
  </si>
  <si>
    <t>LU/Xiaofeng</t>
  </si>
  <si>
    <t xml:space="preserve">2948741	</t>
  </si>
  <si>
    <t xml:space="preserve">999222196823684	</t>
  </si>
  <si>
    <t>zhu/lifan</t>
  </si>
  <si>
    <t xml:space="preserve">2948754	</t>
  </si>
  <si>
    <t xml:space="preserve">101.23.TGV8QHR2.1	</t>
  </si>
  <si>
    <t xml:space="preserve">999222196838317	</t>
  </si>
  <si>
    <t>[南雅加达]珐维梅拉瓦酒店(favehotel Melawai)(55414060)</t>
  </si>
  <si>
    <t>LESTARI/DIANA</t>
  </si>
  <si>
    <t xml:space="preserve">2948760	</t>
  </si>
  <si>
    <t xml:space="preserve">RZ-1439311249	</t>
  </si>
  <si>
    <t xml:space="preserve">999222197033549	</t>
  </si>
  <si>
    <t>[伊斯坦布尔]绿色公园梅特尔酒店(The Green Park Merter)(77363891)</t>
  </si>
  <si>
    <t>karaman/fatih</t>
  </si>
  <si>
    <t xml:space="preserve">2948803	</t>
  </si>
  <si>
    <t xml:space="preserve">1439313917	</t>
  </si>
  <si>
    <t xml:space="preserve">999222197361036	</t>
  </si>
  <si>
    <t>[Sam Rong Nua]托拉尼素坤逸107号特奥里酒店(Theorie Hotel Sukhumvit 107  by Tolani)(55733402)</t>
  </si>
  <si>
    <t>CHANCHUEN /CHUTIPON</t>
  </si>
  <si>
    <t xml:space="preserve">2948867	</t>
  </si>
  <si>
    <t xml:space="preserve">HBD-582463-321-5879555	</t>
  </si>
  <si>
    <t xml:space="preserve">999222199560319	</t>
  </si>
  <si>
    <t>[新德里]新德里机场诺富特酒店(Novotel New Delhi Aerocity Hotel)(55733372)</t>
  </si>
  <si>
    <t>TRIPATHI/ASHUTOSH</t>
  </si>
  <si>
    <t xml:space="preserve">2948909	</t>
  </si>
  <si>
    <t xml:space="preserve">999222199628145	</t>
  </si>
  <si>
    <t>[迪拜]阿拉比昂广场 M 开放式公寓酒店(Studio M Arabian Plaza)(89916471)</t>
  </si>
  <si>
    <t>都市房&lt;2人入住&gt;&lt;不退款&gt;&lt;早餐&gt;</t>
  </si>
  <si>
    <t>Aljefair/sulaiman aljefair</t>
  </si>
  <si>
    <t xml:space="preserve">2948916	</t>
  </si>
  <si>
    <t xml:space="preserve">From Allocation	</t>
  </si>
  <si>
    <t xml:space="preserve">999222199691351	</t>
  </si>
  <si>
    <t>BAHADZAMAN/ZAIZULRI SHAM</t>
  </si>
  <si>
    <t xml:space="preserve">2948924	</t>
  </si>
  <si>
    <t xml:space="preserve">22200061661	</t>
  </si>
  <si>
    <t>LEE/SEUNGJAE</t>
  </si>
  <si>
    <t xml:space="preserve">2948980	</t>
  </si>
  <si>
    <t xml:space="preserve">999222200234227	</t>
  </si>
  <si>
    <t>[里斯本]萨纳米瑞亚德酒店(Myriad by SANA Hotels)(55543009)</t>
  </si>
  <si>
    <t>Baptista/Sofia</t>
  </si>
  <si>
    <t xml:space="preserve">2948997	</t>
  </si>
  <si>
    <t xml:space="preserve">2921696	</t>
  </si>
  <si>
    <t xml:space="preserve">999222200240438	</t>
  </si>
  <si>
    <t>[伊斯坦布尔]24城市阁楼酒店(Cityloft 24)(90365679)</t>
  </si>
  <si>
    <t>工作室&lt;2人入住&gt;&lt;不退款&gt;</t>
  </si>
  <si>
    <t>Erduvan/Erdem</t>
  </si>
  <si>
    <t xml:space="preserve">2948999	</t>
  </si>
  <si>
    <t xml:space="preserve">652709006	</t>
  </si>
  <si>
    <t xml:space="preserve">999222200255787	</t>
  </si>
  <si>
    <t>[尼莱]汝来温泉度假酒店(Nilai Springs Resort Hotel)(70391832)</t>
  </si>
  <si>
    <t>JIN/SONGRI</t>
  </si>
  <si>
    <t xml:space="preserve">2949005	</t>
  </si>
  <si>
    <t xml:space="preserve">1439329712	</t>
  </si>
  <si>
    <t xml:space="preserve">999222200492376	</t>
  </si>
  <si>
    <t>[诺阿瑟]瑞莱克斯机场酒店(Relax Airport)(55280534)</t>
  </si>
  <si>
    <t>Boujjou/Nouhaila</t>
  </si>
  <si>
    <t xml:space="preserve">2949060	</t>
  </si>
  <si>
    <t xml:space="preserve">999222200748051	</t>
  </si>
  <si>
    <t>[帕朗卡巴亚]新帕尔马帕朗卡拉亚酒店(Hotel Neo Palma - Palangkaraya by Aston)(60494103)</t>
  </si>
  <si>
    <t>尼欧房&lt;2人入住&gt;&lt;不退款&gt;</t>
  </si>
  <si>
    <t>PERDANA/HENRA</t>
  </si>
  <si>
    <t xml:space="preserve">2949133	</t>
  </si>
  <si>
    <t xml:space="preserve">RZ-1439337527	</t>
  </si>
  <si>
    <t xml:space="preserve">22200509278	</t>
  </si>
  <si>
    <t>[威森肖]大不列颠机场酒店(Britannia Airport Hotel)(60494044)</t>
  </si>
  <si>
    <t>NDLOVU/VEZUBUHLE</t>
  </si>
  <si>
    <t xml:space="preserve">2949130	</t>
  </si>
  <si>
    <t xml:space="preserve">82307906	</t>
  </si>
  <si>
    <t xml:space="preserve">999222200783378	</t>
  </si>
  <si>
    <t>[曼谷]曼谷地铁站酒店(Metro Point Bangkok)(55745187)</t>
  </si>
  <si>
    <t>MUANGSENG/NUCHAREE</t>
  </si>
  <si>
    <t xml:space="preserve">2949144	</t>
  </si>
  <si>
    <t xml:space="preserve">RZ-1439338233	</t>
  </si>
  <si>
    <t xml:space="preserve">22200850772	</t>
  </si>
  <si>
    <t>[吉隆坡]吉隆坡凯煌酒店(Concorde Hotel Kuala Lumpur)(68545468)</t>
  </si>
  <si>
    <t>EMRAN/AZEZUL ALFREDO</t>
  </si>
  <si>
    <t xml:space="preserve">2949171	</t>
  </si>
  <si>
    <t xml:space="preserve">999222201105506	</t>
  </si>
  <si>
    <t>[普吉岛]巴东艾蒂酒店(I Dee Hotel Patong)(90356734)</t>
  </si>
  <si>
    <t>Nitjamroon/Watchara</t>
  </si>
  <si>
    <t xml:space="preserve">2949232	</t>
  </si>
  <si>
    <t xml:space="preserve">999222201262336	</t>
  </si>
  <si>
    <t>标准特大床房&lt;2人入住&gt;&lt;不退款&gt;</t>
  </si>
  <si>
    <t>Yadav/NAVIN</t>
  </si>
  <si>
    <t xml:space="preserve">2949277	</t>
  </si>
  <si>
    <t xml:space="preserve">7182139	</t>
  </si>
  <si>
    <t xml:space="preserve">999222201313141	</t>
  </si>
  <si>
    <t>[乌汶]乌汶怀梦公寓(Huaymuang Apartment)(90400857)</t>
  </si>
  <si>
    <t>标准间&lt;2人入住&gt;&lt;不退款&gt;</t>
  </si>
  <si>
    <t>KONGTHIP/MR.AEKBUROOT</t>
  </si>
  <si>
    <t xml:space="preserve">2949288	</t>
  </si>
  <si>
    <t xml:space="preserve">1071327613	</t>
  </si>
  <si>
    <t xml:space="preserve">999222201369610	</t>
  </si>
  <si>
    <t>Abd Aziz/Asraf Arif</t>
  </si>
  <si>
    <t xml:space="preserve">2949298	</t>
  </si>
  <si>
    <t xml:space="preserve">999222201451286	</t>
  </si>
  <si>
    <t>[格雷斯]伦敦瑟罗克M25宜必思酒店(ibis London Thurrock M25)(80332332)</t>
  </si>
  <si>
    <t>OJO/FEMI</t>
  </si>
  <si>
    <t xml:space="preserve">2949313	</t>
  </si>
  <si>
    <t xml:space="preserve">999222201813673	</t>
  </si>
  <si>
    <t>[八打灵再也]世界酒店(One World Hotel)(55354748)</t>
  </si>
  <si>
    <t>MA/GANG</t>
  </si>
  <si>
    <t xml:space="preserve">2949394	</t>
  </si>
  <si>
    <t xml:space="preserve">47322187	</t>
  </si>
  <si>
    <t xml:space="preserve">999222201932055	</t>
  </si>
  <si>
    <t>[曼彻斯特]曼彻斯特曼联萨斯酒店(Sachas Hotel Manchester)(55439641)</t>
  </si>
  <si>
    <t>双人房（无窗）&lt;2人入住&gt;&lt;不退款&gt;</t>
  </si>
  <si>
    <t>DE-ZHOU LI/QAMAR ABBAS</t>
  </si>
  <si>
    <t xml:space="preserve">2949417	</t>
  </si>
  <si>
    <t xml:space="preserve">82309467	</t>
  </si>
  <si>
    <t xml:space="preserve">999222201966580	</t>
  </si>
  <si>
    <t>[哈默史密斯-富勒姆区]伦敦牧羊人布什多赛特酒店(Dorsett Shepherds Bush London)(55841631)</t>
  </si>
  <si>
    <t>多塞特房&lt;2人入住&gt;&lt;不退款&gt;</t>
  </si>
  <si>
    <t>Wells/Andrew</t>
  </si>
  <si>
    <t xml:space="preserve">2949424	</t>
  </si>
  <si>
    <t xml:space="preserve">1439356536	</t>
  </si>
  <si>
    <t xml:space="preserve">22202000056	</t>
  </si>
  <si>
    <t>[唐格朗]班达拉雅加达机场费尔姆7号度假酒店(FM7 Resort Hotel Bandara Jakarta Airport)(56185734)</t>
  </si>
  <si>
    <t>豪华加大房&lt;2人入住&gt;&lt;不退款&gt;&lt;早餐&gt;</t>
  </si>
  <si>
    <t>DJOHANSYAH/HABIBAH</t>
  </si>
  <si>
    <t xml:space="preserve">2949434	</t>
  </si>
  <si>
    <t xml:space="preserve">999222202110673	</t>
  </si>
  <si>
    <t>[马卡蒂]瑞雅国际瓦雷罗豪华套房酒店(Valero Grand Suites by Swiss-Belhotel)(55465231)</t>
  </si>
  <si>
    <t>至尊双床房&lt;2人入住&gt;&lt;不退款&gt;</t>
  </si>
  <si>
    <t>Chandra/William,Chandra/William</t>
  </si>
  <si>
    <t xml:space="preserve">2949464	</t>
  </si>
  <si>
    <t xml:space="preserve">7182303	</t>
  </si>
  <si>
    <t xml:space="preserve">999222202125791	</t>
  </si>
  <si>
    <t>豪华房带两张单人床&lt;2人入住&gt;&lt;不退款&gt;&lt;早餐&gt;</t>
  </si>
  <si>
    <t>JARASTHANES/SURACHAI</t>
  </si>
  <si>
    <t xml:space="preserve">2949467	</t>
  </si>
  <si>
    <t xml:space="preserve">999222202159024	</t>
  </si>
  <si>
    <t>[甲米]奥南季节海滩度假酒店(政府卫生认证)(Aonang All Seasons Beach Resort)(55542974)</t>
  </si>
  <si>
    <t>Nidmanop/Kanchana</t>
  </si>
  <si>
    <t xml:space="preserve">2949479	</t>
  </si>
  <si>
    <t xml:space="preserve">999222202224265	</t>
  </si>
  <si>
    <t>[布隆方丹]布隆方丹城市旅馆酒店(City Lodge Hotel Bloemfontein)(90199147)</t>
  </si>
  <si>
    <t>Bhengu/Qaphela</t>
  </si>
  <si>
    <t xml:space="preserve">2949491	</t>
  </si>
  <si>
    <t xml:space="preserve">999222202241451	</t>
  </si>
  <si>
    <t>[胡志明市]奥斯卡西贡酒店(Oscar Saigon Hotel)(55851960)</t>
  </si>
  <si>
    <t>XU/JIANFEI</t>
  </si>
  <si>
    <t xml:space="preserve">2949494	</t>
  </si>
  <si>
    <t xml:space="preserve">999222202603602	</t>
  </si>
  <si>
    <t>GUO/YUNTONG</t>
  </si>
  <si>
    <t xml:space="preserve">2949557	</t>
  </si>
  <si>
    <t xml:space="preserve">32251SE118573	</t>
  </si>
  <si>
    <t xml:space="preserve">999222202737457	</t>
  </si>
  <si>
    <t>[曼谷]曼谷格蓝总统饭店(Grand President Bangkok)(55414447)</t>
  </si>
  <si>
    <t>尊贵高级双床房&lt;2人入住&gt;&lt;不退款&gt;</t>
  </si>
  <si>
    <t>CHONG/KIN WAI,LI/CHUN KWAN,CHENG/CHI HIM,CHAN/YIK ON</t>
  </si>
  <si>
    <t xml:space="preserve">2949594	</t>
  </si>
  <si>
    <t xml:space="preserve">999222202779564	</t>
  </si>
  <si>
    <t>[南雅加达]雅加达加托苏布罗托飞舞酒店(Favehotel Gatot Subroto Jakarta)(70165218)</t>
  </si>
  <si>
    <t>Sanjaya/Gunawan</t>
  </si>
  <si>
    <t xml:space="preserve">2949612	</t>
  </si>
  <si>
    <t xml:space="preserve">999222202777538	</t>
  </si>
  <si>
    <t>[阿加迪尔]Sud Bahia Agadir "Bahia City Hotel"(91907427)</t>
  </si>
  <si>
    <t>Nisbet/Scot</t>
  </si>
  <si>
    <t xml:space="preserve">2949611	</t>
  </si>
  <si>
    <t xml:space="preserve">999222202887731	</t>
  </si>
  <si>
    <t>[吉隆坡]康帕斯酒店集团思庭老清真寺酒店(Citin Hotel Masjid Jamek by Compass Hospitality)(94360843)</t>
  </si>
  <si>
    <t>高级大床房（含窗）&lt;2人入住&gt;&lt;不退款&gt;</t>
  </si>
  <si>
    <t>ASTAHI/SITI AMRA</t>
  </si>
  <si>
    <t xml:space="preserve">2949637	</t>
  </si>
  <si>
    <t xml:space="preserve">999222202993896	</t>
  </si>
  <si>
    <t>[Bencongan]阿里亚力宝村酒店(Aryaduta Lippo Village)(55320567)</t>
  </si>
  <si>
    <t>ANSHARY/ZAKKY</t>
  </si>
  <si>
    <t xml:space="preserve">2949661	</t>
  </si>
  <si>
    <t xml:space="preserve">999222203010842	</t>
  </si>
  <si>
    <t>[奥兰多]电影世界酒店(Monumental Movieland Hotel)(55733310)</t>
  </si>
  <si>
    <t>AVERY/AARON</t>
  </si>
  <si>
    <t xml:space="preserve">2949666	</t>
  </si>
  <si>
    <t xml:space="preserve">MONMOV1439376968E	</t>
  </si>
  <si>
    <t xml:space="preserve">999222203577341	</t>
  </si>
  <si>
    <t>[迪拜]迪拜龙城宜必思尚品酒店(Ibis Styles Dragon Mart Dubai)(55439199)</t>
  </si>
  <si>
    <t>Zhang/Linfeng</t>
  </si>
  <si>
    <t xml:space="preserve">2949798	</t>
  </si>
  <si>
    <t xml:space="preserve">999222203661485	</t>
  </si>
  <si>
    <t>[南特]城市公寓南特会议中心酒店(Appart'City Nantes Cité des Congrès)(80331545)</t>
  </si>
  <si>
    <t>双床工作室&lt;2人入住&gt;&lt;不退款&gt;</t>
  </si>
  <si>
    <t>HEUNG/YUENTUNG</t>
  </si>
  <si>
    <t xml:space="preserve">2949826	</t>
  </si>
  <si>
    <t xml:space="preserve">1439394338	</t>
  </si>
  <si>
    <t xml:space="preserve">999222203673695	</t>
  </si>
  <si>
    <t>Ran/Yajun,Wang/Xiaofei,Xie/Jianming,Wu/Dan</t>
  </si>
  <si>
    <t xml:space="preserve">2949829	</t>
  </si>
  <si>
    <t xml:space="preserve">999222203727796	</t>
  </si>
  <si>
    <t>[曼谷]拉曼池特广场酒店(Ruamchitt Plaza Hotel)(55367591)</t>
  </si>
  <si>
    <t>CHEN/YAHONG</t>
  </si>
  <si>
    <t xml:space="preserve">2949849	</t>
  </si>
  <si>
    <t xml:space="preserve">RZ-1439396147	</t>
  </si>
  <si>
    <t xml:space="preserve">999222203748759	</t>
  </si>
  <si>
    <t>[苏横]梳邦莲花酒店(Hotel Lotus Subang)(94361757)</t>
  </si>
  <si>
    <t>PRIYATNA/HERRY</t>
  </si>
  <si>
    <t xml:space="preserve">2949853	</t>
  </si>
  <si>
    <t xml:space="preserve">999222203920352	</t>
  </si>
  <si>
    <t>[奇克托瓦加]水牛机场酒店(Buffalo Airport Hotel)(70392542)</t>
  </si>
  <si>
    <t>特大床房&lt;2人入住&gt;&lt;不退款&gt;</t>
  </si>
  <si>
    <t>KELLY/EUGENE</t>
  </si>
  <si>
    <t xml:space="preserve">2949890	</t>
  </si>
  <si>
    <t xml:space="preserve">999222204024866	</t>
  </si>
  <si>
    <t>[南安普敦]诺富特南安普敦酒店(Novotel Southampton)(55281433)</t>
  </si>
  <si>
    <t>CAREY/CALUM ALAN</t>
  </si>
  <si>
    <t xml:space="preserve">2949904	</t>
  </si>
  <si>
    <t>，</t>
  </si>
  <si>
    <t>280070 HKD</t>
  </si>
  <si>
    <t>A230118093340481</t>
  </si>
  <si>
    <t>A230118093411481</t>
  </si>
  <si>
    <t>总计：280070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</si>
  <si>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</si>
  <si>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</si>
  <si>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</si>
  <si>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</si>
  <si>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</si>
  <si>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</si>
  <si>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</si>
  <si>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</si>
  <si>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</si>
  <si>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</si>
  <si>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</si>
  <si>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</si>
  <si>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</si>
  <si>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</si>
  <si>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</si>
  <si>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</si>
  <si>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</si>
  <si>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</si>
  <si>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</si>
  <si>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2022-12-25</t>
  </si>
  <si>
    <t>2899640</t>
  </si>
  <si>
    <t>阿斯顿巴努阿班贾尔马辛酒店及会议中心</t>
  </si>
  <si>
    <t>SALIM RIO</t>
  </si>
  <si>
    <t>2023-01-14</t>
  </si>
  <si>
    <t>2023-01-15</t>
  </si>
  <si>
    <t>退房日周结</t>
  </si>
  <si>
    <t>183.99</t>
  </si>
  <si>
    <t>205.00</t>
  </si>
  <si>
    <t>0</t>
  </si>
  <si>
    <t>0.00</t>
  </si>
  <si>
    <t>携程汇智国际直连</t>
  </si>
  <si>
    <t>925</t>
  </si>
  <si>
    <t>2022-12-25 16:17:27</t>
  </si>
  <si>
    <t>否</t>
  </si>
  <si>
    <t>汇智国际旅游发展有限公司</t>
  </si>
  <si>
    <t>直连</t>
  </si>
  <si>
    <t>印度尼西亚</t>
  </si>
  <si>
    <t>2022-12-26</t>
  </si>
  <si>
    <t>2900756</t>
  </si>
  <si>
    <t>哈里法克斯剑桥套房酒店</t>
  </si>
  <si>
    <t>CAMERON MASON</t>
  </si>
  <si>
    <t>614.79</t>
  </si>
  <si>
    <t>685.00</t>
  </si>
  <si>
    <t>2022-12-26 06:52:12</t>
  </si>
  <si>
    <t>加拿大</t>
  </si>
  <si>
    <t>2022-12-29</t>
  </si>
  <si>
    <t>2908474</t>
  </si>
  <si>
    <t>吉隆坡EQ酒店</t>
  </si>
  <si>
    <t>YANG SHIQI,GOH CHER YANG</t>
  </si>
  <si>
    <t>2023-01-12</t>
  </si>
  <si>
    <t>4733.42</t>
  </si>
  <si>
    <t>5274.00</t>
  </si>
  <si>
    <t>2022-12-29 15:15:39</t>
  </si>
  <si>
    <t>直采</t>
  </si>
  <si>
    <t>马来西亚</t>
  </si>
  <si>
    <t>2022-12-21</t>
  </si>
  <si>
    <t>2891310</t>
  </si>
  <si>
    <t>伦敦希思罗机场宜必思酒店</t>
  </si>
  <si>
    <t>Lo Wan Chi</t>
  </si>
  <si>
    <t>412.11</t>
  </si>
  <si>
    <t>460.00</t>
  </si>
  <si>
    <t>2022-12-21 16:25:55</t>
  </si>
  <si>
    <t>英国</t>
  </si>
  <si>
    <t>2022-11-03</t>
  </si>
  <si>
    <t>2773623</t>
  </si>
  <si>
    <t>暹罗传统酒店</t>
  </si>
  <si>
    <t>CHEN YUEYI</t>
  </si>
  <si>
    <t>212.13</t>
  </si>
  <si>
    <t>228.00</t>
  </si>
  <si>
    <t>2022-11-03 13:37:14</t>
  </si>
  <si>
    <t>泰国</t>
  </si>
  <si>
    <t>2022-10-28</t>
  </si>
  <si>
    <t>2763649</t>
  </si>
  <si>
    <t>勃兰登堡柏林机场城际酒店</t>
  </si>
  <si>
    <t>Arkhanudin Hammam,Arkhanudin Hammam</t>
  </si>
  <si>
    <t>499.18</t>
  </si>
  <si>
    <t>541.00</t>
  </si>
  <si>
    <t>2022-10-28 16:28:38</t>
  </si>
  <si>
    <t>德国</t>
  </si>
  <si>
    <t>2948042</t>
  </si>
  <si>
    <t>杠杆简约酒店 - 吉隆坡吉打</t>
  </si>
  <si>
    <t>LOH YEW JIAN</t>
  </si>
  <si>
    <t>130.04</t>
  </si>
  <si>
    <t>151.00</t>
  </si>
  <si>
    <t>2023-01-14 12:29:46</t>
  </si>
  <si>
    <t>2948052</t>
  </si>
  <si>
    <t>班贾尔马辛艾哈迈德亚尼法维酒店</t>
  </si>
  <si>
    <t>Maulidiani Syifa</t>
  </si>
  <si>
    <t>155.02</t>
  </si>
  <si>
    <t>180.00</t>
  </si>
  <si>
    <t>2023-01-14 12:34:11</t>
  </si>
  <si>
    <t>2022-12-11</t>
  </si>
  <si>
    <t>2866677</t>
  </si>
  <si>
    <t>思廷西贡格兰德酒店</t>
  </si>
  <si>
    <t>Harwani Deepak,Harwani Deepak</t>
  </si>
  <si>
    <t>2023-01-13</t>
  </si>
  <si>
    <t>965.67</t>
  </si>
  <si>
    <t>1078.00</t>
  </si>
  <si>
    <t>2022-12-11 22:59:35</t>
  </si>
  <si>
    <t>越南</t>
  </si>
  <si>
    <t>2022-12-10</t>
  </si>
  <si>
    <t>2864269</t>
  </si>
  <si>
    <t>大华大酒店 (SHA Plus+)</t>
  </si>
  <si>
    <t>HSU YI TUNG</t>
  </si>
  <si>
    <t>1329.37</t>
  </si>
  <si>
    <t>1484.00</t>
  </si>
  <si>
    <t>2022-12-11 17:10:11</t>
  </si>
  <si>
    <t>2948070</t>
  </si>
  <si>
    <t>巴厘岛图班哈里斯酒店</t>
  </si>
  <si>
    <t>Giorgini Eddy Pietro</t>
  </si>
  <si>
    <t>258.36</t>
  </si>
  <si>
    <t>300.00</t>
  </si>
  <si>
    <t>2023-01-14 12:39:29</t>
  </si>
  <si>
    <t>2022-12-16</t>
  </si>
  <si>
    <t>2879328</t>
  </si>
  <si>
    <t>慕尼黑诺富特酒店</t>
  </si>
  <si>
    <t>Bellanova Simone</t>
  </si>
  <si>
    <t>2231.81</t>
  </si>
  <si>
    <t>2482.00</t>
  </si>
  <si>
    <t>2022-12-16 17:45:48</t>
  </si>
  <si>
    <t>2901433</t>
  </si>
  <si>
    <t>巴厘岛尼欧库塔酒店</t>
  </si>
  <si>
    <t>SINGLA CHINTAN,SINGLA CHINTAN</t>
  </si>
  <si>
    <t>2022-12-26 14:38:37</t>
  </si>
  <si>
    <t>2022-12-24</t>
  </si>
  <si>
    <t>2897226</t>
  </si>
  <si>
    <t>酷洛内列日酒店</t>
  </si>
  <si>
    <t>RYHINER ZHIVAGO MAYDJANO THELMO</t>
  </si>
  <si>
    <t>467.70</t>
  </si>
  <si>
    <t>521.00</t>
  </si>
  <si>
    <t>2022-12-24 11:44:42</t>
  </si>
  <si>
    <t>比利时</t>
  </si>
  <si>
    <t>2943189</t>
  </si>
  <si>
    <t>皇家广场酒店</t>
  </si>
  <si>
    <t>PANGTEY KARAN SINGH</t>
  </si>
  <si>
    <t>1097.91</t>
  </si>
  <si>
    <t>1264.00</t>
  </si>
  <si>
    <t>2023-01-12 19:39:37</t>
  </si>
  <si>
    <t>印度</t>
  </si>
  <si>
    <t>2022-11-26</t>
  </si>
  <si>
    <t>2825894</t>
  </si>
  <si>
    <t>普吉阿卡迪亚奈松海滩铂尔曼度假酒店 (SHA Extra Plus)</t>
  </si>
  <si>
    <t>CHAN TOI YIN,KOO FAI</t>
  </si>
  <si>
    <t>3416.12</t>
  </si>
  <si>
    <t>3716.00</t>
  </si>
  <si>
    <t>2022-11-26 17:17:49</t>
  </si>
  <si>
    <t>2022-12-17</t>
  </si>
  <si>
    <t>2881633</t>
  </si>
  <si>
    <t>奥兰多 - 迪士尼之泉®区假日酒店 - IHG 旗下酒店</t>
  </si>
  <si>
    <t>Jernigan Abigail</t>
  </si>
  <si>
    <t>2428.10</t>
  </si>
  <si>
    <t>2703.00</t>
  </si>
  <si>
    <t>2022-12-17 14:49:12</t>
  </si>
  <si>
    <t>美国</t>
  </si>
  <si>
    <t>2899217</t>
  </si>
  <si>
    <t>泰姬俱乐部大厦酒店</t>
  </si>
  <si>
    <t>Sujanani Tikam,Sujanani Tikam</t>
  </si>
  <si>
    <t>2023-01-11</t>
  </si>
  <si>
    <t>1969.12</t>
  </si>
  <si>
    <t>2194.00</t>
  </si>
  <si>
    <t>2022-12-25 13:05:07</t>
  </si>
  <si>
    <t>2022-12-28</t>
  </si>
  <si>
    <t>2906961</t>
  </si>
  <si>
    <t>曼谷香格里拉大酒店</t>
  </si>
  <si>
    <t>WANG SIHAN,QIN HAN</t>
  </si>
  <si>
    <t>2051.07</t>
  </si>
  <si>
    <t>2294.00</t>
  </si>
  <si>
    <t>2022-12-28 21:52:11</t>
  </si>
  <si>
    <t>2907184</t>
  </si>
  <si>
    <t>普林西皮狄萨沃亚酒店</t>
  </si>
  <si>
    <t>Rachowin Alex</t>
  </si>
  <si>
    <t>7737.54</t>
  </si>
  <si>
    <t>8654.00</t>
  </si>
  <si>
    <t>2022-12-28 23:44:22</t>
  </si>
  <si>
    <t>意大利</t>
  </si>
  <si>
    <t>2907578</t>
  </si>
  <si>
    <t>圣保罗纳科伊乌尼达斯美居酒店</t>
  </si>
  <si>
    <t>GOMES VICTOR</t>
  </si>
  <si>
    <t>786.21</t>
  </si>
  <si>
    <t>876.00</t>
  </si>
  <si>
    <t>2022-12-29 09:16:17</t>
  </si>
  <si>
    <t>巴西</t>
  </si>
  <si>
    <t>2022-12-30</t>
  </si>
  <si>
    <t>2910598</t>
  </si>
  <si>
    <t>休斯顿索尼斯塔盖勒瑞亚酒店</t>
  </si>
  <si>
    <t>Lebrun Alix</t>
  </si>
  <si>
    <t>3767.73</t>
  </si>
  <si>
    <t>4206.00</t>
  </si>
  <si>
    <t>2022-12-30 08:48:44</t>
  </si>
  <si>
    <t>2022-12-31</t>
  </si>
  <si>
    <t>2912831</t>
  </si>
  <si>
    <t>贝斯特韦斯特皮卡迪利酒店</t>
  </si>
  <si>
    <t>Hjelm Manninen Oscar</t>
  </si>
  <si>
    <t>1700.38</t>
  </si>
  <si>
    <t>1917.00</t>
  </si>
  <si>
    <t>2022-12-31 09:25:58</t>
  </si>
  <si>
    <t>2912885</t>
  </si>
  <si>
    <t>新加坡乌节大酒店</t>
  </si>
  <si>
    <t>JANG KYUNG HO</t>
  </si>
  <si>
    <t>7312.43</t>
  </si>
  <si>
    <t>8244.00</t>
  </si>
  <si>
    <t>2022-12-31 10:19:49</t>
  </si>
  <si>
    <t>新加坡</t>
  </si>
  <si>
    <t>2890067</t>
  </si>
  <si>
    <t>特区市区舒适酒店及会议中心</t>
  </si>
  <si>
    <t>BERNABE LOPEZ JOSE LUIS BERNABE LOPEZ</t>
  </si>
  <si>
    <t>1849.14</t>
  </si>
  <si>
    <t>2064.00</t>
  </si>
  <si>
    <t>2022-12-21 05:43:48</t>
  </si>
  <si>
    <t>2912690</t>
  </si>
  <si>
    <t>艾米塔格欧酒店</t>
  </si>
  <si>
    <t>LEE CHUNHAE</t>
  </si>
  <si>
    <t>296.26</t>
  </si>
  <si>
    <t>334.00</t>
  </si>
  <si>
    <t>2022-12-31 06:38:03</t>
  </si>
  <si>
    <t>菲律宾</t>
  </si>
  <si>
    <t>2913499</t>
  </si>
  <si>
    <t>Studio M新加坡酒店</t>
  </si>
  <si>
    <t>CHANG CHI MIN</t>
  </si>
  <si>
    <t>1993.98</t>
  </si>
  <si>
    <t>2248.00</t>
  </si>
  <si>
    <t>2022-12-31 20:03:20</t>
  </si>
  <si>
    <t>2023-01-01</t>
  </si>
  <si>
    <t>2914790</t>
  </si>
  <si>
    <t>KARBILA IBNU HASAN</t>
  </si>
  <si>
    <t>162.91</t>
  </si>
  <si>
    <t>184.00</t>
  </si>
  <si>
    <t>2023-01-01 17:42:16</t>
  </si>
  <si>
    <t>2914813</t>
  </si>
  <si>
    <t>因帕索时尚酒店</t>
  </si>
  <si>
    <t>Palla Sebastiano,Rapisarda Rosaria,Catania Roberto,Palla Giuseppa</t>
  </si>
  <si>
    <t>1845.17</t>
  </si>
  <si>
    <t>2084.00</t>
  </si>
  <si>
    <t>2023-01-01 17:54:18</t>
  </si>
  <si>
    <t>匈牙利</t>
  </si>
  <si>
    <t>2915092</t>
  </si>
  <si>
    <t>多德雷赫特/帕彭德雷赫特堡垒酒店</t>
  </si>
  <si>
    <t>EDERVEEN SANDRA</t>
  </si>
  <si>
    <t>1147.48</t>
  </si>
  <si>
    <t>1296.00</t>
  </si>
  <si>
    <t>2023-01-01 20:54:08</t>
  </si>
  <si>
    <t>荷兰</t>
  </si>
  <si>
    <t>2023-01-04</t>
  </si>
  <si>
    <t>2919506</t>
  </si>
  <si>
    <t>拉托雷塔酒店</t>
  </si>
  <si>
    <t>FLORIS Antoine</t>
  </si>
  <si>
    <t>863.16</t>
  </si>
  <si>
    <t>974.00</t>
  </si>
  <si>
    <t>2023-01-04 07:16:02</t>
  </si>
  <si>
    <t>2919518</t>
  </si>
  <si>
    <t>多伦多中心假日酒店</t>
  </si>
  <si>
    <t>Roussel Jeremie,Renaud-Olmstead Chanel</t>
  </si>
  <si>
    <t>2250.95</t>
  </si>
  <si>
    <t>2540.00</t>
  </si>
  <si>
    <t>2023-01-04 07:32:09</t>
  </si>
  <si>
    <t>2023-01-03</t>
  </si>
  <si>
    <t>2918821</t>
  </si>
  <si>
    <t>曼谷拉玛九萨默赛特酒店</t>
  </si>
  <si>
    <t>XUAN BIN,GONG LULU</t>
  </si>
  <si>
    <t>641.59</t>
  </si>
  <si>
    <t>723.00</t>
  </si>
  <si>
    <t>2023-01-03 20:46:40</t>
  </si>
  <si>
    <t>2918818</t>
  </si>
  <si>
    <t>li ya,shen gang</t>
  </si>
  <si>
    <t>579.47</t>
  </si>
  <si>
    <t>653.00</t>
  </si>
  <si>
    <t>2023-01-03 20:46:03</t>
  </si>
  <si>
    <t>2023-01-07</t>
  </si>
  <si>
    <t>2929840</t>
  </si>
  <si>
    <t>桑提卡普雷米埃尔日惹酒店</t>
  </si>
  <si>
    <t>TIWON MARCIO ARDISANTO</t>
  </si>
  <si>
    <t>568.81</t>
  </si>
  <si>
    <t>648.00</t>
  </si>
  <si>
    <t>2023-01-07 23:11:40</t>
  </si>
  <si>
    <t>2023-01-09</t>
  </si>
  <si>
    <t>2932592</t>
  </si>
  <si>
    <t>美酒店</t>
  </si>
  <si>
    <t>LIONG YULIA</t>
  </si>
  <si>
    <t>631.80</t>
  </si>
  <si>
    <t>720.00</t>
  </si>
  <si>
    <t>2023-01-09 10:59:23</t>
  </si>
  <si>
    <t>2915070</t>
  </si>
  <si>
    <t>多林特海滩度假村及韦斯特兰/叙尔特Spa中心</t>
  </si>
  <si>
    <t>Schulte Teberh</t>
  </si>
  <si>
    <t>2023-01-10</t>
  </si>
  <si>
    <t>4500.49</t>
  </si>
  <si>
    <t>5083.00</t>
  </si>
  <si>
    <t>2023-01-01 20:40:13</t>
  </si>
  <si>
    <t>2915367</t>
  </si>
  <si>
    <t>胜利之家酒店</t>
  </si>
  <si>
    <t>Walker Liam</t>
  </si>
  <si>
    <t>1588.41</t>
  </si>
  <si>
    <t>1794.00</t>
  </si>
  <si>
    <t>2023-01-01 23:59:02</t>
  </si>
  <si>
    <t>2918364</t>
  </si>
  <si>
    <t>假日翡翠酒店</t>
  </si>
  <si>
    <t>YODSRI THATPHICHAI,RATTANAPAN CHAKKRIT</t>
  </si>
  <si>
    <t>495.17</t>
  </si>
  <si>
    <t>558.00</t>
  </si>
  <si>
    <t>2023-01-03 17:37:19</t>
  </si>
  <si>
    <t>2023-01-02</t>
  </si>
  <si>
    <t>2915939</t>
  </si>
  <si>
    <t>圣塔菲车站娱乐场酒店</t>
  </si>
  <si>
    <t>Rocha Briana</t>
  </si>
  <si>
    <t>1874.39</t>
  </si>
  <si>
    <t>2117.00</t>
  </si>
  <si>
    <t>2023-01-02 12:02:01</t>
  </si>
  <si>
    <t>2917745</t>
  </si>
  <si>
    <t>雅加达克里斯塔尔酒店</t>
  </si>
  <si>
    <t>GUNAWAN ERINA</t>
  </si>
  <si>
    <t>570.60</t>
  </si>
  <si>
    <t>643.00</t>
  </si>
  <si>
    <t>2023-01-03 12:16:44</t>
  </si>
  <si>
    <t>2023-01-05</t>
  </si>
  <si>
    <t>2921865</t>
  </si>
  <si>
    <t>维布萨南保旅馆</t>
  </si>
  <si>
    <t>CHAIWONG KANYAPORN</t>
  </si>
  <si>
    <t>646.04</t>
  </si>
  <si>
    <t>729.00</t>
  </si>
  <si>
    <t>2023-01-05 01:04:39</t>
  </si>
  <si>
    <t>2922110</t>
  </si>
  <si>
    <t>温德姆花园唐人街酒店</t>
  </si>
  <si>
    <t>Xie Jiaye</t>
  </si>
  <si>
    <t>2222.63</t>
  </si>
  <si>
    <t>2516.00</t>
  </si>
  <si>
    <t>2023-01-05 08:32:35</t>
  </si>
  <si>
    <t>2924025</t>
  </si>
  <si>
    <t>幸福酒店</t>
  </si>
  <si>
    <t>Naguit Eleanor</t>
  </si>
  <si>
    <t>449.65</t>
  </si>
  <si>
    <t>509.00</t>
  </si>
  <si>
    <t>2023-01-05 22:06:18</t>
  </si>
  <si>
    <t>2023-01-06</t>
  </si>
  <si>
    <t>2925840</t>
  </si>
  <si>
    <t>维多利亚花园酒店</t>
  </si>
  <si>
    <t>ROSNI ROSNITA</t>
  </si>
  <si>
    <t>367.24</t>
  </si>
  <si>
    <t>416.00</t>
  </si>
  <si>
    <t>2023-01-06 16:44:56</t>
  </si>
  <si>
    <t>2926278</t>
  </si>
  <si>
    <t>蒙德连南海滩酒店</t>
  </si>
  <si>
    <t>Nielsen Casper Djurhuus,Vestergaard Micelle</t>
  </si>
  <si>
    <t>4479.33</t>
  </si>
  <si>
    <t>5074.00</t>
  </si>
  <si>
    <t>2023-01-06 19:34:10</t>
  </si>
  <si>
    <t>2944746</t>
  </si>
  <si>
    <t>吉隆坡白沙罗皇家朱兰酒店</t>
  </si>
  <si>
    <t>ROSLAN NUR HANIS</t>
  </si>
  <si>
    <t>372.73</t>
  </si>
  <si>
    <t>431.00</t>
  </si>
  <si>
    <t>2023-01-13 12:00:17</t>
  </si>
  <si>
    <t>2940118</t>
  </si>
  <si>
    <t>曼谷格乐丽雅12酒店</t>
  </si>
  <si>
    <t>CHAISUWAN METHINUT</t>
  </si>
  <si>
    <t>306.17</t>
  </si>
  <si>
    <t>352.00</t>
  </si>
  <si>
    <t>2023-01-11 19:11:00</t>
  </si>
  <si>
    <t>2936548</t>
  </si>
  <si>
    <t>伊斯坦布尔摩顿莫纳帕梅西科伊住宿加早餐旅馆</t>
  </si>
  <si>
    <t>Uzunoglu Murat</t>
  </si>
  <si>
    <t>264.33</t>
  </si>
  <si>
    <t>304.00</t>
  </si>
  <si>
    <t>2023-01-10 16:49:05</t>
  </si>
  <si>
    <t>土耳其</t>
  </si>
  <si>
    <t>2932938</t>
  </si>
  <si>
    <t>LI QIANG</t>
  </si>
  <si>
    <t>7634.25</t>
  </si>
  <si>
    <t>8700.00</t>
  </si>
  <si>
    <t>2023-01-09 13:46:58</t>
  </si>
  <si>
    <t>2928701</t>
  </si>
  <si>
    <t>霍夫汉堡欧洲酒店</t>
  </si>
  <si>
    <t>VoSs Dagmar,VoSs Dagmar</t>
  </si>
  <si>
    <t>892.72</t>
  </si>
  <si>
    <t>1017.00</t>
  </si>
  <si>
    <t>2023-01-07 16:54:41</t>
  </si>
  <si>
    <t>2926861</t>
  </si>
  <si>
    <t>马尼拉北艾迪莎出发酒店</t>
  </si>
  <si>
    <t>FLORES PAOLA MARIE PAGTALUNAN</t>
  </si>
  <si>
    <t>205.69</t>
  </si>
  <si>
    <t>233.00</t>
  </si>
  <si>
    <t>2023-01-06 22:49:34</t>
  </si>
  <si>
    <t>2934557</t>
  </si>
  <si>
    <t>吉隆坡盛贸饭店</t>
  </si>
  <si>
    <t>Abdul Rahman Rohayah</t>
  </si>
  <si>
    <t>1428.57</t>
  </si>
  <si>
    <t>1628.00</t>
  </si>
  <si>
    <t>2023-01-09 22:53:45</t>
  </si>
  <si>
    <t>2926376</t>
  </si>
  <si>
    <t>劳里酒店</t>
  </si>
  <si>
    <t>Walsh Karen</t>
  </si>
  <si>
    <t>2935.31</t>
  </si>
  <si>
    <t>3325.00</t>
  </si>
  <si>
    <t>2023-01-06 20:00:01</t>
  </si>
  <si>
    <t>2932198</t>
  </si>
  <si>
    <t>纽约57酒店</t>
  </si>
  <si>
    <t>Peltekian Michael</t>
  </si>
  <si>
    <t>1273.25</t>
  </si>
  <si>
    <t>1451.00</t>
  </si>
  <si>
    <t>2023-01-09 03:39:12</t>
  </si>
  <si>
    <t>2934549</t>
  </si>
  <si>
    <t>清迈兰花酒店</t>
  </si>
  <si>
    <t>ZHOU CHUN</t>
  </si>
  <si>
    <t>868.73</t>
  </si>
  <si>
    <t>990.00</t>
  </si>
  <si>
    <t>2023-01-09 22:47:55</t>
  </si>
  <si>
    <t>2934626</t>
  </si>
  <si>
    <t>加比雅戈酒店</t>
  </si>
  <si>
    <t>Angiolini Ivan</t>
  </si>
  <si>
    <t>533.52</t>
  </si>
  <si>
    <t>608.00</t>
  </si>
  <si>
    <t>2023-01-09 23:26:49</t>
  </si>
  <si>
    <t>2934663</t>
  </si>
  <si>
    <t>娱乐场广场酒店</t>
  </si>
  <si>
    <t>Doscher Christopher John,Young Zachary</t>
  </si>
  <si>
    <t>1137.24</t>
  </si>
  <si>
    <t>2023-01-09 23:38:12</t>
  </si>
  <si>
    <t>墨西哥</t>
  </si>
  <si>
    <t>2934944</t>
  </si>
  <si>
    <t>曼彻斯特便捷酒店</t>
  </si>
  <si>
    <t>Shardlow Luke</t>
  </si>
  <si>
    <t>664.30</t>
  </si>
  <si>
    <t>764.00</t>
  </si>
  <si>
    <t>2023-01-10 05:00:32</t>
  </si>
  <si>
    <t>2935009</t>
  </si>
  <si>
    <t>波塔瓦托米娱乐场酒店</t>
  </si>
  <si>
    <t>VANCE JANET</t>
  </si>
  <si>
    <t>1794.65</t>
  </si>
  <si>
    <t>2023-01-10 06:12:13</t>
  </si>
  <si>
    <t>2935070</t>
  </si>
  <si>
    <t>格兰德酒店</t>
  </si>
  <si>
    <t>Sousa Michel,Noel Elodie</t>
  </si>
  <si>
    <t>1006.01</t>
  </si>
  <si>
    <t>1157.00</t>
  </si>
  <si>
    <t>2023-01-10 07:27:43</t>
  </si>
  <si>
    <t>法国</t>
  </si>
  <si>
    <t>2935095</t>
  </si>
  <si>
    <t>Patterson Ezekiel Monroe</t>
  </si>
  <si>
    <t>1179.04</t>
  </si>
  <si>
    <t>1356.00</t>
  </si>
  <si>
    <t>2023-01-10 07:49:42</t>
  </si>
  <si>
    <t>2922164</t>
  </si>
  <si>
    <t>西班牙庭院酒店</t>
  </si>
  <si>
    <t>Cochran Christopher</t>
  </si>
  <si>
    <t>7075.15</t>
  </si>
  <si>
    <t>8009.00</t>
  </si>
  <si>
    <t>2023-01-05 09:26:12</t>
  </si>
  <si>
    <t>牙买加</t>
  </si>
  <si>
    <t>2920905</t>
  </si>
  <si>
    <t>普吉岛 Journeyhub 奥卓雅居酒店 (SHA Extra Plus)</t>
  </si>
  <si>
    <t>LEE HYUNYOUNG</t>
  </si>
  <si>
    <t>765.68</t>
  </si>
  <si>
    <t>864.00</t>
  </si>
  <si>
    <t>2023-01-04 19:30:55</t>
  </si>
  <si>
    <t>2023-01-08</t>
  </si>
  <si>
    <t>2931329</t>
  </si>
  <si>
    <t>吉隆坡四季酒店</t>
  </si>
  <si>
    <t>LI WENJIE,GU MINGYU</t>
  </si>
  <si>
    <t>1303.09</t>
  </si>
  <si>
    <t>1485.00</t>
  </si>
  <si>
    <t>2023-01-08 17:42:24</t>
  </si>
  <si>
    <t>2929733</t>
  </si>
  <si>
    <t>曼谷京华大酒店 (SHA Plus+)</t>
  </si>
  <si>
    <t>XU XIAOTIAN</t>
  </si>
  <si>
    <t>327.42</t>
  </si>
  <si>
    <t>373.00</t>
  </si>
  <si>
    <t>2023-01-07 22:24:52</t>
  </si>
  <si>
    <t>2923891</t>
  </si>
  <si>
    <t>米拉多里约科帕卡巴纳酒店</t>
  </si>
  <si>
    <t>Thimont Christel</t>
  </si>
  <si>
    <t>2035.35</t>
  </si>
  <si>
    <t>2304.00</t>
  </si>
  <si>
    <t>2023-01-05 21:19:08</t>
  </si>
  <si>
    <t>2932541</t>
  </si>
  <si>
    <t>YE CHAOYANG,Lou Guojian</t>
  </si>
  <si>
    <t>517.73</t>
  </si>
  <si>
    <t>590.00</t>
  </si>
  <si>
    <t>2023-01-09 10:33:24</t>
  </si>
  <si>
    <t>2932548</t>
  </si>
  <si>
    <t>泗水探索酒店</t>
  </si>
  <si>
    <t>YUDA OKTARA</t>
  </si>
  <si>
    <t>157.07</t>
  </si>
  <si>
    <t>179.00</t>
  </si>
  <si>
    <t>2023-01-09 10:40:11</t>
  </si>
  <si>
    <t>2934171</t>
  </si>
  <si>
    <t>LIU XIAOLIANG,LOU JIANGXIN</t>
  </si>
  <si>
    <t>2023-01-09 20:31:33</t>
  </si>
  <si>
    <t>2934219</t>
  </si>
  <si>
    <t>曼谷萨通JC凯文酒店</t>
  </si>
  <si>
    <t>ZHANG YING</t>
  </si>
  <si>
    <t>875.75</t>
  </si>
  <si>
    <t>998.00</t>
  </si>
  <si>
    <t>2023-01-09 20:57:24</t>
  </si>
  <si>
    <t>2934767</t>
  </si>
  <si>
    <t>MAXX施柏阁代德斯海姆酒店</t>
  </si>
  <si>
    <t>Hegmann Andreas</t>
  </si>
  <si>
    <t>462.44</t>
  </si>
  <si>
    <t>527.00</t>
  </si>
  <si>
    <t>2023-01-10 01:05:24</t>
  </si>
  <si>
    <t>2934781</t>
  </si>
  <si>
    <t>吉隆坡柏威年酒店 · 悦榕庄管理</t>
  </si>
  <si>
    <t>WU TAO,Yu meng</t>
  </si>
  <si>
    <t>1895.40</t>
  </si>
  <si>
    <t>2160.00</t>
  </si>
  <si>
    <t>1080.00</t>
  </si>
  <si>
    <t>-1080</t>
  </si>
  <si>
    <t>-947</t>
  </si>
  <si>
    <t>2023-01-10 00:58:42</t>
  </si>
  <si>
    <t>2933885</t>
  </si>
  <si>
    <t>WANG ZHENG,Zhang Min</t>
  </si>
  <si>
    <t>2023-01-09 19:08:38</t>
  </si>
  <si>
    <t>2935310</t>
  </si>
  <si>
    <t>素万那普标志酒店</t>
  </si>
  <si>
    <t>CHAIAUEA KANCHANA</t>
  </si>
  <si>
    <t>109.56</t>
  </si>
  <si>
    <t>126.00</t>
  </si>
  <si>
    <t>2023-01-10 10:14:47</t>
  </si>
  <si>
    <t>2935725</t>
  </si>
  <si>
    <t>贝尔蒙特马尼拉酒店</t>
  </si>
  <si>
    <t>CASTILLO JOLLY ANN,CASTILLO ARJEAN</t>
  </si>
  <si>
    <t>438.23</t>
  </si>
  <si>
    <t>504.00</t>
  </si>
  <si>
    <t>2023-01-10 12:22:45</t>
  </si>
  <si>
    <t>2936124</t>
  </si>
  <si>
    <t>马六甲宜必思酒店</t>
  </si>
  <si>
    <t>NIKROS ROSMAWATI BINTI WAHAB</t>
  </si>
  <si>
    <t>333.89</t>
  </si>
  <si>
    <t>384.00</t>
  </si>
  <si>
    <t>2023-01-10 14:37:24</t>
  </si>
  <si>
    <t>2936185</t>
  </si>
  <si>
    <t>TIAN LEI</t>
  </si>
  <si>
    <t>859.07</t>
  </si>
  <si>
    <t>988.00</t>
  </si>
  <si>
    <t>2023-01-10 14:56:55</t>
  </si>
  <si>
    <t>2936915</t>
  </si>
  <si>
    <t>曼谷沙吞娜拉提瓦酒店</t>
  </si>
  <si>
    <t>LEUNG SHING KIN</t>
  </si>
  <si>
    <t>268.68</t>
  </si>
  <si>
    <t>309.00</t>
  </si>
  <si>
    <t>2023-01-10 18:40:13</t>
  </si>
  <si>
    <t>2936953</t>
  </si>
  <si>
    <t>曼海姆施泰根博阁城际酒店</t>
  </si>
  <si>
    <t>LEHMANN DOROTA</t>
  </si>
  <si>
    <t>628.65</t>
  </si>
  <si>
    <t>2023-01-10 18:55:50</t>
  </si>
  <si>
    <t>2937516</t>
  </si>
  <si>
    <t>伊斯坦布尔中城酒店</t>
  </si>
  <si>
    <t>SALTOVSKII ANDREI,SALTOVSKAIA ALENA</t>
  </si>
  <si>
    <t>856.46</t>
  </si>
  <si>
    <t>985.00</t>
  </si>
  <si>
    <t>2023-01-10 21:48:54</t>
  </si>
  <si>
    <t>2941114</t>
  </si>
  <si>
    <t>Extended Stay America酒店 - 圣迭戈 - 索伦托梅萨</t>
  </si>
  <si>
    <t>ZHOU CHAOHUI</t>
  </si>
  <si>
    <t>2653.57</t>
  </si>
  <si>
    <t>3055.00</t>
  </si>
  <si>
    <t>2023-01-12 03:37:43</t>
  </si>
  <si>
    <t>2941129</t>
  </si>
  <si>
    <t>蒙特雷大广场酒店</t>
  </si>
  <si>
    <t>HERNANDEZ RODRIGUEZ JESUS</t>
  </si>
  <si>
    <t>421.27</t>
  </si>
  <si>
    <t>485.00</t>
  </si>
  <si>
    <t>2023-01-12 03:58:33</t>
  </si>
  <si>
    <t>2941133</t>
  </si>
  <si>
    <t>皇家酒店</t>
  </si>
  <si>
    <t>Akinbolude Gideon</t>
  </si>
  <si>
    <t>3035.76</t>
  </si>
  <si>
    <t>3495.00</t>
  </si>
  <si>
    <t>2023-01-12 08:18:48</t>
  </si>
  <si>
    <t>2941132</t>
  </si>
  <si>
    <t>阿佳特酒店</t>
  </si>
  <si>
    <t>GANET KARELLE,HAUBRY JULIE</t>
  </si>
  <si>
    <t>702.70</t>
  </si>
  <si>
    <t>809.00</t>
  </si>
  <si>
    <t>2023-01-12 04:05:13</t>
  </si>
  <si>
    <t>2938175</t>
  </si>
  <si>
    <t>伦巴第大酒店</t>
  </si>
  <si>
    <t>PEARL JUSTIN</t>
  </si>
  <si>
    <t>982.00</t>
  </si>
  <si>
    <t>1129.00</t>
  </si>
  <si>
    <t>2023-01-11 06:56:12</t>
  </si>
  <si>
    <t>2935148</t>
  </si>
  <si>
    <t>ding yilang</t>
  </si>
  <si>
    <t>429.53</t>
  </si>
  <si>
    <t>494.00</t>
  </si>
  <si>
    <t>2023-01-10 08:39:44</t>
  </si>
  <si>
    <t>2935174</t>
  </si>
  <si>
    <t>巴黎阿尔玛酒店</t>
  </si>
  <si>
    <t>BONETTI DIEGO MASSIMO</t>
  </si>
  <si>
    <t>4137.95</t>
  </si>
  <si>
    <t>4759.00</t>
  </si>
  <si>
    <t>2023-01-10 09:18:57</t>
  </si>
  <si>
    <t>2935863</t>
  </si>
  <si>
    <t>THOTHONG ARISARA</t>
  </si>
  <si>
    <t>2023-01-10 13:04:19</t>
  </si>
  <si>
    <t>2937045</t>
  </si>
  <si>
    <t>吉隆坡千禧大酒店</t>
  </si>
  <si>
    <t>RUSLI TAN SANDJAYA</t>
  </si>
  <si>
    <t>4225.77</t>
  </si>
  <si>
    <t>4860.00</t>
  </si>
  <si>
    <t>2023-01-11 11:18:15</t>
  </si>
  <si>
    <t>2944888</t>
  </si>
  <si>
    <t>ABD RANI MOHD SAYUTI</t>
  </si>
  <si>
    <t>664.17</t>
  </si>
  <si>
    <t>768.00</t>
  </si>
  <si>
    <t>2023-01-13 11:53:52</t>
  </si>
  <si>
    <t>2946300</t>
  </si>
  <si>
    <t>阿斯顿卡蒂卡格罗酒店会议中心</t>
  </si>
  <si>
    <t>KRISTINA KRISTINA</t>
  </si>
  <si>
    <t>333.81</t>
  </si>
  <si>
    <t>386.00</t>
  </si>
  <si>
    <t>2023-01-13 19:12:06</t>
  </si>
  <si>
    <t>2927715</t>
  </si>
  <si>
    <t>新加坡史各士皇族酒店</t>
  </si>
  <si>
    <t>FARHANA WAHIDAH</t>
  </si>
  <si>
    <t>1010.35</t>
  </si>
  <si>
    <t>1151.00</t>
  </si>
  <si>
    <t>2023-01-07 10:46:40</t>
  </si>
  <si>
    <t>2938954</t>
  </si>
  <si>
    <t>博尔戈酒店</t>
  </si>
  <si>
    <t>ALBUJA RAMIREZ RICARDO XAVIER</t>
  </si>
  <si>
    <t>441.86</t>
  </si>
  <si>
    <t>508.00</t>
  </si>
  <si>
    <t>2023-01-11 12:51:43</t>
  </si>
  <si>
    <t>2939907</t>
  </si>
  <si>
    <t>槟城市途恩酒店</t>
  </si>
  <si>
    <t>FATYY FATYY EMMA</t>
  </si>
  <si>
    <t>143.52</t>
  </si>
  <si>
    <t>165.00</t>
  </si>
  <si>
    <t>2023-01-11 18:08:51</t>
  </si>
  <si>
    <t>2943051</t>
  </si>
  <si>
    <t>芭堤雅T酒店 (SHA Extra Plus)</t>
  </si>
  <si>
    <t>LEKSEE JIRAPON</t>
  </si>
  <si>
    <t>286.64</t>
  </si>
  <si>
    <t>330.00</t>
  </si>
  <si>
    <t>2023-01-12 19:06:05</t>
  </si>
  <si>
    <t>2940047</t>
  </si>
  <si>
    <t>Khan shafify khan</t>
  </si>
  <si>
    <t>2023-01-11 18:51:05</t>
  </si>
  <si>
    <t>2940832</t>
  </si>
  <si>
    <t>COSI 甲米奥南海滩(SHA Extra Plus)</t>
  </si>
  <si>
    <t>Mueller Jakob</t>
  </si>
  <si>
    <t>801.09</t>
  </si>
  <si>
    <t>921.00</t>
  </si>
  <si>
    <t>2023-01-11 23:05:25</t>
  </si>
  <si>
    <t>2938207</t>
  </si>
  <si>
    <t xml:space="preserve">现代生活酒店 </t>
  </si>
  <si>
    <t>Chen Xiaoyan,Chen Zhijun</t>
  </si>
  <si>
    <t>1018.54</t>
  </si>
  <si>
    <t>1171.00</t>
  </si>
  <si>
    <t>2023-01-11 07:33:31</t>
  </si>
  <si>
    <t>2938225</t>
  </si>
  <si>
    <t>海滨套房酒店</t>
  </si>
  <si>
    <t>Henry Clifford</t>
  </si>
  <si>
    <t>1337.75</t>
  </si>
  <si>
    <t>1538.00</t>
  </si>
  <si>
    <t>2023-01-11 07:48:47</t>
  </si>
  <si>
    <t>2938274</t>
  </si>
  <si>
    <t>曼谷金玉素旺纳普酒店</t>
  </si>
  <si>
    <t>HASEGAWA MA OLIVE,CONTINI RACHEL</t>
  </si>
  <si>
    <t>452.30</t>
  </si>
  <si>
    <t>520.00</t>
  </si>
  <si>
    <t>2023-01-11 08:18:32</t>
  </si>
  <si>
    <t>2939277</t>
  </si>
  <si>
    <t>洛杉矶市中心洲际酒店</t>
  </si>
  <si>
    <t>MA XIAOXUAN,WANG Zingyi</t>
  </si>
  <si>
    <t>5263.16</t>
  </si>
  <si>
    <t>6051.00</t>
  </si>
  <si>
    <t>2023-01-11 14:37:11</t>
  </si>
  <si>
    <t>2939644</t>
  </si>
  <si>
    <t>瑟迪特尔米德山谷</t>
  </si>
  <si>
    <t>WEN KENG WAI</t>
  </si>
  <si>
    <t>434.90</t>
  </si>
  <si>
    <t>500.00</t>
  </si>
  <si>
    <t>2023-01-11 16:44:10</t>
  </si>
  <si>
    <t>2948130</t>
  </si>
  <si>
    <t>巴厘岛雷吉安萨莱拉 卡古姆酒店旗下</t>
  </si>
  <si>
    <t>JAEBONG SONG</t>
  </si>
  <si>
    <t>186.02</t>
  </si>
  <si>
    <t>216.00</t>
  </si>
  <si>
    <t>2023-01-14 13:04:02</t>
  </si>
  <si>
    <t>2948176</t>
  </si>
  <si>
    <t>曼谷巴夏喀酒店</t>
  </si>
  <si>
    <t>DITSATHAN THAMONWAN</t>
  </si>
  <si>
    <t>173.10</t>
  </si>
  <si>
    <t>201.00</t>
  </si>
  <si>
    <t>2023-01-14 13:27:16</t>
  </si>
  <si>
    <t>2940445</t>
  </si>
  <si>
    <t>HEE ZORINE</t>
  </si>
  <si>
    <t>1083.77</t>
  </si>
  <si>
    <t>1246.00</t>
  </si>
  <si>
    <t>2023-01-11 20:41:27</t>
  </si>
  <si>
    <t>2940460</t>
  </si>
  <si>
    <t>阿尔法公寓式酒店</t>
  </si>
  <si>
    <t>yang xiaolang,tang meifang</t>
  </si>
  <si>
    <t>2017.94</t>
  </si>
  <si>
    <t>2320.00</t>
  </si>
  <si>
    <t>2023-01-11 20:45:49</t>
  </si>
  <si>
    <t>2948224</t>
  </si>
  <si>
    <t>甲描育米亚阁酒店</t>
  </si>
  <si>
    <t>SAITO mary grace</t>
  </si>
  <si>
    <t>248.03</t>
  </si>
  <si>
    <t>288.00</t>
  </si>
  <si>
    <t>2023-01-14 13:48:08</t>
  </si>
  <si>
    <t>2941081</t>
  </si>
  <si>
    <t>SHEN HONG</t>
  </si>
  <si>
    <t>1017.13</t>
  </si>
  <si>
    <t>2023-01-12 02:52:42</t>
  </si>
  <si>
    <t>2945196</t>
  </si>
  <si>
    <t>东京丸之内雅诗阁服务公寓酒店</t>
  </si>
  <si>
    <t>ZHAI JING</t>
  </si>
  <si>
    <t>6255.96</t>
  </si>
  <si>
    <t>7234.00</t>
  </si>
  <si>
    <t>2023-01-13 13:27:52</t>
  </si>
  <si>
    <t>日本</t>
  </si>
  <si>
    <t>2941167</t>
  </si>
  <si>
    <t>巴黎博泰贝西宜必思酒店</t>
  </si>
  <si>
    <t>Galbas Maeva</t>
  </si>
  <si>
    <t>385.66</t>
  </si>
  <si>
    <t>444.00</t>
  </si>
  <si>
    <t>2023-01-12 04:47:36</t>
  </si>
  <si>
    <t>2941390</t>
  </si>
  <si>
    <t>玛丽蒂姆特拉弗明德酒店</t>
  </si>
  <si>
    <t>Kilicaslan Ulay</t>
  </si>
  <si>
    <t>816.48</t>
  </si>
  <si>
    <t>940.00</t>
  </si>
  <si>
    <t>2023-01-12 08:59:17</t>
  </si>
  <si>
    <t>2941389</t>
  </si>
  <si>
    <t>新先锋酒店</t>
  </si>
  <si>
    <t>Jaycox Michael</t>
  </si>
  <si>
    <t>279.69</t>
  </si>
  <si>
    <t>322.00</t>
  </si>
  <si>
    <t>2023-01-12 08:42:30</t>
  </si>
  <si>
    <t>2941401</t>
  </si>
  <si>
    <t>奥兰治县科斯塔梅萨拉昆塔旅馆及套房</t>
  </si>
  <si>
    <t>Femath Alicia</t>
  </si>
  <si>
    <t>552.43</t>
  </si>
  <si>
    <t>636.00</t>
  </si>
  <si>
    <t>2023-01-12 08:47:04</t>
  </si>
  <si>
    <t>2941522</t>
  </si>
  <si>
    <t>槟城硬石酒店</t>
  </si>
  <si>
    <t>JOSEPH ISIDORE SAKAYARAJ</t>
  </si>
  <si>
    <t>3964.29</t>
  </si>
  <si>
    <t>4564.00</t>
  </si>
  <si>
    <t>2023-01-12 11:45:04</t>
  </si>
  <si>
    <t>2941604</t>
  </si>
  <si>
    <t>查尔斯顿海港度假村</t>
  </si>
  <si>
    <t>Gambrel Laura Michelle</t>
  </si>
  <si>
    <t>2551.95</t>
  </si>
  <si>
    <t>2938.00</t>
  </si>
  <si>
    <t>2023-01-12 10:21:53</t>
  </si>
  <si>
    <t>2941862</t>
  </si>
  <si>
    <t>四季之家酒店</t>
  </si>
  <si>
    <t>SHIPITSYN SERGEI</t>
  </si>
  <si>
    <t>495.10</t>
  </si>
  <si>
    <t>570.00</t>
  </si>
  <si>
    <t>2023-01-12 11:48:50</t>
  </si>
  <si>
    <t>2941929</t>
  </si>
  <si>
    <t>班夫阿斯彭旅馆</t>
  </si>
  <si>
    <t>Panopio Karsten</t>
  </si>
  <si>
    <t>1141.34</t>
  </si>
  <si>
    <t>1314.00</t>
  </si>
  <si>
    <t>2023-01-12 12:26:53</t>
  </si>
  <si>
    <t>2942786</t>
  </si>
  <si>
    <t>曼谷财富美爵酒店</t>
  </si>
  <si>
    <t>Jiang Huiming</t>
  </si>
  <si>
    <t>1349.80</t>
  </si>
  <si>
    <t>1554.00</t>
  </si>
  <si>
    <t>2023-01-12 17:15:47</t>
  </si>
  <si>
    <t>2942243</t>
  </si>
  <si>
    <t>芒甘杜阿普利玛酒店</t>
  </si>
  <si>
    <t>ANDRYAN DENNY</t>
  </si>
  <si>
    <t>144.19</t>
  </si>
  <si>
    <t>166.00</t>
  </si>
  <si>
    <t>2023-01-12 14:11:01</t>
  </si>
  <si>
    <t>2947361</t>
  </si>
  <si>
    <t>利物浦便捷酒店</t>
  </si>
  <si>
    <t>Lagoyiannis Alexander</t>
  </si>
  <si>
    <t>501.22</t>
  </si>
  <si>
    <t>582.00</t>
  </si>
  <si>
    <t>2023-01-14 06:46:45</t>
  </si>
  <si>
    <t>2947404</t>
  </si>
  <si>
    <t>伦敦市政厅丽亭酒店</t>
  </si>
  <si>
    <t>SHEN DA,Liu Siyi</t>
  </si>
  <si>
    <t>2517.29</t>
  </si>
  <si>
    <t>2923.00</t>
  </si>
  <si>
    <t>2023-01-14 07:31:09</t>
  </si>
  <si>
    <t>2943719</t>
  </si>
  <si>
    <t>巴塞罗那埃文尼亚罗塞里奥酒店</t>
  </si>
  <si>
    <t>Martin diaz Jorge</t>
  </si>
  <si>
    <t>488.15</t>
  </si>
  <si>
    <t>562.00</t>
  </si>
  <si>
    <t>2023-01-12 22:48:01</t>
  </si>
  <si>
    <t>西班牙</t>
  </si>
  <si>
    <t>2943786</t>
  </si>
  <si>
    <t>大星酒店</t>
  </si>
  <si>
    <t>IBRAHIM ZAINI</t>
  </si>
  <si>
    <t>98.15</t>
  </si>
  <si>
    <t>113.00</t>
  </si>
  <si>
    <t>2023-01-12 23:13:12</t>
  </si>
  <si>
    <t>2941200</t>
  </si>
  <si>
    <t>Nice Andrew Tyler</t>
  </si>
  <si>
    <t>1261.21</t>
  </si>
  <si>
    <t>1452.00</t>
  </si>
  <si>
    <t>2023-01-12 05:47:12</t>
  </si>
  <si>
    <t>2945268</t>
  </si>
  <si>
    <t>曼谷素坤逸5号格兰德酒店</t>
  </si>
  <si>
    <t>PANG CHEE MENG</t>
  </si>
  <si>
    <t>291.44</t>
  </si>
  <si>
    <t>337.00</t>
  </si>
  <si>
    <t>2023-01-13 13:49:13</t>
  </si>
  <si>
    <t>2941726</t>
  </si>
  <si>
    <t>埃德蒙顿拉孔柏城堡皇冠假日酒店</t>
  </si>
  <si>
    <t>Komarov Pavlo</t>
  </si>
  <si>
    <t>1646.87</t>
  </si>
  <si>
    <t>1896.00</t>
  </si>
  <si>
    <t>2023-01-12 11:05:23</t>
  </si>
  <si>
    <t>2942097</t>
  </si>
  <si>
    <t>格兰德吉娃娃之家</t>
  </si>
  <si>
    <t>Hernandez Bayrruz Diego</t>
  </si>
  <si>
    <t>240.60</t>
  </si>
  <si>
    <t>277.00</t>
  </si>
  <si>
    <t>2023-01-12 13:03:18</t>
  </si>
  <si>
    <t>2942190</t>
  </si>
  <si>
    <t>HUSSIN NONIE</t>
  </si>
  <si>
    <t>333.54</t>
  </si>
  <si>
    <t>2023-01-12 13:36:27</t>
  </si>
  <si>
    <t>2945361</t>
  </si>
  <si>
    <t>釜山格兰德朝鲜酒店</t>
  </si>
  <si>
    <t>Xiao Lu</t>
  </si>
  <si>
    <t>2166.32</t>
  </si>
  <si>
    <t>2505.00</t>
  </si>
  <si>
    <t>2023-01-13 14:18:58</t>
  </si>
  <si>
    <t>韩国</t>
  </si>
  <si>
    <t>2945371</t>
  </si>
  <si>
    <t>望加锡美利亚酒店</t>
  </si>
  <si>
    <t>Sp B Dr Mouris</t>
  </si>
  <si>
    <t>817.24</t>
  </si>
  <si>
    <t>945.00</t>
  </si>
  <si>
    <t>2023-01-13 14:22:07</t>
  </si>
  <si>
    <t>2943291</t>
  </si>
  <si>
    <t>首尔三井酒店</t>
  </si>
  <si>
    <t>KIM MINHWAN</t>
  </si>
  <si>
    <t>657.53</t>
  </si>
  <si>
    <t>757.00</t>
  </si>
  <si>
    <t>2023-01-13 08:11:05</t>
  </si>
  <si>
    <t>2943941</t>
  </si>
  <si>
    <t>丽雅斯甘贝塔酒店</t>
  </si>
  <si>
    <t>Faedi Werter,Funghi Elena</t>
  </si>
  <si>
    <t>880.76</t>
  </si>
  <si>
    <t>1014.00</t>
  </si>
  <si>
    <t>2023-01-13 00:48:36</t>
  </si>
  <si>
    <t>2943982</t>
  </si>
  <si>
    <t>ZHUO FENGQIN</t>
  </si>
  <si>
    <t>2439.90</t>
  </si>
  <si>
    <t>2809.00</t>
  </si>
  <si>
    <t>2023-01-13 00:52:55</t>
  </si>
  <si>
    <t>2943970</t>
  </si>
  <si>
    <t>reyes zuniga gabriel gerardo</t>
  </si>
  <si>
    <t>2023-01-13 00:46:52</t>
  </si>
  <si>
    <t>2944009</t>
  </si>
  <si>
    <t>巴厘岛哈珀库塔酒店</t>
  </si>
  <si>
    <t>Niwano Keita</t>
  </si>
  <si>
    <t>403.03</t>
  </si>
  <si>
    <t>464.00</t>
  </si>
  <si>
    <t>2023-01-13 01:08:46</t>
  </si>
  <si>
    <t>2944152</t>
  </si>
  <si>
    <t>喜来登凯拉尼公主酒店</t>
  </si>
  <si>
    <t>CHENG GUOXIANG</t>
  </si>
  <si>
    <t>3083.01</t>
  </si>
  <si>
    <t>3565.00</t>
  </si>
  <si>
    <t>2023-01-13 03:25:06</t>
  </si>
  <si>
    <t>2943813</t>
  </si>
  <si>
    <t>丹那阿邦至爱酒店 - 赛德恩格</t>
  </si>
  <si>
    <t>AGUS SANTOSO DHIMAS ILHAM</t>
  </si>
  <si>
    <t>126.82</t>
  </si>
  <si>
    <t>146.00</t>
  </si>
  <si>
    <t>2023-01-12 23:24:01</t>
  </si>
  <si>
    <t>2936887</t>
  </si>
  <si>
    <t>复古山庄行政酒店</t>
  </si>
  <si>
    <t>Yakimoff Cody</t>
  </si>
  <si>
    <t>810.37</t>
  </si>
  <si>
    <t>932.00</t>
  </si>
  <si>
    <t>2023-01-10 18:45:05</t>
  </si>
  <si>
    <t>2944088</t>
  </si>
  <si>
    <t>Adam Jamilah</t>
  </si>
  <si>
    <t>126.26</t>
  </si>
  <si>
    <t>2023-01-13 02:04:00</t>
  </si>
  <si>
    <t>2944321</t>
  </si>
  <si>
    <t>玛丽蒂姆柏林普洛艾特酒店</t>
  </si>
  <si>
    <t>Wendrich Frank</t>
  </si>
  <si>
    <t>1181.32</t>
  </si>
  <si>
    <t>1366.00</t>
  </si>
  <si>
    <t>2023-01-13 07:03:30</t>
  </si>
  <si>
    <t>2947666</t>
  </si>
  <si>
    <t>舒适酒店</t>
  </si>
  <si>
    <t>Wiczorek Malissa</t>
  </si>
  <si>
    <t>1088.56</t>
  </si>
  <si>
    <t>2023-01-14 10:08:48</t>
  </si>
  <si>
    <t>2947709</t>
  </si>
  <si>
    <t>茂物瑞士贝尔古酒店</t>
  </si>
  <si>
    <t>ANDRIATI LISYE</t>
  </si>
  <si>
    <t>161.91</t>
  </si>
  <si>
    <t>188.00</t>
  </si>
  <si>
    <t>2023-01-14 10:30:24</t>
  </si>
  <si>
    <t>2948262</t>
  </si>
  <si>
    <t>丁雷公园 80 号州际公路舒眠酒店 - 近露天剧场 - 会议中心</t>
  </si>
  <si>
    <t>MCLAUGHLIN FRANCHOT DEMERY</t>
  </si>
  <si>
    <t>555.47</t>
  </si>
  <si>
    <t>645.00</t>
  </si>
  <si>
    <t>2023-01-14 13:55:20</t>
  </si>
  <si>
    <t>2946416</t>
  </si>
  <si>
    <t>GUSTI ARIE</t>
  </si>
  <si>
    <t>2023-01-13 19:47:09</t>
  </si>
  <si>
    <t>2946457</t>
  </si>
  <si>
    <t>雅加达塞达尤达尔玛旺萨101酒店</t>
  </si>
  <si>
    <t>MA LING,Sun Shanwu</t>
  </si>
  <si>
    <t>672.81</t>
  </si>
  <si>
    <t>778.00</t>
  </si>
  <si>
    <t>2023-01-13 20:04:12</t>
  </si>
  <si>
    <t>2946594</t>
  </si>
  <si>
    <t>梭罗回教酒店</t>
  </si>
  <si>
    <t>HARTINI HARTINI</t>
  </si>
  <si>
    <t>178.15</t>
  </si>
  <si>
    <t>206.00</t>
  </si>
  <si>
    <t>2023-01-13 20:58:43</t>
  </si>
  <si>
    <t>2947113</t>
  </si>
  <si>
    <t>迪拜机场智选假日酒店</t>
  </si>
  <si>
    <t>WANG WEI</t>
  </si>
  <si>
    <t>523.61</t>
  </si>
  <si>
    <t>2023-01-14 01:32:21</t>
  </si>
  <si>
    <t>阿拉伯联合酋长国</t>
  </si>
  <si>
    <t>2945574</t>
  </si>
  <si>
    <t xml:space="preserve">盖茨堡酒店  </t>
  </si>
  <si>
    <t>Briggs Dwaine</t>
  </si>
  <si>
    <t>1049.87</t>
  </si>
  <si>
    <t>1214.00</t>
  </si>
  <si>
    <t>2023-01-13 15:30:15</t>
  </si>
  <si>
    <t>2947399</t>
  </si>
  <si>
    <t>皇家马约伯勒由阿斯顿</t>
  </si>
  <si>
    <t>Candra Agus</t>
  </si>
  <si>
    <t>1085.11</t>
  </si>
  <si>
    <t>1260.00</t>
  </si>
  <si>
    <t>2023-01-14 07:16:04</t>
  </si>
  <si>
    <t>2947398</t>
  </si>
  <si>
    <t>科思芭堤雅屋阿玛海滩 (SHA Plus+)</t>
  </si>
  <si>
    <t>BOONRUAM INTIRA</t>
  </si>
  <si>
    <t>211.86</t>
  </si>
  <si>
    <t>246.00</t>
  </si>
  <si>
    <t>2023-01-14 07:25:36</t>
  </si>
  <si>
    <t>2945421</t>
  </si>
  <si>
    <t>尼奥瓦卢诗都阿佐酒店</t>
  </si>
  <si>
    <t>KASURAGI ANDRE</t>
  </si>
  <si>
    <t>145.29</t>
  </si>
  <si>
    <t>168.00</t>
  </si>
  <si>
    <t>2023-01-13 14:40:41</t>
  </si>
  <si>
    <t>2945906</t>
  </si>
  <si>
    <t>阿洛克酒店</t>
  </si>
  <si>
    <t>domanski marek</t>
  </si>
  <si>
    <t>695.30</t>
  </si>
  <si>
    <t>804.00</t>
  </si>
  <si>
    <t>2023-01-13 17:20:49</t>
  </si>
  <si>
    <t>2946579</t>
  </si>
  <si>
    <t>NURUL NURUL HAYANTI BINTI TAIB</t>
  </si>
  <si>
    <t>332.08</t>
  </si>
  <si>
    <t>2023-01-13 20:51:01</t>
  </si>
  <si>
    <t>2947882</t>
  </si>
  <si>
    <t>贝克西西卡朗高级商务酒店</t>
  </si>
  <si>
    <t>Rachma Zulia</t>
  </si>
  <si>
    <t>124.01</t>
  </si>
  <si>
    <t>144.00</t>
  </si>
  <si>
    <t>2023-01-14 11:34:47</t>
  </si>
  <si>
    <t>2947576</t>
  </si>
  <si>
    <t>曼谷卡里普索之家酒店</t>
  </si>
  <si>
    <t>PHANSRILAO PARANEE</t>
  </si>
  <si>
    <t>231.66</t>
  </si>
  <si>
    <t>269.00</t>
  </si>
  <si>
    <t>2023-01-14 09:30:19</t>
  </si>
  <si>
    <t>2946817</t>
  </si>
  <si>
    <t>Aman Aini</t>
  </si>
  <si>
    <t>330.35</t>
  </si>
  <si>
    <t>382.00</t>
  </si>
  <si>
    <t>2023-01-13 22:34:50</t>
  </si>
  <si>
    <t>2946524</t>
  </si>
  <si>
    <t>MYSTAYS 羽田酒店</t>
  </si>
  <si>
    <t>ZHENG JAMESXIAOMIN</t>
  </si>
  <si>
    <t>541.36</t>
  </si>
  <si>
    <t>626.00</t>
  </si>
  <si>
    <t>2023-01-13 20:35:21</t>
  </si>
  <si>
    <t>2949313</t>
  </si>
  <si>
    <t>伦敦瑟罗克M25宜必思酒店</t>
  </si>
  <si>
    <t>OJO FEMI</t>
  </si>
  <si>
    <t>449.55</t>
  </si>
  <si>
    <t>522.00</t>
  </si>
  <si>
    <t>2023-01-14 20:10:04</t>
  </si>
  <si>
    <t>2947075</t>
  </si>
  <si>
    <t>普吉岛芭东海市蜃楼快捷酒店</t>
  </si>
  <si>
    <t>PAWANDEE THANITTA</t>
  </si>
  <si>
    <t>255.12</t>
  </si>
  <si>
    <t>295.00</t>
  </si>
  <si>
    <t>2023-01-14 01:17:28</t>
  </si>
  <si>
    <t>2947094</t>
  </si>
  <si>
    <t>曼谷宾乐雅套房酒店</t>
  </si>
  <si>
    <t>MANPRAKHON SAOWALAK</t>
  </si>
  <si>
    <t>455.57</t>
  </si>
  <si>
    <t>529.00</t>
  </si>
  <si>
    <t>2023-01-14 01:19:46</t>
  </si>
  <si>
    <t>2945579</t>
  </si>
  <si>
    <t>班贾尔马辛班加巴鲁飞舞酒店</t>
  </si>
  <si>
    <t>SARI SITI NOORMAYA</t>
  </si>
  <si>
    <t>423.75</t>
  </si>
  <si>
    <t>490.00</t>
  </si>
  <si>
    <t>2023-01-13 15:31:52</t>
  </si>
  <si>
    <t>2945660</t>
  </si>
  <si>
    <t>Town Lodge - 波罗克瓦尼</t>
  </si>
  <si>
    <t>Maanda Livhuwani</t>
  </si>
  <si>
    <t>669.36</t>
  </si>
  <si>
    <t>774.00</t>
  </si>
  <si>
    <t>2023-01-13 16:07:24</t>
  </si>
  <si>
    <t>南非</t>
  </si>
  <si>
    <t>2945658</t>
  </si>
  <si>
    <t>好莱坞酒店</t>
  </si>
  <si>
    <t>LEE MYOUNGHAN</t>
  </si>
  <si>
    <t>1565.29</t>
  </si>
  <si>
    <t>1810.00</t>
  </si>
  <si>
    <t>2023-01-13 16:11:36</t>
  </si>
  <si>
    <t>2945751</t>
  </si>
  <si>
    <t>LI LING LI</t>
  </si>
  <si>
    <t>1138.94</t>
  </si>
  <si>
    <t>1317.00</t>
  </si>
  <si>
    <t>2023-01-13 16:21:56</t>
  </si>
  <si>
    <t>2946059</t>
  </si>
  <si>
    <t>PARDEDE CLAUDIA BENEDITA</t>
  </si>
  <si>
    <t>415.10</t>
  </si>
  <si>
    <t>480.00</t>
  </si>
  <si>
    <t>2023-01-13 18:03:03</t>
  </si>
  <si>
    <t>2946075</t>
  </si>
  <si>
    <t>Sharma Sandeep</t>
  </si>
  <si>
    <t>562.98</t>
  </si>
  <si>
    <t>651.00</t>
  </si>
  <si>
    <t>2023-01-13 18:07:40</t>
  </si>
  <si>
    <t>2946724</t>
  </si>
  <si>
    <t>巴厘巴板新式酒店</t>
  </si>
  <si>
    <t>AMMAR AMMAR</t>
  </si>
  <si>
    <t>171.23</t>
  </si>
  <si>
    <t>198.00</t>
  </si>
  <si>
    <t>2023-01-13 21:48:27</t>
  </si>
  <si>
    <t>2946728</t>
  </si>
  <si>
    <t>新加坡大臣乌节酒店</t>
  </si>
  <si>
    <t>Teo jun xiong</t>
  </si>
  <si>
    <t>1056.79</t>
  </si>
  <si>
    <t>1222.00</t>
  </si>
  <si>
    <t>2023-01-13 21:51:17</t>
  </si>
  <si>
    <t>2947524</t>
  </si>
  <si>
    <t>GBW酒店</t>
  </si>
  <si>
    <t>HERN LIM YE</t>
  </si>
  <si>
    <t>309.17</t>
  </si>
  <si>
    <t>359.00</t>
  </si>
  <si>
    <t>2023-01-14 08:48:56</t>
  </si>
  <si>
    <t>2913593</t>
  </si>
  <si>
    <t>诺富特伯尔尼会展中心酒店</t>
  </si>
  <si>
    <t>Castronuovo Donato,Wehrle Marcel</t>
  </si>
  <si>
    <t>3498.33</t>
  </si>
  <si>
    <t>3944.00</t>
  </si>
  <si>
    <t>2022-12-31 21:29:46</t>
  </si>
  <si>
    <t>瑞士</t>
  </si>
  <si>
    <t>2947143</t>
  </si>
  <si>
    <t>大草原城伯德兰Spa水疗酒店</t>
  </si>
  <si>
    <t>Anderson Amanda</t>
  </si>
  <si>
    <t>589.92</t>
  </si>
  <si>
    <t>2023-01-14 01:49:21</t>
  </si>
  <si>
    <t>2942088</t>
  </si>
  <si>
    <t>纳拉宾沙滩睡帽酒店</t>
  </si>
  <si>
    <t>JI Hongjun</t>
  </si>
  <si>
    <t>3189.50</t>
  </si>
  <si>
    <t>3672.00</t>
  </si>
  <si>
    <t>2023-01-12 13:10:25</t>
  </si>
  <si>
    <t>澳大利亚</t>
  </si>
  <si>
    <t>2949849</t>
  </si>
  <si>
    <t>鲁阿姆其特广场酒店</t>
  </si>
  <si>
    <t>CHEN YAHONG</t>
  </si>
  <si>
    <t>280.75</t>
  </si>
  <si>
    <t>326.00</t>
  </si>
  <si>
    <t>2023-01-14 22:55:38</t>
  </si>
  <si>
    <t>2949277</t>
  </si>
  <si>
    <t>Yadav NAVIN</t>
  </si>
  <si>
    <t>516.72</t>
  </si>
  <si>
    <t>600.00</t>
  </si>
  <si>
    <t>2023-01-14 19:56:25</t>
  </si>
  <si>
    <t>2022-12-09</t>
  </si>
  <si>
    <t>2860140</t>
  </si>
  <si>
    <t>罗马QC泰尔梅罗玛酒店</t>
  </si>
  <si>
    <t>Ruggieri Lorenzo,Ruggieri Serena</t>
  </si>
  <si>
    <t>1686.55</t>
  </si>
  <si>
    <t>1880.00</t>
  </si>
  <si>
    <t>2022-12-09 15:48:59</t>
  </si>
  <si>
    <t>2948089</t>
  </si>
  <si>
    <t>曼谷130号酒店及公寓</t>
  </si>
  <si>
    <t>GUO PENG</t>
  </si>
  <si>
    <t>139.51</t>
  </si>
  <si>
    <t>162.00</t>
  </si>
  <si>
    <t>2023-01-14 12:46:14</t>
  </si>
  <si>
    <t>2940673</t>
  </si>
  <si>
    <t>国家广场旅馆酒店</t>
  </si>
  <si>
    <t>MOTTA LUDYMILA BRANDAO</t>
  </si>
  <si>
    <t>233.11</t>
  </si>
  <si>
    <t>268.00</t>
  </si>
  <si>
    <t>2023-01-11 21:50:39</t>
  </si>
  <si>
    <t>2947262</t>
  </si>
  <si>
    <t>雅典索菲特机场酒店</t>
  </si>
  <si>
    <t>Rantos Dimitrios</t>
  </si>
  <si>
    <t>1610.44</t>
  </si>
  <si>
    <t>1870.00</t>
  </si>
  <si>
    <t>2023-01-14 04:15:36</t>
  </si>
  <si>
    <t>希腊</t>
  </si>
  <si>
    <t>2947342</t>
  </si>
  <si>
    <t>阿姆斯特丹西丽柏酒店</t>
  </si>
  <si>
    <t>Uestuensoy Volkan,Uestuensoy Base Buket</t>
  </si>
  <si>
    <t>703.60</t>
  </si>
  <si>
    <t>817.00</t>
  </si>
  <si>
    <t>2023-01-14 06:09:47</t>
  </si>
  <si>
    <t>2948353</t>
  </si>
  <si>
    <t>芝勒贡绿色酒店</t>
  </si>
  <si>
    <t>KIM HOKI</t>
  </si>
  <si>
    <t>179.13</t>
  </si>
  <si>
    <t>208.00</t>
  </si>
  <si>
    <t>2023-01-14 14:21:19</t>
  </si>
  <si>
    <t>2948421</t>
  </si>
  <si>
    <t>巴黎迪森蓝标酒店 - 马恩拉瓦莱</t>
  </si>
  <si>
    <t>CUCCIAIONI Ugo</t>
  </si>
  <si>
    <t>1120.42</t>
  </si>
  <si>
    <t>1301.00</t>
  </si>
  <si>
    <t>2023-01-14 14:45:06</t>
  </si>
  <si>
    <t>2948731</t>
  </si>
  <si>
    <t>达拉斯费尔蒙酒店及度假村</t>
  </si>
  <si>
    <t>BERTUCCI ANDREW</t>
  </si>
  <si>
    <t>965.41</t>
  </si>
  <si>
    <t>1121.00</t>
  </si>
  <si>
    <t>2023-01-14 16:39:43</t>
  </si>
  <si>
    <t>2948730</t>
  </si>
  <si>
    <t>暹罗泰拉多尔酒店</t>
  </si>
  <si>
    <t>SUKNUCH PANUPONG</t>
  </si>
  <si>
    <t>332.42</t>
  </si>
  <si>
    <t>2023-01-14 16:40:46</t>
  </si>
  <si>
    <t>2948741</t>
  </si>
  <si>
    <t>桥牌俱乐部</t>
  </si>
  <si>
    <t>LU Xiaofeng</t>
  </si>
  <si>
    <t>243.72</t>
  </si>
  <si>
    <t>283.00</t>
  </si>
  <si>
    <t>2023-01-14 16:43:18</t>
  </si>
  <si>
    <t>柬埔寨</t>
  </si>
  <si>
    <t>2948760</t>
  </si>
  <si>
    <t>珐维梅拉瓦酒店</t>
  </si>
  <si>
    <t>LESTARI DIANA</t>
  </si>
  <si>
    <t>169.66</t>
  </si>
  <si>
    <t>197.00</t>
  </si>
  <si>
    <t>2023-01-14 16:56:08</t>
  </si>
  <si>
    <t>2947121</t>
  </si>
  <si>
    <t>北干巴鲁飞舞酒店</t>
  </si>
  <si>
    <t>AFRIANI RIDA</t>
  </si>
  <si>
    <t>157.60</t>
  </si>
  <si>
    <t>183.00</t>
  </si>
  <si>
    <t>2023-01-14 01:37:21</t>
  </si>
  <si>
    <t>2947630</t>
  </si>
  <si>
    <t>吉隆坡辉煌酒店</t>
  </si>
  <si>
    <t>LIM YAP SEONG</t>
  </si>
  <si>
    <t>264.39</t>
  </si>
  <si>
    <t>307.00</t>
  </si>
  <si>
    <t>2023-01-14 09:51:09</t>
  </si>
  <si>
    <t>2947300</t>
  </si>
  <si>
    <t>住宿酒店</t>
  </si>
  <si>
    <t>RAKPUAK KANTIMA</t>
  </si>
  <si>
    <t>257.50</t>
  </si>
  <si>
    <t>299.00</t>
  </si>
  <si>
    <t>2023-01-14 05:22:38</t>
  </si>
  <si>
    <t>2948438</t>
  </si>
  <si>
    <t>新加坡东陵JEN酒店 (SG Clean)</t>
  </si>
  <si>
    <t>LOO YONG WEI ALLESTER</t>
  </si>
  <si>
    <t>1414.09</t>
  </si>
  <si>
    <t>1642.00</t>
  </si>
  <si>
    <t>2023-01-14 14:53:28</t>
  </si>
  <si>
    <t>2948510</t>
  </si>
  <si>
    <t>巴淡岛阿斯顿巴淡酒店公寓</t>
  </si>
  <si>
    <t>Jaya Hendri,Jaya Hendri</t>
  </si>
  <si>
    <t>353.95</t>
  </si>
  <si>
    <t>411.00</t>
  </si>
  <si>
    <t>2023-01-14 15:15:42</t>
  </si>
  <si>
    <t>2945002</t>
  </si>
  <si>
    <t>曼谷铂尔曼素坤逸大酒店</t>
  </si>
  <si>
    <t>KURDI ALAA FAISAL</t>
  </si>
  <si>
    <t>1257.42</t>
  </si>
  <si>
    <t>1454.00</t>
  </si>
  <si>
    <t>2023-01-13 12:27:53</t>
  </si>
  <si>
    <t>2948514</t>
  </si>
  <si>
    <t>伊斯坦布尔雷迪森总统酒店</t>
  </si>
  <si>
    <t>Moore Ash</t>
  </si>
  <si>
    <t>798.33</t>
  </si>
  <si>
    <t>927.00</t>
  </si>
  <si>
    <t>2023-01-14 15:16:15</t>
  </si>
  <si>
    <t>2948540</t>
  </si>
  <si>
    <t>曼彻斯特市中心大不列颠酒店</t>
  </si>
  <si>
    <t>BRENNAN DAN</t>
  </si>
  <si>
    <t>713.07</t>
  </si>
  <si>
    <t>828.00</t>
  </si>
  <si>
    <t>2023-01-14 15:35:30</t>
  </si>
  <si>
    <t>2948602</t>
  </si>
  <si>
    <t>卡勒旅馆及套房酒店</t>
  </si>
  <si>
    <t>Peterson Blake</t>
  </si>
  <si>
    <t>654.51</t>
  </si>
  <si>
    <t>760.00</t>
  </si>
  <si>
    <t>2023-01-14 15:57:33</t>
  </si>
  <si>
    <t>2948606</t>
  </si>
  <si>
    <t>维瓦公寓</t>
  </si>
  <si>
    <t>CHEN HONGYAN</t>
  </si>
  <si>
    <t>155.88</t>
  </si>
  <si>
    <t>181.00</t>
  </si>
  <si>
    <t>2023-01-14 15:52:31</t>
  </si>
  <si>
    <t>2948909</t>
  </si>
  <si>
    <t>新德里机场诺富特酒店</t>
  </si>
  <si>
    <t>TRIPATHI ASHUTOSH</t>
  </si>
  <si>
    <t>763.02</t>
  </si>
  <si>
    <t>886.00</t>
  </si>
  <si>
    <t>2023-01-14 17:49:20</t>
  </si>
  <si>
    <t>2948924</t>
  </si>
  <si>
    <t>BAHADZAMAN ZAIZULRI SHAM</t>
  </si>
  <si>
    <t>329.84</t>
  </si>
  <si>
    <t>383.00</t>
  </si>
  <si>
    <t>2023-01-14 17:55:58</t>
  </si>
  <si>
    <t>2948754</t>
  </si>
  <si>
    <t>zhu lifan</t>
  </si>
  <si>
    <t>2023-01-14 16:48:43</t>
  </si>
  <si>
    <t>2948803</t>
  </si>
  <si>
    <t>绿色公园梅特尔酒店</t>
  </si>
  <si>
    <t>karaman fatih</t>
  </si>
  <si>
    <t>328.98</t>
  </si>
  <si>
    <t>2023-01-14 17:07:31</t>
  </si>
  <si>
    <t>2948867</t>
  </si>
  <si>
    <t>托拉尼素坤逸107号特奥里酒店</t>
  </si>
  <si>
    <t>CHANCHUEN CHUTIPON</t>
  </si>
  <si>
    <t>141.24</t>
  </si>
  <si>
    <t>164.00</t>
  </si>
  <si>
    <t>2023-01-14 17:32:16</t>
  </si>
  <si>
    <t>2949133</t>
  </si>
  <si>
    <t>新帕尔马帕朗卡拉亚酒店</t>
  </si>
  <si>
    <t>PERDANA HENRA</t>
  </si>
  <si>
    <t>171.38</t>
  </si>
  <si>
    <t>199.00</t>
  </si>
  <si>
    <t>2023-01-14 19:13:29</t>
  </si>
  <si>
    <t>2949130</t>
  </si>
  <si>
    <t>大不列颠机场酒店</t>
  </si>
  <si>
    <t>NDLOVU VEZUBUHLE</t>
  </si>
  <si>
    <t>492.61</t>
  </si>
  <si>
    <t>572.00</t>
  </si>
  <si>
    <t>2023-01-14 19:15:20</t>
  </si>
  <si>
    <t>2949144</t>
  </si>
  <si>
    <t>曼谷地铁站酒店</t>
  </si>
  <si>
    <t>MUANGSENG NUCHAREE</t>
  </si>
  <si>
    <t>117.98</t>
  </si>
  <si>
    <t>137.00</t>
  </si>
  <si>
    <t>2023-01-14 19:17:07</t>
  </si>
  <si>
    <t>2949171</t>
  </si>
  <si>
    <t>吉隆坡协和酒店</t>
  </si>
  <si>
    <t>EMRAN AZEZUL ALFREDO</t>
  </si>
  <si>
    <t>852.59</t>
  </si>
  <si>
    <t>2023-01-14 19:23:16</t>
  </si>
  <si>
    <t>2949232</t>
  </si>
  <si>
    <t>巴东艾蒂酒店</t>
  </si>
  <si>
    <t>Nitjamroon Watchara</t>
  </si>
  <si>
    <t>198.94</t>
  </si>
  <si>
    <t>231.00</t>
  </si>
  <si>
    <t>2023-01-14 19:47:02</t>
  </si>
  <si>
    <t>2949288</t>
  </si>
  <si>
    <t>华阳公寓酒店</t>
  </si>
  <si>
    <t>KONGTHIP MR.AEKBUROOT</t>
  </si>
  <si>
    <t>78.37</t>
  </si>
  <si>
    <t>91.00</t>
  </si>
  <si>
    <t>2023-01-14 19:59:09</t>
  </si>
  <si>
    <t>2949417</t>
  </si>
  <si>
    <t xml:space="preserve">曼联萨斯酒店 </t>
  </si>
  <si>
    <t>DE-ZHOU LI QAMAR ABBAS</t>
  </si>
  <si>
    <t>605.42</t>
  </si>
  <si>
    <t>703.00</t>
  </si>
  <si>
    <t>2023-01-14 20:42:32</t>
  </si>
  <si>
    <t>2949394</t>
  </si>
  <si>
    <t>世界酒店</t>
  </si>
  <si>
    <t>MA GANG</t>
  </si>
  <si>
    <t>571.84</t>
  </si>
  <si>
    <t>664.00</t>
  </si>
  <si>
    <t>2023-01-14 20:34:33</t>
  </si>
  <si>
    <t>2949424</t>
  </si>
  <si>
    <t>伦敦牧羊人布什多赛特酒店</t>
  </si>
  <si>
    <t>Wells Andrew</t>
  </si>
  <si>
    <t>921.48</t>
  </si>
  <si>
    <t>1070.00</t>
  </si>
  <si>
    <t>2023-01-14 20:42:51</t>
  </si>
  <si>
    <t>2949434</t>
  </si>
  <si>
    <t>班达拉雅加达机场费尔姆7号度假酒店</t>
  </si>
  <si>
    <t>DJOHANSYAH HABIBAH</t>
  </si>
  <si>
    <t>367.73</t>
  </si>
  <si>
    <t>427.00</t>
  </si>
  <si>
    <t>2023-01-14 20:46:56</t>
  </si>
  <si>
    <t>2948916</t>
  </si>
  <si>
    <t>阿拉比昂广场 M 开放式公寓酒店</t>
  </si>
  <si>
    <t>Aljefair sulaiman aljefair</t>
  </si>
  <si>
    <t>497.77</t>
  </si>
  <si>
    <t>578.00</t>
  </si>
  <si>
    <t>2023-01-14 17:52:37</t>
  </si>
  <si>
    <t>2948980</t>
  </si>
  <si>
    <t>LEE SEUNGJAE</t>
  </si>
  <si>
    <t>479.69</t>
  </si>
  <si>
    <t>557.00</t>
  </si>
  <si>
    <t>2023-01-14 18:23:30</t>
  </si>
  <si>
    <t>2948999</t>
  </si>
  <si>
    <t>城市 24 号阁楼酒店</t>
  </si>
  <si>
    <t>Erduvan Erdem</t>
  </si>
  <si>
    <t>345.34</t>
  </si>
  <si>
    <t>401.00</t>
  </si>
  <si>
    <t>2023-01-14 18:32:20</t>
  </si>
  <si>
    <t>2948997</t>
  </si>
  <si>
    <t>萨纳米瑞亚德酒店</t>
  </si>
  <si>
    <t>Baptista Sofia</t>
  </si>
  <si>
    <t>1623.36</t>
  </si>
  <si>
    <t>1885.00</t>
  </si>
  <si>
    <t>2023-01-14 18:29:36</t>
  </si>
  <si>
    <t>葡萄牙</t>
  </si>
  <si>
    <t>2949005</t>
  </si>
  <si>
    <t>汝来温泉度假酒店</t>
  </si>
  <si>
    <t>JIN SONGRI</t>
  </si>
  <si>
    <t>360.84</t>
  </si>
  <si>
    <t>419.00</t>
  </si>
  <si>
    <t>2023-01-14 18:31:06</t>
  </si>
  <si>
    <t>2949060</t>
  </si>
  <si>
    <t>瑞莱克斯机场酒店</t>
  </si>
  <si>
    <t>Boujjou Nouhaila</t>
  </si>
  <si>
    <t>388.40</t>
  </si>
  <si>
    <t>451.00</t>
  </si>
  <si>
    <t>2023-01-14 18:50:53</t>
  </si>
  <si>
    <t>摩洛哥</t>
  </si>
  <si>
    <t>2949612</t>
  </si>
  <si>
    <t>雅加达珐维盖特斯波特酒店</t>
  </si>
  <si>
    <t>Sanjaya Gunawan</t>
  </si>
  <si>
    <t>168.80</t>
  </si>
  <si>
    <t>196.00</t>
  </si>
  <si>
    <t>2023-01-14 21:41:17</t>
  </si>
  <si>
    <t>2949611</t>
  </si>
  <si>
    <t/>
  </si>
  <si>
    <t>Nisbet Scot</t>
  </si>
  <si>
    <t>2023-01-14 21:41:11</t>
  </si>
  <si>
    <t>2949637</t>
  </si>
  <si>
    <t>康帕斯酒店集团思庭老清真寺酒店</t>
  </si>
  <si>
    <t>ASTAHI SITI AMRA</t>
  </si>
  <si>
    <t>142.10</t>
  </si>
  <si>
    <t>2023-01-14 21:49:28</t>
  </si>
  <si>
    <t>2949661</t>
  </si>
  <si>
    <t>阿里亚力宝村酒店</t>
  </si>
  <si>
    <t>ANSHARY ZAKKY</t>
  </si>
  <si>
    <t>358.26</t>
  </si>
  <si>
    <t>2023-01-14 21:57:34</t>
  </si>
  <si>
    <t>2949666</t>
  </si>
  <si>
    <t>电影世界酒店</t>
  </si>
  <si>
    <t>AVERY AARON</t>
  </si>
  <si>
    <t>521.89</t>
  </si>
  <si>
    <t>606.00</t>
  </si>
  <si>
    <t>2023-01-14 21:59:00</t>
  </si>
  <si>
    <t>2949829</t>
  </si>
  <si>
    <t>迪拜龙城宜必思尚品酒店</t>
  </si>
  <si>
    <t>Ran Yajun,Wang Xiaofei,Xie Jianming,Wu Dan</t>
  </si>
  <si>
    <t>976.60</t>
  </si>
  <si>
    <t>1134.00</t>
  </si>
  <si>
    <t>2023-01-14 22:50:46</t>
  </si>
  <si>
    <t>2949464</t>
  </si>
  <si>
    <t>瑞雅国际瓦雷罗豪华套房酒店</t>
  </si>
  <si>
    <t>Chandra William,Chandra William</t>
  </si>
  <si>
    <t>450.41</t>
  </si>
  <si>
    <t>523.00</t>
  </si>
  <si>
    <t>2023-01-14 20:53:56</t>
  </si>
  <si>
    <t>2949467</t>
  </si>
  <si>
    <t>JARASTHANES SURACHAI</t>
  </si>
  <si>
    <t>459.88</t>
  </si>
  <si>
    <t>534.00</t>
  </si>
  <si>
    <t>2023-01-14 20:55:21</t>
  </si>
  <si>
    <t>2949494</t>
  </si>
  <si>
    <t>奥斯卡西贡酒店</t>
  </si>
  <si>
    <t>XU JIANFEI</t>
  </si>
  <si>
    <t>278.17</t>
  </si>
  <si>
    <t>323.00</t>
  </si>
  <si>
    <t>2023-01-14 21:02:33</t>
  </si>
  <si>
    <t>2949479</t>
  </si>
  <si>
    <t>奥南四季海滩度假酒店</t>
  </si>
  <si>
    <t>Nidmanop Kanchana</t>
  </si>
  <si>
    <t>226.50</t>
  </si>
  <si>
    <t>263.00</t>
  </si>
  <si>
    <t>2023-01-14 20:58:47</t>
  </si>
  <si>
    <t>2949491</t>
  </si>
  <si>
    <t>布隆泉城市旅馆酒店</t>
  </si>
  <si>
    <t>Bhengu Qaphela</t>
  </si>
  <si>
    <t>337.59</t>
  </si>
  <si>
    <t>392.00</t>
  </si>
  <si>
    <t>2023-01-14 21:05:25</t>
  </si>
  <si>
    <t>2949557</t>
  </si>
  <si>
    <t>GUO YUNTONG</t>
  </si>
  <si>
    <t>2087.55</t>
  </si>
  <si>
    <t>2424.00</t>
  </si>
  <si>
    <t>2023-01-14 21:28:30</t>
  </si>
  <si>
    <t>2949594</t>
  </si>
  <si>
    <t>曼谷格蓝总统饭店</t>
  </si>
  <si>
    <t>CHONG KIN WAI,LI CHUN KWAN,CHENG CHI HIM,CHAN YIK ON</t>
  </si>
  <si>
    <t>1216.01</t>
  </si>
  <si>
    <t>1412.00</t>
  </si>
  <si>
    <t>2023-01-14 21:38:03</t>
  </si>
  <si>
    <t>2949890</t>
  </si>
  <si>
    <t>水牛机场酒店</t>
  </si>
  <si>
    <t>KELLY EUGENE</t>
  </si>
  <si>
    <t>1035.16</t>
  </si>
  <si>
    <t>1202.00</t>
  </si>
  <si>
    <t>2023-01-14 23:11:27</t>
  </si>
  <si>
    <t>2949904</t>
  </si>
  <si>
    <t>诺富特南安普敦酒店</t>
  </si>
  <si>
    <t>CAREY CALUM ALAN</t>
  </si>
  <si>
    <t>745.00</t>
  </si>
  <si>
    <t>2023-01-14 23:18:12</t>
  </si>
  <si>
    <t>2943332</t>
  </si>
  <si>
    <t>普拉亚棕榈酒店</t>
  </si>
  <si>
    <t>Perreault Marc</t>
  </si>
  <si>
    <t>895.53</t>
  </si>
  <si>
    <t>1031.00</t>
  </si>
  <si>
    <t>2023-01-12 20:33:55</t>
  </si>
  <si>
    <t>2928279</t>
  </si>
  <si>
    <t>普吉岛塔夫海滩水疗度假村</t>
  </si>
  <si>
    <t>Liu yanan</t>
  </si>
  <si>
    <t>498.59</t>
  </si>
  <si>
    <t>568.00</t>
  </si>
  <si>
    <t>2023-01-07 14:20:37</t>
  </si>
  <si>
    <t>2917014</t>
  </si>
  <si>
    <t>Kopelman Daniel Lanhoso</t>
  </si>
  <si>
    <t>1179.35</t>
  </si>
  <si>
    <t>1332.00</t>
  </si>
  <si>
    <t>2023-01-02 21:48:36</t>
  </si>
  <si>
    <t>2949298</t>
  </si>
  <si>
    <t>Abd Aziz Asraf Arif</t>
  </si>
  <si>
    <t>2023-01-14 20:03:37</t>
  </si>
  <si>
    <t>2949826</t>
  </si>
  <si>
    <t>城市公寓南特会议中心酒店</t>
  </si>
  <si>
    <t>HEUNG YUENTUNG</t>
  </si>
  <si>
    <t>361.70</t>
  </si>
  <si>
    <t>420.00</t>
  </si>
  <si>
    <t>2023-01-14 22:50:50</t>
  </si>
  <si>
    <t>2949798</t>
  </si>
  <si>
    <t>Zhang Linfeng</t>
  </si>
  <si>
    <t>488.30</t>
  </si>
  <si>
    <t>567.00</t>
  </si>
  <si>
    <t>2023-01-14 22:43:07</t>
  </si>
  <si>
    <t>2949853</t>
  </si>
  <si>
    <t>梳邦莲花酒店</t>
  </si>
  <si>
    <t>PRIYATNA HERRY</t>
  </si>
  <si>
    <t>234.25</t>
  </si>
  <si>
    <t>272.00</t>
  </si>
  <si>
    <t>2023-01-14 23:01:40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</si>
</sst>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4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44940</v>
      </c>
      <c r="G2" s="6">
        <v>44941</v>
      </c>
      <c r="H2" s="4">
        <v>1</v>
      </c>
      <c r="I2" s="4">
        <v>1</v>
      </c>
      <c r="J2" s="4">
        <v>1</v>
      </c>
      <c r="K2" s="4" t="s">
        <v>30</v>
      </c>
      <c r="L2" s="4">
        <v>541</v>
      </c>
      <c r="M2" s="4">
        <v>541</v>
      </c>
      <c r="N2" s="4" t="s">
        <v>31</v>
      </c>
      <c r="O2" s="4" t="s">
        <v>32</v>
      </c>
      <c r="P2" s="4" t="s">
        <v>33</v>
      </c>
      <c r="Q2" s="4">
        <v>0</v>
      </c>
      <c r="R2" s="7">
        <v>44862</v>
      </c>
      <c r="S2" s="6">
        <v>44944</v>
      </c>
      <c r="T2" s="4" t="s">
        <v>34</v>
      </c>
      <c r="U2" s="4">
        <v>541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44940</v>
      </c>
      <c r="G3" s="6">
        <v>44941</v>
      </c>
      <c r="H3" s="4">
        <v>1</v>
      </c>
      <c r="I3" s="4">
        <v>1</v>
      </c>
      <c r="J3" s="4">
        <v>1</v>
      </c>
      <c r="K3" s="4" t="s">
        <v>30</v>
      </c>
      <c r="L3" s="4">
        <v>228</v>
      </c>
      <c r="M3" s="4">
        <v>228</v>
      </c>
      <c r="N3" s="4" t="s">
        <v>40</v>
      </c>
      <c r="O3" s="4" t="s">
        <v>32</v>
      </c>
      <c r="P3" s="4" t="s">
        <v>33</v>
      </c>
      <c r="Q3" s="4">
        <v>0</v>
      </c>
      <c r="R3" s="7">
        <v>44868</v>
      </c>
      <c r="S3" s="6">
        <v>44944</v>
      </c>
      <c r="T3" s="4" t="s">
        <v>34</v>
      </c>
      <c r="U3" s="4">
        <v>228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44939</v>
      </c>
      <c r="G4" s="6">
        <v>44941</v>
      </c>
      <c r="H4" s="4">
        <v>1</v>
      </c>
      <c r="I4" s="4">
        <v>2</v>
      </c>
      <c r="J4" s="4">
        <v>2</v>
      </c>
      <c r="K4" s="4" t="s">
        <v>30</v>
      </c>
      <c r="L4" s="4">
        <v>3716</v>
      </c>
      <c r="M4" s="4">
        <v>3716</v>
      </c>
      <c r="N4" s="4" t="s">
        <v>46</v>
      </c>
      <c r="O4" s="4" t="s">
        <v>32</v>
      </c>
      <c r="P4" s="4" t="s">
        <v>33</v>
      </c>
      <c r="Q4" s="4">
        <v>0</v>
      </c>
      <c r="R4" s="7">
        <v>44891</v>
      </c>
      <c r="S4" s="6">
        <v>44944</v>
      </c>
      <c r="T4" s="4" t="s">
        <v>34</v>
      </c>
      <c r="U4" s="4">
        <v>3716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44940</v>
      </c>
      <c r="G5" s="6">
        <v>44941</v>
      </c>
      <c r="H5" s="4">
        <v>1</v>
      </c>
      <c r="I5" s="4">
        <v>1</v>
      </c>
      <c r="J5" s="4">
        <v>1</v>
      </c>
      <c r="K5" s="4" t="s">
        <v>30</v>
      </c>
      <c r="L5" s="4">
        <v>1880</v>
      </c>
      <c r="M5" s="4">
        <v>1880</v>
      </c>
      <c r="N5" s="4" t="s">
        <v>51</v>
      </c>
      <c r="O5" s="4" t="s">
        <v>32</v>
      </c>
      <c r="P5" s="4" t="s">
        <v>33</v>
      </c>
      <c r="Q5" s="4">
        <v>0</v>
      </c>
      <c r="R5" s="7">
        <v>44904</v>
      </c>
      <c r="S5" s="6">
        <v>44944</v>
      </c>
      <c r="T5" s="4" t="s">
        <v>34</v>
      </c>
      <c r="U5" s="4">
        <v>1880</v>
      </c>
      <c r="V5" s="4">
        <v>0</v>
      </c>
      <c r="W5" s="4">
        <v>0</v>
      </c>
      <c r="X5" s="4" t="s">
        <v>52</v>
      </c>
      <c r="Y5" s="4" t="s">
        <v>42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44939</v>
      </c>
      <c r="G6" s="6">
        <v>44941</v>
      </c>
      <c r="H6" s="4">
        <v>1</v>
      </c>
      <c r="I6" s="4">
        <v>2</v>
      </c>
      <c r="J6" s="4">
        <v>2</v>
      </c>
      <c r="K6" s="4" t="s">
        <v>30</v>
      </c>
      <c r="L6" s="4">
        <v>1484</v>
      </c>
      <c r="M6" s="4">
        <v>1484</v>
      </c>
      <c r="N6" s="4" t="s">
        <v>56</v>
      </c>
      <c r="O6" s="4" t="s">
        <v>32</v>
      </c>
      <c r="P6" s="4" t="s">
        <v>33</v>
      </c>
      <c r="Q6" s="4">
        <v>0</v>
      </c>
      <c r="R6" s="7">
        <v>44905</v>
      </c>
      <c r="S6" s="6">
        <v>44944</v>
      </c>
      <c r="T6" s="4" t="s">
        <v>34</v>
      </c>
      <c r="U6" s="4">
        <v>1484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39</v>
      </c>
      <c r="F7" s="6">
        <v>44939</v>
      </c>
      <c r="G7" s="6">
        <v>44941</v>
      </c>
      <c r="H7" s="4">
        <v>1</v>
      </c>
      <c r="I7" s="4">
        <v>2</v>
      </c>
      <c r="J7" s="4">
        <v>2</v>
      </c>
      <c r="K7" s="4" t="s">
        <v>30</v>
      </c>
      <c r="L7" s="4">
        <v>1078</v>
      </c>
      <c r="M7" s="4">
        <v>1078</v>
      </c>
      <c r="N7" s="4" t="s">
        <v>61</v>
      </c>
      <c r="O7" s="4" t="s">
        <v>32</v>
      </c>
      <c r="P7" s="4" t="s">
        <v>33</v>
      </c>
      <c r="Q7" s="4">
        <v>0</v>
      </c>
      <c r="R7" s="7">
        <v>44906</v>
      </c>
      <c r="S7" s="6">
        <v>44944</v>
      </c>
      <c r="T7" s="4" t="s">
        <v>34</v>
      </c>
      <c r="U7" s="4">
        <v>1078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44939</v>
      </c>
      <c r="G8" s="6">
        <v>44941</v>
      </c>
      <c r="H8" s="4">
        <v>1</v>
      </c>
      <c r="I8" s="4">
        <v>2</v>
      </c>
      <c r="J8" s="4">
        <v>2</v>
      </c>
      <c r="K8" s="4" t="s">
        <v>30</v>
      </c>
      <c r="L8" s="4">
        <v>2482</v>
      </c>
      <c r="M8" s="4">
        <v>2482</v>
      </c>
      <c r="N8" s="4" t="s">
        <v>67</v>
      </c>
      <c r="O8" s="4" t="s">
        <v>32</v>
      </c>
      <c r="P8" s="4" t="s">
        <v>33</v>
      </c>
      <c r="Q8" s="4">
        <v>0</v>
      </c>
      <c r="R8" s="7">
        <v>44911</v>
      </c>
      <c r="S8" s="6">
        <v>44944</v>
      </c>
      <c r="T8" s="4" t="s">
        <v>34</v>
      </c>
      <c r="U8" s="4">
        <v>2482</v>
      </c>
      <c r="V8" s="4">
        <v>0</v>
      </c>
      <c r="W8" s="4">
        <v>0</v>
      </c>
      <c r="X8" s="4" t="s">
        <v>68</v>
      </c>
      <c r="Y8" s="4" t="s">
        <v>42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44939</v>
      </c>
      <c r="G9" s="6">
        <v>44941</v>
      </c>
      <c r="H9" s="4">
        <v>1</v>
      </c>
      <c r="I9" s="4">
        <v>2</v>
      </c>
      <c r="J9" s="4">
        <v>2</v>
      </c>
      <c r="K9" s="4" t="s">
        <v>30</v>
      </c>
      <c r="L9" s="4">
        <v>2703</v>
      </c>
      <c r="M9" s="4">
        <v>2703</v>
      </c>
      <c r="N9" s="4" t="s">
        <v>72</v>
      </c>
      <c r="O9" s="4" t="s">
        <v>32</v>
      </c>
      <c r="P9" s="4" t="s">
        <v>33</v>
      </c>
      <c r="Q9" s="4">
        <v>0</v>
      </c>
      <c r="R9" s="7">
        <v>44912</v>
      </c>
      <c r="S9" s="6">
        <v>44944</v>
      </c>
      <c r="T9" s="4" t="s">
        <v>34</v>
      </c>
      <c r="U9" s="4">
        <v>2703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44940</v>
      </c>
      <c r="G10" s="6">
        <v>44941</v>
      </c>
      <c r="H10" s="4">
        <v>2</v>
      </c>
      <c r="I10" s="4">
        <v>1</v>
      </c>
      <c r="J10" s="4">
        <v>2</v>
      </c>
      <c r="K10" s="4" t="s">
        <v>30</v>
      </c>
      <c r="L10" s="4">
        <v>2062</v>
      </c>
      <c r="M10" s="4">
        <v>2062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44916</v>
      </c>
      <c r="S10" s="6">
        <v>44944</v>
      </c>
      <c r="T10" s="4" t="s">
        <v>34</v>
      </c>
      <c r="U10" s="4">
        <v>2062</v>
      </c>
      <c r="V10" s="4">
        <v>0</v>
      </c>
      <c r="W10" s="4">
        <v>0</v>
      </c>
      <c r="X10" s="4" t="s">
        <v>79</v>
      </c>
      <c r="Y10" s="4" t="s">
        <v>42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44940</v>
      </c>
      <c r="G11" s="6">
        <v>44941</v>
      </c>
      <c r="H11" s="4">
        <v>1</v>
      </c>
      <c r="I11" s="4">
        <v>1</v>
      </c>
      <c r="J11" s="4">
        <v>1</v>
      </c>
      <c r="K11" s="4" t="s">
        <v>30</v>
      </c>
      <c r="L11" s="4">
        <v>460</v>
      </c>
      <c r="M11" s="4">
        <v>460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44916</v>
      </c>
      <c r="S11" s="6">
        <v>44944</v>
      </c>
      <c r="T11" s="4" t="s">
        <v>34</v>
      </c>
      <c r="U11" s="4">
        <v>460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44940</v>
      </c>
      <c r="G12" s="6">
        <v>44941</v>
      </c>
      <c r="H12" s="4">
        <v>1</v>
      </c>
      <c r="I12" s="4">
        <v>1</v>
      </c>
      <c r="J12" s="4">
        <v>1</v>
      </c>
      <c r="K12" s="4" t="s">
        <v>30</v>
      </c>
      <c r="L12" s="4">
        <v>521</v>
      </c>
      <c r="M12" s="4">
        <v>521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44919</v>
      </c>
      <c r="S12" s="6">
        <v>44944</v>
      </c>
      <c r="T12" s="4" t="s">
        <v>34</v>
      </c>
      <c r="U12" s="4">
        <v>521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44937</v>
      </c>
      <c r="G13" s="6">
        <v>44941</v>
      </c>
      <c r="H13" s="4">
        <v>1</v>
      </c>
      <c r="I13" s="4">
        <v>4</v>
      </c>
      <c r="J13" s="4">
        <v>4</v>
      </c>
      <c r="K13" s="4" t="s">
        <v>30</v>
      </c>
      <c r="L13" s="4">
        <v>2194</v>
      </c>
      <c r="M13" s="4">
        <v>2194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44920</v>
      </c>
      <c r="S13" s="6">
        <v>44944</v>
      </c>
      <c r="T13" s="4" t="s">
        <v>34</v>
      </c>
      <c r="U13" s="4">
        <v>2194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44940</v>
      </c>
      <c r="G14" s="6">
        <v>44941</v>
      </c>
      <c r="H14" s="4">
        <v>1</v>
      </c>
      <c r="I14" s="4">
        <v>1</v>
      </c>
      <c r="J14" s="4">
        <v>1</v>
      </c>
      <c r="K14" s="4" t="s">
        <v>30</v>
      </c>
      <c r="L14" s="4">
        <v>205</v>
      </c>
      <c r="M14" s="4">
        <v>205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44920</v>
      </c>
      <c r="S14" s="6">
        <v>44944</v>
      </c>
      <c r="T14" s="4" t="s">
        <v>34</v>
      </c>
      <c r="U14" s="4">
        <v>205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106</v>
      </c>
      <c r="F15" s="6">
        <v>44940</v>
      </c>
      <c r="G15" s="6">
        <v>44941</v>
      </c>
      <c r="H15" s="4">
        <v>1</v>
      </c>
      <c r="I15" s="4">
        <v>1</v>
      </c>
      <c r="J15" s="4">
        <v>1</v>
      </c>
      <c r="K15" s="4" t="s">
        <v>30</v>
      </c>
      <c r="L15" s="4">
        <v>685</v>
      </c>
      <c r="M15" s="4">
        <v>685</v>
      </c>
      <c r="N15" s="4" t="s">
        <v>107</v>
      </c>
      <c r="O15" s="4" t="s">
        <v>32</v>
      </c>
      <c r="P15" s="4" t="s">
        <v>33</v>
      </c>
      <c r="Q15" s="4">
        <v>0</v>
      </c>
      <c r="R15" s="7">
        <v>44921</v>
      </c>
      <c r="S15" s="6">
        <v>44944</v>
      </c>
      <c r="T15" s="4" t="s">
        <v>34</v>
      </c>
      <c r="U15" s="4">
        <v>685</v>
      </c>
      <c r="V15" s="4">
        <v>0</v>
      </c>
      <c r="W15" s="4">
        <v>0</v>
      </c>
      <c r="X15" s="4" t="s">
        <v>108</v>
      </c>
      <c r="Y15" s="4" t="s">
        <v>42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44939</v>
      </c>
      <c r="G16" s="6">
        <v>44941</v>
      </c>
      <c r="H16" s="4">
        <v>1</v>
      </c>
      <c r="I16" s="4">
        <v>2</v>
      </c>
      <c r="J16" s="4">
        <v>2</v>
      </c>
      <c r="K16" s="4" t="s">
        <v>30</v>
      </c>
      <c r="L16" s="4">
        <v>404</v>
      </c>
      <c r="M16" s="4">
        <v>404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44921</v>
      </c>
      <c r="S16" s="6">
        <v>44944</v>
      </c>
      <c r="T16" s="4" t="s">
        <v>34</v>
      </c>
      <c r="U16" s="4">
        <v>404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44939</v>
      </c>
      <c r="G17" s="6">
        <v>44941</v>
      </c>
      <c r="H17" s="4">
        <v>1</v>
      </c>
      <c r="I17" s="4">
        <v>2</v>
      </c>
      <c r="J17" s="4">
        <v>2</v>
      </c>
      <c r="K17" s="4" t="s">
        <v>30</v>
      </c>
      <c r="L17" s="4">
        <v>2294</v>
      </c>
      <c r="M17" s="4">
        <v>2294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44923</v>
      </c>
      <c r="S17" s="6">
        <v>44944</v>
      </c>
      <c r="T17" s="4" t="s">
        <v>34</v>
      </c>
      <c r="U17" s="4">
        <v>2294</v>
      </c>
      <c r="V17" s="4">
        <v>0</v>
      </c>
      <c r="W17" s="4">
        <v>0</v>
      </c>
      <c r="X17" s="4" t="s">
        <v>119</v>
      </c>
      <c r="Y17" s="4" t="s">
        <v>120</v>
      </c>
    </row>
    <row r="18" s="4" customFormat="1" spans="1:25">
      <c r="A18" s="4" t="s">
        <v>121</v>
      </c>
      <c r="B18" s="4" t="s">
        <v>26</v>
      </c>
      <c r="C18" s="4" t="s">
        <v>27</v>
      </c>
      <c r="D18" s="4" t="s">
        <v>122</v>
      </c>
      <c r="E18" s="4" t="s">
        <v>123</v>
      </c>
      <c r="F18" s="6">
        <v>44939</v>
      </c>
      <c r="G18" s="6">
        <v>44941</v>
      </c>
      <c r="H18" s="4">
        <v>1</v>
      </c>
      <c r="I18" s="4">
        <v>2</v>
      </c>
      <c r="J18" s="4">
        <v>2</v>
      </c>
      <c r="K18" s="4" t="s">
        <v>30</v>
      </c>
      <c r="L18" s="4">
        <v>8654</v>
      </c>
      <c r="M18" s="4">
        <v>8654</v>
      </c>
      <c r="N18" s="4" t="s">
        <v>124</v>
      </c>
      <c r="O18" s="4" t="s">
        <v>32</v>
      </c>
      <c r="P18" s="4" t="s">
        <v>33</v>
      </c>
      <c r="Q18" s="4">
        <v>0</v>
      </c>
      <c r="R18" s="7">
        <v>44923</v>
      </c>
      <c r="S18" s="6">
        <v>44944</v>
      </c>
      <c r="T18" s="4" t="s">
        <v>34</v>
      </c>
      <c r="U18" s="4">
        <v>8654</v>
      </c>
      <c r="V18" s="4">
        <v>0</v>
      </c>
      <c r="W18" s="4">
        <v>0</v>
      </c>
      <c r="X18" s="4" t="s">
        <v>125</v>
      </c>
      <c r="Y18" s="4" t="s">
        <v>126</v>
      </c>
    </row>
    <row r="19" s="4" customFormat="1" spans="1:25">
      <c r="A19" s="4" t="s">
        <v>127</v>
      </c>
      <c r="B19" s="4" t="s">
        <v>26</v>
      </c>
      <c r="C19" s="4" t="s">
        <v>27</v>
      </c>
      <c r="D19" s="4" t="s">
        <v>128</v>
      </c>
      <c r="E19" s="4" t="s">
        <v>129</v>
      </c>
      <c r="F19" s="6">
        <v>44939</v>
      </c>
      <c r="G19" s="6">
        <v>44941</v>
      </c>
      <c r="H19" s="4">
        <v>1</v>
      </c>
      <c r="I19" s="4">
        <v>2</v>
      </c>
      <c r="J19" s="4">
        <v>2</v>
      </c>
      <c r="K19" s="4" t="s">
        <v>30</v>
      </c>
      <c r="L19" s="4">
        <v>876</v>
      </c>
      <c r="M19" s="4">
        <v>876</v>
      </c>
      <c r="N19" s="4" t="s">
        <v>130</v>
      </c>
      <c r="O19" s="4" t="s">
        <v>32</v>
      </c>
      <c r="P19" s="4" t="s">
        <v>33</v>
      </c>
      <c r="Q19" s="4">
        <v>0</v>
      </c>
      <c r="R19" s="7">
        <v>44924</v>
      </c>
      <c r="S19" s="6">
        <v>44944</v>
      </c>
      <c r="T19" s="4" t="s">
        <v>34</v>
      </c>
      <c r="U19" s="4">
        <v>876</v>
      </c>
      <c r="V19" s="4">
        <v>0</v>
      </c>
      <c r="W19" s="4">
        <v>0</v>
      </c>
      <c r="X19" s="4" t="s">
        <v>131</v>
      </c>
      <c r="Y19" s="4" t="s">
        <v>42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133</v>
      </c>
      <c r="E20" s="4" t="s">
        <v>134</v>
      </c>
      <c r="F20" s="6">
        <v>44938</v>
      </c>
      <c r="G20" s="6">
        <v>44941</v>
      </c>
      <c r="H20" s="4">
        <v>1</v>
      </c>
      <c r="I20" s="4">
        <v>3</v>
      </c>
      <c r="J20" s="4">
        <v>3</v>
      </c>
      <c r="K20" s="4" t="s">
        <v>30</v>
      </c>
      <c r="L20" s="4">
        <v>5274</v>
      </c>
      <c r="M20" s="4">
        <v>5274</v>
      </c>
      <c r="N20" s="4" t="s">
        <v>135</v>
      </c>
      <c r="O20" s="4" t="s">
        <v>32</v>
      </c>
      <c r="P20" s="4" t="s">
        <v>33</v>
      </c>
      <c r="Q20" s="4">
        <v>0</v>
      </c>
      <c r="R20" s="7">
        <v>44924</v>
      </c>
      <c r="S20" s="6">
        <v>44944</v>
      </c>
      <c r="T20" s="4" t="s">
        <v>34</v>
      </c>
      <c r="U20" s="4">
        <v>5274</v>
      </c>
      <c r="V20" s="4">
        <v>0</v>
      </c>
      <c r="W20" s="4">
        <v>0</v>
      </c>
      <c r="X20" s="4" t="s">
        <v>136</v>
      </c>
      <c r="Y20" s="4" t="s">
        <v>137</v>
      </c>
    </row>
    <row r="21" s="4" customFormat="1" spans="1:25">
      <c r="A21" s="4" t="s">
        <v>138</v>
      </c>
      <c r="B21" s="4" t="s">
        <v>26</v>
      </c>
      <c r="C21" s="4" t="s">
        <v>27</v>
      </c>
      <c r="D21" s="4" t="s">
        <v>139</v>
      </c>
      <c r="E21" s="4" t="s">
        <v>140</v>
      </c>
      <c r="F21" s="6">
        <v>44938</v>
      </c>
      <c r="G21" s="6">
        <v>44941</v>
      </c>
      <c r="H21" s="4">
        <v>1</v>
      </c>
      <c r="I21" s="4">
        <v>3</v>
      </c>
      <c r="J21" s="4">
        <v>3</v>
      </c>
      <c r="K21" s="4" t="s">
        <v>30</v>
      </c>
      <c r="L21" s="4">
        <v>4206</v>
      </c>
      <c r="M21" s="4">
        <v>4206</v>
      </c>
      <c r="N21" s="4" t="s">
        <v>141</v>
      </c>
      <c r="O21" s="4" t="s">
        <v>32</v>
      </c>
      <c r="P21" s="4" t="s">
        <v>33</v>
      </c>
      <c r="Q21" s="4">
        <v>0</v>
      </c>
      <c r="R21" s="7">
        <v>44925</v>
      </c>
      <c r="S21" s="6">
        <v>44944</v>
      </c>
      <c r="T21" s="4" t="s">
        <v>34</v>
      </c>
      <c r="U21" s="4">
        <v>4206</v>
      </c>
      <c r="V21" s="4">
        <v>0</v>
      </c>
      <c r="W21" s="4">
        <v>0</v>
      </c>
      <c r="X21" s="4" t="s">
        <v>142</v>
      </c>
      <c r="Y21" s="4" t="s">
        <v>143</v>
      </c>
    </row>
    <row r="22" s="4" customFormat="1" spans="1:25">
      <c r="A22" s="4" t="s">
        <v>144</v>
      </c>
      <c r="B22" s="4" t="s">
        <v>26</v>
      </c>
      <c r="C22" s="4" t="s">
        <v>27</v>
      </c>
      <c r="D22" s="4" t="s">
        <v>145</v>
      </c>
      <c r="E22" s="4"/>
      <c r="F22" s="6">
        <v>44940</v>
      </c>
      <c r="G22" s="6">
        <v>44941</v>
      </c>
      <c r="H22" s="4">
        <v>0</v>
      </c>
      <c r="I22" s="4">
        <v>1</v>
      </c>
      <c r="J22" s="4">
        <v>0</v>
      </c>
      <c r="K22" s="4" t="s">
        <v>30</v>
      </c>
      <c r="L22" s="4">
        <v>334</v>
      </c>
      <c r="M22" s="4">
        <v>334</v>
      </c>
      <c r="N22" s="4"/>
      <c r="O22" s="4" t="s">
        <v>32</v>
      </c>
      <c r="P22" s="4" t="s">
        <v>33</v>
      </c>
      <c r="Q22" s="4">
        <v>0</v>
      </c>
      <c r="R22" s="7">
        <v>44926</v>
      </c>
      <c r="S22" s="6">
        <v>44944</v>
      </c>
      <c r="T22" s="4" t="s">
        <v>34</v>
      </c>
      <c r="U22" s="4">
        <v>334</v>
      </c>
      <c r="V22" s="4">
        <v>0</v>
      </c>
      <c r="W22" s="4">
        <v>0</v>
      </c>
      <c r="X22" s="4" t="s">
        <v>42</v>
      </c>
      <c r="Y22" s="4" t="s">
        <v>42</v>
      </c>
    </row>
    <row r="23" s="4" customFormat="1" spans="1:25">
      <c r="A23" s="4" t="s">
        <v>146</v>
      </c>
      <c r="B23" s="4" t="s">
        <v>26</v>
      </c>
      <c r="C23" s="4" t="s">
        <v>27</v>
      </c>
      <c r="D23" s="4" t="s">
        <v>147</v>
      </c>
      <c r="E23" s="4" t="s">
        <v>148</v>
      </c>
      <c r="F23" s="6">
        <v>44938</v>
      </c>
      <c r="G23" s="6">
        <v>44941</v>
      </c>
      <c r="H23" s="4">
        <v>1</v>
      </c>
      <c r="I23" s="4">
        <v>3</v>
      </c>
      <c r="J23" s="4">
        <v>3</v>
      </c>
      <c r="K23" s="4" t="s">
        <v>30</v>
      </c>
      <c r="L23" s="4">
        <v>1917</v>
      </c>
      <c r="M23" s="4">
        <v>1917</v>
      </c>
      <c r="N23" s="4" t="s">
        <v>149</v>
      </c>
      <c r="O23" s="4" t="s">
        <v>32</v>
      </c>
      <c r="P23" s="4" t="s">
        <v>33</v>
      </c>
      <c r="Q23" s="4">
        <v>0</v>
      </c>
      <c r="R23" s="7">
        <v>44926</v>
      </c>
      <c r="S23" s="6">
        <v>44944</v>
      </c>
      <c r="T23" s="4" t="s">
        <v>34</v>
      </c>
      <c r="U23" s="4">
        <v>1917</v>
      </c>
      <c r="V23" s="4">
        <v>0</v>
      </c>
      <c r="W23" s="4">
        <v>0</v>
      </c>
      <c r="X23" s="4" t="s">
        <v>150</v>
      </c>
      <c r="Y23" s="4" t="s">
        <v>42</v>
      </c>
    </row>
    <row r="24" s="4" customFormat="1" spans="1:25">
      <c r="A24" s="4" t="s">
        <v>151</v>
      </c>
      <c r="B24" s="4" t="s">
        <v>26</v>
      </c>
      <c r="C24" s="4" t="s">
        <v>27</v>
      </c>
      <c r="D24" s="4" t="s">
        <v>152</v>
      </c>
      <c r="E24" s="4" t="s">
        <v>153</v>
      </c>
      <c r="F24" s="6">
        <v>44939</v>
      </c>
      <c r="G24" s="6">
        <v>44941</v>
      </c>
      <c r="H24" s="4">
        <v>3</v>
      </c>
      <c r="I24" s="4">
        <v>2</v>
      </c>
      <c r="J24" s="4">
        <v>6</v>
      </c>
      <c r="K24" s="4" t="s">
        <v>30</v>
      </c>
      <c r="L24" s="4">
        <v>8244</v>
      </c>
      <c r="M24" s="4">
        <v>8244</v>
      </c>
      <c r="N24" s="4" t="s">
        <v>154</v>
      </c>
      <c r="O24" s="4" t="s">
        <v>32</v>
      </c>
      <c r="P24" s="4" t="s">
        <v>33</v>
      </c>
      <c r="Q24" s="4">
        <v>0</v>
      </c>
      <c r="R24" s="7">
        <v>44926</v>
      </c>
      <c r="S24" s="6">
        <v>44944</v>
      </c>
      <c r="T24" s="4" t="s">
        <v>34</v>
      </c>
      <c r="U24" s="4">
        <v>8244</v>
      </c>
      <c r="V24" s="4">
        <v>0</v>
      </c>
      <c r="W24" s="4">
        <v>0</v>
      </c>
      <c r="X24" s="4" t="s">
        <v>155</v>
      </c>
      <c r="Y24" s="4" t="s">
        <v>42</v>
      </c>
    </row>
    <row r="25" s="4" customFormat="1" spans="1:25">
      <c r="A25" s="4" t="s">
        <v>156</v>
      </c>
      <c r="B25" s="4" t="s">
        <v>26</v>
      </c>
      <c r="C25" s="4" t="s">
        <v>27</v>
      </c>
      <c r="D25" s="4" t="s">
        <v>157</v>
      </c>
      <c r="E25" s="4" t="s">
        <v>158</v>
      </c>
      <c r="F25" s="6">
        <v>44939</v>
      </c>
      <c r="G25" s="6">
        <v>44941</v>
      </c>
      <c r="H25" s="4">
        <v>1</v>
      </c>
      <c r="I25" s="4">
        <v>2</v>
      </c>
      <c r="J25" s="4">
        <v>2</v>
      </c>
      <c r="K25" s="4" t="s">
        <v>30</v>
      </c>
      <c r="L25" s="4">
        <v>2248</v>
      </c>
      <c r="M25" s="4">
        <v>2248</v>
      </c>
      <c r="N25" s="4" t="s">
        <v>159</v>
      </c>
      <c r="O25" s="4" t="s">
        <v>32</v>
      </c>
      <c r="P25" s="4" t="s">
        <v>33</v>
      </c>
      <c r="Q25" s="4">
        <v>0</v>
      </c>
      <c r="R25" s="7">
        <v>44926</v>
      </c>
      <c r="S25" s="6">
        <v>44944</v>
      </c>
      <c r="T25" s="4" t="s">
        <v>34</v>
      </c>
      <c r="U25" s="4">
        <v>2248</v>
      </c>
      <c r="V25" s="4">
        <v>0</v>
      </c>
      <c r="W25" s="4">
        <v>0</v>
      </c>
      <c r="X25" s="4" t="s">
        <v>42</v>
      </c>
      <c r="Y25" s="4" t="s">
        <v>42</v>
      </c>
    </row>
    <row r="26" s="4" customFormat="1" spans="1:25">
      <c r="A26" s="4" t="s">
        <v>160</v>
      </c>
      <c r="B26" s="4" t="s">
        <v>26</v>
      </c>
      <c r="C26" s="4" t="s">
        <v>27</v>
      </c>
      <c r="D26" s="4" t="s">
        <v>161</v>
      </c>
      <c r="E26" s="4" t="s">
        <v>162</v>
      </c>
      <c r="F26" s="6">
        <v>44937</v>
      </c>
      <c r="G26" s="6">
        <v>44941</v>
      </c>
      <c r="H26" s="4">
        <v>1</v>
      </c>
      <c r="I26" s="4">
        <v>4</v>
      </c>
      <c r="J26" s="4">
        <v>4</v>
      </c>
      <c r="K26" s="4" t="s">
        <v>30</v>
      </c>
      <c r="L26" s="4">
        <v>3944</v>
      </c>
      <c r="M26" s="4">
        <v>3944</v>
      </c>
      <c r="N26" s="4" t="s">
        <v>163</v>
      </c>
      <c r="O26" s="4" t="s">
        <v>32</v>
      </c>
      <c r="P26" s="4" t="s">
        <v>33</v>
      </c>
      <c r="Q26" s="4">
        <v>0</v>
      </c>
      <c r="R26" s="7">
        <v>44926</v>
      </c>
      <c r="S26" s="6">
        <v>44944</v>
      </c>
      <c r="T26" s="4" t="s">
        <v>34</v>
      </c>
      <c r="U26" s="4">
        <v>3944</v>
      </c>
      <c r="V26" s="4">
        <v>0</v>
      </c>
      <c r="W26" s="4">
        <v>0</v>
      </c>
      <c r="X26" s="4" t="s">
        <v>164</v>
      </c>
      <c r="Y26" s="4" t="s">
        <v>165</v>
      </c>
    </row>
    <row r="27" s="4" customFormat="1" spans="1:25">
      <c r="A27" s="4" t="s">
        <v>166</v>
      </c>
      <c r="B27" s="4" t="s">
        <v>26</v>
      </c>
      <c r="C27" s="4" t="s">
        <v>27</v>
      </c>
      <c r="D27" s="4" t="s">
        <v>99</v>
      </c>
      <c r="E27" s="4" t="s">
        <v>45</v>
      </c>
      <c r="F27" s="6">
        <v>44940</v>
      </c>
      <c r="G27" s="6">
        <v>44941</v>
      </c>
      <c r="H27" s="4">
        <v>1</v>
      </c>
      <c r="I27" s="4">
        <v>1</v>
      </c>
      <c r="J27" s="4">
        <v>1</v>
      </c>
      <c r="K27" s="4" t="s">
        <v>30</v>
      </c>
      <c r="L27" s="4">
        <v>184</v>
      </c>
      <c r="M27" s="4">
        <v>184</v>
      </c>
      <c r="N27" s="4" t="s">
        <v>167</v>
      </c>
      <c r="O27" s="4" t="s">
        <v>32</v>
      </c>
      <c r="P27" s="4" t="s">
        <v>33</v>
      </c>
      <c r="Q27" s="4">
        <v>0</v>
      </c>
      <c r="R27" s="7">
        <v>44927</v>
      </c>
      <c r="S27" s="6">
        <v>44944</v>
      </c>
      <c r="T27" s="4" t="s">
        <v>34</v>
      </c>
      <c r="U27" s="4">
        <v>184</v>
      </c>
      <c r="V27" s="4">
        <v>0</v>
      </c>
      <c r="W27" s="4">
        <v>0</v>
      </c>
      <c r="X27" s="4" t="s">
        <v>168</v>
      </c>
      <c r="Y27" s="4" t="s">
        <v>169</v>
      </c>
    </row>
    <row r="28" s="4" customFormat="1" spans="1:26">
      <c r="A28" s="4" t="s">
        <v>170</v>
      </c>
      <c r="B28" s="4" t="s">
        <v>26</v>
      </c>
      <c r="C28" s="4" t="s">
        <v>27</v>
      </c>
      <c r="D28" s="4" t="s">
        <v>171</v>
      </c>
      <c r="E28" s="4" t="s">
        <v>172</v>
      </c>
      <c r="F28" s="6">
        <v>44939</v>
      </c>
      <c r="G28" s="6">
        <v>44941</v>
      </c>
      <c r="H28" s="4">
        <v>2</v>
      </c>
      <c r="I28" s="4">
        <v>2</v>
      </c>
      <c r="J28" s="4">
        <v>4</v>
      </c>
      <c r="K28" s="4" t="s">
        <v>30</v>
      </c>
      <c r="L28" s="4">
        <v>2084</v>
      </c>
      <c r="M28" s="4">
        <v>2084</v>
      </c>
      <c r="N28" s="4" t="s">
        <v>173</v>
      </c>
      <c r="O28" s="4" t="s">
        <v>32</v>
      </c>
      <c r="P28" s="4" t="s">
        <v>33</v>
      </c>
      <c r="Q28" s="4">
        <v>0</v>
      </c>
      <c r="R28" s="7">
        <v>44927</v>
      </c>
      <c r="S28" s="6">
        <v>44944</v>
      </c>
      <c r="T28" s="4" t="s">
        <v>34</v>
      </c>
      <c r="U28" s="4">
        <v>2084</v>
      </c>
      <c r="V28" s="4">
        <v>0</v>
      </c>
      <c r="W28" s="4">
        <v>0</v>
      </c>
      <c r="X28" s="4" t="s">
        <v>174</v>
      </c>
      <c r="Y28" s="4">
        <v>1431922335</v>
      </c>
      <c r="Z28" s="4" t="s">
        <v>175</v>
      </c>
    </row>
    <row r="29" s="4" customFormat="1" spans="1:25">
      <c r="A29" s="4" t="s">
        <v>109</v>
      </c>
      <c r="B29" s="4" t="s">
        <v>26</v>
      </c>
      <c r="C29" s="4" t="s">
        <v>176</v>
      </c>
      <c r="D29" s="4" t="s">
        <v>110</v>
      </c>
      <c r="E29" s="4" t="s">
        <v>111</v>
      </c>
      <c r="F29" s="6">
        <v>44939</v>
      </c>
      <c r="G29" s="6">
        <v>44941</v>
      </c>
      <c r="H29" s="4">
        <v>1</v>
      </c>
      <c r="I29" s="4">
        <v>2</v>
      </c>
      <c r="J29" s="4">
        <v>2</v>
      </c>
      <c r="K29" s="4" t="s">
        <v>30</v>
      </c>
      <c r="L29" s="4">
        <v>-404</v>
      </c>
      <c r="M29" s="4">
        <v>-404</v>
      </c>
      <c r="N29" s="4" t="s">
        <v>112</v>
      </c>
      <c r="O29" s="4" t="s">
        <v>32</v>
      </c>
      <c r="P29" s="4" t="s">
        <v>33</v>
      </c>
      <c r="Q29" s="4">
        <v>0</v>
      </c>
      <c r="R29" s="7">
        <v>44921</v>
      </c>
      <c r="S29" s="6">
        <v>44944</v>
      </c>
      <c r="T29" s="4" t="s">
        <v>34</v>
      </c>
      <c r="U29" s="4">
        <v>-404</v>
      </c>
      <c r="V29" s="4">
        <v>0</v>
      </c>
      <c r="W29" s="4">
        <v>0</v>
      </c>
      <c r="X29" s="4" t="s">
        <v>113</v>
      </c>
      <c r="Y29" s="4" t="s">
        <v>114</v>
      </c>
    </row>
    <row r="30" s="4" customFormat="1" spans="1:25">
      <c r="A30" s="4" t="s">
        <v>177</v>
      </c>
      <c r="B30" s="4" t="s">
        <v>26</v>
      </c>
      <c r="C30" s="4" t="s">
        <v>27</v>
      </c>
      <c r="D30" s="4" t="s">
        <v>178</v>
      </c>
      <c r="E30" s="4" t="s">
        <v>179</v>
      </c>
      <c r="F30" s="6">
        <v>44940</v>
      </c>
      <c r="G30" s="6">
        <v>44941</v>
      </c>
      <c r="H30" s="4">
        <v>2</v>
      </c>
      <c r="I30" s="4">
        <v>1</v>
      </c>
      <c r="J30" s="4">
        <v>2</v>
      </c>
      <c r="K30" s="4" t="s">
        <v>30</v>
      </c>
      <c r="L30" s="4">
        <v>1296</v>
      </c>
      <c r="M30" s="4">
        <v>1296</v>
      </c>
      <c r="N30" s="4" t="s">
        <v>180</v>
      </c>
      <c r="O30" s="4" t="s">
        <v>32</v>
      </c>
      <c r="P30" s="4" t="s">
        <v>33</v>
      </c>
      <c r="Q30" s="4">
        <v>0</v>
      </c>
      <c r="R30" s="7">
        <v>44927</v>
      </c>
      <c r="S30" s="6">
        <v>44944</v>
      </c>
      <c r="T30" s="4" t="s">
        <v>34</v>
      </c>
      <c r="U30" s="4">
        <v>1296</v>
      </c>
      <c r="V30" s="4">
        <v>0</v>
      </c>
      <c r="W30" s="4">
        <v>0</v>
      </c>
      <c r="X30" s="4" t="s">
        <v>181</v>
      </c>
      <c r="Y30" s="4" t="s">
        <v>42</v>
      </c>
    </row>
    <row r="31" s="4" customFormat="1" spans="1:25">
      <c r="A31" s="4" t="s">
        <v>182</v>
      </c>
      <c r="B31" s="4" t="s">
        <v>26</v>
      </c>
      <c r="C31" s="4" t="s">
        <v>27</v>
      </c>
      <c r="D31" s="4" t="s">
        <v>183</v>
      </c>
      <c r="E31" s="4" t="s">
        <v>184</v>
      </c>
      <c r="F31" s="6">
        <v>44940</v>
      </c>
      <c r="G31" s="6">
        <v>44941</v>
      </c>
      <c r="H31" s="4">
        <v>1</v>
      </c>
      <c r="I31" s="4">
        <v>1</v>
      </c>
      <c r="J31" s="4">
        <v>1</v>
      </c>
      <c r="K31" s="4" t="s">
        <v>30</v>
      </c>
      <c r="L31" s="4">
        <v>1794</v>
      </c>
      <c r="M31" s="4">
        <v>1794</v>
      </c>
      <c r="N31" s="4" t="s">
        <v>185</v>
      </c>
      <c r="O31" s="4" t="s">
        <v>32</v>
      </c>
      <c r="P31" s="4" t="s">
        <v>33</v>
      </c>
      <c r="Q31" s="4">
        <v>0</v>
      </c>
      <c r="R31" s="7">
        <v>44927</v>
      </c>
      <c r="S31" s="6">
        <v>44944</v>
      </c>
      <c r="T31" s="4" t="s">
        <v>34</v>
      </c>
      <c r="U31" s="4">
        <v>1794</v>
      </c>
      <c r="V31" s="4">
        <v>0</v>
      </c>
      <c r="W31" s="4">
        <v>0</v>
      </c>
      <c r="X31" s="4" t="s">
        <v>186</v>
      </c>
      <c r="Y31" s="4" t="s">
        <v>187</v>
      </c>
    </row>
    <row r="32" s="4" customFormat="1" spans="1:25">
      <c r="A32" s="4" t="s">
        <v>188</v>
      </c>
      <c r="B32" s="4" t="s">
        <v>26</v>
      </c>
      <c r="C32" s="4" t="s">
        <v>27</v>
      </c>
      <c r="D32" s="4" t="s">
        <v>189</v>
      </c>
      <c r="E32" s="4" t="s">
        <v>190</v>
      </c>
      <c r="F32" s="6">
        <v>44940</v>
      </c>
      <c r="G32" s="6">
        <v>44941</v>
      </c>
      <c r="H32" s="4">
        <v>1</v>
      </c>
      <c r="I32" s="4">
        <v>1</v>
      </c>
      <c r="J32" s="4">
        <v>1</v>
      </c>
      <c r="K32" s="4" t="s">
        <v>30</v>
      </c>
      <c r="L32" s="4">
        <v>2117</v>
      </c>
      <c r="M32" s="4">
        <v>2117</v>
      </c>
      <c r="N32" s="4" t="s">
        <v>191</v>
      </c>
      <c r="O32" s="4" t="s">
        <v>32</v>
      </c>
      <c r="P32" s="4" t="s">
        <v>33</v>
      </c>
      <c r="Q32" s="4">
        <v>0</v>
      </c>
      <c r="R32" s="7">
        <v>44928</v>
      </c>
      <c r="S32" s="6">
        <v>44944</v>
      </c>
      <c r="T32" s="4" t="s">
        <v>34</v>
      </c>
      <c r="U32" s="4">
        <v>2117</v>
      </c>
      <c r="V32" s="4">
        <v>0</v>
      </c>
      <c r="W32" s="4">
        <v>0</v>
      </c>
      <c r="X32" s="4" t="s">
        <v>192</v>
      </c>
      <c r="Y32" s="4" t="s">
        <v>193</v>
      </c>
    </row>
    <row r="33" s="4" customFormat="1" spans="1:25">
      <c r="A33" s="4" t="s">
        <v>194</v>
      </c>
      <c r="B33" s="4" t="s">
        <v>26</v>
      </c>
      <c r="C33" s="4" t="s">
        <v>27</v>
      </c>
      <c r="D33" s="4" t="s">
        <v>195</v>
      </c>
      <c r="E33" s="4" t="s">
        <v>196</v>
      </c>
      <c r="F33" s="6">
        <v>44938</v>
      </c>
      <c r="G33" s="6">
        <v>44941</v>
      </c>
      <c r="H33" s="4">
        <v>1</v>
      </c>
      <c r="I33" s="4">
        <v>3</v>
      </c>
      <c r="J33" s="4">
        <v>3</v>
      </c>
      <c r="K33" s="4" t="s">
        <v>30</v>
      </c>
      <c r="L33" s="4">
        <v>1332</v>
      </c>
      <c r="M33" s="4">
        <v>1332</v>
      </c>
      <c r="N33" s="4" t="s">
        <v>197</v>
      </c>
      <c r="O33" s="4" t="s">
        <v>32</v>
      </c>
      <c r="P33" s="4" t="s">
        <v>33</v>
      </c>
      <c r="Q33" s="4">
        <v>0</v>
      </c>
      <c r="R33" s="7">
        <v>44928</v>
      </c>
      <c r="S33" s="6">
        <v>44944</v>
      </c>
      <c r="T33" s="4" t="s">
        <v>34</v>
      </c>
      <c r="U33" s="4">
        <v>1332</v>
      </c>
      <c r="V33" s="4">
        <v>0</v>
      </c>
      <c r="W33" s="4">
        <v>0</v>
      </c>
      <c r="X33" s="4" t="s">
        <v>42</v>
      </c>
      <c r="Y33" s="4" t="s">
        <v>42</v>
      </c>
    </row>
    <row r="34" s="4" customFormat="1" spans="1:25">
      <c r="A34" s="4" t="s">
        <v>198</v>
      </c>
      <c r="B34" s="4" t="s">
        <v>26</v>
      </c>
      <c r="C34" s="4" t="s">
        <v>27</v>
      </c>
      <c r="D34" s="4" t="s">
        <v>199</v>
      </c>
      <c r="E34" s="4" t="s">
        <v>200</v>
      </c>
      <c r="F34" s="6">
        <v>44940</v>
      </c>
      <c r="G34" s="6">
        <v>44941</v>
      </c>
      <c r="H34" s="4">
        <v>1</v>
      </c>
      <c r="I34" s="4">
        <v>1</v>
      </c>
      <c r="J34" s="4">
        <v>1</v>
      </c>
      <c r="K34" s="4" t="s">
        <v>30</v>
      </c>
      <c r="L34" s="4">
        <v>643</v>
      </c>
      <c r="M34" s="4">
        <v>643</v>
      </c>
      <c r="N34" s="4" t="s">
        <v>201</v>
      </c>
      <c r="O34" s="4" t="s">
        <v>32</v>
      </c>
      <c r="P34" s="4" t="s">
        <v>33</v>
      </c>
      <c r="Q34" s="4">
        <v>0</v>
      </c>
      <c r="R34" s="7">
        <v>44929</v>
      </c>
      <c r="S34" s="6">
        <v>44944</v>
      </c>
      <c r="T34" s="4" t="s">
        <v>34</v>
      </c>
      <c r="U34" s="4">
        <v>643</v>
      </c>
      <c r="V34" s="4">
        <v>0</v>
      </c>
      <c r="W34" s="4">
        <v>0</v>
      </c>
      <c r="X34" s="4" t="s">
        <v>202</v>
      </c>
      <c r="Y34" s="4" t="s">
        <v>203</v>
      </c>
    </row>
    <row r="35" s="4" customFormat="1" spans="1:25">
      <c r="A35" s="4" t="s">
        <v>204</v>
      </c>
      <c r="B35" s="4" t="s">
        <v>26</v>
      </c>
      <c r="C35" s="4" t="s">
        <v>27</v>
      </c>
      <c r="D35" s="4" t="s">
        <v>205</v>
      </c>
      <c r="E35" s="4" t="s">
        <v>206</v>
      </c>
      <c r="F35" s="6">
        <v>44939</v>
      </c>
      <c r="G35" s="6">
        <v>44941</v>
      </c>
      <c r="H35" s="4">
        <v>1</v>
      </c>
      <c r="I35" s="4">
        <v>2</v>
      </c>
      <c r="J35" s="4">
        <v>2</v>
      </c>
      <c r="K35" s="4" t="s">
        <v>30</v>
      </c>
      <c r="L35" s="4">
        <v>558</v>
      </c>
      <c r="M35" s="4">
        <v>558</v>
      </c>
      <c r="N35" s="4" t="s">
        <v>207</v>
      </c>
      <c r="O35" s="4" t="s">
        <v>32</v>
      </c>
      <c r="P35" s="4" t="s">
        <v>33</v>
      </c>
      <c r="Q35" s="4">
        <v>0</v>
      </c>
      <c r="R35" s="7">
        <v>44929</v>
      </c>
      <c r="S35" s="6">
        <v>44944</v>
      </c>
      <c r="T35" s="4" t="s">
        <v>34</v>
      </c>
      <c r="U35" s="4">
        <v>558</v>
      </c>
      <c r="V35" s="4">
        <v>0</v>
      </c>
      <c r="W35" s="4">
        <v>0</v>
      </c>
      <c r="X35" s="4" t="s">
        <v>208</v>
      </c>
      <c r="Y35" s="4" t="s">
        <v>209</v>
      </c>
    </row>
    <row r="36" s="4" customFormat="1" spans="1:25">
      <c r="A36" s="4" t="s">
        <v>210</v>
      </c>
      <c r="B36" s="4" t="s">
        <v>26</v>
      </c>
      <c r="C36" s="4" t="s">
        <v>27</v>
      </c>
      <c r="D36" s="4" t="s">
        <v>211</v>
      </c>
      <c r="E36" s="4" t="s">
        <v>100</v>
      </c>
      <c r="F36" s="6">
        <v>44940</v>
      </c>
      <c r="G36" s="6">
        <v>44941</v>
      </c>
      <c r="H36" s="4">
        <v>1</v>
      </c>
      <c r="I36" s="4">
        <v>1</v>
      </c>
      <c r="J36" s="4">
        <v>1</v>
      </c>
      <c r="K36" s="4" t="s">
        <v>30</v>
      </c>
      <c r="L36" s="4">
        <v>653</v>
      </c>
      <c r="M36" s="4">
        <v>653</v>
      </c>
      <c r="N36" s="4" t="s">
        <v>212</v>
      </c>
      <c r="O36" s="4" t="s">
        <v>32</v>
      </c>
      <c r="P36" s="4" t="s">
        <v>33</v>
      </c>
      <c r="Q36" s="4">
        <v>0</v>
      </c>
      <c r="R36" s="7">
        <v>44929</v>
      </c>
      <c r="S36" s="6">
        <v>44944</v>
      </c>
      <c r="T36" s="4" t="s">
        <v>34</v>
      </c>
      <c r="U36" s="4">
        <v>653</v>
      </c>
      <c r="V36" s="4">
        <v>0</v>
      </c>
      <c r="W36" s="4">
        <v>0</v>
      </c>
      <c r="X36" s="4" t="s">
        <v>213</v>
      </c>
      <c r="Y36" s="4" t="s">
        <v>214</v>
      </c>
    </row>
    <row r="37" s="4" customFormat="1" spans="1:25">
      <c r="A37" s="4" t="s">
        <v>215</v>
      </c>
      <c r="B37" s="4" t="s">
        <v>26</v>
      </c>
      <c r="C37" s="4" t="s">
        <v>27</v>
      </c>
      <c r="D37" s="4" t="s">
        <v>211</v>
      </c>
      <c r="E37" s="4" t="s">
        <v>216</v>
      </c>
      <c r="F37" s="6">
        <v>44940</v>
      </c>
      <c r="G37" s="6">
        <v>44941</v>
      </c>
      <c r="H37" s="4">
        <v>1</v>
      </c>
      <c r="I37" s="4">
        <v>1</v>
      </c>
      <c r="J37" s="4">
        <v>1</v>
      </c>
      <c r="K37" s="4" t="s">
        <v>30</v>
      </c>
      <c r="L37" s="4">
        <v>723</v>
      </c>
      <c r="M37" s="4">
        <v>723</v>
      </c>
      <c r="N37" s="4" t="s">
        <v>217</v>
      </c>
      <c r="O37" s="4" t="s">
        <v>32</v>
      </c>
      <c r="P37" s="4" t="s">
        <v>33</v>
      </c>
      <c r="Q37" s="4">
        <v>0</v>
      </c>
      <c r="R37" s="7">
        <v>44929</v>
      </c>
      <c r="S37" s="6">
        <v>44944</v>
      </c>
      <c r="T37" s="4" t="s">
        <v>34</v>
      </c>
      <c r="U37" s="4">
        <v>723</v>
      </c>
      <c r="V37" s="4">
        <v>0</v>
      </c>
      <c r="W37" s="4">
        <v>0</v>
      </c>
      <c r="X37" s="4" t="s">
        <v>218</v>
      </c>
      <c r="Y37" s="4" t="s">
        <v>214</v>
      </c>
    </row>
    <row r="38" s="4" customFormat="1" spans="1:25">
      <c r="A38" s="4" t="s">
        <v>219</v>
      </c>
      <c r="B38" s="4" t="s">
        <v>26</v>
      </c>
      <c r="C38" s="4" t="s">
        <v>27</v>
      </c>
      <c r="D38" s="4" t="s">
        <v>220</v>
      </c>
      <c r="E38" s="4" t="s">
        <v>221</v>
      </c>
      <c r="F38" s="6">
        <v>44938</v>
      </c>
      <c r="G38" s="6">
        <v>44941</v>
      </c>
      <c r="H38" s="4">
        <v>1</v>
      </c>
      <c r="I38" s="4">
        <v>3</v>
      </c>
      <c r="J38" s="4">
        <v>3</v>
      </c>
      <c r="K38" s="4" t="s">
        <v>30</v>
      </c>
      <c r="L38" s="4">
        <v>4511</v>
      </c>
      <c r="M38" s="4">
        <v>4511</v>
      </c>
      <c r="N38" s="4" t="s">
        <v>222</v>
      </c>
      <c r="O38" s="4" t="s">
        <v>32</v>
      </c>
      <c r="P38" s="4" t="s">
        <v>33</v>
      </c>
      <c r="Q38" s="4">
        <v>0</v>
      </c>
      <c r="R38" s="7">
        <v>44929</v>
      </c>
      <c r="S38" s="6">
        <v>44944</v>
      </c>
      <c r="T38" s="4" t="s">
        <v>34</v>
      </c>
      <c r="U38" s="4">
        <v>4511</v>
      </c>
      <c r="V38" s="4">
        <v>0</v>
      </c>
      <c r="W38" s="4">
        <v>0</v>
      </c>
      <c r="X38" s="4" t="s">
        <v>223</v>
      </c>
      <c r="Y38" s="4" t="s">
        <v>224</v>
      </c>
    </row>
    <row r="39" s="4" customFormat="1" spans="1:25">
      <c r="A39" s="4" t="s">
        <v>219</v>
      </c>
      <c r="B39" s="4" t="s">
        <v>26</v>
      </c>
      <c r="C39" s="4" t="s">
        <v>176</v>
      </c>
      <c r="D39" s="4" t="s">
        <v>220</v>
      </c>
      <c r="E39" s="4" t="s">
        <v>221</v>
      </c>
      <c r="F39" s="6">
        <v>44938</v>
      </c>
      <c r="G39" s="6">
        <v>44941</v>
      </c>
      <c r="H39" s="4">
        <v>1</v>
      </c>
      <c r="I39" s="4">
        <v>3</v>
      </c>
      <c r="J39" s="4">
        <v>3</v>
      </c>
      <c r="K39" s="4" t="s">
        <v>30</v>
      </c>
      <c r="L39" s="4">
        <v>-4511</v>
      </c>
      <c r="M39" s="4">
        <v>-4511</v>
      </c>
      <c r="N39" s="4" t="s">
        <v>222</v>
      </c>
      <c r="O39" s="4" t="s">
        <v>32</v>
      </c>
      <c r="P39" s="4" t="s">
        <v>33</v>
      </c>
      <c r="Q39" s="4">
        <v>0</v>
      </c>
      <c r="R39" s="7">
        <v>44929</v>
      </c>
      <c r="S39" s="6">
        <v>44944</v>
      </c>
      <c r="T39" s="4" t="s">
        <v>34</v>
      </c>
      <c r="U39" s="4">
        <v>-4511</v>
      </c>
      <c r="V39" s="4">
        <v>0</v>
      </c>
      <c r="W39" s="4">
        <v>0</v>
      </c>
      <c r="X39" s="4" t="s">
        <v>223</v>
      </c>
      <c r="Y39" s="4" t="s">
        <v>224</v>
      </c>
    </row>
    <row r="40" s="4" customFormat="1" spans="1:25">
      <c r="A40" s="4" t="s">
        <v>225</v>
      </c>
      <c r="B40" s="4" t="s">
        <v>26</v>
      </c>
      <c r="C40" s="4" t="s">
        <v>27</v>
      </c>
      <c r="D40" s="4" t="s">
        <v>226</v>
      </c>
      <c r="E40" s="4" t="s">
        <v>227</v>
      </c>
      <c r="F40" s="6">
        <v>44939</v>
      </c>
      <c r="G40" s="6">
        <v>44941</v>
      </c>
      <c r="H40" s="4">
        <v>1</v>
      </c>
      <c r="I40" s="4">
        <v>2</v>
      </c>
      <c r="J40" s="4">
        <v>2</v>
      </c>
      <c r="K40" s="4" t="s">
        <v>30</v>
      </c>
      <c r="L40" s="4">
        <v>974</v>
      </c>
      <c r="M40" s="4">
        <v>974</v>
      </c>
      <c r="N40" s="4" t="s">
        <v>228</v>
      </c>
      <c r="O40" s="4" t="s">
        <v>32</v>
      </c>
      <c r="P40" s="4" t="s">
        <v>33</v>
      </c>
      <c r="Q40" s="4">
        <v>0</v>
      </c>
      <c r="R40" s="7">
        <v>44930</v>
      </c>
      <c r="S40" s="6">
        <v>44944</v>
      </c>
      <c r="T40" s="4" t="s">
        <v>34</v>
      </c>
      <c r="U40" s="4">
        <v>974</v>
      </c>
      <c r="V40" s="4">
        <v>0</v>
      </c>
      <c r="W40" s="4">
        <v>0</v>
      </c>
      <c r="X40" s="4" t="s">
        <v>229</v>
      </c>
      <c r="Y40" s="4" t="s">
        <v>230</v>
      </c>
    </row>
    <row r="41" s="4" customFormat="1" spans="1:25">
      <c r="A41" s="4" t="s">
        <v>231</v>
      </c>
      <c r="B41" s="4" t="s">
        <v>26</v>
      </c>
      <c r="C41" s="4" t="s">
        <v>27</v>
      </c>
      <c r="D41" s="4" t="s">
        <v>232</v>
      </c>
      <c r="E41" s="4" t="s">
        <v>233</v>
      </c>
      <c r="F41" s="6">
        <v>44938</v>
      </c>
      <c r="G41" s="6">
        <v>44941</v>
      </c>
      <c r="H41" s="4">
        <v>1</v>
      </c>
      <c r="I41" s="4">
        <v>3</v>
      </c>
      <c r="J41" s="4">
        <v>3</v>
      </c>
      <c r="K41" s="4" t="s">
        <v>30</v>
      </c>
      <c r="L41" s="4">
        <v>2540</v>
      </c>
      <c r="M41" s="4">
        <v>2540</v>
      </c>
      <c r="N41" s="4" t="s">
        <v>234</v>
      </c>
      <c r="O41" s="4" t="s">
        <v>32</v>
      </c>
      <c r="P41" s="4" t="s">
        <v>33</v>
      </c>
      <c r="Q41" s="4">
        <v>0</v>
      </c>
      <c r="R41" s="7">
        <v>44930</v>
      </c>
      <c r="S41" s="6">
        <v>44944</v>
      </c>
      <c r="T41" s="4" t="s">
        <v>34</v>
      </c>
      <c r="U41" s="4">
        <v>2540</v>
      </c>
      <c r="V41" s="4">
        <v>0</v>
      </c>
      <c r="W41" s="4">
        <v>0</v>
      </c>
      <c r="X41" s="4" t="s">
        <v>235</v>
      </c>
      <c r="Y41" s="4" t="s">
        <v>236</v>
      </c>
    </row>
    <row r="42" s="4" customFormat="1" spans="1:25">
      <c r="A42" s="4" t="s">
        <v>237</v>
      </c>
      <c r="B42" s="4" t="s">
        <v>26</v>
      </c>
      <c r="C42" s="4" t="s">
        <v>27</v>
      </c>
      <c r="D42" s="4" t="s">
        <v>238</v>
      </c>
      <c r="E42" s="4" t="s">
        <v>239</v>
      </c>
      <c r="F42" s="6">
        <v>44940</v>
      </c>
      <c r="G42" s="6">
        <v>44941</v>
      </c>
      <c r="H42" s="4">
        <v>1</v>
      </c>
      <c r="I42" s="4">
        <v>1</v>
      </c>
      <c r="J42" s="4">
        <v>1</v>
      </c>
      <c r="K42" s="4" t="s">
        <v>30</v>
      </c>
      <c r="L42" s="4">
        <v>666</v>
      </c>
      <c r="M42" s="4">
        <v>666</v>
      </c>
      <c r="N42" s="4" t="s">
        <v>240</v>
      </c>
      <c r="O42" s="4" t="s">
        <v>32</v>
      </c>
      <c r="P42" s="4" t="s">
        <v>33</v>
      </c>
      <c r="Q42" s="4">
        <v>0</v>
      </c>
      <c r="R42" s="7">
        <v>44930</v>
      </c>
      <c r="S42" s="6">
        <v>44944</v>
      </c>
      <c r="T42" s="4" t="s">
        <v>34</v>
      </c>
      <c r="U42" s="4">
        <v>666</v>
      </c>
      <c r="V42" s="4">
        <v>0</v>
      </c>
      <c r="W42" s="4">
        <v>0</v>
      </c>
      <c r="X42" s="4" t="s">
        <v>241</v>
      </c>
      <c r="Y42" s="4" t="s">
        <v>242</v>
      </c>
    </row>
    <row r="43" s="4" customFormat="1" spans="1:25">
      <c r="A43" s="4" t="s">
        <v>243</v>
      </c>
      <c r="B43" s="4" t="s">
        <v>26</v>
      </c>
      <c r="C43" s="4" t="s">
        <v>27</v>
      </c>
      <c r="D43" s="4" t="s">
        <v>244</v>
      </c>
      <c r="E43" s="4" t="s">
        <v>245</v>
      </c>
      <c r="F43" s="6">
        <v>44938</v>
      </c>
      <c r="G43" s="6">
        <v>44941</v>
      </c>
      <c r="H43" s="4">
        <v>1</v>
      </c>
      <c r="I43" s="4">
        <v>3</v>
      </c>
      <c r="J43" s="4">
        <v>3</v>
      </c>
      <c r="K43" s="4" t="s">
        <v>30</v>
      </c>
      <c r="L43" s="4">
        <v>864</v>
      </c>
      <c r="M43" s="4">
        <v>864</v>
      </c>
      <c r="N43" s="4" t="s">
        <v>246</v>
      </c>
      <c r="O43" s="4" t="s">
        <v>32</v>
      </c>
      <c r="P43" s="4" t="s">
        <v>33</v>
      </c>
      <c r="Q43" s="4">
        <v>0</v>
      </c>
      <c r="R43" s="7">
        <v>44930</v>
      </c>
      <c r="S43" s="6">
        <v>44944</v>
      </c>
      <c r="T43" s="4" t="s">
        <v>34</v>
      </c>
      <c r="U43" s="4">
        <v>864</v>
      </c>
      <c r="V43" s="4">
        <v>0</v>
      </c>
      <c r="W43" s="4">
        <v>0</v>
      </c>
      <c r="X43" s="4" t="s">
        <v>247</v>
      </c>
      <c r="Y43" s="4" t="s">
        <v>248</v>
      </c>
    </row>
    <row r="44" s="4" customFormat="1" spans="1:25">
      <c r="A44" s="4" t="s">
        <v>249</v>
      </c>
      <c r="B44" s="4" t="s">
        <v>26</v>
      </c>
      <c r="C44" s="4" t="s">
        <v>27</v>
      </c>
      <c r="D44" s="4" t="s">
        <v>250</v>
      </c>
      <c r="E44" s="4" t="s">
        <v>251</v>
      </c>
      <c r="F44" s="6">
        <v>44938</v>
      </c>
      <c r="G44" s="6">
        <v>44941</v>
      </c>
      <c r="H44" s="4">
        <v>1</v>
      </c>
      <c r="I44" s="4">
        <v>3</v>
      </c>
      <c r="J44" s="4">
        <v>3</v>
      </c>
      <c r="K44" s="4" t="s">
        <v>30</v>
      </c>
      <c r="L44" s="4">
        <v>729</v>
      </c>
      <c r="M44" s="4">
        <v>729</v>
      </c>
      <c r="N44" s="4" t="s">
        <v>252</v>
      </c>
      <c r="O44" s="4" t="s">
        <v>32</v>
      </c>
      <c r="P44" s="4" t="s">
        <v>33</v>
      </c>
      <c r="Q44" s="4">
        <v>0</v>
      </c>
      <c r="R44" s="7">
        <v>44931</v>
      </c>
      <c r="S44" s="6">
        <v>44944</v>
      </c>
      <c r="T44" s="4" t="s">
        <v>34</v>
      </c>
      <c r="U44" s="4">
        <v>729</v>
      </c>
      <c r="V44" s="4">
        <v>0</v>
      </c>
      <c r="W44" s="4">
        <v>0</v>
      </c>
      <c r="X44" s="4" t="s">
        <v>253</v>
      </c>
      <c r="Y44" s="4" t="s">
        <v>254</v>
      </c>
    </row>
    <row r="45" s="4" customFormat="1" spans="1:25">
      <c r="A45" s="4" t="s">
        <v>255</v>
      </c>
      <c r="B45" s="4" t="s">
        <v>26</v>
      </c>
      <c r="C45" s="4" t="s">
        <v>27</v>
      </c>
      <c r="D45" s="4" t="s">
        <v>256</v>
      </c>
      <c r="E45" s="4" t="s">
        <v>257</v>
      </c>
      <c r="F45" s="6">
        <v>44939</v>
      </c>
      <c r="G45" s="6">
        <v>44941</v>
      </c>
      <c r="H45" s="4">
        <v>1</v>
      </c>
      <c r="I45" s="4">
        <v>2</v>
      </c>
      <c r="J45" s="4">
        <v>2</v>
      </c>
      <c r="K45" s="4" t="s">
        <v>30</v>
      </c>
      <c r="L45" s="4">
        <v>2516</v>
      </c>
      <c r="M45" s="4">
        <v>2516</v>
      </c>
      <c r="N45" s="4" t="s">
        <v>258</v>
      </c>
      <c r="O45" s="4" t="s">
        <v>32</v>
      </c>
      <c r="P45" s="4" t="s">
        <v>33</v>
      </c>
      <c r="Q45" s="4">
        <v>0</v>
      </c>
      <c r="R45" s="7">
        <v>44931</v>
      </c>
      <c r="S45" s="6">
        <v>44944</v>
      </c>
      <c r="T45" s="4" t="s">
        <v>34</v>
      </c>
      <c r="U45" s="4">
        <v>2516</v>
      </c>
      <c r="V45" s="4">
        <v>0</v>
      </c>
      <c r="W45" s="4">
        <v>0</v>
      </c>
      <c r="X45" s="4" t="s">
        <v>259</v>
      </c>
      <c r="Y45" s="4" t="s">
        <v>42</v>
      </c>
    </row>
    <row r="46" s="4" customFormat="1" spans="1:25">
      <c r="A46" s="4" t="s">
        <v>260</v>
      </c>
      <c r="B46" s="4" t="s">
        <v>26</v>
      </c>
      <c r="C46" s="4" t="s">
        <v>27</v>
      </c>
      <c r="D46" s="4" t="s">
        <v>261</v>
      </c>
      <c r="E46" s="4" t="s">
        <v>262</v>
      </c>
      <c r="F46" s="6">
        <v>44936</v>
      </c>
      <c r="G46" s="6">
        <v>44941</v>
      </c>
      <c r="H46" s="4">
        <v>1</v>
      </c>
      <c r="I46" s="4">
        <v>5</v>
      </c>
      <c r="J46" s="4">
        <v>5</v>
      </c>
      <c r="K46" s="4" t="s">
        <v>30</v>
      </c>
      <c r="L46" s="4">
        <v>8009</v>
      </c>
      <c r="M46" s="4">
        <v>8009</v>
      </c>
      <c r="N46" s="4" t="s">
        <v>263</v>
      </c>
      <c r="O46" s="4" t="s">
        <v>32</v>
      </c>
      <c r="P46" s="4" t="s">
        <v>33</v>
      </c>
      <c r="Q46" s="4">
        <v>0</v>
      </c>
      <c r="R46" s="7">
        <v>44931</v>
      </c>
      <c r="S46" s="6">
        <v>44944</v>
      </c>
      <c r="T46" s="4" t="s">
        <v>34</v>
      </c>
      <c r="U46" s="4">
        <v>8009</v>
      </c>
      <c r="V46" s="4">
        <v>0</v>
      </c>
      <c r="W46" s="4">
        <v>0</v>
      </c>
      <c r="X46" s="4" t="s">
        <v>264</v>
      </c>
      <c r="Y46" s="4" t="s">
        <v>265</v>
      </c>
    </row>
    <row r="47" s="4" customFormat="1" spans="1:25">
      <c r="A47" s="4" t="s">
        <v>266</v>
      </c>
      <c r="B47" s="4" t="s">
        <v>26</v>
      </c>
      <c r="C47" s="4" t="s">
        <v>27</v>
      </c>
      <c r="D47" s="4" t="s">
        <v>267</v>
      </c>
      <c r="E47" s="4" t="s">
        <v>227</v>
      </c>
      <c r="F47" s="6">
        <v>44937</v>
      </c>
      <c r="G47" s="6">
        <v>44941</v>
      </c>
      <c r="H47" s="4">
        <v>1</v>
      </c>
      <c r="I47" s="4">
        <v>4</v>
      </c>
      <c r="J47" s="4">
        <v>4</v>
      </c>
      <c r="K47" s="4" t="s">
        <v>30</v>
      </c>
      <c r="L47" s="4">
        <v>2304</v>
      </c>
      <c r="M47" s="4">
        <v>2304</v>
      </c>
      <c r="N47" s="4" t="s">
        <v>268</v>
      </c>
      <c r="O47" s="4" t="s">
        <v>32</v>
      </c>
      <c r="P47" s="4" t="s">
        <v>33</v>
      </c>
      <c r="Q47" s="4">
        <v>0</v>
      </c>
      <c r="R47" s="7">
        <v>44931</v>
      </c>
      <c r="S47" s="6">
        <v>44944</v>
      </c>
      <c r="T47" s="4" t="s">
        <v>34</v>
      </c>
      <c r="U47" s="4">
        <v>2304</v>
      </c>
      <c r="V47" s="4">
        <v>0</v>
      </c>
      <c r="W47" s="4">
        <v>0</v>
      </c>
      <c r="X47" s="4" t="s">
        <v>269</v>
      </c>
      <c r="Y47" s="4" t="s">
        <v>270</v>
      </c>
    </row>
    <row r="48" s="4" customFormat="1" spans="1:25">
      <c r="A48" s="4" t="s">
        <v>271</v>
      </c>
      <c r="B48" s="4" t="s">
        <v>26</v>
      </c>
      <c r="C48" s="4" t="s">
        <v>27</v>
      </c>
      <c r="D48" s="4" t="s">
        <v>272</v>
      </c>
      <c r="E48" s="4" t="s">
        <v>111</v>
      </c>
      <c r="F48" s="6">
        <v>44940</v>
      </c>
      <c r="G48" s="6">
        <v>44941</v>
      </c>
      <c r="H48" s="4">
        <v>1</v>
      </c>
      <c r="I48" s="4">
        <v>1</v>
      </c>
      <c r="J48" s="4">
        <v>1</v>
      </c>
      <c r="K48" s="4" t="s">
        <v>30</v>
      </c>
      <c r="L48" s="4">
        <v>509</v>
      </c>
      <c r="M48" s="4">
        <v>509</v>
      </c>
      <c r="N48" s="4" t="s">
        <v>273</v>
      </c>
      <c r="O48" s="4" t="s">
        <v>32</v>
      </c>
      <c r="P48" s="4" t="s">
        <v>33</v>
      </c>
      <c r="Q48" s="4">
        <v>0</v>
      </c>
      <c r="R48" s="7">
        <v>44931</v>
      </c>
      <c r="S48" s="6">
        <v>44944</v>
      </c>
      <c r="T48" s="4" t="s">
        <v>34</v>
      </c>
      <c r="U48" s="4">
        <v>509</v>
      </c>
      <c r="V48" s="4">
        <v>0</v>
      </c>
      <c r="W48" s="4">
        <v>0</v>
      </c>
      <c r="X48" s="4" t="s">
        <v>274</v>
      </c>
      <c r="Y48" s="4" t="s">
        <v>42</v>
      </c>
    </row>
    <row r="49" s="4" customFormat="1" spans="1:25">
      <c r="A49" s="4" t="s">
        <v>275</v>
      </c>
      <c r="B49" s="4" t="s">
        <v>26</v>
      </c>
      <c r="C49" s="4" t="s">
        <v>27</v>
      </c>
      <c r="D49" s="4" t="s">
        <v>276</v>
      </c>
      <c r="E49" s="4" t="s">
        <v>277</v>
      </c>
      <c r="F49" s="6">
        <v>44940</v>
      </c>
      <c r="G49" s="6">
        <v>44941</v>
      </c>
      <c r="H49" s="4">
        <v>1</v>
      </c>
      <c r="I49" s="4">
        <v>1</v>
      </c>
      <c r="J49" s="4">
        <v>1</v>
      </c>
      <c r="K49" s="4" t="s">
        <v>30</v>
      </c>
      <c r="L49" s="4">
        <v>416</v>
      </c>
      <c r="M49" s="4">
        <v>416</v>
      </c>
      <c r="N49" s="4" t="s">
        <v>278</v>
      </c>
      <c r="O49" s="4" t="s">
        <v>32</v>
      </c>
      <c r="P49" s="4" t="s">
        <v>33</v>
      </c>
      <c r="Q49" s="4">
        <v>0</v>
      </c>
      <c r="R49" s="7">
        <v>44932</v>
      </c>
      <c r="S49" s="6">
        <v>44944</v>
      </c>
      <c r="T49" s="4" t="s">
        <v>34</v>
      </c>
      <c r="U49" s="4">
        <v>416</v>
      </c>
      <c r="V49" s="4">
        <v>0</v>
      </c>
      <c r="W49" s="4">
        <v>0</v>
      </c>
      <c r="X49" s="4" t="s">
        <v>279</v>
      </c>
      <c r="Y49" s="4" t="s">
        <v>280</v>
      </c>
    </row>
    <row r="50" s="4" customFormat="1" spans="1:25">
      <c r="A50" s="4" t="s">
        <v>281</v>
      </c>
      <c r="B50" s="4" t="s">
        <v>26</v>
      </c>
      <c r="C50" s="4" t="s">
        <v>27</v>
      </c>
      <c r="D50" s="4" t="s">
        <v>282</v>
      </c>
      <c r="E50" s="4" t="s">
        <v>283</v>
      </c>
      <c r="F50" s="6">
        <v>44938</v>
      </c>
      <c r="G50" s="6">
        <v>44941</v>
      </c>
      <c r="H50" s="4">
        <v>1</v>
      </c>
      <c r="I50" s="4">
        <v>3</v>
      </c>
      <c r="J50" s="4">
        <v>3</v>
      </c>
      <c r="K50" s="4" t="s">
        <v>30</v>
      </c>
      <c r="L50" s="4">
        <v>5074</v>
      </c>
      <c r="M50" s="4">
        <v>5074</v>
      </c>
      <c r="N50" s="4" t="s">
        <v>284</v>
      </c>
      <c r="O50" s="4" t="s">
        <v>32</v>
      </c>
      <c r="P50" s="4" t="s">
        <v>33</v>
      </c>
      <c r="Q50" s="4">
        <v>0</v>
      </c>
      <c r="R50" s="7">
        <v>44932</v>
      </c>
      <c r="S50" s="6">
        <v>44944</v>
      </c>
      <c r="T50" s="4" t="s">
        <v>34</v>
      </c>
      <c r="U50" s="4">
        <v>5074</v>
      </c>
      <c r="V50" s="4">
        <v>0</v>
      </c>
      <c r="W50" s="4">
        <v>0</v>
      </c>
      <c r="X50" s="4" t="s">
        <v>285</v>
      </c>
      <c r="Y50" s="4" t="s">
        <v>286</v>
      </c>
    </row>
    <row r="51" s="4" customFormat="1" spans="1:25">
      <c r="A51" s="4" t="s">
        <v>287</v>
      </c>
      <c r="B51" s="4" t="s">
        <v>26</v>
      </c>
      <c r="C51" s="4" t="s">
        <v>27</v>
      </c>
      <c r="D51" s="4" t="s">
        <v>288</v>
      </c>
      <c r="E51" s="4" t="s">
        <v>289</v>
      </c>
      <c r="F51" s="6">
        <v>44939</v>
      </c>
      <c r="G51" s="6">
        <v>44941</v>
      </c>
      <c r="H51" s="4">
        <v>1</v>
      </c>
      <c r="I51" s="4">
        <v>2</v>
      </c>
      <c r="J51" s="4">
        <v>2</v>
      </c>
      <c r="K51" s="4" t="s">
        <v>30</v>
      </c>
      <c r="L51" s="4">
        <v>3325</v>
      </c>
      <c r="M51" s="4">
        <v>3325</v>
      </c>
      <c r="N51" s="4" t="s">
        <v>290</v>
      </c>
      <c r="O51" s="4" t="s">
        <v>32</v>
      </c>
      <c r="P51" s="4" t="s">
        <v>33</v>
      </c>
      <c r="Q51" s="4">
        <v>0</v>
      </c>
      <c r="R51" s="7">
        <v>44932</v>
      </c>
      <c r="S51" s="6">
        <v>44944</v>
      </c>
      <c r="T51" s="4" t="s">
        <v>34</v>
      </c>
      <c r="U51" s="4">
        <v>3325</v>
      </c>
      <c r="V51" s="4">
        <v>0</v>
      </c>
      <c r="W51" s="4">
        <v>0</v>
      </c>
      <c r="X51" s="4" t="s">
        <v>291</v>
      </c>
      <c r="Y51" s="4" t="s">
        <v>42</v>
      </c>
    </row>
    <row r="52" s="4" customFormat="1" spans="1:25">
      <c r="A52" s="4" t="s">
        <v>292</v>
      </c>
      <c r="B52" s="4" t="s">
        <v>26</v>
      </c>
      <c r="C52" s="4" t="s">
        <v>27</v>
      </c>
      <c r="D52" s="4" t="s">
        <v>293</v>
      </c>
      <c r="E52" s="4" t="s">
        <v>294</v>
      </c>
      <c r="F52" s="6">
        <v>44940</v>
      </c>
      <c r="G52" s="6">
        <v>44941</v>
      </c>
      <c r="H52" s="4">
        <v>1</v>
      </c>
      <c r="I52" s="4">
        <v>1</v>
      </c>
      <c r="J52" s="4">
        <v>1</v>
      </c>
      <c r="K52" s="4" t="s">
        <v>30</v>
      </c>
      <c r="L52" s="4">
        <v>233</v>
      </c>
      <c r="M52" s="4">
        <v>233</v>
      </c>
      <c r="N52" s="4" t="s">
        <v>295</v>
      </c>
      <c r="O52" s="4" t="s">
        <v>32</v>
      </c>
      <c r="P52" s="4" t="s">
        <v>33</v>
      </c>
      <c r="Q52" s="4">
        <v>0</v>
      </c>
      <c r="R52" s="7">
        <v>44932</v>
      </c>
      <c r="S52" s="6">
        <v>44944</v>
      </c>
      <c r="T52" s="4" t="s">
        <v>34</v>
      </c>
      <c r="U52" s="4">
        <v>233</v>
      </c>
      <c r="V52" s="4">
        <v>0</v>
      </c>
      <c r="W52" s="4">
        <v>0</v>
      </c>
      <c r="X52" s="4" t="s">
        <v>296</v>
      </c>
      <c r="Y52" s="4" t="s">
        <v>297</v>
      </c>
    </row>
    <row r="53" s="4" customFormat="1" spans="1:25">
      <c r="A53" s="4" t="s">
        <v>298</v>
      </c>
      <c r="B53" s="4" t="s">
        <v>26</v>
      </c>
      <c r="C53" s="4" t="s">
        <v>27</v>
      </c>
      <c r="D53" s="4" t="s">
        <v>299</v>
      </c>
      <c r="E53" s="4" t="s">
        <v>45</v>
      </c>
      <c r="F53" s="6">
        <v>44940</v>
      </c>
      <c r="G53" s="6">
        <v>44941</v>
      </c>
      <c r="H53" s="4">
        <v>1</v>
      </c>
      <c r="I53" s="4">
        <v>1</v>
      </c>
      <c r="J53" s="4">
        <v>1</v>
      </c>
      <c r="K53" s="4" t="s">
        <v>30</v>
      </c>
      <c r="L53" s="4">
        <v>1151</v>
      </c>
      <c r="M53" s="4">
        <v>1151</v>
      </c>
      <c r="N53" s="4" t="s">
        <v>300</v>
      </c>
      <c r="O53" s="4" t="s">
        <v>32</v>
      </c>
      <c r="P53" s="4" t="s">
        <v>33</v>
      </c>
      <c r="Q53" s="4">
        <v>0</v>
      </c>
      <c r="R53" s="7">
        <v>44933</v>
      </c>
      <c r="S53" s="6">
        <v>44944</v>
      </c>
      <c r="T53" s="4" t="s">
        <v>34</v>
      </c>
      <c r="U53" s="4">
        <v>1151</v>
      </c>
      <c r="V53" s="4">
        <v>0</v>
      </c>
      <c r="W53" s="4">
        <v>0</v>
      </c>
      <c r="X53" s="4" t="s">
        <v>301</v>
      </c>
      <c r="Y53" s="4" t="s">
        <v>302</v>
      </c>
    </row>
    <row r="54" s="4" customFormat="1" spans="1:25">
      <c r="A54" s="4" t="s">
        <v>303</v>
      </c>
      <c r="B54" s="4" t="s">
        <v>26</v>
      </c>
      <c r="C54" s="4" t="s">
        <v>27</v>
      </c>
      <c r="D54" s="4" t="s">
        <v>304</v>
      </c>
      <c r="E54" s="4" t="s">
        <v>305</v>
      </c>
      <c r="F54" s="6">
        <v>44940</v>
      </c>
      <c r="G54" s="6">
        <v>44941</v>
      </c>
      <c r="H54" s="4">
        <v>1</v>
      </c>
      <c r="I54" s="4">
        <v>1</v>
      </c>
      <c r="J54" s="4">
        <v>1</v>
      </c>
      <c r="K54" s="4" t="s">
        <v>30</v>
      </c>
      <c r="L54" s="4">
        <v>568</v>
      </c>
      <c r="M54" s="4">
        <v>568</v>
      </c>
      <c r="N54" s="4" t="s">
        <v>306</v>
      </c>
      <c r="O54" s="4" t="s">
        <v>32</v>
      </c>
      <c r="P54" s="4" t="s">
        <v>33</v>
      </c>
      <c r="Q54" s="4">
        <v>0</v>
      </c>
      <c r="R54" s="7">
        <v>44933</v>
      </c>
      <c r="S54" s="6">
        <v>44944</v>
      </c>
      <c r="T54" s="4" t="s">
        <v>34</v>
      </c>
      <c r="U54" s="4">
        <v>568</v>
      </c>
      <c r="V54" s="4">
        <v>0</v>
      </c>
      <c r="W54" s="4">
        <v>0</v>
      </c>
      <c r="X54" s="4" t="s">
        <v>307</v>
      </c>
      <c r="Y54" s="4" t="s">
        <v>308</v>
      </c>
    </row>
    <row r="55" s="4" customFormat="1" spans="1:25">
      <c r="A55" s="4" t="s">
        <v>309</v>
      </c>
      <c r="B55" s="4" t="s">
        <v>26</v>
      </c>
      <c r="C55" s="4" t="s">
        <v>27</v>
      </c>
      <c r="D55" s="4" t="s">
        <v>310</v>
      </c>
      <c r="E55" s="4" t="s">
        <v>311</v>
      </c>
      <c r="F55" s="6">
        <v>44940</v>
      </c>
      <c r="G55" s="6">
        <v>44941</v>
      </c>
      <c r="H55" s="4">
        <v>1</v>
      </c>
      <c r="I55" s="4">
        <v>1</v>
      </c>
      <c r="J55" s="4">
        <v>1</v>
      </c>
      <c r="K55" s="4" t="s">
        <v>30</v>
      </c>
      <c r="L55" s="4">
        <v>1017</v>
      </c>
      <c r="M55" s="4">
        <v>1017</v>
      </c>
      <c r="N55" s="4" t="s">
        <v>312</v>
      </c>
      <c r="O55" s="4" t="s">
        <v>32</v>
      </c>
      <c r="P55" s="4" t="s">
        <v>33</v>
      </c>
      <c r="Q55" s="4">
        <v>0</v>
      </c>
      <c r="R55" s="7">
        <v>44933</v>
      </c>
      <c r="S55" s="6">
        <v>44944</v>
      </c>
      <c r="T55" s="4" t="s">
        <v>34</v>
      </c>
      <c r="U55" s="4">
        <v>1017</v>
      </c>
      <c r="V55" s="4">
        <v>0</v>
      </c>
      <c r="W55" s="4">
        <v>0</v>
      </c>
      <c r="X55" s="4" t="s">
        <v>313</v>
      </c>
      <c r="Y55" s="4" t="s">
        <v>314</v>
      </c>
    </row>
    <row r="56" s="4" customFormat="1" spans="1:25">
      <c r="A56" s="4" t="s">
        <v>315</v>
      </c>
      <c r="B56" s="4" t="s">
        <v>26</v>
      </c>
      <c r="C56" s="4" t="s">
        <v>27</v>
      </c>
      <c r="D56" s="4" t="s">
        <v>316</v>
      </c>
      <c r="E56" s="4" t="s">
        <v>45</v>
      </c>
      <c r="F56" s="6">
        <v>44940</v>
      </c>
      <c r="G56" s="6">
        <v>44941</v>
      </c>
      <c r="H56" s="4">
        <v>1</v>
      </c>
      <c r="I56" s="4">
        <v>1</v>
      </c>
      <c r="J56" s="4">
        <v>1</v>
      </c>
      <c r="K56" s="4" t="s">
        <v>30</v>
      </c>
      <c r="L56" s="4">
        <v>373</v>
      </c>
      <c r="M56" s="4">
        <v>373</v>
      </c>
      <c r="N56" s="4" t="s">
        <v>317</v>
      </c>
      <c r="O56" s="4" t="s">
        <v>32</v>
      </c>
      <c r="P56" s="4" t="s">
        <v>33</v>
      </c>
      <c r="Q56" s="4">
        <v>0</v>
      </c>
      <c r="R56" s="7">
        <v>44933</v>
      </c>
      <c r="S56" s="6">
        <v>44944</v>
      </c>
      <c r="T56" s="4" t="s">
        <v>34</v>
      </c>
      <c r="U56" s="4">
        <v>373</v>
      </c>
      <c r="V56" s="4">
        <v>0</v>
      </c>
      <c r="W56" s="4">
        <v>0</v>
      </c>
      <c r="X56" s="4" t="s">
        <v>318</v>
      </c>
      <c r="Y56" s="4" t="s">
        <v>319</v>
      </c>
    </row>
    <row r="57" s="4" customFormat="1" spans="1:25">
      <c r="A57" s="4" t="s">
        <v>320</v>
      </c>
      <c r="B57" s="4" t="s">
        <v>26</v>
      </c>
      <c r="C57" s="4" t="s">
        <v>27</v>
      </c>
      <c r="D57" s="4" t="s">
        <v>321</v>
      </c>
      <c r="E57" s="4" t="s">
        <v>100</v>
      </c>
      <c r="F57" s="6">
        <v>44939</v>
      </c>
      <c r="G57" s="6">
        <v>44941</v>
      </c>
      <c r="H57" s="4">
        <v>1</v>
      </c>
      <c r="I57" s="4">
        <v>2</v>
      </c>
      <c r="J57" s="4">
        <v>2</v>
      </c>
      <c r="K57" s="4" t="s">
        <v>30</v>
      </c>
      <c r="L57" s="4">
        <v>648</v>
      </c>
      <c r="M57" s="4">
        <v>648</v>
      </c>
      <c r="N57" s="4" t="s">
        <v>322</v>
      </c>
      <c r="O57" s="4" t="s">
        <v>32</v>
      </c>
      <c r="P57" s="4" t="s">
        <v>33</v>
      </c>
      <c r="Q57" s="4">
        <v>0</v>
      </c>
      <c r="R57" s="7">
        <v>44933</v>
      </c>
      <c r="S57" s="6">
        <v>44944</v>
      </c>
      <c r="T57" s="4" t="s">
        <v>34</v>
      </c>
      <c r="U57" s="4">
        <v>648</v>
      </c>
      <c r="V57" s="4">
        <v>0</v>
      </c>
      <c r="W57" s="4">
        <v>0</v>
      </c>
      <c r="X57" s="4" t="s">
        <v>323</v>
      </c>
      <c r="Y57" s="4" t="s">
        <v>42</v>
      </c>
    </row>
    <row r="58" s="4" customFormat="1" spans="1:25">
      <c r="A58" s="4" t="s">
        <v>324</v>
      </c>
      <c r="B58" s="4" t="s">
        <v>26</v>
      </c>
      <c r="C58" s="4" t="s">
        <v>27</v>
      </c>
      <c r="D58" s="4" t="s">
        <v>325</v>
      </c>
      <c r="E58" s="4" t="s">
        <v>326</v>
      </c>
      <c r="F58" s="6">
        <v>44940</v>
      </c>
      <c r="G58" s="6">
        <v>44941</v>
      </c>
      <c r="H58" s="4">
        <v>1</v>
      </c>
      <c r="I58" s="4">
        <v>1</v>
      </c>
      <c r="J58" s="4">
        <v>1</v>
      </c>
      <c r="K58" s="4" t="s">
        <v>30</v>
      </c>
      <c r="L58" s="4">
        <v>1485</v>
      </c>
      <c r="M58" s="4">
        <v>1485</v>
      </c>
      <c r="N58" s="4" t="s">
        <v>327</v>
      </c>
      <c r="O58" s="4" t="s">
        <v>32</v>
      </c>
      <c r="P58" s="4" t="s">
        <v>33</v>
      </c>
      <c r="Q58" s="4">
        <v>0</v>
      </c>
      <c r="R58" s="7">
        <v>44934</v>
      </c>
      <c r="S58" s="6">
        <v>44944</v>
      </c>
      <c r="T58" s="4" t="s">
        <v>34</v>
      </c>
      <c r="U58" s="4">
        <v>1485</v>
      </c>
      <c r="V58" s="4">
        <v>0</v>
      </c>
      <c r="W58" s="4">
        <v>0</v>
      </c>
      <c r="X58" s="4" t="s">
        <v>328</v>
      </c>
      <c r="Y58" s="4" t="s">
        <v>329</v>
      </c>
    </row>
    <row r="59" s="4" customFormat="1" spans="1:25">
      <c r="A59" s="4" t="s">
        <v>330</v>
      </c>
      <c r="B59" s="4" t="s">
        <v>26</v>
      </c>
      <c r="C59" s="4" t="s">
        <v>27</v>
      </c>
      <c r="D59" s="4" t="s">
        <v>331</v>
      </c>
      <c r="E59" s="4" t="s">
        <v>332</v>
      </c>
      <c r="F59" s="6">
        <v>44940</v>
      </c>
      <c r="G59" s="6">
        <v>44941</v>
      </c>
      <c r="H59" s="4">
        <v>1</v>
      </c>
      <c r="I59" s="4">
        <v>1</v>
      </c>
      <c r="J59" s="4">
        <v>1</v>
      </c>
      <c r="K59" s="4" t="s">
        <v>30</v>
      </c>
      <c r="L59" s="4">
        <v>1451</v>
      </c>
      <c r="M59" s="4">
        <v>1451</v>
      </c>
      <c r="N59" s="4" t="s">
        <v>333</v>
      </c>
      <c r="O59" s="4" t="s">
        <v>32</v>
      </c>
      <c r="P59" s="4" t="s">
        <v>33</v>
      </c>
      <c r="Q59" s="4">
        <v>0</v>
      </c>
      <c r="R59" s="7">
        <v>44935</v>
      </c>
      <c r="S59" s="6">
        <v>44944</v>
      </c>
      <c r="T59" s="4" t="s">
        <v>34</v>
      </c>
      <c r="U59" s="4">
        <v>1451</v>
      </c>
      <c r="V59" s="4">
        <v>0</v>
      </c>
      <c r="W59" s="4">
        <v>0</v>
      </c>
      <c r="X59" s="4" t="s">
        <v>334</v>
      </c>
      <c r="Y59" s="4" t="s">
        <v>42</v>
      </c>
    </row>
    <row r="60" s="4" customFormat="1" spans="1:25">
      <c r="A60" s="4" t="s">
        <v>335</v>
      </c>
      <c r="B60" s="4" t="s">
        <v>26</v>
      </c>
      <c r="C60" s="4" t="s">
        <v>27</v>
      </c>
      <c r="D60" s="4" t="s">
        <v>250</v>
      </c>
      <c r="E60" s="4" t="s">
        <v>162</v>
      </c>
      <c r="F60" s="6">
        <v>44939</v>
      </c>
      <c r="G60" s="6">
        <v>44941</v>
      </c>
      <c r="H60" s="4">
        <v>1</v>
      </c>
      <c r="I60" s="4">
        <v>2</v>
      </c>
      <c r="J60" s="4">
        <v>2</v>
      </c>
      <c r="K60" s="4" t="s">
        <v>30</v>
      </c>
      <c r="L60" s="4">
        <v>590</v>
      </c>
      <c r="M60" s="4">
        <v>590</v>
      </c>
      <c r="N60" s="4" t="s">
        <v>336</v>
      </c>
      <c r="O60" s="4" t="s">
        <v>32</v>
      </c>
      <c r="P60" s="4" t="s">
        <v>33</v>
      </c>
      <c r="Q60" s="4">
        <v>0</v>
      </c>
      <c r="R60" s="7">
        <v>44935</v>
      </c>
      <c r="S60" s="6">
        <v>44944</v>
      </c>
      <c r="T60" s="4" t="s">
        <v>34</v>
      </c>
      <c r="U60" s="4">
        <v>590</v>
      </c>
      <c r="V60" s="4">
        <v>0</v>
      </c>
      <c r="W60" s="4">
        <v>0</v>
      </c>
      <c r="X60" s="4" t="s">
        <v>337</v>
      </c>
      <c r="Y60" s="4" t="s">
        <v>338</v>
      </c>
    </row>
    <row r="61" s="4" customFormat="1" spans="1:25">
      <c r="A61" s="4" t="s">
        <v>339</v>
      </c>
      <c r="B61" s="4" t="s">
        <v>26</v>
      </c>
      <c r="C61" s="4" t="s">
        <v>27</v>
      </c>
      <c r="D61" s="4" t="s">
        <v>340</v>
      </c>
      <c r="E61" s="4" t="s">
        <v>111</v>
      </c>
      <c r="F61" s="6">
        <v>44940</v>
      </c>
      <c r="G61" s="6">
        <v>44941</v>
      </c>
      <c r="H61" s="4">
        <v>1</v>
      </c>
      <c r="I61" s="4">
        <v>1</v>
      </c>
      <c r="J61" s="4">
        <v>1</v>
      </c>
      <c r="K61" s="4" t="s">
        <v>30</v>
      </c>
      <c r="L61" s="4">
        <v>179</v>
      </c>
      <c r="M61" s="4">
        <v>179</v>
      </c>
      <c r="N61" s="4" t="s">
        <v>341</v>
      </c>
      <c r="O61" s="4" t="s">
        <v>32</v>
      </c>
      <c r="P61" s="4" t="s">
        <v>33</v>
      </c>
      <c r="Q61" s="4">
        <v>0</v>
      </c>
      <c r="R61" s="7">
        <v>44935</v>
      </c>
      <c r="S61" s="6">
        <v>44944</v>
      </c>
      <c r="T61" s="4" t="s">
        <v>34</v>
      </c>
      <c r="U61" s="4">
        <v>179</v>
      </c>
      <c r="V61" s="4">
        <v>0</v>
      </c>
      <c r="W61" s="4">
        <v>0</v>
      </c>
      <c r="X61" s="4" t="s">
        <v>342</v>
      </c>
      <c r="Y61" s="4" t="s">
        <v>42</v>
      </c>
    </row>
    <row r="62" s="4" customFormat="1" spans="1:25">
      <c r="A62" s="4" t="s">
        <v>343</v>
      </c>
      <c r="B62" s="4" t="s">
        <v>26</v>
      </c>
      <c r="C62" s="4" t="s">
        <v>27</v>
      </c>
      <c r="D62" s="4" t="s">
        <v>344</v>
      </c>
      <c r="E62" s="4" t="s">
        <v>345</v>
      </c>
      <c r="F62" s="6">
        <v>44939</v>
      </c>
      <c r="G62" s="6">
        <v>44941</v>
      </c>
      <c r="H62" s="4">
        <v>1</v>
      </c>
      <c r="I62" s="4">
        <v>2</v>
      </c>
      <c r="J62" s="4">
        <v>2</v>
      </c>
      <c r="K62" s="4" t="s">
        <v>30</v>
      </c>
      <c r="L62" s="4">
        <v>720</v>
      </c>
      <c r="M62" s="4">
        <v>720</v>
      </c>
      <c r="N62" s="4" t="s">
        <v>346</v>
      </c>
      <c r="O62" s="4" t="s">
        <v>32</v>
      </c>
      <c r="P62" s="4" t="s">
        <v>33</v>
      </c>
      <c r="Q62" s="4">
        <v>0</v>
      </c>
      <c r="R62" s="7">
        <v>44935</v>
      </c>
      <c r="S62" s="6">
        <v>44944</v>
      </c>
      <c r="T62" s="4" t="s">
        <v>34</v>
      </c>
      <c r="U62" s="4">
        <v>720</v>
      </c>
      <c r="V62" s="4">
        <v>0</v>
      </c>
      <c r="W62" s="4">
        <v>0</v>
      </c>
      <c r="X62" s="4" t="s">
        <v>347</v>
      </c>
      <c r="Y62" s="4" t="s">
        <v>348</v>
      </c>
    </row>
    <row r="63" s="4" customFormat="1" spans="1:25">
      <c r="A63" s="4" t="s">
        <v>349</v>
      </c>
      <c r="B63" s="4" t="s">
        <v>26</v>
      </c>
      <c r="C63" s="4" t="s">
        <v>27</v>
      </c>
      <c r="D63" s="4" t="s">
        <v>152</v>
      </c>
      <c r="E63" s="4" t="s">
        <v>350</v>
      </c>
      <c r="F63" s="6">
        <v>44936</v>
      </c>
      <c r="G63" s="6">
        <v>44941</v>
      </c>
      <c r="H63" s="4">
        <v>1</v>
      </c>
      <c r="I63" s="4">
        <v>5</v>
      </c>
      <c r="J63" s="4">
        <v>5</v>
      </c>
      <c r="K63" s="4" t="s">
        <v>30</v>
      </c>
      <c r="L63" s="4">
        <v>8700</v>
      </c>
      <c r="M63" s="4">
        <v>8700</v>
      </c>
      <c r="N63" s="4" t="s">
        <v>351</v>
      </c>
      <c r="O63" s="4" t="s">
        <v>32</v>
      </c>
      <c r="P63" s="4" t="s">
        <v>33</v>
      </c>
      <c r="Q63" s="4">
        <v>0</v>
      </c>
      <c r="R63" s="7">
        <v>44935</v>
      </c>
      <c r="S63" s="6">
        <v>44944</v>
      </c>
      <c r="T63" s="4" t="s">
        <v>34</v>
      </c>
      <c r="U63" s="4">
        <v>8700</v>
      </c>
      <c r="V63" s="4">
        <v>0</v>
      </c>
      <c r="W63" s="4">
        <v>0</v>
      </c>
      <c r="X63" s="4" t="s">
        <v>352</v>
      </c>
      <c r="Y63" s="4" t="s">
        <v>42</v>
      </c>
    </row>
    <row r="64" s="4" customFormat="1" spans="1:25">
      <c r="A64" s="4" t="s">
        <v>353</v>
      </c>
      <c r="B64" s="4" t="s">
        <v>26</v>
      </c>
      <c r="C64" s="4" t="s">
        <v>27</v>
      </c>
      <c r="D64" s="4" t="s">
        <v>354</v>
      </c>
      <c r="E64" s="4" t="s">
        <v>355</v>
      </c>
      <c r="F64" s="6">
        <v>44939</v>
      </c>
      <c r="G64" s="6">
        <v>44941</v>
      </c>
      <c r="H64" s="4">
        <v>1</v>
      </c>
      <c r="I64" s="4">
        <v>2</v>
      </c>
      <c r="J64" s="4">
        <v>2</v>
      </c>
      <c r="K64" s="4" t="s">
        <v>30</v>
      </c>
      <c r="L64" s="4">
        <v>998</v>
      </c>
      <c r="M64" s="4">
        <v>998</v>
      </c>
      <c r="N64" s="4" t="s">
        <v>356</v>
      </c>
      <c r="O64" s="4" t="s">
        <v>32</v>
      </c>
      <c r="P64" s="4" t="s">
        <v>33</v>
      </c>
      <c r="Q64" s="4">
        <v>0</v>
      </c>
      <c r="R64" s="7">
        <v>44935</v>
      </c>
      <c r="S64" s="6">
        <v>44944</v>
      </c>
      <c r="T64" s="4" t="s">
        <v>34</v>
      </c>
      <c r="U64" s="4">
        <v>998</v>
      </c>
      <c r="V64" s="4">
        <v>0</v>
      </c>
      <c r="W64" s="4">
        <v>0</v>
      </c>
      <c r="X64" s="4" t="s">
        <v>357</v>
      </c>
      <c r="Y64" s="4" t="s">
        <v>302</v>
      </c>
    </row>
    <row r="65" s="4" customFormat="1" spans="1:25">
      <c r="A65" s="4" t="s">
        <v>358</v>
      </c>
      <c r="B65" s="4" t="s">
        <v>26</v>
      </c>
      <c r="C65" s="4" t="s">
        <v>27</v>
      </c>
      <c r="D65" s="4" t="s">
        <v>359</v>
      </c>
      <c r="E65" s="4" t="s">
        <v>360</v>
      </c>
      <c r="F65" s="6">
        <v>44939</v>
      </c>
      <c r="G65" s="6">
        <v>44941</v>
      </c>
      <c r="H65" s="4">
        <v>1</v>
      </c>
      <c r="I65" s="4">
        <v>2</v>
      </c>
      <c r="J65" s="4">
        <v>2</v>
      </c>
      <c r="K65" s="4" t="s">
        <v>30</v>
      </c>
      <c r="L65" s="4">
        <v>1628</v>
      </c>
      <c r="M65" s="4">
        <v>1628</v>
      </c>
      <c r="N65" s="4" t="s">
        <v>361</v>
      </c>
      <c r="O65" s="4" t="s">
        <v>32</v>
      </c>
      <c r="P65" s="4" t="s">
        <v>33</v>
      </c>
      <c r="Q65" s="4">
        <v>0</v>
      </c>
      <c r="R65" s="7">
        <v>44935</v>
      </c>
      <c r="S65" s="6">
        <v>44944</v>
      </c>
      <c r="T65" s="4" t="s">
        <v>34</v>
      </c>
      <c r="U65" s="4">
        <v>1628</v>
      </c>
      <c r="V65" s="4">
        <v>0</v>
      </c>
      <c r="W65" s="4">
        <v>0</v>
      </c>
      <c r="X65" s="4" t="s">
        <v>362</v>
      </c>
      <c r="Y65" s="4" t="s">
        <v>363</v>
      </c>
    </row>
    <row r="66" s="4" customFormat="1" spans="1:25">
      <c r="A66" s="4" t="s">
        <v>364</v>
      </c>
      <c r="B66" s="4" t="s">
        <v>26</v>
      </c>
      <c r="C66" s="4" t="s">
        <v>27</v>
      </c>
      <c r="D66" s="4" t="s">
        <v>354</v>
      </c>
      <c r="E66" s="4" t="s">
        <v>355</v>
      </c>
      <c r="F66" s="6">
        <v>44939</v>
      </c>
      <c r="G66" s="6">
        <v>44941</v>
      </c>
      <c r="H66" s="4">
        <v>1</v>
      </c>
      <c r="I66" s="4">
        <v>2</v>
      </c>
      <c r="J66" s="4">
        <v>2</v>
      </c>
      <c r="K66" s="4" t="s">
        <v>30</v>
      </c>
      <c r="L66" s="4">
        <v>998</v>
      </c>
      <c r="M66" s="4">
        <v>998</v>
      </c>
      <c r="N66" s="4" t="s">
        <v>365</v>
      </c>
      <c r="O66" s="4" t="s">
        <v>32</v>
      </c>
      <c r="P66" s="4" t="s">
        <v>33</v>
      </c>
      <c r="Q66" s="4">
        <v>0</v>
      </c>
      <c r="R66" s="7">
        <v>44935</v>
      </c>
      <c r="S66" s="6">
        <v>44944</v>
      </c>
      <c r="T66" s="4" t="s">
        <v>34</v>
      </c>
      <c r="U66" s="4">
        <v>998</v>
      </c>
      <c r="V66" s="4">
        <v>0</v>
      </c>
      <c r="W66" s="4">
        <v>0</v>
      </c>
      <c r="X66" s="4" t="s">
        <v>366</v>
      </c>
      <c r="Y66" s="4" t="s">
        <v>302</v>
      </c>
    </row>
    <row r="67" s="4" customFormat="1" spans="1:25">
      <c r="A67" s="4" t="s">
        <v>367</v>
      </c>
      <c r="B67" s="4" t="s">
        <v>26</v>
      </c>
      <c r="C67" s="4" t="s">
        <v>27</v>
      </c>
      <c r="D67" s="4" t="s">
        <v>368</v>
      </c>
      <c r="E67" s="4" t="s">
        <v>39</v>
      </c>
      <c r="F67" s="6">
        <v>44937</v>
      </c>
      <c r="G67" s="6">
        <v>44941</v>
      </c>
      <c r="H67" s="4">
        <v>1</v>
      </c>
      <c r="I67" s="4">
        <v>4</v>
      </c>
      <c r="J67" s="4">
        <v>4</v>
      </c>
      <c r="K67" s="4" t="s">
        <v>30</v>
      </c>
      <c r="L67" s="4">
        <v>990</v>
      </c>
      <c r="M67" s="4">
        <v>990</v>
      </c>
      <c r="N67" s="4" t="s">
        <v>369</v>
      </c>
      <c r="O67" s="4" t="s">
        <v>32</v>
      </c>
      <c r="P67" s="4" t="s">
        <v>33</v>
      </c>
      <c r="Q67" s="4">
        <v>0</v>
      </c>
      <c r="R67" s="7">
        <v>44935</v>
      </c>
      <c r="S67" s="6">
        <v>44944</v>
      </c>
      <c r="T67" s="4" t="s">
        <v>34</v>
      </c>
      <c r="U67" s="4">
        <v>990</v>
      </c>
      <c r="V67" s="4">
        <v>0</v>
      </c>
      <c r="W67" s="4">
        <v>0</v>
      </c>
      <c r="X67" s="4" t="s">
        <v>370</v>
      </c>
      <c r="Y67" s="4" t="s">
        <v>302</v>
      </c>
    </row>
    <row r="68" s="4" customFormat="1" spans="1:25">
      <c r="A68" s="4" t="s">
        <v>371</v>
      </c>
      <c r="B68" s="4" t="s">
        <v>26</v>
      </c>
      <c r="C68" s="4" t="s">
        <v>27</v>
      </c>
      <c r="D68" s="4" t="s">
        <v>359</v>
      </c>
      <c r="E68" s="4" t="s">
        <v>360</v>
      </c>
      <c r="F68" s="6">
        <v>44939</v>
      </c>
      <c r="G68" s="6">
        <v>44941</v>
      </c>
      <c r="H68" s="4">
        <v>1</v>
      </c>
      <c r="I68" s="4">
        <v>2</v>
      </c>
      <c r="J68" s="4">
        <v>2</v>
      </c>
      <c r="K68" s="4" t="s">
        <v>30</v>
      </c>
      <c r="L68" s="4">
        <v>1628</v>
      </c>
      <c r="M68" s="4">
        <v>1628</v>
      </c>
      <c r="N68" s="4" t="s">
        <v>372</v>
      </c>
      <c r="O68" s="4" t="s">
        <v>32</v>
      </c>
      <c r="P68" s="4" t="s">
        <v>33</v>
      </c>
      <c r="Q68" s="4">
        <v>0</v>
      </c>
      <c r="R68" s="7">
        <v>44935</v>
      </c>
      <c r="S68" s="6">
        <v>44944</v>
      </c>
      <c r="T68" s="4" t="s">
        <v>34</v>
      </c>
      <c r="U68" s="4">
        <v>1628</v>
      </c>
      <c r="V68" s="4">
        <v>0</v>
      </c>
      <c r="W68" s="4">
        <v>0</v>
      </c>
      <c r="X68" s="4" t="s">
        <v>373</v>
      </c>
      <c r="Y68" s="4" t="s">
        <v>374</v>
      </c>
    </row>
    <row r="69" s="4" customFormat="1" spans="1:25">
      <c r="A69" s="4" t="s">
        <v>375</v>
      </c>
      <c r="B69" s="4" t="s">
        <v>26</v>
      </c>
      <c r="C69" s="4" t="s">
        <v>27</v>
      </c>
      <c r="D69" s="4" t="s">
        <v>376</v>
      </c>
      <c r="E69" s="4" t="s">
        <v>227</v>
      </c>
      <c r="F69" s="6">
        <v>44940</v>
      </c>
      <c r="G69" s="6">
        <v>44941</v>
      </c>
      <c r="H69" s="4">
        <v>1</v>
      </c>
      <c r="I69" s="4">
        <v>1</v>
      </c>
      <c r="J69" s="4">
        <v>1</v>
      </c>
      <c r="K69" s="4" t="s">
        <v>30</v>
      </c>
      <c r="L69" s="4">
        <v>608</v>
      </c>
      <c r="M69" s="4">
        <v>608</v>
      </c>
      <c r="N69" s="4" t="s">
        <v>377</v>
      </c>
      <c r="O69" s="4" t="s">
        <v>32</v>
      </c>
      <c r="P69" s="4" t="s">
        <v>33</v>
      </c>
      <c r="Q69" s="4">
        <v>0</v>
      </c>
      <c r="R69" s="7">
        <v>44935</v>
      </c>
      <c r="S69" s="6">
        <v>44944</v>
      </c>
      <c r="T69" s="4" t="s">
        <v>34</v>
      </c>
      <c r="U69" s="4">
        <v>608</v>
      </c>
      <c r="V69" s="4">
        <v>0</v>
      </c>
      <c r="W69" s="4">
        <v>0</v>
      </c>
      <c r="X69" s="4" t="s">
        <v>378</v>
      </c>
      <c r="Y69" s="4" t="s">
        <v>379</v>
      </c>
    </row>
    <row r="70" s="4" customFormat="1" spans="1:25">
      <c r="A70" s="4" t="s">
        <v>380</v>
      </c>
      <c r="B70" s="4" t="s">
        <v>26</v>
      </c>
      <c r="C70" s="4" t="s">
        <v>27</v>
      </c>
      <c r="D70" s="4" t="s">
        <v>381</v>
      </c>
      <c r="E70" s="4" t="s">
        <v>382</v>
      </c>
      <c r="F70" s="6">
        <v>44938</v>
      </c>
      <c r="G70" s="6">
        <v>44941</v>
      </c>
      <c r="H70" s="4">
        <v>2</v>
      </c>
      <c r="I70" s="4">
        <v>3</v>
      </c>
      <c r="J70" s="4">
        <v>6</v>
      </c>
      <c r="K70" s="4" t="s">
        <v>30</v>
      </c>
      <c r="L70" s="4">
        <v>1296</v>
      </c>
      <c r="M70" s="4">
        <v>1296</v>
      </c>
      <c r="N70" s="4" t="s">
        <v>383</v>
      </c>
      <c r="O70" s="4" t="s">
        <v>32</v>
      </c>
      <c r="P70" s="4" t="s">
        <v>33</v>
      </c>
      <c r="Q70" s="4">
        <v>0</v>
      </c>
      <c r="R70" s="7">
        <v>44935</v>
      </c>
      <c r="S70" s="6">
        <v>44944</v>
      </c>
      <c r="T70" s="4" t="s">
        <v>34</v>
      </c>
      <c r="U70" s="4">
        <v>1296</v>
      </c>
      <c r="V70" s="4">
        <v>0</v>
      </c>
      <c r="W70" s="4">
        <v>0</v>
      </c>
      <c r="X70" s="4" t="s">
        <v>384</v>
      </c>
      <c r="Y70" s="4" t="s">
        <v>385</v>
      </c>
    </row>
    <row r="71" s="4" customFormat="1" spans="1:25">
      <c r="A71" s="4" t="s">
        <v>386</v>
      </c>
      <c r="B71" s="4" t="s">
        <v>26</v>
      </c>
      <c r="C71" s="4" t="s">
        <v>27</v>
      </c>
      <c r="D71" s="4" t="s">
        <v>387</v>
      </c>
      <c r="E71" s="4" t="s">
        <v>388</v>
      </c>
      <c r="F71" s="6">
        <v>44940</v>
      </c>
      <c r="G71" s="6">
        <v>44941</v>
      </c>
      <c r="H71" s="4">
        <v>1</v>
      </c>
      <c r="I71" s="4">
        <v>1</v>
      </c>
      <c r="J71" s="4">
        <v>1</v>
      </c>
      <c r="K71" s="4" t="s">
        <v>30</v>
      </c>
      <c r="L71" s="4">
        <v>527</v>
      </c>
      <c r="M71" s="4">
        <v>527</v>
      </c>
      <c r="N71" s="4" t="s">
        <v>389</v>
      </c>
      <c r="O71" s="4" t="s">
        <v>32</v>
      </c>
      <c r="P71" s="4" t="s">
        <v>33</v>
      </c>
      <c r="Q71" s="4">
        <v>0</v>
      </c>
      <c r="R71" s="7">
        <v>44936</v>
      </c>
      <c r="S71" s="6">
        <v>44944</v>
      </c>
      <c r="T71" s="4" t="s">
        <v>34</v>
      </c>
      <c r="U71" s="4">
        <v>527</v>
      </c>
      <c r="V71" s="4">
        <v>0</v>
      </c>
      <c r="W71" s="4">
        <v>0</v>
      </c>
      <c r="X71" s="4" t="s">
        <v>390</v>
      </c>
      <c r="Y71" s="4" t="s">
        <v>391</v>
      </c>
    </row>
    <row r="72" s="4" customFormat="1" spans="1:25">
      <c r="A72" s="4" t="s">
        <v>392</v>
      </c>
      <c r="B72" s="4" t="s">
        <v>26</v>
      </c>
      <c r="C72" s="4" t="s">
        <v>27</v>
      </c>
      <c r="D72" s="4" t="s">
        <v>393</v>
      </c>
      <c r="E72" s="4" t="s">
        <v>394</v>
      </c>
      <c r="F72" s="6">
        <v>44939</v>
      </c>
      <c r="G72" s="6">
        <v>44941</v>
      </c>
      <c r="H72" s="4">
        <v>1</v>
      </c>
      <c r="I72" s="4">
        <v>2</v>
      </c>
      <c r="J72" s="4">
        <v>2</v>
      </c>
      <c r="K72" s="4" t="s">
        <v>30</v>
      </c>
      <c r="L72" s="4">
        <v>2160</v>
      </c>
      <c r="M72" s="4">
        <v>2160</v>
      </c>
      <c r="N72" s="4" t="s">
        <v>395</v>
      </c>
      <c r="O72" s="4" t="s">
        <v>32</v>
      </c>
      <c r="P72" s="4" t="s">
        <v>33</v>
      </c>
      <c r="Q72" s="4">
        <v>0</v>
      </c>
      <c r="R72" s="7">
        <v>44936</v>
      </c>
      <c r="S72" s="6">
        <v>44944</v>
      </c>
      <c r="T72" s="4" t="s">
        <v>34</v>
      </c>
      <c r="U72" s="4">
        <v>2160</v>
      </c>
      <c r="V72" s="4">
        <v>0</v>
      </c>
      <c r="W72" s="4">
        <v>0</v>
      </c>
      <c r="X72" s="4" t="s">
        <v>396</v>
      </c>
      <c r="Y72" s="4" t="s">
        <v>42</v>
      </c>
    </row>
    <row r="73" s="4" customFormat="1" spans="1:25">
      <c r="A73" s="4" t="s">
        <v>397</v>
      </c>
      <c r="B73" s="4" t="s">
        <v>26</v>
      </c>
      <c r="C73" s="4" t="s">
        <v>27</v>
      </c>
      <c r="D73" s="4" t="s">
        <v>398</v>
      </c>
      <c r="E73" s="4" t="s">
        <v>399</v>
      </c>
      <c r="F73" s="6">
        <v>44940</v>
      </c>
      <c r="G73" s="6">
        <v>44941</v>
      </c>
      <c r="H73" s="4">
        <v>1</v>
      </c>
      <c r="I73" s="4">
        <v>1</v>
      </c>
      <c r="J73" s="4">
        <v>1</v>
      </c>
      <c r="K73" s="4" t="s">
        <v>30</v>
      </c>
      <c r="L73" s="4">
        <v>764</v>
      </c>
      <c r="M73" s="4">
        <v>764</v>
      </c>
      <c r="N73" s="4" t="s">
        <v>400</v>
      </c>
      <c r="O73" s="4" t="s">
        <v>32</v>
      </c>
      <c r="P73" s="4" t="s">
        <v>33</v>
      </c>
      <c r="Q73" s="4">
        <v>0</v>
      </c>
      <c r="R73" s="7">
        <v>44936</v>
      </c>
      <c r="S73" s="6">
        <v>44944</v>
      </c>
      <c r="T73" s="4" t="s">
        <v>34</v>
      </c>
      <c r="U73" s="4">
        <v>764</v>
      </c>
      <c r="V73" s="4">
        <v>0</v>
      </c>
      <c r="W73" s="4">
        <v>0</v>
      </c>
      <c r="X73" s="4" t="s">
        <v>401</v>
      </c>
      <c r="Y73" s="4" t="s">
        <v>402</v>
      </c>
    </row>
    <row r="74" s="4" customFormat="1" spans="1:25">
      <c r="A74" s="4" t="s">
        <v>403</v>
      </c>
      <c r="B74" s="4" t="s">
        <v>26</v>
      </c>
      <c r="C74" s="4" t="s">
        <v>27</v>
      </c>
      <c r="D74" s="4" t="s">
        <v>404</v>
      </c>
      <c r="E74" s="4" t="s">
        <v>405</v>
      </c>
      <c r="F74" s="6">
        <v>44940</v>
      </c>
      <c r="G74" s="6">
        <v>44941</v>
      </c>
      <c r="H74" s="4">
        <v>1</v>
      </c>
      <c r="I74" s="4">
        <v>1</v>
      </c>
      <c r="J74" s="4">
        <v>1</v>
      </c>
      <c r="K74" s="4" t="s">
        <v>30</v>
      </c>
      <c r="L74" s="4">
        <v>2064</v>
      </c>
      <c r="M74" s="4">
        <v>2064</v>
      </c>
      <c r="N74" s="4" t="s">
        <v>406</v>
      </c>
      <c r="O74" s="4" t="s">
        <v>32</v>
      </c>
      <c r="P74" s="4" t="s">
        <v>33</v>
      </c>
      <c r="Q74" s="4">
        <v>0</v>
      </c>
      <c r="R74" s="7">
        <v>44936</v>
      </c>
      <c r="S74" s="6">
        <v>44944</v>
      </c>
      <c r="T74" s="4" t="s">
        <v>34</v>
      </c>
      <c r="U74" s="4">
        <v>2064</v>
      </c>
      <c r="V74" s="4">
        <v>0</v>
      </c>
      <c r="W74" s="4">
        <v>0</v>
      </c>
      <c r="X74" s="4" t="s">
        <v>407</v>
      </c>
      <c r="Y74" s="4" t="s">
        <v>408</v>
      </c>
    </row>
    <row r="75" s="4" customFormat="1" spans="1:25">
      <c r="A75" s="4" t="s">
        <v>409</v>
      </c>
      <c r="B75" s="4" t="s">
        <v>26</v>
      </c>
      <c r="C75" s="4" t="s">
        <v>27</v>
      </c>
      <c r="D75" s="4" t="s">
        <v>410</v>
      </c>
      <c r="E75" s="4" t="s">
        <v>82</v>
      </c>
      <c r="F75" s="6">
        <v>44940</v>
      </c>
      <c r="G75" s="6">
        <v>44941</v>
      </c>
      <c r="H75" s="4">
        <v>1</v>
      </c>
      <c r="I75" s="4">
        <v>1</v>
      </c>
      <c r="J75" s="4">
        <v>1</v>
      </c>
      <c r="K75" s="4" t="s">
        <v>30</v>
      </c>
      <c r="L75" s="4">
        <v>1157</v>
      </c>
      <c r="M75" s="4">
        <v>1157</v>
      </c>
      <c r="N75" s="4" t="s">
        <v>411</v>
      </c>
      <c r="O75" s="4" t="s">
        <v>32</v>
      </c>
      <c r="P75" s="4" t="s">
        <v>33</v>
      </c>
      <c r="Q75" s="4">
        <v>0</v>
      </c>
      <c r="R75" s="7">
        <v>44936</v>
      </c>
      <c r="S75" s="6">
        <v>44944</v>
      </c>
      <c r="T75" s="4" t="s">
        <v>34</v>
      </c>
      <c r="U75" s="4">
        <v>1157</v>
      </c>
      <c r="V75" s="4">
        <v>0</v>
      </c>
      <c r="W75" s="4">
        <v>0</v>
      </c>
      <c r="X75" s="4" t="s">
        <v>412</v>
      </c>
      <c r="Y75" s="4" t="s">
        <v>42</v>
      </c>
    </row>
    <row r="76" s="4" customFormat="1" spans="1:25">
      <c r="A76" s="4" t="s">
        <v>413</v>
      </c>
      <c r="B76" s="4" t="s">
        <v>26</v>
      </c>
      <c r="C76" s="4" t="s">
        <v>27</v>
      </c>
      <c r="D76" s="4" t="s">
        <v>331</v>
      </c>
      <c r="E76" s="4" t="s">
        <v>414</v>
      </c>
      <c r="F76" s="6">
        <v>44940</v>
      </c>
      <c r="G76" s="6">
        <v>44941</v>
      </c>
      <c r="H76" s="4">
        <v>1</v>
      </c>
      <c r="I76" s="4">
        <v>1</v>
      </c>
      <c r="J76" s="4">
        <v>1</v>
      </c>
      <c r="K76" s="4" t="s">
        <v>30</v>
      </c>
      <c r="L76" s="4">
        <v>1356</v>
      </c>
      <c r="M76" s="4">
        <v>1356</v>
      </c>
      <c r="N76" s="4" t="s">
        <v>415</v>
      </c>
      <c r="O76" s="4" t="s">
        <v>32</v>
      </c>
      <c r="P76" s="4" t="s">
        <v>33</v>
      </c>
      <c r="Q76" s="4">
        <v>0</v>
      </c>
      <c r="R76" s="7">
        <v>44936</v>
      </c>
      <c r="S76" s="6">
        <v>44944</v>
      </c>
      <c r="T76" s="4" t="s">
        <v>34</v>
      </c>
      <c r="U76" s="4">
        <v>1356</v>
      </c>
      <c r="V76" s="4">
        <v>0</v>
      </c>
      <c r="W76" s="4">
        <v>0</v>
      </c>
      <c r="X76" s="4" t="s">
        <v>416</v>
      </c>
      <c r="Y76" s="4" t="s">
        <v>42</v>
      </c>
    </row>
    <row r="77" s="4" customFormat="1" spans="1:25">
      <c r="A77" s="4" t="s">
        <v>417</v>
      </c>
      <c r="B77" s="4" t="s">
        <v>26</v>
      </c>
      <c r="C77" s="4" t="s">
        <v>27</v>
      </c>
      <c r="D77" s="4" t="s">
        <v>250</v>
      </c>
      <c r="E77" s="4" t="s">
        <v>251</v>
      </c>
      <c r="F77" s="6">
        <v>44939</v>
      </c>
      <c r="G77" s="6">
        <v>44941</v>
      </c>
      <c r="H77" s="4">
        <v>1</v>
      </c>
      <c r="I77" s="4">
        <v>2</v>
      </c>
      <c r="J77" s="4">
        <v>2</v>
      </c>
      <c r="K77" s="4" t="s">
        <v>30</v>
      </c>
      <c r="L77" s="4">
        <v>494</v>
      </c>
      <c r="M77" s="4">
        <v>494</v>
      </c>
      <c r="N77" s="4" t="s">
        <v>418</v>
      </c>
      <c r="O77" s="4" t="s">
        <v>32</v>
      </c>
      <c r="P77" s="4" t="s">
        <v>33</v>
      </c>
      <c r="Q77" s="4">
        <v>0</v>
      </c>
      <c r="R77" s="7">
        <v>44936</v>
      </c>
      <c r="S77" s="6">
        <v>44944</v>
      </c>
      <c r="T77" s="4" t="s">
        <v>34</v>
      </c>
      <c r="U77" s="4">
        <v>494</v>
      </c>
      <c r="V77" s="4">
        <v>0</v>
      </c>
      <c r="W77" s="4">
        <v>0</v>
      </c>
      <c r="X77" s="4" t="s">
        <v>419</v>
      </c>
      <c r="Y77" s="4" t="s">
        <v>420</v>
      </c>
    </row>
    <row r="78" s="4" customFormat="1" spans="1:25">
      <c r="A78" s="4" t="s">
        <v>421</v>
      </c>
      <c r="B78" s="4" t="s">
        <v>26</v>
      </c>
      <c r="C78" s="4" t="s">
        <v>27</v>
      </c>
      <c r="D78" s="4" t="s">
        <v>422</v>
      </c>
      <c r="E78" s="4" t="s">
        <v>423</v>
      </c>
      <c r="F78" s="6">
        <v>44936</v>
      </c>
      <c r="G78" s="6">
        <v>44941</v>
      </c>
      <c r="H78" s="4">
        <v>1</v>
      </c>
      <c r="I78" s="4">
        <v>5</v>
      </c>
      <c r="J78" s="4">
        <v>5</v>
      </c>
      <c r="K78" s="4" t="s">
        <v>30</v>
      </c>
      <c r="L78" s="4">
        <v>4759</v>
      </c>
      <c r="M78" s="4">
        <v>4759</v>
      </c>
      <c r="N78" s="4" t="s">
        <v>424</v>
      </c>
      <c r="O78" s="4" t="s">
        <v>32</v>
      </c>
      <c r="P78" s="4" t="s">
        <v>33</v>
      </c>
      <c r="Q78" s="4">
        <v>0</v>
      </c>
      <c r="R78" s="7">
        <v>44936</v>
      </c>
      <c r="S78" s="6">
        <v>44944</v>
      </c>
      <c r="T78" s="4" t="s">
        <v>34</v>
      </c>
      <c r="U78" s="4">
        <v>4759</v>
      </c>
      <c r="V78" s="4">
        <v>0</v>
      </c>
      <c r="W78" s="4">
        <v>0</v>
      </c>
      <c r="X78" s="4" t="s">
        <v>425</v>
      </c>
      <c r="Y78" s="4" t="s">
        <v>426</v>
      </c>
    </row>
    <row r="79" s="4" customFormat="1" spans="1:25">
      <c r="A79" s="4" t="s">
        <v>427</v>
      </c>
      <c r="B79" s="4" t="s">
        <v>26</v>
      </c>
      <c r="C79" s="4" t="s">
        <v>27</v>
      </c>
      <c r="D79" s="4" t="s">
        <v>428</v>
      </c>
      <c r="E79" s="4" t="s">
        <v>429</v>
      </c>
      <c r="F79" s="6">
        <v>44940</v>
      </c>
      <c r="G79" s="6">
        <v>44941</v>
      </c>
      <c r="H79" s="4">
        <v>1</v>
      </c>
      <c r="I79" s="4">
        <v>1</v>
      </c>
      <c r="J79" s="4">
        <v>1</v>
      </c>
      <c r="K79" s="4" t="s">
        <v>30</v>
      </c>
      <c r="L79" s="4">
        <v>126</v>
      </c>
      <c r="M79" s="4">
        <v>126</v>
      </c>
      <c r="N79" s="4" t="s">
        <v>430</v>
      </c>
      <c r="O79" s="4" t="s">
        <v>32</v>
      </c>
      <c r="P79" s="4" t="s">
        <v>33</v>
      </c>
      <c r="Q79" s="4">
        <v>0</v>
      </c>
      <c r="R79" s="7">
        <v>44936</v>
      </c>
      <c r="S79" s="6">
        <v>44944</v>
      </c>
      <c r="T79" s="4" t="s">
        <v>34</v>
      </c>
      <c r="U79" s="4">
        <v>126</v>
      </c>
      <c r="V79" s="4">
        <v>0</v>
      </c>
      <c r="W79" s="4">
        <v>0</v>
      </c>
      <c r="X79" s="4" t="s">
        <v>431</v>
      </c>
      <c r="Y79" s="4" t="s">
        <v>42</v>
      </c>
    </row>
    <row r="80" s="4" customFormat="1" spans="1:25">
      <c r="A80" s="4" t="s">
        <v>432</v>
      </c>
      <c r="B80" s="4" t="s">
        <v>26</v>
      </c>
      <c r="C80" s="4" t="s">
        <v>27</v>
      </c>
      <c r="D80" s="4" t="s">
        <v>433</v>
      </c>
      <c r="E80" s="4" t="s">
        <v>39</v>
      </c>
      <c r="F80" s="6">
        <v>44940</v>
      </c>
      <c r="G80" s="6">
        <v>44941</v>
      </c>
      <c r="H80" s="4">
        <v>1</v>
      </c>
      <c r="I80" s="4">
        <v>1</v>
      </c>
      <c r="J80" s="4">
        <v>1</v>
      </c>
      <c r="K80" s="4" t="s">
        <v>30</v>
      </c>
      <c r="L80" s="4">
        <v>504</v>
      </c>
      <c r="M80" s="4">
        <v>504</v>
      </c>
      <c r="N80" s="4" t="s">
        <v>434</v>
      </c>
      <c r="O80" s="4" t="s">
        <v>32</v>
      </c>
      <c r="P80" s="4" t="s">
        <v>33</v>
      </c>
      <c r="Q80" s="4">
        <v>0</v>
      </c>
      <c r="R80" s="7">
        <v>44936</v>
      </c>
      <c r="S80" s="6">
        <v>44944</v>
      </c>
      <c r="T80" s="4" t="s">
        <v>34</v>
      </c>
      <c r="U80" s="4">
        <v>504</v>
      </c>
      <c r="V80" s="4">
        <v>0</v>
      </c>
      <c r="W80" s="4">
        <v>0</v>
      </c>
      <c r="X80" s="4" t="s">
        <v>435</v>
      </c>
      <c r="Y80" s="4" t="s">
        <v>436</v>
      </c>
    </row>
    <row r="81" s="4" customFormat="1" spans="1:25">
      <c r="A81" s="4" t="s">
        <v>437</v>
      </c>
      <c r="B81" s="4" t="s">
        <v>26</v>
      </c>
      <c r="C81" s="4" t="s">
        <v>27</v>
      </c>
      <c r="D81" s="4" t="s">
        <v>250</v>
      </c>
      <c r="E81" s="4" t="s">
        <v>251</v>
      </c>
      <c r="F81" s="6">
        <v>44939</v>
      </c>
      <c r="G81" s="6">
        <v>44941</v>
      </c>
      <c r="H81" s="4">
        <v>1</v>
      </c>
      <c r="I81" s="4">
        <v>2</v>
      </c>
      <c r="J81" s="4">
        <v>2</v>
      </c>
      <c r="K81" s="4" t="s">
        <v>30</v>
      </c>
      <c r="L81" s="4">
        <v>494</v>
      </c>
      <c r="M81" s="4">
        <v>494</v>
      </c>
      <c r="N81" s="4" t="s">
        <v>438</v>
      </c>
      <c r="O81" s="4" t="s">
        <v>32</v>
      </c>
      <c r="P81" s="4" t="s">
        <v>33</v>
      </c>
      <c r="Q81" s="4">
        <v>0</v>
      </c>
      <c r="R81" s="7">
        <v>44936</v>
      </c>
      <c r="S81" s="6">
        <v>44944</v>
      </c>
      <c r="T81" s="4" t="s">
        <v>34</v>
      </c>
      <c r="U81" s="4">
        <v>494</v>
      </c>
      <c r="V81" s="4">
        <v>0</v>
      </c>
      <c r="W81" s="4">
        <v>0</v>
      </c>
      <c r="X81" s="4" t="s">
        <v>439</v>
      </c>
      <c r="Y81" s="4" t="s">
        <v>440</v>
      </c>
    </row>
    <row r="82" s="4" customFormat="1" spans="1:25">
      <c r="A82" s="4" t="s">
        <v>441</v>
      </c>
      <c r="B82" s="4" t="s">
        <v>26</v>
      </c>
      <c r="C82" s="4" t="s">
        <v>27</v>
      </c>
      <c r="D82" s="4" t="s">
        <v>442</v>
      </c>
      <c r="E82" s="4" t="s">
        <v>443</v>
      </c>
      <c r="F82" s="6">
        <v>44940</v>
      </c>
      <c r="G82" s="6">
        <v>44941</v>
      </c>
      <c r="H82" s="4">
        <v>1</v>
      </c>
      <c r="I82" s="4">
        <v>1</v>
      </c>
      <c r="J82" s="4">
        <v>1</v>
      </c>
      <c r="K82" s="4" t="s">
        <v>30</v>
      </c>
      <c r="L82" s="4">
        <v>384</v>
      </c>
      <c r="M82" s="4">
        <v>384</v>
      </c>
      <c r="N82" s="4" t="s">
        <v>444</v>
      </c>
      <c r="O82" s="4" t="s">
        <v>32</v>
      </c>
      <c r="P82" s="4" t="s">
        <v>33</v>
      </c>
      <c r="Q82" s="4">
        <v>0</v>
      </c>
      <c r="R82" s="7">
        <v>44936</v>
      </c>
      <c r="S82" s="6">
        <v>44944</v>
      </c>
      <c r="T82" s="4" t="s">
        <v>34</v>
      </c>
      <c r="U82" s="4">
        <v>384</v>
      </c>
      <c r="V82" s="4">
        <v>0</v>
      </c>
      <c r="W82" s="4">
        <v>0</v>
      </c>
      <c r="X82" s="4" t="s">
        <v>445</v>
      </c>
      <c r="Y82" s="4" t="s">
        <v>42</v>
      </c>
    </row>
    <row r="83" s="4" customFormat="1" spans="1:25">
      <c r="A83" s="4" t="s">
        <v>446</v>
      </c>
      <c r="B83" s="4" t="s">
        <v>26</v>
      </c>
      <c r="C83" s="4" t="s">
        <v>27</v>
      </c>
      <c r="D83" s="4" t="s">
        <v>250</v>
      </c>
      <c r="E83" s="4" t="s">
        <v>251</v>
      </c>
      <c r="F83" s="6">
        <v>44937</v>
      </c>
      <c r="G83" s="6">
        <v>44941</v>
      </c>
      <c r="H83" s="4">
        <v>1</v>
      </c>
      <c r="I83" s="4">
        <v>4</v>
      </c>
      <c r="J83" s="4">
        <v>4</v>
      </c>
      <c r="K83" s="4" t="s">
        <v>30</v>
      </c>
      <c r="L83" s="4">
        <v>988</v>
      </c>
      <c r="M83" s="4">
        <v>988</v>
      </c>
      <c r="N83" s="4" t="s">
        <v>447</v>
      </c>
      <c r="O83" s="4" t="s">
        <v>32</v>
      </c>
      <c r="P83" s="4" t="s">
        <v>33</v>
      </c>
      <c r="Q83" s="4">
        <v>0</v>
      </c>
      <c r="R83" s="7">
        <v>44936</v>
      </c>
      <c r="S83" s="6">
        <v>44944</v>
      </c>
      <c r="T83" s="4" t="s">
        <v>34</v>
      </c>
      <c r="U83" s="4">
        <v>988</v>
      </c>
      <c r="V83" s="4">
        <v>0</v>
      </c>
      <c r="W83" s="4">
        <v>0</v>
      </c>
      <c r="X83" s="4" t="s">
        <v>448</v>
      </c>
      <c r="Y83" s="4" t="s">
        <v>449</v>
      </c>
    </row>
    <row r="84" s="4" customFormat="1" spans="1:25">
      <c r="A84" s="4" t="s">
        <v>450</v>
      </c>
      <c r="B84" s="4" t="s">
        <v>26</v>
      </c>
      <c r="C84" s="4" t="s">
        <v>27</v>
      </c>
      <c r="D84" s="4" t="s">
        <v>451</v>
      </c>
      <c r="E84" s="4" t="s">
        <v>129</v>
      </c>
      <c r="F84" s="6">
        <v>44940</v>
      </c>
      <c r="G84" s="6">
        <v>44941</v>
      </c>
      <c r="H84" s="4">
        <v>1</v>
      </c>
      <c r="I84" s="4">
        <v>1</v>
      </c>
      <c r="J84" s="4">
        <v>1</v>
      </c>
      <c r="K84" s="4" t="s">
        <v>30</v>
      </c>
      <c r="L84" s="4">
        <v>304</v>
      </c>
      <c r="M84" s="4">
        <v>304</v>
      </c>
      <c r="N84" s="4" t="s">
        <v>452</v>
      </c>
      <c r="O84" s="4" t="s">
        <v>32</v>
      </c>
      <c r="P84" s="4" t="s">
        <v>33</v>
      </c>
      <c r="Q84" s="4">
        <v>0</v>
      </c>
      <c r="R84" s="7">
        <v>44936</v>
      </c>
      <c r="S84" s="6">
        <v>44944</v>
      </c>
      <c r="T84" s="4" t="s">
        <v>34</v>
      </c>
      <c r="U84" s="4">
        <v>304</v>
      </c>
      <c r="V84" s="4">
        <v>0</v>
      </c>
      <c r="W84" s="4">
        <v>0</v>
      </c>
      <c r="X84" s="4" t="s">
        <v>453</v>
      </c>
      <c r="Y84" s="4" t="s">
        <v>454</v>
      </c>
    </row>
    <row r="85" s="4" customFormat="1" spans="1:25">
      <c r="A85" s="4" t="s">
        <v>455</v>
      </c>
      <c r="B85" s="4" t="s">
        <v>26</v>
      </c>
      <c r="C85" s="4" t="s">
        <v>27</v>
      </c>
      <c r="D85" s="4" t="s">
        <v>456</v>
      </c>
      <c r="E85" s="4" t="s">
        <v>457</v>
      </c>
      <c r="F85" s="6">
        <v>44940</v>
      </c>
      <c r="G85" s="6">
        <v>44941</v>
      </c>
      <c r="H85" s="4">
        <v>1</v>
      </c>
      <c r="I85" s="4">
        <v>1</v>
      </c>
      <c r="J85" s="4">
        <v>1</v>
      </c>
      <c r="K85" s="4" t="s">
        <v>30</v>
      </c>
      <c r="L85" s="4">
        <v>309</v>
      </c>
      <c r="M85" s="4">
        <v>309</v>
      </c>
      <c r="N85" s="4" t="s">
        <v>458</v>
      </c>
      <c r="O85" s="4" t="s">
        <v>32</v>
      </c>
      <c r="P85" s="4" t="s">
        <v>33</v>
      </c>
      <c r="Q85" s="4">
        <v>0</v>
      </c>
      <c r="R85" s="7">
        <v>44936</v>
      </c>
      <c r="S85" s="6">
        <v>44944</v>
      </c>
      <c r="T85" s="4" t="s">
        <v>34</v>
      </c>
      <c r="U85" s="4">
        <v>309</v>
      </c>
      <c r="V85" s="4">
        <v>0</v>
      </c>
      <c r="W85" s="4">
        <v>0</v>
      </c>
      <c r="X85" s="4" t="s">
        <v>459</v>
      </c>
      <c r="Y85" s="4" t="s">
        <v>42</v>
      </c>
    </row>
    <row r="86" s="4" customFormat="1" spans="1:25">
      <c r="A86" s="4" t="s">
        <v>460</v>
      </c>
      <c r="B86" s="4" t="s">
        <v>26</v>
      </c>
      <c r="C86" s="4" t="s">
        <v>27</v>
      </c>
      <c r="D86" s="4" t="s">
        <v>461</v>
      </c>
      <c r="E86" s="4" t="s">
        <v>462</v>
      </c>
      <c r="F86" s="6">
        <v>44940</v>
      </c>
      <c r="G86" s="6">
        <v>44941</v>
      </c>
      <c r="H86" s="4">
        <v>1</v>
      </c>
      <c r="I86" s="4">
        <v>1</v>
      </c>
      <c r="J86" s="4">
        <v>1</v>
      </c>
      <c r="K86" s="4" t="s">
        <v>30</v>
      </c>
      <c r="L86" s="4">
        <v>932</v>
      </c>
      <c r="M86" s="4">
        <v>932</v>
      </c>
      <c r="N86" s="4" t="s">
        <v>463</v>
      </c>
      <c r="O86" s="4" t="s">
        <v>32</v>
      </c>
      <c r="P86" s="4" t="s">
        <v>33</v>
      </c>
      <c r="Q86" s="4">
        <v>0</v>
      </c>
      <c r="R86" s="7">
        <v>44936</v>
      </c>
      <c r="S86" s="6">
        <v>44944</v>
      </c>
      <c r="T86" s="4" t="s">
        <v>34</v>
      </c>
      <c r="U86" s="4">
        <v>932</v>
      </c>
      <c r="V86" s="4">
        <v>0</v>
      </c>
      <c r="W86" s="4">
        <v>0</v>
      </c>
      <c r="X86" s="4" t="s">
        <v>464</v>
      </c>
      <c r="Y86" s="4" t="s">
        <v>465</v>
      </c>
    </row>
    <row r="87" s="4" customFormat="1" spans="1:25">
      <c r="A87" s="4" t="s">
        <v>466</v>
      </c>
      <c r="B87" s="4" t="s">
        <v>26</v>
      </c>
      <c r="C87" s="4" t="s">
        <v>27</v>
      </c>
      <c r="D87" s="4" t="s">
        <v>467</v>
      </c>
      <c r="E87" s="4" t="s">
        <v>468</v>
      </c>
      <c r="F87" s="6">
        <v>44940</v>
      </c>
      <c r="G87" s="6">
        <v>44941</v>
      </c>
      <c r="H87" s="4">
        <v>1</v>
      </c>
      <c r="I87" s="4">
        <v>1</v>
      </c>
      <c r="J87" s="4">
        <v>1</v>
      </c>
      <c r="K87" s="4" t="s">
        <v>30</v>
      </c>
      <c r="L87" s="4">
        <v>723</v>
      </c>
      <c r="M87" s="4">
        <v>723</v>
      </c>
      <c r="N87" s="4" t="s">
        <v>469</v>
      </c>
      <c r="O87" s="4" t="s">
        <v>32</v>
      </c>
      <c r="P87" s="4" t="s">
        <v>33</v>
      </c>
      <c r="Q87" s="4">
        <v>0</v>
      </c>
      <c r="R87" s="7">
        <v>44936</v>
      </c>
      <c r="S87" s="6">
        <v>44944</v>
      </c>
      <c r="T87" s="4" t="s">
        <v>34</v>
      </c>
      <c r="U87" s="4">
        <v>723</v>
      </c>
      <c r="V87" s="4">
        <v>0</v>
      </c>
      <c r="W87" s="4">
        <v>0</v>
      </c>
      <c r="X87" s="4" t="s">
        <v>470</v>
      </c>
      <c r="Y87" s="4" t="s">
        <v>471</v>
      </c>
    </row>
    <row r="88" s="4" customFormat="1" spans="1:26">
      <c r="A88" s="4" t="s">
        <v>472</v>
      </c>
      <c r="B88" s="4" t="s">
        <v>26</v>
      </c>
      <c r="C88" s="4" t="s">
        <v>27</v>
      </c>
      <c r="D88" s="4" t="s">
        <v>473</v>
      </c>
      <c r="E88" s="4" t="s">
        <v>474</v>
      </c>
      <c r="F88" s="6">
        <v>44938</v>
      </c>
      <c r="G88" s="6">
        <v>44941</v>
      </c>
      <c r="H88" s="4">
        <v>2</v>
      </c>
      <c r="I88" s="4">
        <v>3</v>
      </c>
      <c r="J88" s="4">
        <v>6</v>
      </c>
      <c r="K88" s="4" t="s">
        <v>30</v>
      </c>
      <c r="L88" s="4">
        <v>4860</v>
      </c>
      <c r="M88" s="4">
        <v>4860</v>
      </c>
      <c r="N88" s="4" t="s">
        <v>475</v>
      </c>
      <c r="O88" s="4" t="s">
        <v>32</v>
      </c>
      <c r="P88" s="4" t="s">
        <v>33</v>
      </c>
      <c r="Q88" s="4">
        <v>0</v>
      </c>
      <c r="R88" s="7">
        <v>44936</v>
      </c>
      <c r="S88" s="6">
        <v>44944</v>
      </c>
      <c r="T88" s="4" t="s">
        <v>34</v>
      </c>
      <c r="U88" s="4">
        <v>4860</v>
      </c>
      <c r="V88" s="4">
        <v>0</v>
      </c>
      <c r="W88" s="4">
        <v>0</v>
      </c>
      <c r="X88" s="4" t="s">
        <v>476</v>
      </c>
      <c r="Y88" s="4">
        <v>25984157</v>
      </c>
      <c r="Z88" s="4" t="s">
        <v>477</v>
      </c>
    </row>
    <row r="89" s="4" customFormat="1" spans="1:25">
      <c r="A89" s="4" t="s">
        <v>478</v>
      </c>
      <c r="B89" s="4" t="s">
        <v>26</v>
      </c>
      <c r="C89" s="4" t="s">
        <v>27</v>
      </c>
      <c r="D89" s="4" t="s">
        <v>479</v>
      </c>
      <c r="E89" s="4" t="s">
        <v>29</v>
      </c>
      <c r="F89" s="6">
        <v>44940</v>
      </c>
      <c r="G89" s="6">
        <v>44941</v>
      </c>
      <c r="H89" s="4">
        <v>4</v>
      </c>
      <c r="I89" s="4">
        <v>1</v>
      </c>
      <c r="J89" s="4">
        <v>4</v>
      </c>
      <c r="K89" s="4" t="s">
        <v>30</v>
      </c>
      <c r="L89" s="4">
        <v>3348</v>
      </c>
      <c r="M89" s="4">
        <v>3348</v>
      </c>
      <c r="N89" s="4" t="s">
        <v>480</v>
      </c>
      <c r="O89" s="4" t="s">
        <v>32</v>
      </c>
      <c r="P89" s="4" t="s">
        <v>33</v>
      </c>
      <c r="Q89" s="4">
        <v>0</v>
      </c>
      <c r="R89" s="7">
        <v>44936</v>
      </c>
      <c r="S89" s="6">
        <v>44944</v>
      </c>
      <c r="T89" s="4" t="s">
        <v>34</v>
      </c>
      <c r="U89" s="4">
        <v>3348</v>
      </c>
      <c r="V89" s="4">
        <v>0</v>
      </c>
      <c r="W89" s="4">
        <v>0</v>
      </c>
      <c r="X89" s="4" t="s">
        <v>481</v>
      </c>
      <c r="Y89" s="4" t="s">
        <v>42</v>
      </c>
    </row>
    <row r="90" s="4" customFormat="1" spans="1:25">
      <c r="A90" s="4" t="s">
        <v>478</v>
      </c>
      <c r="B90" s="4" t="s">
        <v>26</v>
      </c>
      <c r="C90" s="4" t="s">
        <v>176</v>
      </c>
      <c r="D90" s="4" t="s">
        <v>479</v>
      </c>
      <c r="E90" s="4" t="s">
        <v>29</v>
      </c>
      <c r="F90" s="6">
        <v>44940</v>
      </c>
      <c r="G90" s="6">
        <v>44941</v>
      </c>
      <c r="H90" s="4">
        <v>4</v>
      </c>
      <c r="I90" s="4">
        <v>1</v>
      </c>
      <c r="J90" s="4">
        <v>4</v>
      </c>
      <c r="K90" s="4" t="s">
        <v>30</v>
      </c>
      <c r="L90" s="4">
        <v>-3348</v>
      </c>
      <c r="M90" s="4">
        <v>-3348</v>
      </c>
      <c r="N90" s="4" t="s">
        <v>480</v>
      </c>
      <c r="O90" s="4" t="s">
        <v>32</v>
      </c>
      <c r="P90" s="4" t="s">
        <v>33</v>
      </c>
      <c r="Q90" s="4">
        <v>0</v>
      </c>
      <c r="R90" s="7">
        <v>44936</v>
      </c>
      <c r="S90" s="6">
        <v>44944</v>
      </c>
      <c r="T90" s="4" t="s">
        <v>34</v>
      </c>
      <c r="U90" s="4">
        <v>-3348</v>
      </c>
      <c r="V90" s="4">
        <v>0</v>
      </c>
      <c r="W90" s="4">
        <v>0</v>
      </c>
      <c r="X90" s="4" t="s">
        <v>481</v>
      </c>
      <c r="Y90" s="4" t="s">
        <v>42</v>
      </c>
    </row>
    <row r="91" s="4" customFormat="1" spans="1:25">
      <c r="A91" s="4" t="s">
        <v>482</v>
      </c>
      <c r="B91" s="4" t="s">
        <v>26</v>
      </c>
      <c r="C91" s="4" t="s">
        <v>27</v>
      </c>
      <c r="D91" s="4" t="s">
        <v>483</v>
      </c>
      <c r="E91" s="4" t="s">
        <v>289</v>
      </c>
      <c r="F91" s="6">
        <v>44940</v>
      </c>
      <c r="G91" s="6">
        <v>44941</v>
      </c>
      <c r="H91" s="4">
        <v>1</v>
      </c>
      <c r="I91" s="4">
        <v>1</v>
      </c>
      <c r="J91" s="4">
        <v>1</v>
      </c>
      <c r="K91" s="4" t="s">
        <v>30</v>
      </c>
      <c r="L91" s="4">
        <v>985</v>
      </c>
      <c r="M91" s="4">
        <v>985</v>
      </c>
      <c r="N91" s="4" t="s">
        <v>484</v>
      </c>
      <c r="O91" s="4" t="s">
        <v>32</v>
      </c>
      <c r="P91" s="4" t="s">
        <v>33</v>
      </c>
      <c r="Q91" s="4">
        <v>0</v>
      </c>
      <c r="R91" s="7">
        <v>44936</v>
      </c>
      <c r="S91" s="6">
        <v>44944</v>
      </c>
      <c r="T91" s="4" t="s">
        <v>34</v>
      </c>
      <c r="U91" s="4">
        <v>985</v>
      </c>
      <c r="V91" s="4">
        <v>0</v>
      </c>
      <c r="W91" s="4">
        <v>0</v>
      </c>
      <c r="X91" s="4" t="s">
        <v>485</v>
      </c>
      <c r="Y91" s="4" t="s">
        <v>42</v>
      </c>
    </row>
    <row r="92" s="4" customFormat="1" spans="1:25">
      <c r="A92" s="4" t="s">
        <v>486</v>
      </c>
      <c r="B92" s="4" t="s">
        <v>26</v>
      </c>
      <c r="C92" s="4" t="s">
        <v>27</v>
      </c>
      <c r="D92" s="4" t="s">
        <v>487</v>
      </c>
      <c r="E92" s="4" t="s">
        <v>39</v>
      </c>
      <c r="F92" s="6">
        <v>44940</v>
      </c>
      <c r="G92" s="6">
        <v>44941</v>
      </c>
      <c r="H92" s="4">
        <v>1</v>
      </c>
      <c r="I92" s="4">
        <v>1</v>
      </c>
      <c r="J92" s="4">
        <v>1</v>
      </c>
      <c r="K92" s="4" t="s">
        <v>30</v>
      </c>
      <c r="L92" s="4">
        <v>1129</v>
      </c>
      <c r="M92" s="4">
        <v>1129</v>
      </c>
      <c r="N92" s="4" t="s">
        <v>488</v>
      </c>
      <c r="O92" s="4" t="s">
        <v>32</v>
      </c>
      <c r="P92" s="4" t="s">
        <v>33</v>
      </c>
      <c r="Q92" s="4">
        <v>0</v>
      </c>
      <c r="R92" s="7">
        <v>44937</v>
      </c>
      <c r="S92" s="6">
        <v>44944</v>
      </c>
      <c r="T92" s="4" t="s">
        <v>34</v>
      </c>
      <c r="U92" s="4">
        <v>1129</v>
      </c>
      <c r="V92" s="4">
        <v>0</v>
      </c>
      <c r="W92" s="4">
        <v>0</v>
      </c>
      <c r="X92" s="4" t="s">
        <v>489</v>
      </c>
      <c r="Y92" s="4" t="s">
        <v>490</v>
      </c>
    </row>
    <row r="93" s="4" customFormat="1" spans="1:25">
      <c r="A93" s="4" t="s">
        <v>491</v>
      </c>
      <c r="B93" s="4" t="s">
        <v>26</v>
      </c>
      <c r="C93" s="4" t="s">
        <v>27</v>
      </c>
      <c r="D93" s="4" t="s">
        <v>492</v>
      </c>
      <c r="E93" s="4" t="s">
        <v>39</v>
      </c>
      <c r="F93" s="6">
        <v>44938</v>
      </c>
      <c r="G93" s="6">
        <v>44941</v>
      </c>
      <c r="H93" s="4">
        <v>1</v>
      </c>
      <c r="I93" s="4">
        <v>3</v>
      </c>
      <c r="J93" s="4">
        <v>3</v>
      </c>
      <c r="K93" s="4" t="s">
        <v>30</v>
      </c>
      <c r="L93" s="4">
        <v>1171</v>
      </c>
      <c r="M93" s="4">
        <v>1171</v>
      </c>
      <c r="N93" s="4" t="s">
        <v>493</v>
      </c>
      <c r="O93" s="4" t="s">
        <v>32</v>
      </c>
      <c r="P93" s="4" t="s">
        <v>33</v>
      </c>
      <c r="Q93" s="4">
        <v>0</v>
      </c>
      <c r="R93" s="7">
        <v>44937</v>
      </c>
      <c r="S93" s="6">
        <v>44944</v>
      </c>
      <c r="T93" s="4" t="s">
        <v>34</v>
      </c>
      <c r="U93" s="4">
        <v>1171</v>
      </c>
      <c r="V93" s="4">
        <v>0</v>
      </c>
      <c r="W93" s="4">
        <v>0</v>
      </c>
      <c r="X93" s="4" t="s">
        <v>42</v>
      </c>
      <c r="Y93" s="4" t="s">
        <v>494</v>
      </c>
    </row>
    <row r="94" s="4" customFormat="1" spans="1:25">
      <c r="A94" s="4" t="s">
        <v>495</v>
      </c>
      <c r="B94" s="4" t="s">
        <v>26</v>
      </c>
      <c r="C94" s="4" t="s">
        <v>27</v>
      </c>
      <c r="D94" s="4" t="s">
        <v>496</v>
      </c>
      <c r="E94" s="4" t="s">
        <v>497</v>
      </c>
      <c r="F94" s="6">
        <v>44940</v>
      </c>
      <c r="G94" s="6">
        <v>44941</v>
      </c>
      <c r="H94" s="4">
        <v>1</v>
      </c>
      <c r="I94" s="4">
        <v>1</v>
      </c>
      <c r="J94" s="4">
        <v>1</v>
      </c>
      <c r="K94" s="4" t="s">
        <v>30</v>
      </c>
      <c r="L94" s="4">
        <v>1538</v>
      </c>
      <c r="M94" s="4">
        <v>1538</v>
      </c>
      <c r="N94" s="4" t="s">
        <v>498</v>
      </c>
      <c r="O94" s="4" t="s">
        <v>32</v>
      </c>
      <c r="P94" s="4" t="s">
        <v>33</v>
      </c>
      <c r="Q94" s="4">
        <v>0</v>
      </c>
      <c r="R94" s="7">
        <v>44937</v>
      </c>
      <c r="S94" s="6">
        <v>44944</v>
      </c>
      <c r="T94" s="4" t="s">
        <v>34</v>
      </c>
      <c r="U94" s="4">
        <v>1538</v>
      </c>
      <c r="V94" s="4">
        <v>0</v>
      </c>
      <c r="W94" s="4">
        <v>0</v>
      </c>
      <c r="X94" s="4" t="s">
        <v>499</v>
      </c>
      <c r="Y94" s="4" t="s">
        <v>500</v>
      </c>
    </row>
    <row r="95" s="4" customFormat="1" spans="1:25">
      <c r="A95" s="4" t="s">
        <v>501</v>
      </c>
      <c r="B95" s="4" t="s">
        <v>26</v>
      </c>
      <c r="C95" s="4" t="s">
        <v>27</v>
      </c>
      <c r="D95" s="4" t="s">
        <v>502</v>
      </c>
      <c r="E95" s="4" t="s">
        <v>39</v>
      </c>
      <c r="F95" s="6">
        <v>44939</v>
      </c>
      <c r="G95" s="6">
        <v>44941</v>
      </c>
      <c r="H95" s="4">
        <v>1</v>
      </c>
      <c r="I95" s="4">
        <v>2</v>
      </c>
      <c r="J95" s="4">
        <v>2</v>
      </c>
      <c r="K95" s="4" t="s">
        <v>30</v>
      </c>
      <c r="L95" s="4">
        <v>520</v>
      </c>
      <c r="M95" s="4">
        <v>520</v>
      </c>
      <c r="N95" s="4" t="s">
        <v>503</v>
      </c>
      <c r="O95" s="4" t="s">
        <v>32</v>
      </c>
      <c r="P95" s="4" t="s">
        <v>33</v>
      </c>
      <c r="Q95" s="4">
        <v>0</v>
      </c>
      <c r="R95" s="7">
        <v>44937</v>
      </c>
      <c r="S95" s="6">
        <v>44944</v>
      </c>
      <c r="T95" s="4" t="s">
        <v>34</v>
      </c>
      <c r="U95" s="4">
        <v>520</v>
      </c>
      <c r="V95" s="4">
        <v>0</v>
      </c>
      <c r="W95" s="4">
        <v>0</v>
      </c>
      <c r="X95" s="4" t="s">
        <v>504</v>
      </c>
      <c r="Y95" s="4" t="s">
        <v>505</v>
      </c>
    </row>
    <row r="96" s="4" customFormat="1" spans="1:25">
      <c r="A96" s="4" t="s">
        <v>506</v>
      </c>
      <c r="B96" s="4" t="s">
        <v>26</v>
      </c>
      <c r="C96" s="4" t="s">
        <v>27</v>
      </c>
      <c r="D96" s="4" t="s">
        <v>507</v>
      </c>
      <c r="E96" s="4" t="s">
        <v>508</v>
      </c>
      <c r="F96" s="6">
        <v>44940</v>
      </c>
      <c r="G96" s="6">
        <v>44941</v>
      </c>
      <c r="H96" s="4">
        <v>1</v>
      </c>
      <c r="I96" s="4">
        <v>1</v>
      </c>
      <c r="J96" s="4">
        <v>1</v>
      </c>
      <c r="K96" s="4" t="s">
        <v>30</v>
      </c>
      <c r="L96" s="4">
        <v>508</v>
      </c>
      <c r="M96" s="4">
        <v>508</v>
      </c>
      <c r="N96" s="4" t="s">
        <v>509</v>
      </c>
      <c r="O96" s="4" t="s">
        <v>32</v>
      </c>
      <c r="P96" s="4" t="s">
        <v>33</v>
      </c>
      <c r="Q96" s="4">
        <v>0</v>
      </c>
      <c r="R96" s="7">
        <v>44937</v>
      </c>
      <c r="S96" s="6">
        <v>44944</v>
      </c>
      <c r="T96" s="4" t="s">
        <v>34</v>
      </c>
      <c r="U96" s="4">
        <v>508</v>
      </c>
      <c r="V96" s="4">
        <v>0</v>
      </c>
      <c r="W96" s="4">
        <v>0</v>
      </c>
      <c r="X96" s="4" t="s">
        <v>510</v>
      </c>
      <c r="Y96" s="4" t="s">
        <v>511</v>
      </c>
    </row>
    <row r="97" s="4" customFormat="1" spans="1:25">
      <c r="A97" s="4" t="s">
        <v>512</v>
      </c>
      <c r="B97" s="4" t="s">
        <v>26</v>
      </c>
      <c r="C97" s="4" t="s">
        <v>27</v>
      </c>
      <c r="D97" s="4" t="s">
        <v>513</v>
      </c>
      <c r="E97" s="4" t="s">
        <v>514</v>
      </c>
      <c r="F97" s="6">
        <v>44938</v>
      </c>
      <c r="G97" s="6">
        <v>44941</v>
      </c>
      <c r="H97" s="4">
        <v>1</v>
      </c>
      <c r="I97" s="4">
        <v>3</v>
      </c>
      <c r="J97" s="4">
        <v>3</v>
      </c>
      <c r="K97" s="4" t="s">
        <v>30</v>
      </c>
      <c r="L97" s="4">
        <v>6051</v>
      </c>
      <c r="M97" s="4">
        <v>6051</v>
      </c>
      <c r="N97" s="4" t="s">
        <v>515</v>
      </c>
      <c r="O97" s="4" t="s">
        <v>32</v>
      </c>
      <c r="P97" s="4" t="s">
        <v>33</v>
      </c>
      <c r="Q97" s="4">
        <v>0</v>
      </c>
      <c r="R97" s="7">
        <v>44937</v>
      </c>
      <c r="S97" s="6">
        <v>44944</v>
      </c>
      <c r="T97" s="4" t="s">
        <v>34</v>
      </c>
      <c r="U97" s="4">
        <v>6051</v>
      </c>
      <c r="V97" s="4">
        <v>0</v>
      </c>
      <c r="W97" s="4">
        <v>0</v>
      </c>
      <c r="X97" s="4" t="s">
        <v>516</v>
      </c>
      <c r="Y97" s="4" t="s">
        <v>42</v>
      </c>
    </row>
    <row r="98" s="4" customFormat="1" spans="1:25">
      <c r="A98" s="4" t="s">
        <v>517</v>
      </c>
      <c r="B98" s="4" t="s">
        <v>26</v>
      </c>
      <c r="C98" s="4" t="s">
        <v>27</v>
      </c>
      <c r="D98" s="4" t="s">
        <v>518</v>
      </c>
      <c r="E98" s="4" t="s">
        <v>39</v>
      </c>
      <c r="F98" s="6">
        <v>44940</v>
      </c>
      <c r="G98" s="6">
        <v>44941</v>
      </c>
      <c r="H98" s="4">
        <v>1</v>
      </c>
      <c r="I98" s="4">
        <v>1</v>
      </c>
      <c r="J98" s="4">
        <v>1</v>
      </c>
      <c r="K98" s="4" t="s">
        <v>30</v>
      </c>
      <c r="L98" s="4">
        <v>500</v>
      </c>
      <c r="M98" s="4">
        <v>500</v>
      </c>
      <c r="N98" s="4" t="s">
        <v>519</v>
      </c>
      <c r="O98" s="4" t="s">
        <v>32</v>
      </c>
      <c r="P98" s="4" t="s">
        <v>33</v>
      </c>
      <c r="Q98" s="4">
        <v>0</v>
      </c>
      <c r="R98" s="7">
        <v>44937</v>
      </c>
      <c r="S98" s="6">
        <v>44944</v>
      </c>
      <c r="T98" s="4" t="s">
        <v>34</v>
      </c>
      <c r="U98" s="4">
        <v>500</v>
      </c>
      <c r="V98" s="4">
        <v>0</v>
      </c>
      <c r="W98" s="4">
        <v>0</v>
      </c>
      <c r="X98" s="4" t="s">
        <v>520</v>
      </c>
      <c r="Y98" s="4" t="s">
        <v>521</v>
      </c>
    </row>
    <row r="99" s="4" customFormat="1" spans="1:25">
      <c r="A99" s="4" t="s">
        <v>522</v>
      </c>
      <c r="B99" s="4" t="s">
        <v>26</v>
      </c>
      <c r="C99" s="4" t="s">
        <v>27</v>
      </c>
      <c r="D99" s="4" t="s">
        <v>523</v>
      </c>
      <c r="E99" s="4" t="s">
        <v>524</v>
      </c>
      <c r="F99" s="6">
        <v>44940</v>
      </c>
      <c r="G99" s="6">
        <v>44941</v>
      </c>
      <c r="H99" s="4">
        <v>1</v>
      </c>
      <c r="I99" s="4">
        <v>1</v>
      </c>
      <c r="J99" s="4">
        <v>1</v>
      </c>
      <c r="K99" s="4" t="s">
        <v>30</v>
      </c>
      <c r="L99" s="4">
        <v>165</v>
      </c>
      <c r="M99" s="4">
        <v>165</v>
      </c>
      <c r="N99" s="4" t="s">
        <v>525</v>
      </c>
      <c r="O99" s="4" t="s">
        <v>32</v>
      </c>
      <c r="P99" s="4" t="s">
        <v>33</v>
      </c>
      <c r="Q99" s="4">
        <v>0</v>
      </c>
      <c r="R99" s="7">
        <v>44937</v>
      </c>
      <c r="S99" s="6">
        <v>44944</v>
      </c>
      <c r="T99" s="4" t="s">
        <v>34</v>
      </c>
      <c r="U99" s="4">
        <v>165</v>
      </c>
      <c r="V99" s="4">
        <v>0</v>
      </c>
      <c r="W99" s="4">
        <v>0</v>
      </c>
      <c r="X99" s="4" t="s">
        <v>526</v>
      </c>
      <c r="Y99" s="4" t="s">
        <v>527</v>
      </c>
    </row>
    <row r="100" s="4" customFormat="1" spans="1:25">
      <c r="A100" s="4" t="s">
        <v>528</v>
      </c>
      <c r="B100" s="4" t="s">
        <v>26</v>
      </c>
      <c r="C100" s="4" t="s">
        <v>27</v>
      </c>
      <c r="D100" s="4" t="s">
        <v>442</v>
      </c>
      <c r="E100" s="4" t="s">
        <v>529</v>
      </c>
      <c r="F100" s="6">
        <v>44940</v>
      </c>
      <c r="G100" s="6">
        <v>44941</v>
      </c>
      <c r="H100" s="4">
        <v>1</v>
      </c>
      <c r="I100" s="4">
        <v>1</v>
      </c>
      <c r="J100" s="4">
        <v>1</v>
      </c>
      <c r="K100" s="4" t="s">
        <v>30</v>
      </c>
      <c r="L100" s="4">
        <v>384</v>
      </c>
      <c r="M100" s="4">
        <v>384</v>
      </c>
      <c r="N100" s="4" t="s">
        <v>530</v>
      </c>
      <c r="O100" s="4" t="s">
        <v>32</v>
      </c>
      <c r="P100" s="4" t="s">
        <v>33</v>
      </c>
      <c r="Q100" s="4">
        <v>0</v>
      </c>
      <c r="R100" s="7">
        <v>44937</v>
      </c>
      <c r="S100" s="6">
        <v>44944</v>
      </c>
      <c r="T100" s="4" t="s">
        <v>34</v>
      </c>
      <c r="U100" s="4">
        <v>384</v>
      </c>
      <c r="V100" s="4">
        <v>0</v>
      </c>
      <c r="W100" s="4">
        <v>0</v>
      </c>
      <c r="X100" s="4" t="s">
        <v>531</v>
      </c>
      <c r="Y100" s="4" t="s">
        <v>532</v>
      </c>
    </row>
    <row r="101" s="4" customFormat="1" spans="1:25">
      <c r="A101" s="4" t="s">
        <v>533</v>
      </c>
      <c r="B101" s="4" t="s">
        <v>26</v>
      </c>
      <c r="C101" s="4" t="s">
        <v>27</v>
      </c>
      <c r="D101" s="4" t="s">
        <v>534</v>
      </c>
      <c r="E101" s="4" t="s">
        <v>535</v>
      </c>
      <c r="F101" s="6">
        <v>44940</v>
      </c>
      <c r="G101" s="6">
        <v>44941</v>
      </c>
      <c r="H101" s="4">
        <v>1</v>
      </c>
      <c r="I101" s="4">
        <v>1</v>
      </c>
      <c r="J101" s="4">
        <v>1</v>
      </c>
      <c r="K101" s="4" t="s">
        <v>30</v>
      </c>
      <c r="L101" s="4">
        <v>352</v>
      </c>
      <c r="M101" s="4">
        <v>352</v>
      </c>
      <c r="N101" s="4" t="s">
        <v>536</v>
      </c>
      <c r="O101" s="4" t="s">
        <v>32</v>
      </c>
      <c r="P101" s="4" t="s">
        <v>33</v>
      </c>
      <c r="Q101" s="4">
        <v>0</v>
      </c>
      <c r="R101" s="7">
        <v>44937</v>
      </c>
      <c r="S101" s="6">
        <v>44944</v>
      </c>
      <c r="T101" s="4" t="s">
        <v>34</v>
      </c>
      <c r="U101" s="4">
        <v>352</v>
      </c>
      <c r="V101" s="4">
        <v>0</v>
      </c>
      <c r="W101" s="4">
        <v>0</v>
      </c>
      <c r="X101" s="4" t="s">
        <v>537</v>
      </c>
      <c r="Y101" s="4" t="s">
        <v>538</v>
      </c>
    </row>
    <row r="102" s="4" customFormat="1" spans="1:25">
      <c r="A102" s="4" t="s">
        <v>539</v>
      </c>
      <c r="B102" s="4" t="s">
        <v>26</v>
      </c>
      <c r="C102" s="4" t="s">
        <v>27</v>
      </c>
      <c r="D102" s="4" t="s">
        <v>299</v>
      </c>
      <c r="E102" s="4" t="s">
        <v>540</v>
      </c>
      <c r="F102" s="6">
        <v>44940</v>
      </c>
      <c r="G102" s="6">
        <v>44941</v>
      </c>
      <c r="H102" s="4">
        <v>1</v>
      </c>
      <c r="I102" s="4">
        <v>1</v>
      </c>
      <c r="J102" s="4">
        <v>1</v>
      </c>
      <c r="K102" s="4" t="s">
        <v>30</v>
      </c>
      <c r="L102" s="4">
        <v>1246</v>
      </c>
      <c r="M102" s="4">
        <v>1246</v>
      </c>
      <c r="N102" s="4" t="s">
        <v>541</v>
      </c>
      <c r="O102" s="4" t="s">
        <v>32</v>
      </c>
      <c r="P102" s="4" t="s">
        <v>33</v>
      </c>
      <c r="Q102" s="4">
        <v>0</v>
      </c>
      <c r="R102" s="7">
        <v>44937</v>
      </c>
      <c r="S102" s="6">
        <v>44944</v>
      </c>
      <c r="T102" s="4" t="s">
        <v>34</v>
      </c>
      <c r="U102" s="4">
        <v>1246</v>
      </c>
      <c r="V102" s="4">
        <v>0</v>
      </c>
      <c r="W102" s="4">
        <v>0</v>
      </c>
      <c r="X102" s="4" t="s">
        <v>542</v>
      </c>
      <c r="Y102" s="4" t="s">
        <v>543</v>
      </c>
    </row>
    <row r="103" s="4" customFormat="1" spans="1:25">
      <c r="A103" s="4" t="s">
        <v>544</v>
      </c>
      <c r="B103" s="4" t="s">
        <v>26</v>
      </c>
      <c r="C103" s="4" t="s">
        <v>27</v>
      </c>
      <c r="D103" s="4" t="s">
        <v>545</v>
      </c>
      <c r="E103" s="4" t="s">
        <v>546</v>
      </c>
      <c r="F103" s="6">
        <v>44939</v>
      </c>
      <c r="G103" s="6">
        <v>44941</v>
      </c>
      <c r="H103" s="4">
        <v>1</v>
      </c>
      <c r="I103" s="4">
        <v>2</v>
      </c>
      <c r="J103" s="4">
        <v>2</v>
      </c>
      <c r="K103" s="4" t="s">
        <v>30</v>
      </c>
      <c r="L103" s="4">
        <v>2320</v>
      </c>
      <c r="M103" s="4">
        <v>2320</v>
      </c>
      <c r="N103" s="4" t="s">
        <v>547</v>
      </c>
      <c r="O103" s="4" t="s">
        <v>32</v>
      </c>
      <c r="P103" s="4" t="s">
        <v>33</v>
      </c>
      <c r="Q103" s="4">
        <v>0</v>
      </c>
      <c r="R103" s="7">
        <v>44937</v>
      </c>
      <c r="S103" s="6">
        <v>44944</v>
      </c>
      <c r="T103" s="4" t="s">
        <v>34</v>
      </c>
      <c r="U103" s="4">
        <v>2320</v>
      </c>
      <c r="V103" s="4">
        <v>0</v>
      </c>
      <c r="W103" s="4">
        <v>0</v>
      </c>
      <c r="X103" s="4" t="s">
        <v>548</v>
      </c>
      <c r="Y103" s="4" t="s">
        <v>42</v>
      </c>
    </row>
    <row r="104" s="4" customFormat="1" spans="1:25">
      <c r="A104" s="4" t="s">
        <v>549</v>
      </c>
      <c r="B104" s="4" t="s">
        <v>26</v>
      </c>
      <c r="C104" s="4" t="s">
        <v>27</v>
      </c>
      <c r="D104" s="4" t="s">
        <v>550</v>
      </c>
      <c r="E104" s="4" t="s">
        <v>551</v>
      </c>
      <c r="F104" s="6">
        <v>44940</v>
      </c>
      <c r="G104" s="6">
        <v>44941</v>
      </c>
      <c r="H104" s="4">
        <v>1</v>
      </c>
      <c r="I104" s="4">
        <v>1</v>
      </c>
      <c r="J104" s="4">
        <v>1</v>
      </c>
      <c r="K104" s="4" t="s">
        <v>30</v>
      </c>
      <c r="L104" s="4">
        <v>268</v>
      </c>
      <c r="M104" s="4">
        <v>268</v>
      </c>
      <c r="N104" s="4" t="s">
        <v>552</v>
      </c>
      <c r="O104" s="4" t="s">
        <v>32</v>
      </c>
      <c r="P104" s="4" t="s">
        <v>33</v>
      </c>
      <c r="Q104" s="4">
        <v>0</v>
      </c>
      <c r="R104" s="7">
        <v>44937</v>
      </c>
      <c r="S104" s="6">
        <v>44944</v>
      </c>
      <c r="T104" s="4" t="s">
        <v>34</v>
      </c>
      <c r="U104" s="4">
        <v>268</v>
      </c>
      <c r="V104" s="4">
        <v>0</v>
      </c>
      <c r="W104" s="4">
        <v>0</v>
      </c>
      <c r="X104" s="4" t="s">
        <v>553</v>
      </c>
      <c r="Y104" s="4" t="s">
        <v>554</v>
      </c>
    </row>
    <row r="105" s="4" customFormat="1" spans="1:25">
      <c r="A105" s="4" t="s">
        <v>555</v>
      </c>
      <c r="B105" s="4" t="s">
        <v>26</v>
      </c>
      <c r="C105" s="4" t="s">
        <v>27</v>
      </c>
      <c r="D105" s="4" t="s">
        <v>556</v>
      </c>
      <c r="E105" s="4" t="s">
        <v>557</v>
      </c>
      <c r="F105" s="6">
        <v>44938</v>
      </c>
      <c r="G105" s="6">
        <v>44941</v>
      </c>
      <c r="H105" s="4">
        <v>1</v>
      </c>
      <c r="I105" s="4">
        <v>3</v>
      </c>
      <c r="J105" s="4">
        <v>3</v>
      </c>
      <c r="K105" s="4" t="s">
        <v>30</v>
      </c>
      <c r="L105" s="4">
        <v>921</v>
      </c>
      <c r="M105" s="4">
        <v>921</v>
      </c>
      <c r="N105" s="4" t="s">
        <v>558</v>
      </c>
      <c r="O105" s="4" t="s">
        <v>32</v>
      </c>
      <c r="P105" s="4" t="s">
        <v>33</v>
      </c>
      <c r="Q105" s="4">
        <v>0</v>
      </c>
      <c r="R105" s="7">
        <v>44937</v>
      </c>
      <c r="S105" s="6">
        <v>44944</v>
      </c>
      <c r="T105" s="4" t="s">
        <v>34</v>
      </c>
      <c r="U105" s="4">
        <v>921</v>
      </c>
      <c r="V105" s="4">
        <v>0</v>
      </c>
      <c r="W105" s="4">
        <v>0</v>
      </c>
      <c r="X105" s="4" t="s">
        <v>559</v>
      </c>
      <c r="Y105" s="4" t="s">
        <v>42</v>
      </c>
    </row>
    <row r="106" s="4" customFormat="1" spans="1:25">
      <c r="A106" s="4" t="s">
        <v>560</v>
      </c>
      <c r="B106" s="4" t="s">
        <v>26</v>
      </c>
      <c r="C106" s="4" t="s">
        <v>27</v>
      </c>
      <c r="D106" s="4" t="s">
        <v>492</v>
      </c>
      <c r="E106" s="4" t="s">
        <v>39</v>
      </c>
      <c r="F106" s="6">
        <v>44938</v>
      </c>
      <c r="G106" s="6">
        <v>44941</v>
      </c>
      <c r="H106" s="4">
        <v>1</v>
      </c>
      <c r="I106" s="4">
        <v>3</v>
      </c>
      <c r="J106" s="4">
        <v>3</v>
      </c>
      <c r="K106" s="4" t="s">
        <v>30</v>
      </c>
      <c r="L106" s="4">
        <v>1171</v>
      </c>
      <c r="M106" s="4">
        <v>1171</v>
      </c>
      <c r="N106" s="4" t="s">
        <v>561</v>
      </c>
      <c r="O106" s="4" t="s">
        <v>32</v>
      </c>
      <c r="P106" s="4" t="s">
        <v>33</v>
      </c>
      <c r="Q106" s="4">
        <v>0</v>
      </c>
      <c r="R106" s="7">
        <v>44938</v>
      </c>
      <c r="S106" s="6">
        <v>44944</v>
      </c>
      <c r="T106" s="4" t="s">
        <v>34</v>
      </c>
      <c r="U106" s="4">
        <v>1171</v>
      </c>
      <c r="V106" s="4">
        <v>0</v>
      </c>
      <c r="W106" s="4">
        <v>0</v>
      </c>
      <c r="X106" s="4" t="s">
        <v>562</v>
      </c>
      <c r="Y106" s="4" t="s">
        <v>563</v>
      </c>
    </row>
    <row r="107" s="4" customFormat="1" spans="1:25">
      <c r="A107" s="4" t="s">
        <v>564</v>
      </c>
      <c r="B107" s="4" t="s">
        <v>26</v>
      </c>
      <c r="C107" s="4" t="s">
        <v>27</v>
      </c>
      <c r="D107" s="4" t="s">
        <v>565</v>
      </c>
      <c r="E107" s="4" t="s">
        <v>566</v>
      </c>
      <c r="F107" s="6">
        <v>44938</v>
      </c>
      <c r="G107" s="6">
        <v>44941</v>
      </c>
      <c r="H107" s="4">
        <v>1</v>
      </c>
      <c r="I107" s="4">
        <v>3</v>
      </c>
      <c r="J107" s="4">
        <v>3</v>
      </c>
      <c r="K107" s="4" t="s">
        <v>30</v>
      </c>
      <c r="L107" s="4">
        <v>3055</v>
      </c>
      <c r="M107" s="4">
        <v>3055</v>
      </c>
      <c r="N107" s="4" t="s">
        <v>567</v>
      </c>
      <c r="O107" s="4" t="s">
        <v>32</v>
      </c>
      <c r="P107" s="4" t="s">
        <v>33</v>
      </c>
      <c r="Q107" s="4">
        <v>0</v>
      </c>
      <c r="R107" s="7">
        <v>44938</v>
      </c>
      <c r="S107" s="6">
        <v>44944</v>
      </c>
      <c r="T107" s="4" t="s">
        <v>34</v>
      </c>
      <c r="U107" s="4">
        <v>3055</v>
      </c>
      <c r="V107" s="4">
        <v>0</v>
      </c>
      <c r="W107" s="4">
        <v>0</v>
      </c>
      <c r="X107" s="4" t="s">
        <v>568</v>
      </c>
      <c r="Y107" s="4" t="s">
        <v>569</v>
      </c>
    </row>
    <row r="108" s="4" customFormat="1" spans="1:25">
      <c r="A108" s="4" t="s">
        <v>570</v>
      </c>
      <c r="B108" s="4" t="s">
        <v>26</v>
      </c>
      <c r="C108" s="4" t="s">
        <v>27</v>
      </c>
      <c r="D108" s="4" t="s">
        <v>571</v>
      </c>
      <c r="E108" s="4" t="s">
        <v>572</v>
      </c>
      <c r="F108" s="6">
        <v>44940</v>
      </c>
      <c r="G108" s="6">
        <v>44941</v>
      </c>
      <c r="H108" s="4">
        <v>1</v>
      </c>
      <c r="I108" s="4">
        <v>1</v>
      </c>
      <c r="J108" s="4">
        <v>1</v>
      </c>
      <c r="K108" s="4" t="s">
        <v>30</v>
      </c>
      <c r="L108" s="4">
        <v>809</v>
      </c>
      <c r="M108" s="4">
        <v>809</v>
      </c>
      <c r="N108" s="4" t="s">
        <v>573</v>
      </c>
      <c r="O108" s="4" t="s">
        <v>32</v>
      </c>
      <c r="P108" s="4" t="s">
        <v>33</v>
      </c>
      <c r="Q108" s="4">
        <v>0</v>
      </c>
      <c r="R108" s="7">
        <v>44938</v>
      </c>
      <c r="S108" s="6">
        <v>44944</v>
      </c>
      <c r="T108" s="4" t="s">
        <v>34</v>
      </c>
      <c r="U108" s="4">
        <v>809</v>
      </c>
      <c r="V108" s="4">
        <v>0</v>
      </c>
      <c r="W108" s="4">
        <v>0</v>
      </c>
      <c r="X108" s="4" t="s">
        <v>574</v>
      </c>
      <c r="Y108" s="4" t="s">
        <v>575</v>
      </c>
    </row>
    <row r="109" s="4" customFormat="1" spans="1:25">
      <c r="A109" s="4" t="s">
        <v>576</v>
      </c>
      <c r="B109" s="4" t="s">
        <v>26</v>
      </c>
      <c r="C109" s="4" t="s">
        <v>27</v>
      </c>
      <c r="D109" s="4" t="s">
        <v>577</v>
      </c>
      <c r="E109" s="4" t="s">
        <v>578</v>
      </c>
      <c r="F109" s="6">
        <v>44940</v>
      </c>
      <c r="G109" s="6">
        <v>44941</v>
      </c>
      <c r="H109" s="4">
        <v>1</v>
      </c>
      <c r="I109" s="4">
        <v>1</v>
      </c>
      <c r="J109" s="4">
        <v>1</v>
      </c>
      <c r="K109" s="4" t="s">
        <v>30</v>
      </c>
      <c r="L109" s="4">
        <v>485</v>
      </c>
      <c r="M109" s="4">
        <v>485</v>
      </c>
      <c r="N109" s="4" t="s">
        <v>579</v>
      </c>
      <c r="O109" s="4" t="s">
        <v>32</v>
      </c>
      <c r="P109" s="4" t="s">
        <v>33</v>
      </c>
      <c r="Q109" s="4">
        <v>0</v>
      </c>
      <c r="R109" s="7">
        <v>44938</v>
      </c>
      <c r="S109" s="6">
        <v>44944</v>
      </c>
      <c r="T109" s="4" t="s">
        <v>34</v>
      </c>
      <c r="U109" s="4">
        <v>485</v>
      </c>
      <c r="V109" s="4">
        <v>0</v>
      </c>
      <c r="W109" s="4">
        <v>0</v>
      </c>
      <c r="X109" s="4" t="s">
        <v>580</v>
      </c>
      <c r="Y109" s="4" t="s">
        <v>581</v>
      </c>
    </row>
    <row r="110" s="4" customFormat="1" spans="1:25">
      <c r="A110" s="4" t="s">
        <v>582</v>
      </c>
      <c r="B110" s="4" t="s">
        <v>26</v>
      </c>
      <c r="C110" s="4" t="s">
        <v>27</v>
      </c>
      <c r="D110" s="4" t="s">
        <v>195</v>
      </c>
      <c r="E110" s="4" t="s">
        <v>196</v>
      </c>
      <c r="F110" s="6">
        <v>44940</v>
      </c>
      <c r="G110" s="6">
        <v>44941</v>
      </c>
      <c r="H110" s="4">
        <v>1</v>
      </c>
      <c r="I110" s="4">
        <v>1</v>
      </c>
      <c r="J110" s="4">
        <v>1</v>
      </c>
      <c r="K110" s="4" t="s">
        <v>30</v>
      </c>
      <c r="L110" s="4">
        <v>444</v>
      </c>
      <c r="M110" s="4">
        <v>444</v>
      </c>
      <c r="N110" s="4" t="s">
        <v>583</v>
      </c>
      <c r="O110" s="4" t="s">
        <v>32</v>
      </c>
      <c r="P110" s="4" t="s">
        <v>33</v>
      </c>
      <c r="Q110" s="4">
        <v>0</v>
      </c>
      <c r="R110" s="7">
        <v>44938</v>
      </c>
      <c r="S110" s="6">
        <v>44944</v>
      </c>
      <c r="T110" s="4" t="s">
        <v>34</v>
      </c>
      <c r="U110" s="4">
        <v>444</v>
      </c>
      <c r="V110" s="4">
        <v>0</v>
      </c>
      <c r="W110" s="4">
        <v>0</v>
      </c>
      <c r="X110" s="4" t="s">
        <v>584</v>
      </c>
      <c r="Y110" s="4" t="s">
        <v>42</v>
      </c>
    </row>
    <row r="111" s="4" customFormat="1" spans="1:25">
      <c r="A111" s="4" t="s">
        <v>585</v>
      </c>
      <c r="B111" s="4" t="s">
        <v>26</v>
      </c>
      <c r="C111" s="4" t="s">
        <v>27</v>
      </c>
      <c r="D111" s="4" t="s">
        <v>331</v>
      </c>
      <c r="E111" s="4" t="s">
        <v>332</v>
      </c>
      <c r="F111" s="6">
        <v>44940</v>
      </c>
      <c r="G111" s="6">
        <v>44941</v>
      </c>
      <c r="H111" s="4">
        <v>1</v>
      </c>
      <c r="I111" s="4">
        <v>1</v>
      </c>
      <c r="J111" s="4">
        <v>1</v>
      </c>
      <c r="K111" s="4" t="s">
        <v>30</v>
      </c>
      <c r="L111" s="4">
        <v>1452</v>
      </c>
      <c r="M111" s="4">
        <v>1452</v>
      </c>
      <c r="N111" s="4" t="s">
        <v>586</v>
      </c>
      <c r="O111" s="4" t="s">
        <v>32</v>
      </c>
      <c r="P111" s="4" t="s">
        <v>33</v>
      </c>
      <c r="Q111" s="4">
        <v>0</v>
      </c>
      <c r="R111" s="7">
        <v>44938</v>
      </c>
      <c r="S111" s="6">
        <v>44944</v>
      </c>
      <c r="T111" s="4" t="s">
        <v>34</v>
      </c>
      <c r="U111" s="4">
        <v>1452</v>
      </c>
      <c r="V111" s="4">
        <v>0</v>
      </c>
      <c r="W111" s="4">
        <v>0</v>
      </c>
      <c r="X111" s="4" t="s">
        <v>587</v>
      </c>
      <c r="Y111" s="4" t="s">
        <v>42</v>
      </c>
    </row>
    <row r="112" s="4" customFormat="1" spans="1:25">
      <c r="A112" s="4" t="s">
        <v>588</v>
      </c>
      <c r="B112" s="4" t="s">
        <v>26</v>
      </c>
      <c r="C112" s="4" t="s">
        <v>27</v>
      </c>
      <c r="D112" s="4" t="s">
        <v>589</v>
      </c>
      <c r="E112" s="4" t="s">
        <v>590</v>
      </c>
      <c r="F112" s="6">
        <v>44938</v>
      </c>
      <c r="G112" s="6">
        <v>44941</v>
      </c>
      <c r="H112" s="4">
        <v>1</v>
      </c>
      <c r="I112" s="4">
        <v>3</v>
      </c>
      <c r="J112" s="4">
        <v>3</v>
      </c>
      <c r="K112" s="4" t="s">
        <v>30</v>
      </c>
      <c r="L112" s="4">
        <v>3495</v>
      </c>
      <c r="M112" s="4">
        <v>3495</v>
      </c>
      <c r="N112" s="4" t="s">
        <v>591</v>
      </c>
      <c r="O112" s="4" t="s">
        <v>32</v>
      </c>
      <c r="P112" s="4" t="s">
        <v>33</v>
      </c>
      <c r="Q112" s="4">
        <v>0</v>
      </c>
      <c r="R112" s="7">
        <v>44938</v>
      </c>
      <c r="S112" s="6">
        <v>44944</v>
      </c>
      <c r="T112" s="4" t="s">
        <v>34</v>
      </c>
      <c r="U112" s="4">
        <v>3495</v>
      </c>
      <c r="V112" s="4">
        <v>0</v>
      </c>
      <c r="W112" s="4">
        <v>0</v>
      </c>
      <c r="X112" s="4" t="s">
        <v>592</v>
      </c>
      <c r="Y112" s="4" t="s">
        <v>593</v>
      </c>
    </row>
    <row r="113" s="4" customFormat="1" spans="1:25">
      <c r="A113" s="4" t="s">
        <v>594</v>
      </c>
      <c r="B113" s="4" t="s">
        <v>26</v>
      </c>
      <c r="C113" s="4" t="s">
        <v>27</v>
      </c>
      <c r="D113" s="4" t="s">
        <v>595</v>
      </c>
      <c r="E113" s="4" t="s">
        <v>596</v>
      </c>
      <c r="F113" s="6">
        <v>44940</v>
      </c>
      <c r="G113" s="6">
        <v>44941</v>
      </c>
      <c r="H113" s="4">
        <v>1</v>
      </c>
      <c r="I113" s="4">
        <v>1</v>
      </c>
      <c r="J113" s="4">
        <v>1</v>
      </c>
      <c r="K113" s="4" t="s">
        <v>30</v>
      </c>
      <c r="L113" s="4">
        <v>322</v>
      </c>
      <c r="M113" s="4">
        <v>322</v>
      </c>
      <c r="N113" s="4" t="s">
        <v>597</v>
      </c>
      <c r="O113" s="4" t="s">
        <v>32</v>
      </c>
      <c r="P113" s="4" t="s">
        <v>33</v>
      </c>
      <c r="Q113" s="4">
        <v>0</v>
      </c>
      <c r="R113" s="7">
        <v>44938</v>
      </c>
      <c r="S113" s="6">
        <v>44944</v>
      </c>
      <c r="T113" s="4" t="s">
        <v>34</v>
      </c>
      <c r="U113" s="4">
        <v>322</v>
      </c>
      <c r="V113" s="4">
        <v>0</v>
      </c>
      <c r="W113" s="4">
        <v>0</v>
      </c>
      <c r="X113" s="4" t="s">
        <v>598</v>
      </c>
      <c r="Y113" s="4" t="s">
        <v>599</v>
      </c>
    </row>
    <row r="114" s="4" customFormat="1" spans="1:25">
      <c r="A114" s="4" t="s">
        <v>600</v>
      </c>
      <c r="B114" s="4" t="s">
        <v>26</v>
      </c>
      <c r="C114" s="4" t="s">
        <v>27</v>
      </c>
      <c r="D114" s="4" t="s">
        <v>601</v>
      </c>
      <c r="E114" s="4" t="s">
        <v>602</v>
      </c>
      <c r="F114" s="6">
        <v>44940</v>
      </c>
      <c r="G114" s="6">
        <v>44941</v>
      </c>
      <c r="H114" s="4">
        <v>1</v>
      </c>
      <c r="I114" s="4">
        <v>1</v>
      </c>
      <c r="J114" s="4">
        <v>1</v>
      </c>
      <c r="K114" s="4" t="s">
        <v>30</v>
      </c>
      <c r="L114" s="4">
        <v>636</v>
      </c>
      <c r="M114" s="4">
        <v>636</v>
      </c>
      <c r="N114" s="4" t="s">
        <v>603</v>
      </c>
      <c r="O114" s="4" t="s">
        <v>32</v>
      </c>
      <c r="P114" s="4" t="s">
        <v>33</v>
      </c>
      <c r="Q114" s="4">
        <v>0</v>
      </c>
      <c r="R114" s="7">
        <v>44938</v>
      </c>
      <c r="S114" s="6">
        <v>44944</v>
      </c>
      <c r="T114" s="4" t="s">
        <v>34</v>
      </c>
      <c r="U114" s="4">
        <v>636</v>
      </c>
      <c r="V114" s="4">
        <v>0</v>
      </c>
      <c r="W114" s="4">
        <v>0</v>
      </c>
      <c r="X114" s="4" t="s">
        <v>604</v>
      </c>
      <c r="Y114" s="4" t="s">
        <v>42</v>
      </c>
    </row>
    <row r="115" s="4" customFormat="1" spans="1:25">
      <c r="A115" s="4" t="s">
        <v>605</v>
      </c>
      <c r="B115" s="4" t="s">
        <v>26</v>
      </c>
      <c r="C115" s="4" t="s">
        <v>27</v>
      </c>
      <c r="D115" s="4" t="s">
        <v>606</v>
      </c>
      <c r="E115" s="4" t="s">
        <v>607</v>
      </c>
      <c r="F115" s="6">
        <v>44940</v>
      </c>
      <c r="G115" s="6">
        <v>44941</v>
      </c>
      <c r="H115" s="4">
        <v>1</v>
      </c>
      <c r="I115" s="4">
        <v>1</v>
      </c>
      <c r="J115" s="4">
        <v>1</v>
      </c>
      <c r="K115" s="4" t="s">
        <v>30</v>
      </c>
      <c r="L115" s="4">
        <v>940</v>
      </c>
      <c r="M115" s="4">
        <v>940</v>
      </c>
      <c r="N115" s="4" t="s">
        <v>608</v>
      </c>
      <c r="O115" s="4" t="s">
        <v>32</v>
      </c>
      <c r="P115" s="4" t="s">
        <v>33</v>
      </c>
      <c r="Q115" s="4">
        <v>0</v>
      </c>
      <c r="R115" s="7">
        <v>44938</v>
      </c>
      <c r="S115" s="6">
        <v>44944</v>
      </c>
      <c r="T115" s="4" t="s">
        <v>34</v>
      </c>
      <c r="U115" s="4">
        <v>940</v>
      </c>
      <c r="V115" s="4">
        <v>0</v>
      </c>
      <c r="W115" s="4">
        <v>0</v>
      </c>
      <c r="X115" s="4" t="s">
        <v>609</v>
      </c>
      <c r="Y115" s="4" t="s">
        <v>610</v>
      </c>
    </row>
    <row r="116" s="4" customFormat="1" spans="1:26">
      <c r="A116" s="4" t="s">
        <v>611</v>
      </c>
      <c r="B116" s="4" t="s">
        <v>26</v>
      </c>
      <c r="C116" s="4" t="s">
        <v>27</v>
      </c>
      <c r="D116" s="4" t="s">
        <v>612</v>
      </c>
      <c r="E116" s="4" t="s">
        <v>613</v>
      </c>
      <c r="F116" s="6">
        <v>44939</v>
      </c>
      <c r="G116" s="6">
        <v>44941</v>
      </c>
      <c r="H116" s="4">
        <v>2</v>
      </c>
      <c r="I116" s="4">
        <v>2</v>
      </c>
      <c r="J116" s="4">
        <v>4</v>
      </c>
      <c r="K116" s="4" t="s">
        <v>30</v>
      </c>
      <c r="L116" s="4">
        <v>4564</v>
      </c>
      <c r="M116" s="4">
        <v>4564</v>
      </c>
      <c r="N116" s="4" t="s">
        <v>614</v>
      </c>
      <c r="O116" s="4" t="s">
        <v>32</v>
      </c>
      <c r="P116" s="4" t="s">
        <v>33</v>
      </c>
      <c r="Q116" s="4">
        <v>0</v>
      </c>
      <c r="R116" s="7">
        <v>44938</v>
      </c>
      <c r="S116" s="6">
        <v>44944</v>
      </c>
      <c r="T116" s="4" t="s">
        <v>34</v>
      </c>
      <c r="U116" s="4">
        <v>4564</v>
      </c>
      <c r="V116" s="4">
        <v>0</v>
      </c>
      <c r="W116" s="4">
        <v>0</v>
      </c>
      <c r="X116" s="4" t="s">
        <v>615</v>
      </c>
      <c r="Y116" s="4">
        <v>15691688</v>
      </c>
      <c r="Z116" s="4" t="s">
        <v>616</v>
      </c>
    </row>
    <row r="117" s="4" customFormat="1" spans="1:25">
      <c r="A117" s="4" t="s">
        <v>617</v>
      </c>
      <c r="B117" s="4" t="s">
        <v>26</v>
      </c>
      <c r="C117" s="4" t="s">
        <v>27</v>
      </c>
      <c r="D117" s="4" t="s">
        <v>618</v>
      </c>
      <c r="E117" s="4" t="s">
        <v>619</v>
      </c>
      <c r="F117" s="6">
        <v>44939</v>
      </c>
      <c r="G117" s="6">
        <v>44941</v>
      </c>
      <c r="H117" s="4">
        <v>1</v>
      </c>
      <c r="I117" s="4">
        <v>2</v>
      </c>
      <c r="J117" s="4">
        <v>2</v>
      </c>
      <c r="K117" s="4" t="s">
        <v>30</v>
      </c>
      <c r="L117" s="4">
        <v>2938</v>
      </c>
      <c r="M117" s="4">
        <v>2938</v>
      </c>
      <c r="N117" s="4" t="s">
        <v>620</v>
      </c>
      <c r="O117" s="4" t="s">
        <v>32</v>
      </c>
      <c r="P117" s="4" t="s">
        <v>33</v>
      </c>
      <c r="Q117" s="4">
        <v>0</v>
      </c>
      <c r="R117" s="7">
        <v>44938</v>
      </c>
      <c r="S117" s="6">
        <v>44944</v>
      </c>
      <c r="T117" s="4" t="s">
        <v>34</v>
      </c>
      <c r="U117" s="4">
        <v>2938</v>
      </c>
      <c r="V117" s="4">
        <v>0</v>
      </c>
      <c r="W117" s="4">
        <v>0</v>
      </c>
      <c r="X117" s="4" t="s">
        <v>621</v>
      </c>
      <c r="Y117" s="4" t="s">
        <v>622</v>
      </c>
    </row>
    <row r="118" s="4" customFormat="1" spans="1:25">
      <c r="A118" s="4" t="s">
        <v>623</v>
      </c>
      <c r="B118" s="4" t="s">
        <v>26</v>
      </c>
      <c r="C118" s="4" t="s">
        <v>27</v>
      </c>
      <c r="D118" s="4" t="s">
        <v>624</v>
      </c>
      <c r="E118" s="4" t="s">
        <v>625</v>
      </c>
      <c r="F118" s="6">
        <v>44938</v>
      </c>
      <c r="G118" s="6">
        <v>44941</v>
      </c>
      <c r="H118" s="4">
        <v>1</v>
      </c>
      <c r="I118" s="4">
        <v>3</v>
      </c>
      <c r="J118" s="4">
        <v>3</v>
      </c>
      <c r="K118" s="4" t="s">
        <v>30</v>
      </c>
      <c r="L118" s="4">
        <v>1896</v>
      </c>
      <c r="M118" s="4">
        <v>1896</v>
      </c>
      <c r="N118" s="4" t="s">
        <v>626</v>
      </c>
      <c r="O118" s="4" t="s">
        <v>32</v>
      </c>
      <c r="P118" s="4" t="s">
        <v>33</v>
      </c>
      <c r="Q118" s="4">
        <v>0</v>
      </c>
      <c r="R118" s="7">
        <v>44938</v>
      </c>
      <c r="S118" s="6">
        <v>44944</v>
      </c>
      <c r="T118" s="4" t="s">
        <v>34</v>
      </c>
      <c r="U118" s="4">
        <v>1896</v>
      </c>
      <c r="V118" s="4">
        <v>0</v>
      </c>
      <c r="W118" s="4">
        <v>0</v>
      </c>
      <c r="X118" s="4" t="s">
        <v>627</v>
      </c>
      <c r="Y118" s="4" t="s">
        <v>628</v>
      </c>
    </row>
    <row r="119" s="4" customFormat="1" spans="1:25">
      <c r="A119" s="4" t="s">
        <v>629</v>
      </c>
      <c r="B119" s="4" t="s">
        <v>26</v>
      </c>
      <c r="C119" s="4" t="s">
        <v>27</v>
      </c>
      <c r="D119" s="4" t="s">
        <v>630</v>
      </c>
      <c r="E119" s="4" t="s">
        <v>631</v>
      </c>
      <c r="F119" s="6">
        <v>44939</v>
      </c>
      <c r="G119" s="6">
        <v>44941</v>
      </c>
      <c r="H119" s="4">
        <v>1</v>
      </c>
      <c r="I119" s="4">
        <v>2</v>
      </c>
      <c r="J119" s="4">
        <v>2</v>
      </c>
      <c r="K119" s="4" t="s">
        <v>30</v>
      </c>
      <c r="L119" s="4">
        <v>570</v>
      </c>
      <c r="M119" s="4">
        <v>570</v>
      </c>
      <c r="N119" s="4" t="s">
        <v>632</v>
      </c>
      <c r="O119" s="4" t="s">
        <v>32</v>
      </c>
      <c r="P119" s="4" t="s">
        <v>33</v>
      </c>
      <c r="Q119" s="4">
        <v>0</v>
      </c>
      <c r="R119" s="7">
        <v>44938</v>
      </c>
      <c r="S119" s="6">
        <v>44944</v>
      </c>
      <c r="T119" s="4" t="s">
        <v>34</v>
      </c>
      <c r="U119" s="4">
        <v>570</v>
      </c>
      <c r="V119" s="4">
        <v>0</v>
      </c>
      <c r="W119" s="4">
        <v>0</v>
      </c>
      <c r="X119" s="4" t="s">
        <v>633</v>
      </c>
      <c r="Y119" s="4" t="s">
        <v>634</v>
      </c>
    </row>
    <row r="120" s="4" customFormat="1" spans="1:25">
      <c r="A120" s="4" t="s">
        <v>635</v>
      </c>
      <c r="B120" s="4" t="s">
        <v>26</v>
      </c>
      <c r="C120" s="4" t="s">
        <v>27</v>
      </c>
      <c r="D120" s="4" t="s">
        <v>636</v>
      </c>
      <c r="E120" s="4" t="s">
        <v>637</v>
      </c>
      <c r="F120" s="6">
        <v>44940</v>
      </c>
      <c r="G120" s="6">
        <v>44941</v>
      </c>
      <c r="H120" s="4">
        <v>1</v>
      </c>
      <c r="I120" s="4">
        <v>1</v>
      </c>
      <c r="J120" s="4">
        <v>1</v>
      </c>
      <c r="K120" s="4" t="s">
        <v>30</v>
      </c>
      <c r="L120" s="4">
        <v>1314</v>
      </c>
      <c r="M120" s="4">
        <v>1314</v>
      </c>
      <c r="N120" s="4" t="s">
        <v>638</v>
      </c>
      <c r="O120" s="4" t="s">
        <v>32</v>
      </c>
      <c r="P120" s="4" t="s">
        <v>33</v>
      </c>
      <c r="Q120" s="4">
        <v>0</v>
      </c>
      <c r="R120" s="7">
        <v>44938</v>
      </c>
      <c r="S120" s="6">
        <v>44944</v>
      </c>
      <c r="T120" s="4" t="s">
        <v>34</v>
      </c>
      <c r="U120" s="4">
        <v>1314</v>
      </c>
      <c r="V120" s="4">
        <v>0</v>
      </c>
      <c r="W120" s="4">
        <v>0</v>
      </c>
      <c r="X120" s="4" t="s">
        <v>639</v>
      </c>
      <c r="Y120" s="4" t="s">
        <v>640</v>
      </c>
    </row>
    <row r="121" s="4" customFormat="1" spans="1:25">
      <c r="A121" s="4" t="s">
        <v>641</v>
      </c>
      <c r="B121" s="4" t="s">
        <v>26</v>
      </c>
      <c r="C121" s="4" t="s">
        <v>27</v>
      </c>
      <c r="D121" s="4" t="s">
        <v>642</v>
      </c>
      <c r="E121" s="4" t="s">
        <v>643</v>
      </c>
      <c r="F121" s="6">
        <v>44939</v>
      </c>
      <c r="G121" s="6">
        <v>44941</v>
      </c>
      <c r="H121" s="4">
        <v>1</v>
      </c>
      <c r="I121" s="4">
        <v>2</v>
      </c>
      <c r="J121" s="4">
        <v>2</v>
      </c>
      <c r="K121" s="4" t="s">
        <v>30</v>
      </c>
      <c r="L121" s="4">
        <v>3672</v>
      </c>
      <c r="M121" s="4">
        <v>3672</v>
      </c>
      <c r="N121" s="4" t="s">
        <v>644</v>
      </c>
      <c r="O121" s="4" t="s">
        <v>32</v>
      </c>
      <c r="P121" s="4" t="s">
        <v>33</v>
      </c>
      <c r="Q121" s="4">
        <v>0</v>
      </c>
      <c r="R121" s="7">
        <v>44938</v>
      </c>
      <c r="S121" s="6">
        <v>44944</v>
      </c>
      <c r="T121" s="4" t="s">
        <v>34</v>
      </c>
      <c r="U121" s="4">
        <v>3672</v>
      </c>
      <c r="V121" s="4">
        <v>0</v>
      </c>
      <c r="W121" s="4">
        <v>0</v>
      </c>
      <c r="X121" s="4" t="s">
        <v>645</v>
      </c>
      <c r="Y121" s="4" t="s">
        <v>42</v>
      </c>
    </row>
    <row r="122" s="4" customFormat="1" spans="1:25">
      <c r="A122" s="4" t="s">
        <v>646</v>
      </c>
      <c r="B122" s="4" t="s">
        <v>26</v>
      </c>
      <c r="C122" s="4" t="s">
        <v>27</v>
      </c>
      <c r="D122" s="4" t="s">
        <v>647</v>
      </c>
      <c r="E122" s="4" t="s">
        <v>648</v>
      </c>
      <c r="F122" s="6">
        <v>44940</v>
      </c>
      <c r="G122" s="6">
        <v>44941</v>
      </c>
      <c r="H122" s="4">
        <v>1</v>
      </c>
      <c r="I122" s="4">
        <v>1</v>
      </c>
      <c r="J122" s="4">
        <v>1</v>
      </c>
      <c r="K122" s="4" t="s">
        <v>30</v>
      </c>
      <c r="L122" s="4">
        <v>277</v>
      </c>
      <c r="M122" s="4">
        <v>277</v>
      </c>
      <c r="N122" s="4" t="s">
        <v>649</v>
      </c>
      <c r="O122" s="4" t="s">
        <v>32</v>
      </c>
      <c r="P122" s="4" t="s">
        <v>33</v>
      </c>
      <c r="Q122" s="4">
        <v>0</v>
      </c>
      <c r="R122" s="7">
        <v>44938</v>
      </c>
      <c r="S122" s="6">
        <v>44944</v>
      </c>
      <c r="T122" s="4" t="s">
        <v>34</v>
      </c>
      <c r="U122" s="4">
        <v>277</v>
      </c>
      <c r="V122" s="4">
        <v>0</v>
      </c>
      <c r="W122" s="4">
        <v>0</v>
      </c>
      <c r="X122" s="4" t="s">
        <v>650</v>
      </c>
      <c r="Y122" s="4" t="s">
        <v>651</v>
      </c>
    </row>
    <row r="123" s="4" customFormat="1" spans="1:25">
      <c r="A123" s="4" t="s">
        <v>652</v>
      </c>
      <c r="B123" s="4" t="s">
        <v>26</v>
      </c>
      <c r="C123" s="4" t="s">
        <v>27</v>
      </c>
      <c r="D123" s="4" t="s">
        <v>442</v>
      </c>
      <c r="E123" s="4" t="s">
        <v>529</v>
      </c>
      <c r="F123" s="6">
        <v>44940</v>
      </c>
      <c r="G123" s="6">
        <v>44941</v>
      </c>
      <c r="H123" s="4">
        <v>1</v>
      </c>
      <c r="I123" s="4">
        <v>1</v>
      </c>
      <c r="J123" s="4">
        <v>1</v>
      </c>
      <c r="K123" s="4" t="s">
        <v>30</v>
      </c>
      <c r="L123" s="4">
        <v>384</v>
      </c>
      <c r="M123" s="4">
        <v>384</v>
      </c>
      <c r="N123" s="4" t="s">
        <v>653</v>
      </c>
      <c r="O123" s="4" t="s">
        <v>32</v>
      </c>
      <c r="P123" s="4" t="s">
        <v>33</v>
      </c>
      <c r="Q123" s="4">
        <v>0</v>
      </c>
      <c r="R123" s="7">
        <v>44938</v>
      </c>
      <c r="S123" s="6">
        <v>44944</v>
      </c>
      <c r="T123" s="4" t="s">
        <v>34</v>
      </c>
      <c r="U123" s="4">
        <v>384</v>
      </c>
      <c r="V123" s="4">
        <v>0</v>
      </c>
      <c r="W123" s="4">
        <v>0</v>
      </c>
      <c r="X123" s="4" t="s">
        <v>654</v>
      </c>
      <c r="Y123" s="4" t="s">
        <v>655</v>
      </c>
    </row>
    <row r="124" s="4" customFormat="1" spans="1:25">
      <c r="A124" s="4" t="s">
        <v>656</v>
      </c>
      <c r="B124" s="4" t="s">
        <v>26</v>
      </c>
      <c r="C124" s="4" t="s">
        <v>27</v>
      </c>
      <c r="D124" s="4" t="s">
        <v>657</v>
      </c>
      <c r="E124" s="4" t="s">
        <v>39</v>
      </c>
      <c r="F124" s="6">
        <v>44940</v>
      </c>
      <c r="G124" s="6">
        <v>44941</v>
      </c>
      <c r="H124" s="4">
        <v>1</v>
      </c>
      <c r="I124" s="4">
        <v>1</v>
      </c>
      <c r="J124" s="4">
        <v>1</v>
      </c>
      <c r="K124" s="4" t="s">
        <v>30</v>
      </c>
      <c r="L124" s="4">
        <v>166</v>
      </c>
      <c r="M124" s="4">
        <v>166</v>
      </c>
      <c r="N124" s="4" t="s">
        <v>658</v>
      </c>
      <c r="O124" s="4" t="s">
        <v>32</v>
      </c>
      <c r="P124" s="4" t="s">
        <v>33</v>
      </c>
      <c r="Q124" s="4">
        <v>0</v>
      </c>
      <c r="R124" s="7">
        <v>44938</v>
      </c>
      <c r="S124" s="6">
        <v>44944</v>
      </c>
      <c r="T124" s="4" t="s">
        <v>34</v>
      </c>
      <c r="U124" s="4">
        <v>166</v>
      </c>
      <c r="V124" s="4">
        <v>0</v>
      </c>
      <c r="W124" s="4">
        <v>0</v>
      </c>
      <c r="X124" s="4" t="s">
        <v>659</v>
      </c>
      <c r="Y124" s="4" t="s">
        <v>42</v>
      </c>
    </row>
    <row r="125" s="4" customFormat="1" spans="1:25">
      <c r="A125" s="4" t="s">
        <v>660</v>
      </c>
      <c r="B125" s="4" t="s">
        <v>26</v>
      </c>
      <c r="C125" s="4" t="s">
        <v>27</v>
      </c>
      <c r="D125" s="4" t="s">
        <v>661</v>
      </c>
      <c r="E125" s="4" t="s">
        <v>662</v>
      </c>
      <c r="F125" s="6">
        <v>44938</v>
      </c>
      <c r="G125" s="6">
        <v>44941</v>
      </c>
      <c r="H125" s="4">
        <v>1</v>
      </c>
      <c r="I125" s="4">
        <v>3</v>
      </c>
      <c r="J125" s="4">
        <v>3</v>
      </c>
      <c r="K125" s="4" t="s">
        <v>30</v>
      </c>
      <c r="L125" s="4">
        <v>1554</v>
      </c>
      <c r="M125" s="4">
        <v>1554</v>
      </c>
      <c r="N125" s="4" t="s">
        <v>663</v>
      </c>
      <c r="O125" s="4" t="s">
        <v>32</v>
      </c>
      <c r="P125" s="4" t="s">
        <v>33</v>
      </c>
      <c r="Q125" s="4">
        <v>0</v>
      </c>
      <c r="R125" s="7">
        <v>44938</v>
      </c>
      <c r="S125" s="6">
        <v>44944</v>
      </c>
      <c r="T125" s="4" t="s">
        <v>34</v>
      </c>
      <c r="U125" s="4">
        <v>1554</v>
      </c>
      <c r="V125" s="4">
        <v>0</v>
      </c>
      <c r="W125" s="4">
        <v>0</v>
      </c>
      <c r="X125" s="4" t="s">
        <v>664</v>
      </c>
      <c r="Y125" s="4" t="s">
        <v>665</v>
      </c>
    </row>
    <row r="126" s="4" customFormat="1" spans="1:25">
      <c r="A126" s="4" t="s">
        <v>666</v>
      </c>
      <c r="B126" s="4" t="s">
        <v>26</v>
      </c>
      <c r="C126" s="4" t="s">
        <v>27</v>
      </c>
      <c r="D126" s="4" t="s">
        <v>667</v>
      </c>
      <c r="E126" s="4" t="s">
        <v>100</v>
      </c>
      <c r="F126" s="6">
        <v>44940</v>
      </c>
      <c r="G126" s="6">
        <v>44941</v>
      </c>
      <c r="H126" s="4">
        <v>1</v>
      </c>
      <c r="I126" s="4">
        <v>1</v>
      </c>
      <c r="J126" s="4">
        <v>1</v>
      </c>
      <c r="K126" s="4" t="s">
        <v>30</v>
      </c>
      <c r="L126" s="4">
        <v>330</v>
      </c>
      <c r="M126" s="4">
        <v>330</v>
      </c>
      <c r="N126" s="4" t="s">
        <v>668</v>
      </c>
      <c r="O126" s="4" t="s">
        <v>32</v>
      </c>
      <c r="P126" s="4" t="s">
        <v>33</v>
      </c>
      <c r="Q126" s="4">
        <v>0</v>
      </c>
      <c r="R126" s="7">
        <v>44938</v>
      </c>
      <c r="S126" s="6">
        <v>44944</v>
      </c>
      <c r="T126" s="4" t="s">
        <v>34</v>
      </c>
      <c r="U126" s="4">
        <v>330</v>
      </c>
      <c r="V126" s="4">
        <v>0</v>
      </c>
      <c r="W126" s="4">
        <v>0</v>
      </c>
      <c r="X126" s="4" t="s">
        <v>669</v>
      </c>
      <c r="Y126" s="4" t="s">
        <v>42</v>
      </c>
    </row>
    <row r="127" s="4" customFormat="1" spans="1:25">
      <c r="A127" s="4" t="s">
        <v>670</v>
      </c>
      <c r="B127" s="4" t="s">
        <v>26</v>
      </c>
      <c r="C127" s="4" t="s">
        <v>27</v>
      </c>
      <c r="D127" s="4" t="s">
        <v>671</v>
      </c>
      <c r="E127" s="4" t="s">
        <v>29</v>
      </c>
      <c r="F127" s="6">
        <v>44939</v>
      </c>
      <c r="G127" s="6">
        <v>44941</v>
      </c>
      <c r="H127" s="4">
        <v>1</v>
      </c>
      <c r="I127" s="4">
        <v>2</v>
      </c>
      <c r="J127" s="4">
        <v>2</v>
      </c>
      <c r="K127" s="4" t="s">
        <v>30</v>
      </c>
      <c r="L127" s="4">
        <v>1264</v>
      </c>
      <c r="M127" s="4">
        <v>1264</v>
      </c>
      <c r="N127" s="4" t="s">
        <v>672</v>
      </c>
      <c r="O127" s="4" t="s">
        <v>32</v>
      </c>
      <c r="P127" s="4" t="s">
        <v>33</v>
      </c>
      <c r="Q127" s="4">
        <v>0</v>
      </c>
      <c r="R127" s="7">
        <v>44938</v>
      </c>
      <c r="S127" s="6">
        <v>44944</v>
      </c>
      <c r="T127" s="4" t="s">
        <v>34</v>
      </c>
      <c r="U127" s="4">
        <v>1264</v>
      </c>
      <c r="V127" s="4">
        <v>0</v>
      </c>
      <c r="W127" s="4">
        <v>0</v>
      </c>
      <c r="X127" s="4" t="s">
        <v>673</v>
      </c>
      <c r="Y127" s="4" t="s">
        <v>674</v>
      </c>
    </row>
    <row r="128" s="4" customFormat="1" spans="1:25">
      <c r="A128" s="4" t="s">
        <v>675</v>
      </c>
      <c r="B128" s="4" t="s">
        <v>26</v>
      </c>
      <c r="C128" s="4" t="s">
        <v>27</v>
      </c>
      <c r="D128" s="4" t="s">
        <v>479</v>
      </c>
      <c r="E128" s="4" t="s">
        <v>29</v>
      </c>
      <c r="F128" s="6">
        <v>44940</v>
      </c>
      <c r="G128" s="6">
        <v>44941</v>
      </c>
      <c r="H128" s="4">
        <v>1</v>
      </c>
      <c r="I128" s="4">
        <v>1</v>
      </c>
      <c r="J128" s="4">
        <v>1</v>
      </c>
      <c r="K128" s="4" t="s">
        <v>30</v>
      </c>
      <c r="L128" s="4">
        <v>757</v>
      </c>
      <c r="M128" s="4">
        <v>757</v>
      </c>
      <c r="N128" s="4" t="s">
        <v>676</v>
      </c>
      <c r="O128" s="4" t="s">
        <v>32</v>
      </c>
      <c r="P128" s="4" t="s">
        <v>33</v>
      </c>
      <c r="Q128" s="4">
        <v>0</v>
      </c>
      <c r="R128" s="7">
        <v>44938</v>
      </c>
      <c r="S128" s="6">
        <v>44944</v>
      </c>
      <c r="T128" s="4" t="s">
        <v>34</v>
      </c>
      <c r="U128" s="4">
        <v>757</v>
      </c>
      <c r="V128" s="4">
        <v>0</v>
      </c>
      <c r="W128" s="4">
        <v>0</v>
      </c>
      <c r="X128" s="4" t="s">
        <v>677</v>
      </c>
      <c r="Y128" s="4" t="s">
        <v>678</v>
      </c>
    </row>
    <row r="129" s="4" customFormat="1" spans="1:25">
      <c r="A129" s="4" t="s">
        <v>679</v>
      </c>
      <c r="B129" s="4" t="s">
        <v>26</v>
      </c>
      <c r="C129" s="4" t="s">
        <v>27</v>
      </c>
      <c r="D129" s="4" t="s">
        <v>680</v>
      </c>
      <c r="E129" s="4" t="s">
        <v>681</v>
      </c>
      <c r="F129" s="6">
        <v>44940</v>
      </c>
      <c r="G129" s="6">
        <v>44941</v>
      </c>
      <c r="H129" s="4">
        <v>1</v>
      </c>
      <c r="I129" s="4">
        <v>1</v>
      </c>
      <c r="J129" s="4">
        <v>1</v>
      </c>
      <c r="K129" s="4" t="s">
        <v>30</v>
      </c>
      <c r="L129" s="4">
        <v>1031</v>
      </c>
      <c r="M129" s="4">
        <v>1031</v>
      </c>
      <c r="N129" s="4" t="s">
        <v>682</v>
      </c>
      <c r="O129" s="4" t="s">
        <v>32</v>
      </c>
      <c r="P129" s="4" t="s">
        <v>33</v>
      </c>
      <c r="Q129" s="4">
        <v>0</v>
      </c>
      <c r="R129" s="7">
        <v>44938</v>
      </c>
      <c r="S129" s="6">
        <v>44944</v>
      </c>
      <c r="T129" s="4" t="s">
        <v>34</v>
      </c>
      <c r="U129" s="4">
        <v>1031</v>
      </c>
      <c r="V129" s="4">
        <v>0</v>
      </c>
      <c r="W129" s="4">
        <v>0</v>
      </c>
      <c r="X129" s="4" t="s">
        <v>683</v>
      </c>
      <c r="Y129" s="4" t="s">
        <v>684</v>
      </c>
    </row>
    <row r="130" s="4" customFormat="1" spans="1:25">
      <c r="A130" s="4" t="s">
        <v>685</v>
      </c>
      <c r="B130" s="4" t="s">
        <v>26</v>
      </c>
      <c r="C130" s="4" t="s">
        <v>27</v>
      </c>
      <c r="D130" s="4" t="s">
        <v>686</v>
      </c>
      <c r="E130" s="4" t="s">
        <v>572</v>
      </c>
      <c r="F130" s="6">
        <v>44940</v>
      </c>
      <c r="G130" s="6">
        <v>44941</v>
      </c>
      <c r="H130" s="4">
        <v>1</v>
      </c>
      <c r="I130" s="4">
        <v>1</v>
      </c>
      <c r="J130" s="4">
        <v>1</v>
      </c>
      <c r="K130" s="4" t="s">
        <v>30</v>
      </c>
      <c r="L130" s="4">
        <v>562</v>
      </c>
      <c r="M130" s="4">
        <v>562</v>
      </c>
      <c r="N130" s="4" t="s">
        <v>687</v>
      </c>
      <c r="O130" s="4" t="s">
        <v>32</v>
      </c>
      <c r="P130" s="4" t="s">
        <v>33</v>
      </c>
      <c r="Q130" s="4">
        <v>0</v>
      </c>
      <c r="R130" s="7">
        <v>44938</v>
      </c>
      <c r="S130" s="6">
        <v>44944</v>
      </c>
      <c r="T130" s="4" t="s">
        <v>34</v>
      </c>
      <c r="U130" s="4">
        <v>562</v>
      </c>
      <c r="V130" s="4">
        <v>0</v>
      </c>
      <c r="W130" s="4">
        <v>0</v>
      </c>
      <c r="X130" s="4" t="s">
        <v>688</v>
      </c>
      <c r="Y130" s="4" t="s">
        <v>689</v>
      </c>
    </row>
    <row r="131" s="4" customFormat="1" spans="1:25">
      <c r="A131" s="4" t="s">
        <v>690</v>
      </c>
      <c r="B131" s="4" t="s">
        <v>26</v>
      </c>
      <c r="C131" s="4" t="s">
        <v>27</v>
      </c>
      <c r="D131" s="4" t="s">
        <v>691</v>
      </c>
      <c r="E131" s="4" t="s">
        <v>692</v>
      </c>
      <c r="F131" s="6">
        <v>44940</v>
      </c>
      <c r="G131" s="6">
        <v>44941</v>
      </c>
      <c r="H131" s="4">
        <v>1</v>
      </c>
      <c r="I131" s="4">
        <v>1</v>
      </c>
      <c r="J131" s="4">
        <v>1</v>
      </c>
      <c r="K131" s="4" t="s">
        <v>30</v>
      </c>
      <c r="L131" s="4">
        <v>113</v>
      </c>
      <c r="M131" s="4">
        <v>113</v>
      </c>
      <c r="N131" s="4" t="s">
        <v>693</v>
      </c>
      <c r="O131" s="4" t="s">
        <v>32</v>
      </c>
      <c r="P131" s="4" t="s">
        <v>33</v>
      </c>
      <c r="Q131" s="4">
        <v>0</v>
      </c>
      <c r="R131" s="7">
        <v>44938</v>
      </c>
      <c r="S131" s="6">
        <v>44944</v>
      </c>
      <c r="T131" s="4" t="s">
        <v>34</v>
      </c>
      <c r="U131" s="4">
        <v>113</v>
      </c>
      <c r="V131" s="4">
        <v>0</v>
      </c>
      <c r="W131" s="4">
        <v>0</v>
      </c>
      <c r="X131" s="4" t="s">
        <v>694</v>
      </c>
      <c r="Y131" s="4" t="s">
        <v>42</v>
      </c>
    </row>
    <row r="132" s="4" customFormat="1" spans="1:25">
      <c r="A132" s="4" t="s">
        <v>695</v>
      </c>
      <c r="B132" s="4" t="s">
        <v>26</v>
      </c>
      <c r="C132" s="4" t="s">
        <v>27</v>
      </c>
      <c r="D132" s="4" t="s">
        <v>696</v>
      </c>
      <c r="E132" s="4" t="s">
        <v>697</v>
      </c>
      <c r="F132" s="6">
        <v>44940</v>
      </c>
      <c r="G132" s="6">
        <v>44941</v>
      </c>
      <c r="H132" s="4">
        <v>1</v>
      </c>
      <c r="I132" s="4">
        <v>1</v>
      </c>
      <c r="J132" s="4">
        <v>1</v>
      </c>
      <c r="K132" s="4" t="s">
        <v>30</v>
      </c>
      <c r="L132" s="4">
        <v>146</v>
      </c>
      <c r="M132" s="4">
        <v>146</v>
      </c>
      <c r="N132" s="4" t="s">
        <v>698</v>
      </c>
      <c r="O132" s="4" t="s">
        <v>32</v>
      </c>
      <c r="P132" s="4" t="s">
        <v>33</v>
      </c>
      <c r="Q132" s="4">
        <v>0</v>
      </c>
      <c r="R132" s="7">
        <v>44938</v>
      </c>
      <c r="S132" s="6">
        <v>44944</v>
      </c>
      <c r="T132" s="4" t="s">
        <v>34</v>
      </c>
      <c r="U132" s="4">
        <v>146</v>
      </c>
      <c r="V132" s="4">
        <v>0</v>
      </c>
      <c r="W132" s="4">
        <v>0</v>
      </c>
      <c r="X132" s="4" t="s">
        <v>699</v>
      </c>
      <c r="Y132" s="4" t="s">
        <v>700</v>
      </c>
    </row>
    <row r="133" s="4" customFormat="1" spans="1:25">
      <c r="A133" s="4" t="s">
        <v>701</v>
      </c>
      <c r="B133" s="4" t="s">
        <v>26</v>
      </c>
      <c r="C133" s="4" t="s">
        <v>27</v>
      </c>
      <c r="D133" s="4" t="s">
        <v>647</v>
      </c>
      <c r="E133" s="4" t="s">
        <v>648</v>
      </c>
      <c r="F133" s="6">
        <v>44940</v>
      </c>
      <c r="G133" s="6">
        <v>44941</v>
      </c>
      <c r="H133" s="4">
        <v>1</v>
      </c>
      <c r="I133" s="4">
        <v>1</v>
      </c>
      <c r="J133" s="4">
        <v>1</v>
      </c>
      <c r="K133" s="4" t="s">
        <v>30</v>
      </c>
      <c r="L133" s="4">
        <v>277</v>
      </c>
      <c r="M133" s="4">
        <v>277</v>
      </c>
      <c r="N133" s="4" t="s">
        <v>702</v>
      </c>
      <c r="O133" s="4" t="s">
        <v>32</v>
      </c>
      <c r="P133" s="4" t="s">
        <v>33</v>
      </c>
      <c r="Q133" s="4">
        <v>0</v>
      </c>
      <c r="R133" s="7">
        <v>44939</v>
      </c>
      <c r="S133" s="6">
        <v>44944</v>
      </c>
      <c r="T133" s="4" t="s">
        <v>34</v>
      </c>
      <c r="U133" s="4">
        <v>277</v>
      </c>
      <c r="V133" s="4">
        <v>0</v>
      </c>
      <c r="W133" s="4">
        <v>0</v>
      </c>
      <c r="X133" s="4" t="s">
        <v>703</v>
      </c>
      <c r="Y133" s="4" t="s">
        <v>704</v>
      </c>
    </row>
    <row r="134" s="4" customFormat="1" spans="1:25">
      <c r="A134" s="4" t="s">
        <v>705</v>
      </c>
      <c r="B134" s="4" t="s">
        <v>26</v>
      </c>
      <c r="C134" s="4" t="s">
        <v>27</v>
      </c>
      <c r="D134" s="4" t="s">
        <v>706</v>
      </c>
      <c r="E134" s="4" t="s">
        <v>572</v>
      </c>
      <c r="F134" s="6">
        <v>44939</v>
      </c>
      <c r="G134" s="6">
        <v>44941</v>
      </c>
      <c r="H134" s="4">
        <v>1</v>
      </c>
      <c r="I134" s="4">
        <v>2</v>
      </c>
      <c r="J134" s="4">
        <v>2</v>
      </c>
      <c r="K134" s="4" t="s">
        <v>30</v>
      </c>
      <c r="L134" s="4">
        <v>1014</v>
      </c>
      <c r="M134" s="4">
        <v>1014</v>
      </c>
      <c r="N134" s="4" t="s">
        <v>707</v>
      </c>
      <c r="O134" s="4" t="s">
        <v>32</v>
      </c>
      <c r="P134" s="4" t="s">
        <v>33</v>
      </c>
      <c r="Q134" s="4">
        <v>0</v>
      </c>
      <c r="R134" s="7">
        <v>44939</v>
      </c>
      <c r="S134" s="6">
        <v>44944</v>
      </c>
      <c r="T134" s="4" t="s">
        <v>34</v>
      </c>
      <c r="U134" s="4">
        <v>1014</v>
      </c>
      <c r="V134" s="4">
        <v>0</v>
      </c>
      <c r="W134" s="4">
        <v>0</v>
      </c>
      <c r="X134" s="4" t="s">
        <v>708</v>
      </c>
      <c r="Y134" s="4" t="s">
        <v>709</v>
      </c>
    </row>
    <row r="135" s="4" customFormat="1" spans="1:25">
      <c r="A135" s="4" t="s">
        <v>710</v>
      </c>
      <c r="B135" s="4" t="s">
        <v>26</v>
      </c>
      <c r="C135" s="4" t="s">
        <v>27</v>
      </c>
      <c r="D135" s="4" t="s">
        <v>152</v>
      </c>
      <c r="E135" s="4" t="s">
        <v>711</v>
      </c>
      <c r="F135" s="6">
        <v>44939</v>
      </c>
      <c r="G135" s="6">
        <v>44941</v>
      </c>
      <c r="H135" s="4">
        <v>1</v>
      </c>
      <c r="I135" s="4">
        <v>2</v>
      </c>
      <c r="J135" s="4">
        <v>2</v>
      </c>
      <c r="K135" s="4" t="s">
        <v>30</v>
      </c>
      <c r="L135" s="4">
        <v>2809</v>
      </c>
      <c r="M135" s="4">
        <v>2809</v>
      </c>
      <c r="N135" s="4" t="s">
        <v>712</v>
      </c>
      <c r="O135" s="4" t="s">
        <v>32</v>
      </c>
      <c r="P135" s="4" t="s">
        <v>33</v>
      </c>
      <c r="Q135" s="4">
        <v>0</v>
      </c>
      <c r="R135" s="7">
        <v>44939</v>
      </c>
      <c r="S135" s="6">
        <v>44944</v>
      </c>
      <c r="T135" s="4" t="s">
        <v>34</v>
      </c>
      <c r="U135" s="4">
        <v>2809</v>
      </c>
      <c r="V135" s="4">
        <v>0</v>
      </c>
      <c r="W135" s="4">
        <v>0</v>
      </c>
      <c r="X135" s="4" t="s">
        <v>713</v>
      </c>
      <c r="Y135" s="4" t="s">
        <v>42</v>
      </c>
    </row>
    <row r="136" s="4" customFormat="1" spans="1:25">
      <c r="A136" s="4" t="s">
        <v>714</v>
      </c>
      <c r="B136" s="4" t="s">
        <v>26</v>
      </c>
      <c r="C136" s="4" t="s">
        <v>27</v>
      </c>
      <c r="D136" s="4" t="s">
        <v>715</v>
      </c>
      <c r="E136" s="4" t="s">
        <v>45</v>
      </c>
      <c r="F136" s="6">
        <v>44939</v>
      </c>
      <c r="G136" s="6">
        <v>44941</v>
      </c>
      <c r="H136" s="4">
        <v>1</v>
      </c>
      <c r="I136" s="4">
        <v>2</v>
      </c>
      <c r="J136" s="4">
        <v>2</v>
      </c>
      <c r="K136" s="4" t="s">
        <v>30</v>
      </c>
      <c r="L136" s="4">
        <v>464</v>
      </c>
      <c r="M136" s="4">
        <v>464</v>
      </c>
      <c r="N136" s="4" t="s">
        <v>716</v>
      </c>
      <c r="O136" s="4" t="s">
        <v>32</v>
      </c>
      <c r="P136" s="4" t="s">
        <v>33</v>
      </c>
      <c r="Q136" s="4">
        <v>0</v>
      </c>
      <c r="R136" s="7">
        <v>44939</v>
      </c>
      <c r="S136" s="6">
        <v>44944</v>
      </c>
      <c r="T136" s="4" t="s">
        <v>34</v>
      </c>
      <c r="U136" s="4">
        <v>464</v>
      </c>
      <c r="V136" s="4">
        <v>0</v>
      </c>
      <c r="W136" s="4">
        <v>0</v>
      </c>
      <c r="X136" s="4" t="s">
        <v>717</v>
      </c>
      <c r="Y136" s="4" t="s">
        <v>42</v>
      </c>
    </row>
    <row r="137" s="4" customFormat="1" spans="1:25">
      <c r="A137" s="4" t="s">
        <v>718</v>
      </c>
      <c r="B137" s="4" t="s">
        <v>26</v>
      </c>
      <c r="C137" s="4" t="s">
        <v>27</v>
      </c>
      <c r="D137" s="4" t="s">
        <v>696</v>
      </c>
      <c r="E137" s="4" t="s">
        <v>697</v>
      </c>
      <c r="F137" s="6">
        <v>44940</v>
      </c>
      <c r="G137" s="6">
        <v>44941</v>
      </c>
      <c r="H137" s="4">
        <v>1</v>
      </c>
      <c r="I137" s="4">
        <v>1</v>
      </c>
      <c r="J137" s="4">
        <v>1</v>
      </c>
      <c r="K137" s="4" t="s">
        <v>30</v>
      </c>
      <c r="L137" s="4">
        <v>146</v>
      </c>
      <c r="M137" s="4">
        <v>146</v>
      </c>
      <c r="N137" s="4" t="s">
        <v>719</v>
      </c>
      <c r="O137" s="4" t="s">
        <v>32</v>
      </c>
      <c r="P137" s="4" t="s">
        <v>33</v>
      </c>
      <c r="Q137" s="4">
        <v>0</v>
      </c>
      <c r="R137" s="7">
        <v>44939</v>
      </c>
      <c r="S137" s="6">
        <v>44944</v>
      </c>
      <c r="T137" s="4" t="s">
        <v>34</v>
      </c>
      <c r="U137" s="4">
        <v>146</v>
      </c>
      <c r="V137" s="4">
        <v>0</v>
      </c>
      <c r="W137" s="4">
        <v>0</v>
      </c>
      <c r="X137" s="4" t="s">
        <v>720</v>
      </c>
      <c r="Y137" s="4" t="s">
        <v>721</v>
      </c>
    </row>
    <row r="138" s="4" customFormat="1" spans="1:25">
      <c r="A138" s="4" t="s">
        <v>722</v>
      </c>
      <c r="B138" s="4" t="s">
        <v>26</v>
      </c>
      <c r="C138" s="4" t="s">
        <v>27</v>
      </c>
      <c r="D138" s="4" t="s">
        <v>220</v>
      </c>
      <c r="E138" s="4" t="s">
        <v>723</v>
      </c>
      <c r="F138" s="6">
        <v>44939</v>
      </c>
      <c r="G138" s="6">
        <v>44941</v>
      </c>
      <c r="H138" s="4">
        <v>1</v>
      </c>
      <c r="I138" s="4">
        <v>2</v>
      </c>
      <c r="J138" s="4">
        <v>2</v>
      </c>
      <c r="K138" s="4" t="s">
        <v>30</v>
      </c>
      <c r="L138" s="4">
        <v>3565</v>
      </c>
      <c r="M138" s="4">
        <v>3565</v>
      </c>
      <c r="N138" s="4" t="s">
        <v>724</v>
      </c>
      <c r="O138" s="4" t="s">
        <v>32</v>
      </c>
      <c r="P138" s="4" t="s">
        <v>33</v>
      </c>
      <c r="Q138" s="4">
        <v>0</v>
      </c>
      <c r="R138" s="7">
        <v>44939</v>
      </c>
      <c r="S138" s="6">
        <v>44944</v>
      </c>
      <c r="T138" s="4" t="s">
        <v>34</v>
      </c>
      <c r="U138" s="4">
        <v>3565</v>
      </c>
      <c r="V138" s="4">
        <v>0</v>
      </c>
      <c r="W138" s="4">
        <v>0</v>
      </c>
      <c r="X138" s="4" t="s">
        <v>725</v>
      </c>
      <c r="Y138" s="4" t="s">
        <v>726</v>
      </c>
    </row>
    <row r="139" s="4" customFormat="1" spans="1:25">
      <c r="A139" s="4" t="s">
        <v>727</v>
      </c>
      <c r="B139" s="4" t="s">
        <v>26</v>
      </c>
      <c r="C139" s="4" t="s">
        <v>27</v>
      </c>
      <c r="D139" s="4" t="s">
        <v>728</v>
      </c>
      <c r="E139" s="4" t="s">
        <v>729</v>
      </c>
      <c r="F139" s="6">
        <v>44939</v>
      </c>
      <c r="G139" s="6">
        <v>44941</v>
      </c>
      <c r="H139" s="4">
        <v>1</v>
      </c>
      <c r="I139" s="4">
        <v>2</v>
      </c>
      <c r="J139" s="4">
        <v>2</v>
      </c>
      <c r="K139" s="4" t="s">
        <v>30</v>
      </c>
      <c r="L139" s="4">
        <v>1366</v>
      </c>
      <c r="M139" s="4">
        <v>1366</v>
      </c>
      <c r="N139" s="4" t="s">
        <v>730</v>
      </c>
      <c r="O139" s="4" t="s">
        <v>32</v>
      </c>
      <c r="P139" s="4" t="s">
        <v>33</v>
      </c>
      <c r="Q139" s="4">
        <v>0</v>
      </c>
      <c r="R139" s="7">
        <v>44939</v>
      </c>
      <c r="S139" s="6">
        <v>44944</v>
      </c>
      <c r="T139" s="4" t="s">
        <v>34</v>
      </c>
      <c r="U139" s="4">
        <v>1366</v>
      </c>
      <c r="V139" s="4">
        <v>0</v>
      </c>
      <c r="W139" s="4">
        <v>0</v>
      </c>
      <c r="X139" s="4" t="s">
        <v>731</v>
      </c>
      <c r="Y139" s="4" t="s">
        <v>732</v>
      </c>
    </row>
    <row r="140" s="4" customFormat="1" spans="1:25">
      <c r="A140" s="4" t="s">
        <v>733</v>
      </c>
      <c r="B140" s="4" t="s">
        <v>26</v>
      </c>
      <c r="C140" s="4" t="s">
        <v>27</v>
      </c>
      <c r="D140" s="4" t="s">
        <v>734</v>
      </c>
      <c r="E140" s="4" t="s">
        <v>39</v>
      </c>
      <c r="F140" s="6">
        <v>44940</v>
      </c>
      <c r="G140" s="6">
        <v>44941</v>
      </c>
      <c r="H140" s="4">
        <v>1</v>
      </c>
      <c r="I140" s="4">
        <v>1</v>
      </c>
      <c r="J140" s="4">
        <v>1</v>
      </c>
      <c r="K140" s="4" t="s">
        <v>30</v>
      </c>
      <c r="L140" s="4">
        <v>431</v>
      </c>
      <c r="M140" s="4">
        <v>431</v>
      </c>
      <c r="N140" s="4" t="s">
        <v>735</v>
      </c>
      <c r="O140" s="4" t="s">
        <v>32</v>
      </c>
      <c r="P140" s="4" t="s">
        <v>33</v>
      </c>
      <c r="Q140" s="4">
        <v>0</v>
      </c>
      <c r="R140" s="7">
        <v>44939</v>
      </c>
      <c r="S140" s="6">
        <v>44944</v>
      </c>
      <c r="T140" s="4" t="s">
        <v>34</v>
      </c>
      <c r="U140" s="4">
        <v>431</v>
      </c>
      <c r="V140" s="4">
        <v>0</v>
      </c>
      <c r="W140" s="4">
        <v>0</v>
      </c>
      <c r="X140" s="4" t="s">
        <v>736</v>
      </c>
      <c r="Y140" s="4" t="s">
        <v>42</v>
      </c>
    </row>
    <row r="141" s="4" customFormat="1" spans="1:25">
      <c r="A141" s="4" t="s">
        <v>737</v>
      </c>
      <c r="B141" s="4" t="s">
        <v>26</v>
      </c>
      <c r="C141" s="4" t="s">
        <v>27</v>
      </c>
      <c r="D141" s="4" t="s">
        <v>442</v>
      </c>
      <c r="E141" s="4" t="s">
        <v>443</v>
      </c>
      <c r="F141" s="6">
        <v>44939</v>
      </c>
      <c r="G141" s="6">
        <v>44941</v>
      </c>
      <c r="H141" s="4">
        <v>1</v>
      </c>
      <c r="I141" s="4">
        <v>2</v>
      </c>
      <c r="J141" s="4">
        <v>2</v>
      </c>
      <c r="K141" s="4" t="s">
        <v>30</v>
      </c>
      <c r="L141" s="4">
        <v>768</v>
      </c>
      <c r="M141" s="4">
        <v>768</v>
      </c>
      <c r="N141" s="4" t="s">
        <v>738</v>
      </c>
      <c r="O141" s="4" t="s">
        <v>32</v>
      </c>
      <c r="P141" s="4" t="s">
        <v>33</v>
      </c>
      <c r="Q141" s="4">
        <v>0</v>
      </c>
      <c r="R141" s="7">
        <v>44939</v>
      </c>
      <c r="S141" s="6">
        <v>44944</v>
      </c>
      <c r="T141" s="4" t="s">
        <v>34</v>
      </c>
      <c r="U141" s="4">
        <v>768</v>
      </c>
      <c r="V141" s="4">
        <v>0</v>
      </c>
      <c r="W141" s="4">
        <v>0</v>
      </c>
      <c r="X141" s="4" t="s">
        <v>739</v>
      </c>
      <c r="Y141" s="4" t="s">
        <v>740</v>
      </c>
    </row>
    <row r="142" s="4" customFormat="1" spans="1:25">
      <c r="A142" s="4" t="s">
        <v>741</v>
      </c>
      <c r="B142" s="4" t="s">
        <v>26</v>
      </c>
      <c r="C142" s="4" t="s">
        <v>27</v>
      </c>
      <c r="D142" s="4" t="s">
        <v>742</v>
      </c>
      <c r="E142" s="4" t="s">
        <v>743</v>
      </c>
      <c r="F142" s="6">
        <v>44939</v>
      </c>
      <c r="G142" s="6">
        <v>44941</v>
      </c>
      <c r="H142" s="4">
        <v>1</v>
      </c>
      <c r="I142" s="4">
        <v>2</v>
      </c>
      <c r="J142" s="4">
        <v>2</v>
      </c>
      <c r="K142" s="4" t="s">
        <v>30</v>
      </c>
      <c r="L142" s="4">
        <v>1454</v>
      </c>
      <c r="M142" s="4">
        <v>1454</v>
      </c>
      <c r="N142" s="4" t="s">
        <v>744</v>
      </c>
      <c r="O142" s="4" t="s">
        <v>32</v>
      </c>
      <c r="P142" s="4" t="s">
        <v>33</v>
      </c>
      <c r="Q142" s="4">
        <v>0</v>
      </c>
      <c r="R142" s="7">
        <v>44939</v>
      </c>
      <c r="S142" s="6">
        <v>44944</v>
      </c>
      <c r="T142" s="4" t="s">
        <v>34</v>
      </c>
      <c r="U142" s="4">
        <v>1454</v>
      </c>
      <c r="V142" s="4">
        <v>0</v>
      </c>
      <c r="W142" s="4">
        <v>0</v>
      </c>
      <c r="X142" s="4" t="s">
        <v>745</v>
      </c>
      <c r="Y142" s="4" t="s">
        <v>42</v>
      </c>
    </row>
    <row r="143" s="4" customFormat="1" spans="1:25">
      <c r="A143" s="4" t="s">
        <v>746</v>
      </c>
      <c r="B143" s="4" t="s">
        <v>26</v>
      </c>
      <c r="C143" s="4" t="s">
        <v>27</v>
      </c>
      <c r="D143" s="4" t="s">
        <v>747</v>
      </c>
      <c r="E143" s="4" t="s">
        <v>748</v>
      </c>
      <c r="F143" s="6">
        <v>44939</v>
      </c>
      <c r="G143" s="6">
        <v>44941</v>
      </c>
      <c r="H143" s="4">
        <v>1</v>
      </c>
      <c r="I143" s="4">
        <v>2</v>
      </c>
      <c r="J143" s="4">
        <v>2</v>
      </c>
      <c r="K143" s="4" t="s">
        <v>30</v>
      </c>
      <c r="L143" s="4">
        <v>7234</v>
      </c>
      <c r="M143" s="4">
        <v>7234</v>
      </c>
      <c r="N143" s="4" t="s">
        <v>749</v>
      </c>
      <c r="O143" s="4" t="s">
        <v>32</v>
      </c>
      <c r="P143" s="4" t="s">
        <v>33</v>
      </c>
      <c r="Q143" s="4">
        <v>0</v>
      </c>
      <c r="R143" s="7">
        <v>44939</v>
      </c>
      <c r="S143" s="6">
        <v>44944</v>
      </c>
      <c r="T143" s="4" t="s">
        <v>34</v>
      </c>
      <c r="U143" s="4">
        <v>7234</v>
      </c>
      <c r="V143" s="4">
        <v>0</v>
      </c>
      <c r="W143" s="4">
        <v>0</v>
      </c>
      <c r="X143" s="4" t="s">
        <v>750</v>
      </c>
      <c r="Y143" s="4" t="s">
        <v>42</v>
      </c>
    </row>
    <row r="144" s="4" customFormat="1" spans="1:25">
      <c r="A144" s="4" t="s">
        <v>751</v>
      </c>
      <c r="B144" s="4" t="s">
        <v>26</v>
      </c>
      <c r="C144" s="4" t="s">
        <v>27</v>
      </c>
      <c r="D144" s="4" t="s">
        <v>752</v>
      </c>
      <c r="E144" s="4" t="s">
        <v>39</v>
      </c>
      <c r="F144" s="6">
        <v>44940</v>
      </c>
      <c r="G144" s="6">
        <v>44941</v>
      </c>
      <c r="H144" s="4">
        <v>1</v>
      </c>
      <c r="I144" s="4">
        <v>1</v>
      </c>
      <c r="J144" s="4">
        <v>1</v>
      </c>
      <c r="K144" s="4" t="s">
        <v>30</v>
      </c>
      <c r="L144" s="4">
        <v>337</v>
      </c>
      <c r="M144" s="4">
        <v>337</v>
      </c>
      <c r="N144" s="4" t="s">
        <v>753</v>
      </c>
      <c r="O144" s="4" t="s">
        <v>32</v>
      </c>
      <c r="P144" s="4" t="s">
        <v>33</v>
      </c>
      <c r="Q144" s="4">
        <v>0</v>
      </c>
      <c r="R144" s="7">
        <v>44939</v>
      </c>
      <c r="S144" s="6">
        <v>44944</v>
      </c>
      <c r="T144" s="4" t="s">
        <v>34</v>
      </c>
      <c r="U144" s="4">
        <v>337</v>
      </c>
      <c r="V144" s="4">
        <v>0</v>
      </c>
      <c r="W144" s="4">
        <v>0</v>
      </c>
      <c r="X144" s="4" t="s">
        <v>754</v>
      </c>
      <c r="Y144" s="4" t="s">
        <v>755</v>
      </c>
    </row>
    <row r="145" s="4" customFormat="1" spans="1:25">
      <c r="A145" s="4" t="s">
        <v>756</v>
      </c>
      <c r="B145" s="4" t="s">
        <v>26</v>
      </c>
      <c r="C145" s="4" t="s">
        <v>27</v>
      </c>
      <c r="D145" s="4" t="s">
        <v>757</v>
      </c>
      <c r="E145" s="4" t="s">
        <v>758</v>
      </c>
      <c r="F145" s="6">
        <v>44940</v>
      </c>
      <c r="G145" s="6">
        <v>44941</v>
      </c>
      <c r="H145" s="4">
        <v>1</v>
      </c>
      <c r="I145" s="4">
        <v>1</v>
      </c>
      <c r="J145" s="4">
        <v>1</v>
      </c>
      <c r="K145" s="4" t="s">
        <v>30</v>
      </c>
      <c r="L145" s="4">
        <v>2505</v>
      </c>
      <c r="M145" s="4">
        <v>2505</v>
      </c>
      <c r="N145" s="4" t="s">
        <v>759</v>
      </c>
      <c r="O145" s="4" t="s">
        <v>32</v>
      </c>
      <c r="P145" s="4" t="s">
        <v>33</v>
      </c>
      <c r="Q145" s="4">
        <v>0</v>
      </c>
      <c r="R145" s="7">
        <v>44939</v>
      </c>
      <c r="S145" s="6">
        <v>44944</v>
      </c>
      <c r="T145" s="4" t="s">
        <v>34</v>
      </c>
      <c r="U145" s="4">
        <v>2505</v>
      </c>
      <c r="V145" s="4">
        <v>0</v>
      </c>
      <c r="W145" s="4">
        <v>0</v>
      </c>
      <c r="X145" s="4" t="s">
        <v>760</v>
      </c>
      <c r="Y145" s="4" t="s">
        <v>761</v>
      </c>
    </row>
    <row r="146" s="4" customFormat="1" spans="1:25">
      <c r="A146" s="4" t="s">
        <v>762</v>
      </c>
      <c r="B146" s="4" t="s">
        <v>26</v>
      </c>
      <c r="C146" s="4" t="s">
        <v>27</v>
      </c>
      <c r="D146" s="4" t="s">
        <v>763</v>
      </c>
      <c r="E146" s="4" t="s">
        <v>100</v>
      </c>
      <c r="F146" s="6">
        <v>44940</v>
      </c>
      <c r="G146" s="6">
        <v>44941</v>
      </c>
      <c r="H146" s="4">
        <v>3</v>
      </c>
      <c r="I146" s="4">
        <v>1</v>
      </c>
      <c r="J146" s="4">
        <v>3</v>
      </c>
      <c r="K146" s="4" t="s">
        <v>30</v>
      </c>
      <c r="L146" s="4">
        <v>945</v>
      </c>
      <c r="M146" s="4">
        <v>945</v>
      </c>
      <c r="N146" s="4" t="s">
        <v>764</v>
      </c>
      <c r="O146" s="4" t="s">
        <v>32</v>
      </c>
      <c r="P146" s="4" t="s">
        <v>33</v>
      </c>
      <c r="Q146" s="4">
        <v>0</v>
      </c>
      <c r="R146" s="7">
        <v>44939</v>
      </c>
      <c r="S146" s="6">
        <v>44944</v>
      </c>
      <c r="T146" s="4" t="s">
        <v>34</v>
      </c>
      <c r="U146" s="4">
        <v>945</v>
      </c>
      <c r="V146" s="4">
        <v>0</v>
      </c>
      <c r="W146" s="4">
        <v>0</v>
      </c>
      <c r="X146" s="4" t="s">
        <v>765</v>
      </c>
      <c r="Y146" s="4" t="s">
        <v>42</v>
      </c>
    </row>
    <row r="147" s="4" customFormat="1" spans="1:25">
      <c r="A147" s="4" t="s">
        <v>766</v>
      </c>
      <c r="B147" s="4" t="s">
        <v>26</v>
      </c>
      <c r="C147" s="4" t="s">
        <v>27</v>
      </c>
      <c r="D147" s="4" t="s">
        <v>767</v>
      </c>
      <c r="E147" s="4" t="s">
        <v>768</v>
      </c>
      <c r="F147" s="6">
        <v>44940</v>
      </c>
      <c r="G147" s="6">
        <v>44941</v>
      </c>
      <c r="H147" s="4">
        <v>1</v>
      </c>
      <c r="I147" s="4">
        <v>1</v>
      </c>
      <c r="J147" s="4">
        <v>1</v>
      </c>
      <c r="K147" s="4" t="s">
        <v>30</v>
      </c>
      <c r="L147" s="4">
        <v>168</v>
      </c>
      <c r="M147" s="4">
        <v>168</v>
      </c>
      <c r="N147" s="4" t="s">
        <v>769</v>
      </c>
      <c r="O147" s="4" t="s">
        <v>32</v>
      </c>
      <c r="P147" s="4" t="s">
        <v>33</v>
      </c>
      <c r="Q147" s="4">
        <v>0</v>
      </c>
      <c r="R147" s="7">
        <v>44939</v>
      </c>
      <c r="S147" s="6">
        <v>44944</v>
      </c>
      <c r="T147" s="4" t="s">
        <v>34</v>
      </c>
      <c r="U147" s="4">
        <v>168</v>
      </c>
      <c r="V147" s="4">
        <v>0</v>
      </c>
      <c r="W147" s="4">
        <v>0</v>
      </c>
      <c r="X147" s="4" t="s">
        <v>770</v>
      </c>
      <c r="Y147" s="4" t="s">
        <v>42</v>
      </c>
    </row>
    <row r="148" s="4" customFormat="1" spans="1:25">
      <c r="A148" s="4" t="s">
        <v>771</v>
      </c>
      <c r="B148" s="4" t="s">
        <v>26</v>
      </c>
      <c r="C148" s="4" t="s">
        <v>27</v>
      </c>
      <c r="D148" s="4" t="s">
        <v>772</v>
      </c>
      <c r="E148" s="4" t="s">
        <v>773</v>
      </c>
      <c r="F148" s="6">
        <v>44940</v>
      </c>
      <c r="G148" s="6">
        <v>44941</v>
      </c>
      <c r="H148" s="4">
        <v>1</v>
      </c>
      <c r="I148" s="4">
        <v>1</v>
      </c>
      <c r="J148" s="4">
        <v>1</v>
      </c>
      <c r="K148" s="4" t="s">
        <v>30</v>
      </c>
      <c r="L148" s="4">
        <v>1214</v>
      </c>
      <c r="M148" s="4">
        <v>1214</v>
      </c>
      <c r="N148" s="4" t="s">
        <v>774</v>
      </c>
      <c r="O148" s="4" t="s">
        <v>32</v>
      </c>
      <c r="P148" s="4" t="s">
        <v>33</v>
      </c>
      <c r="Q148" s="4">
        <v>0</v>
      </c>
      <c r="R148" s="7">
        <v>44939</v>
      </c>
      <c r="S148" s="6">
        <v>44944</v>
      </c>
      <c r="T148" s="4" t="s">
        <v>34</v>
      </c>
      <c r="U148" s="4">
        <v>1214</v>
      </c>
      <c r="V148" s="4">
        <v>0</v>
      </c>
      <c r="W148" s="4">
        <v>0</v>
      </c>
      <c r="X148" s="4" t="s">
        <v>775</v>
      </c>
      <c r="Y148" s="4" t="s">
        <v>42</v>
      </c>
    </row>
    <row r="149" s="4" customFormat="1" spans="1:25">
      <c r="A149" s="4" t="s">
        <v>776</v>
      </c>
      <c r="B149" s="4" t="s">
        <v>26</v>
      </c>
      <c r="C149" s="4" t="s">
        <v>27</v>
      </c>
      <c r="D149" s="4" t="s">
        <v>777</v>
      </c>
      <c r="E149" s="4" t="s">
        <v>778</v>
      </c>
      <c r="F149" s="6">
        <v>44939</v>
      </c>
      <c r="G149" s="6">
        <v>44941</v>
      </c>
      <c r="H149" s="4">
        <v>1</v>
      </c>
      <c r="I149" s="4">
        <v>2</v>
      </c>
      <c r="J149" s="4">
        <v>2</v>
      </c>
      <c r="K149" s="4" t="s">
        <v>30</v>
      </c>
      <c r="L149" s="4">
        <v>490</v>
      </c>
      <c r="M149" s="4">
        <v>490</v>
      </c>
      <c r="N149" s="4" t="s">
        <v>779</v>
      </c>
      <c r="O149" s="4" t="s">
        <v>32</v>
      </c>
      <c r="P149" s="4" t="s">
        <v>33</v>
      </c>
      <c r="Q149" s="4">
        <v>0</v>
      </c>
      <c r="R149" s="7">
        <v>44939</v>
      </c>
      <c r="S149" s="6">
        <v>44944</v>
      </c>
      <c r="T149" s="4" t="s">
        <v>34</v>
      </c>
      <c r="U149" s="4">
        <v>490</v>
      </c>
      <c r="V149" s="4">
        <v>0</v>
      </c>
      <c r="W149" s="4">
        <v>0</v>
      </c>
      <c r="X149" s="4" t="s">
        <v>780</v>
      </c>
      <c r="Y149" s="4" t="s">
        <v>42</v>
      </c>
    </row>
    <row r="150" s="4" customFormat="1" spans="1:25">
      <c r="A150" s="4" t="s">
        <v>781</v>
      </c>
      <c r="B150" s="4" t="s">
        <v>26</v>
      </c>
      <c r="C150" s="4" t="s">
        <v>27</v>
      </c>
      <c r="D150" s="4" t="s">
        <v>782</v>
      </c>
      <c r="E150" s="4" t="s">
        <v>783</v>
      </c>
      <c r="F150" s="6">
        <v>44939</v>
      </c>
      <c r="G150" s="6">
        <v>44941</v>
      </c>
      <c r="H150" s="4">
        <v>1</v>
      </c>
      <c r="I150" s="4">
        <v>2</v>
      </c>
      <c r="J150" s="4">
        <v>2</v>
      </c>
      <c r="K150" s="4" t="s">
        <v>30</v>
      </c>
      <c r="L150" s="4">
        <v>774</v>
      </c>
      <c r="M150" s="4">
        <v>774</v>
      </c>
      <c r="N150" s="4" t="s">
        <v>784</v>
      </c>
      <c r="O150" s="4" t="s">
        <v>32</v>
      </c>
      <c r="P150" s="4" t="s">
        <v>33</v>
      </c>
      <c r="Q150" s="4">
        <v>0</v>
      </c>
      <c r="R150" s="7">
        <v>44939</v>
      </c>
      <c r="S150" s="6">
        <v>44944</v>
      </c>
      <c r="T150" s="4" t="s">
        <v>34</v>
      </c>
      <c r="U150" s="4">
        <v>774</v>
      </c>
      <c r="V150" s="4">
        <v>0</v>
      </c>
      <c r="W150" s="4">
        <v>0</v>
      </c>
      <c r="X150" s="4" t="s">
        <v>785</v>
      </c>
      <c r="Y150" s="4" t="s">
        <v>42</v>
      </c>
    </row>
    <row r="151" s="4" customFormat="1" spans="1:25">
      <c r="A151" s="4" t="s">
        <v>786</v>
      </c>
      <c r="B151" s="4" t="s">
        <v>26</v>
      </c>
      <c r="C151" s="4" t="s">
        <v>27</v>
      </c>
      <c r="D151" s="4" t="s">
        <v>787</v>
      </c>
      <c r="E151" s="4" t="s">
        <v>788</v>
      </c>
      <c r="F151" s="6">
        <v>44939</v>
      </c>
      <c r="G151" s="6">
        <v>44941</v>
      </c>
      <c r="H151" s="4">
        <v>1</v>
      </c>
      <c r="I151" s="4">
        <v>2</v>
      </c>
      <c r="J151" s="4">
        <v>2</v>
      </c>
      <c r="K151" s="4" t="s">
        <v>30</v>
      </c>
      <c r="L151" s="4">
        <v>1810</v>
      </c>
      <c r="M151" s="4">
        <v>1810</v>
      </c>
      <c r="N151" s="4" t="s">
        <v>789</v>
      </c>
      <c r="O151" s="4" t="s">
        <v>32</v>
      </c>
      <c r="P151" s="4" t="s">
        <v>33</v>
      </c>
      <c r="Q151" s="4">
        <v>0</v>
      </c>
      <c r="R151" s="7">
        <v>44939</v>
      </c>
      <c r="S151" s="6">
        <v>44944</v>
      </c>
      <c r="T151" s="4" t="s">
        <v>34</v>
      </c>
      <c r="U151" s="4">
        <v>1810</v>
      </c>
      <c r="V151" s="4">
        <v>0</v>
      </c>
      <c r="W151" s="4">
        <v>0</v>
      </c>
      <c r="X151" s="4" t="s">
        <v>790</v>
      </c>
      <c r="Y151" s="4" t="s">
        <v>791</v>
      </c>
    </row>
    <row r="152" s="4" customFormat="1" spans="1:25">
      <c r="A152" s="4" t="s">
        <v>792</v>
      </c>
      <c r="B152" s="4" t="s">
        <v>26</v>
      </c>
      <c r="C152" s="4" t="s">
        <v>27</v>
      </c>
      <c r="D152" s="4" t="s">
        <v>152</v>
      </c>
      <c r="E152" s="4" t="s">
        <v>711</v>
      </c>
      <c r="F152" s="6">
        <v>44940</v>
      </c>
      <c r="G152" s="6">
        <v>44941</v>
      </c>
      <c r="H152" s="4">
        <v>1</v>
      </c>
      <c r="I152" s="4">
        <v>1</v>
      </c>
      <c r="J152" s="4">
        <v>1</v>
      </c>
      <c r="K152" s="4" t="s">
        <v>30</v>
      </c>
      <c r="L152" s="4">
        <v>1317</v>
      </c>
      <c r="M152" s="4">
        <v>1317</v>
      </c>
      <c r="N152" s="4" t="s">
        <v>793</v>
      </c>
      <c r="O152" s="4" t="s">
        <v>32</v>
      </c>
      <c r="P152" s="4" t="s">
        <v>33</v>
      </c>
      <c r="Q152" s="4">
        <v>0</v>
      </c>
      <c r="R152" s="7">
        <v>44939</v>
      </c>
      <c r="S152" s="6">
        <v>44944</v>
      </c>
      <c r="T152" s="4" t="s">
        <v>34</v>
      </c>
      <c r="U152" s="4">
        <v>1317</v>
      </c>
      <c r="V152" s="4">
        <v>0</v>
      </c>
      <c r="W152" s="4">
        <v>0</v>
      </c>
      <c r="X152" s="4" t="s">
        <v>794</v>
      </c>
      <c r="Y152" s="4" t="s">
        <v>795</v>
      </c>
    </row>
    <row r="153" s="4" customFormat="1" spans="1:25">
      <c r="A153" s="4" t="s">
        <v>796</v>
      </c>
      <c r="B153" s="4" t="s">
        <v>26</v>
      </c>
      <c r="C153" s="4" t="s">
        <v>27</v>
      </c>
      <c r="D153" s="4" t="s">
        <v>797</v>
      </c>
      <c r="E153" s="4" t="s">
        <v>798</v>
      </c>
      <c r="F153" s="6">
        <v>44940</v>
      </c>
      <c r="G153" s="6">
        <v>44941</v>
      </c>
      <c r="H153" s="4">
        <v>1</v>
      </c>
      <c r="I153" s="4">
        <v>1</v>
      </c>
      <c r="J153" s="4">
        <v>1</v>
      </c>
      <c r="K153" s="4" t="s">
        <v>30</v>
      </c>
      <c r="L153" s="4">
        <v>804</v>
      </c>
      <c r="M153" s="4">
        <v>804</v>
      </c>
      <c r="N153" s="4" t="s">
        <v>799</v>
      </c>
      <c r="O153" s="4" t="s">
        <v>32</v>
      </c>
      <c r="P153" s="4" t="s">
        <v>33</v>
      </c>
      <c r="Q153" s="4">
        <v>0</v>
      </c>
      <c r="R153" s="7">
        <v>44939</v>
      </c>
      <c r="S153" s="6">
        <v>44944</v>
      </c>
      <c r="T153" s="4" t="s">
        <v>34</v>
      </c>
      <c r="U153" s="4">
        <v>804</v>
      </c>
      <c r="V153" s="4">
        <v>0</v>
      </c>
      <c r="W153" s="4">
        <v>0</v>
      </c>
      <c r="X153" s="4" t="s">
        <v>800</v>
      </c>
      <c r="Y153" s="4" t="s">
        <v>42</v>
      </c>
    </row>
    <row r="154" s="4" customFormat="1" spans="1:25">
      <c r="A154" s="4" t="s">
        <v>801</v>
      </c>
      <c r="B154" s="4" t="s">
        <v>26</v>
      </c>
      <c r="C154" s="4" t="s">
        <v>27</v>
      </c>
      <c r="D154" s="4" t="s">
        <v>802</v>
      </c>
      <c r="E154" s="4" t="s">
        <v>803</v>
      </c>
      <c r="F154" s="6">
        <v>44940</v>
      </c>
      <c r="G154" s="6">
        <v>44941</v>
      </c>
      <c r="H154" s="4">
        <v>1</v>
      </c>
      <c r="I154" s="4">
        <v>1</v>
      </c>
      <c r="J154" s="4">
        <v>1</v>
      </c>
      <c r="K154" s="4" t="s">
        <v>30</v>
      </c>
      <c r="L154" s="4">
        <v>480</v>
      </c>
      <c r="M154" s="4">
        <v>480</v>
      </c>
      <c r="N154" s="4" t="s">
        <v>804</v>
      </c>
      <c r="O154" s="4" t="s">
        <v>32</v>
      </c>
      <c r="P154" s="4" t="s">
        <v>33</v>
      </c>
      <c r="Q154" s="4">
        <v>0</v>
      </c>
      <c r="R154" s="7">
        <v>44939</v>
      </c>
      <c r="S154" s="6">
        <v>44944</v>
      </c>
      <c r="T154" s="4" t="s">
        <v>34</v>
      </c>
      <c r="U154" s="4">
        <v>480</v>
      </c>
      <c r="V154" s="4">
        <v>0</v>
      </c>
      <c r="W154" s="4">
        <v>0</v>
      </c>
      <c r="X154" s="4" t="s">
        <v>805</v>
      </c>
      <c r="Y154" s="4" t="s">
        <v>806</v>
      </c>
    </row>
    <row r="155" s="4" customFormat="1" spans="1:25">
      <c r="A155" s="4" t="s">
        <v>807</v>
      </c>
      <c r="B155" s="4" t="s">
        <v>26</v>
      </c>
      <c r="C155" s="4" t="s">
        <v>27</v>
      </c>
      <c r="D155" s="4" t="s">
        <v>671</v>
      </c>
      <c r="E155" s="4" t="s">
        <v>29</v>
      </c>
      <c r="F155" s="6">
        <v>44940</v>
      </c>
      <c r="G155" s="6">
        <v>44941</v>
      </c>
      <c r="H155" s="4">
        <v>1</v>
      </c>
      <c r="I155" s="4">
        <v>1</v>
      </c>
      <c r="J155" s="4">
        <v>1</v>
      </c>
      <c r="K155" s="4" t="s">
        <v>30</v>
      </c>
      <c r="L155" s="4">
        <v>651</v>
      </c>
      <c r="M155" s="4">
        <v>651</v>
      </c>
      <c r="N155" s="4" t="s">
        <v>808</v>
      </c>
      <c r="O155" s="4" t="s">
        <v>32</v>
      </c>
      <c r="P155" s="4" t="s">
        <v>33</v>
      </c>
      <c r="Q155" s="4">
        <v>0</v>
      </c>
      <c r="R155" s="7">
        <v>44939</v>
      </c>
      <c r="S155" s="6">
        <v>44944</v>
      </c>
      <c r="T155" s="4" t="s">
        <v>34</v>
      </c>
      <c r="U155" s="4">
        <v>651</v>
      </c>
      <c r="V155" s="4">
        <v>0</v>
      </c>
      <c r="W155" s="4">
        <v>0</v>
      </c>
      <c r="X155" s="4" t="s">
        <v>809</v>
      </c>
      <c r="Y155" s="4" t="s">
        <v>42</v>
      </c>
    </row>
    <row r="156" s="4" customFormat="1" spans="1:25">
      <c r="A156" s="4" t="s">
        <v>810</v>
      </c>
      <c r="B156" s="4" t="s">
        <v>26</v>
      </c>
      <c r="C156" s="4" t="s">
        <v>27</v>
      </c>
      <c r="D156" s="4" t="s">
        <v>811</v>
      </c>
      <c r="E156" s="4" t="s">
        <v>812</v>
      </c>
      <c r="F156" s="6">
        <v>44940</v>
      </c>
      <c r="G156" s="6">
        <v>44941</v>
      </c>
      <c r="H156" s="4">
        <v>1</v>
      </c>
      <c r="I156" s="4">
        <v>1</v>
      </c>
      <c r="J156" s="4">
        <v>1</v>
      </c>
      <c r="K156" s="4" t="s">
        <v>30</v>
      </c>
      <c r="L156" s="4">
        <v>386</v>
      </c>
      <c r="M156" s="4">
        <v>386</v>
      </c>
      <c r="N156" s="4" t="s">
        <v>813</v>
      </c>
      <c r="O156" s="4" t="s">
        <v>32</v>
      </c>
      <c r="P156" s="4" t="s">
        <v>33</v>
      </c>
      <c r="Q156" s="4">
        <v>0</v>
      </c>
      <c r="R156" s="7">
        <v>44939</v>
      </c>
      <c r="S156" s="6">
        <v>44944</v>
      </c>
      <c r="T156" s="4" t="s">
        <v>34</v>
      </c>
      <c r="U156" s="4">
        <v>386</v>
      </c>
      <c r="V156" s="4">
        <v>0</v>
      </c>
      <c r="W156" s="4">
        <v>0</v>
      </c>
      <c r="X156" s="4" t="s">
        <v>814</v>
      </c>
      <c r="Y156" s="4" t="s">
        <v>815</v>
      </c>
    </row>
    <row r="157" s="4" customFormat="1" spans="1:25">
      <c r="A157" s="4" t="s">
        <v>816</v>
      </c>
      <c r="B157" s="4" t="s">
        <v>26</v>
      </c>
      <c r="C157" s="4" t="s">
        <v>27</v>
      </c>
      <c r="D157" s="4" t="s">
        <v>696</v>
      </c>
      <c r="E157" s="4" t="s">
        <v>697</v>
      </c>
      <c r="F157" s="6">
        <v>44940</v>
      </c>
      <c r="G157" s="6">
        <v>44941</v>
      </c>
      <c r="H157" s="4">
        <v>1</v>
      </c>
      <c r="I157" s="4">
        <v>1</v>
      </c>
      <c r="J157" s="4">
        <v>1</v>
      </c>
      <c r="K157" s="4" t="s">
        <v>30</v>
      </c>
      <c r="L157" s="4">
        <v>146</v>
      </c>
      <c r="M157" s="4">
        <v>146</v>
      </c>
      <c r="N157" s="4" t="s">
        <v>817</v>
      </c>
      <c r="O157" s="4" t="s">
        <v>32</v>
      </c>
      <c r="P157" s="4" t="s">
        <v>33</v>
      </c>
      <c r="Q157" s="4">
        <v>0</v>
      </c>
      <c r="R157" s="7">
        <v>44939</v>
      </c>
      <c r="S157" s="6">
        <v>44944</v>
      </c>
      <c r="T157" s="4" t="s">
        <v>34</v>
      </c>
      <c r="U157" s="4">
        <v>146</v>
      </c>
      <c r="V157" s="4">
        <v>0</v>
      </c>
      <c r="W157" s="4">
        <v>0</v>
      </c>
      <c r="X157" s="4" t="s">
        <v>818</v>
      </c>
      <c r="Y157" s="4" t="s">
        <v>42</v>
      </c>
    </row>
    <row r="158" s="4" customFormat="1" spans="1:25">
      <c r="A158" s="4" t="s">
        <v>819</v>
      </c>
      <c r="B158" s="4" t="s">
        <v>26</v>
      </c>
      <c r="C158" s="4" t="s">
        <v>27</v>
      </c>
      <c r="D158" s="4" t="s">
        <v>820</v>
      </c>
      <c r="E158" s="4" t="s">
        <v>45</v>
      </c>
      <c r="F158" s="6">
        <v>44940</v>
      </c>
      <c r="G158" s="6">
        <v>44941</v>
      </c>
      <c r="H158" s="4">
        <v>2</v>
      </c>
      <c r="I158" s="4">
        <v>1</v>
      </c>
      <c r="J158" s="4">
        <v>2</v>
      </c>
      <c r="K158" s="4" t="s">
        <v>30</v>
      </c>
      <c r="L158" s="4">
        <v>778</v>
      </c>
      <c r="M158" s="4">
        <v>778</v>
      </c>
      <c r="N158" s="4" t="s">
        <v>821</v>
      </c>
      <c r="O158" s="4" t="s">
        <v>32</v>
      </c>
      <c r="P158" s="4" t="s">
        <v>33</v>
      </c>
      <c r="Q158" s="4">
        <v>0</v>
      </c>
      <c r="R158" s="7">
        <v>44939</v>
      </c>
      <c r="S158" s="6">
        <v>44944</v>
      </c>
      <c r="T158" s="4" t="s">
        <v>34</v>
      </c>
      <c r="U158" s="4">
        <v>778</v>
      </c>
      <c r="V158" s="4">
        <v>0</v>
      </c>
      <c r="W158" s="4">
        <v>0</v>
      </c>
      <c r="X158" s="4" t="s">
        <v>822</v>
      </c>
      <c r="Y158" s="4" t="s">
        <v>42</v>
      </c>
    </row>
    <row r="159" s="4" customFormat="1" spans="1:25">
      <c r="A159" s="4" t="s">
        <v>823</v>
      </c>
      <c r="B159" s="4" t="s">
        <v>26</v>
      </c>
      <c r="C159" s="4" t="s">
        <v>27</v>
      </c>
      <c r="D159" s="4" t="s">
        <v>824</v>
      </c>
      <c r="E159" s="4" t="s">
        <v>692</v>
      </c>
      <c r="F159" s="6">
        <v>44940</v>
      </c>
      <c r="G159" s="6">
        <v>44941</v>
      </c>
      <c r="H159" s="4">
        <v>1</v>
      </c>
      <c r="I159" s="4">
        <v>1</v>
      </c>
      <c r="J159" s="4">
        <v>1</v>
      </c>
      <c r="K159" s="4" t="s">
        <v>30</v>
      </c>
      <c r="L159" s="4">
        <v>626</v>
      </c>
      <c r="M159" s="4">
        <v>626</v>
      </c>
      <c r="N159" s="4" t="s">
        <v>825</v>
      </c>
      <c r="O159" s="4" t="s">
        <v>32</v>
      </c>
      <c r="P159" s="4" t="s">
        <v>33</v>
      </c>
      <c r="Q159" s="4">
        <v>0</v>
      </c>
      <c r="R159" s="7">
        <v>44939</v>
      </c>
      <c r="S159" s="6">
        <v>44944</v>
      </c>
      <c r="T159" s="4" t="s">
        <v>34</v>
      </c>
      <c r="U159" s="4">
        <v>626</v>
      </c>
      <c r="V159" s="4">
        <v>0</v>
      </c>
      <c r="W159" s="4">
        <v>0</v>
      </c>
      <c r="X159" s="4" t="s">
        <v>826</v>
      </c>
      <c r="Y159" s="4" t="s">
        <v>42</v>
      </c>
    </row>
    <row r="160" s="4" customFormat="1" spans="1:25">
      <c r="A160" s="4" t="s">
        <v>827</v>
      </c>
      <c r="B160" s="4" t="s">
        <v>26</v>
      </c>
      <c r="C160" s="4" t="s">
        <v>27</v>
      </c>
      <c r="D160" s="4" t="s">
        <v>442</v>
      </c>
      <c r="E160" s="4" t="s">
        <v>443</v>
      </c>
      <c r="F160" s="6">
        <v>44940</v>
      </c>
      <c r="G160" s="6">
        <v>44941</v>
      </c>
      <c r="H160" s="4">
        <v>1</v>
      </c>
      <c r="I160" s="4">
        <v>1</v>
      </c>
      <c r="J160" s="4">
        <v>1</v>
      </c>
      <c r="K160" s="4" t="s">
        <v>30</v>
      </c>
      <c r="L160" s="4">
        <v>384</v>
      </c>
      <c r="M160" s="4">
        <v>384</v>
      </c>
      <c r="N160" s="4" t="s">
        <v>828</v>
      </c>
      <c r="O160" s="4" t="s">
        <v>32</v>
      </c>
      <c r="P160" s="4" t="s">
        <v>33</v>
      </c>
      <c r="Q160" s="4">
        <v>0</v>
      </c>
      <c r="R160" s="7">
        <v>44939</v>
      </c>
      <c r="S160" s="6">
        <v>44944</v>
      </c>
      <c r="T160" s="4" t="s">
        <v>34</v>
      </c>
      <c r="U160" s="4">
        <v>384</v>
      </c>
      <c r="V160" s="4">
        <v>0</v>
      </c>
      <c r="W160" s="4">
        <v>0</v>
      </c>
      <c r="X160" s="4" t="s">
        <v>829</v>
      </c>
      <c r="Y160" s="4" t="s">
        <v>655</v>
      </c>
    </row>
    <row r="161" s="4" customFormat="1" spans="1:25">
      <c r="A161" s="4" t="s">
        <v>830</v>
      </c>
      <c r="B161" s="4" t="s">
        <v>26</v>
      </c>
      <c r="C161" s="4" t="s">
        <v>27</v>
      </c>
      <c r="D161" s="4" t="s">
        <v>831</v>
      </c>
      <c r="E161" s="4" t="s">
        <v>388</v>
      </c>
      <c r="F161" s="6">
        <v>44940</v>
      </c>
      <c r="G161" s="6">
        <v>44941</v>
      </c>
      <c r="H161" s="4">
        <v>1</v>
      </c>
      <c r="I161" s="4">
        <v>1</v>
      </c>
      <c r="J161" s="4">
        <v>1</v>
      </c>
      <c r="K161" s="4" t="s">
        <v>30</v>
      </c>
      <c r="L161" s="4">
        <v>206</v>
      </c>
      <c r="M161" s="4">
        <v>206</v>
      </c>
      <c r="N161" s="4" t="s">
        <v>832</v>
      </c>
      <c r="O161" s="4" t="s">
        <v>32</v>
      </c>
      <c r="P161" s="4" t="s">
        <v>33</v>
      </c>
      <c r="Q161" s="4">
        <v>0</v>
      </c>
      <c r="R161" s="7">
        <v>44939</v>
      </c>
      <c r="S161" s="6">
        <v>44944</v>
      </c>
      <c r="T161" s="4" t="s">
        <v>34</v>
      </c>
      <c r="U161" s="4">
        <v>206</v>
      </c>
      <c r="V161" s="4">
        <v>0</v>
      </c>
      <c r="W161" s="4">
        <v>0</v>
      </c>
      <c r="X161" s="4" t="s">
        <v>833</v>
      </c>
      <c r="Y161" s="4" t="s">
        <v>42</v>
      </c>
    </row>
    <row r="162" s="4" customFormat="1" spans="1:25">
      <c r="A162" s="4" t="s">
        <v>834</v>
      </c>
      <c r="B162" s="4" t="s">
        <v>26</v>
      </c>
      <c r="C162" s="4" t="s">
        <v>27</v>
      </c>
      <c r="D162" s="4" t="s">
        <v>835</v>
      </c>
      <c r="E162" s="4" t="s">
        <v>836</v>
      </c>
      <c r="F162" s="6">
        <v>44940</v>
      </c>
      <c r="G162" s="6">
        <v>44941</v>
      </c>
      <c r="H162" s="4">
        <v>1</v>
      </c>
      <c r="I162" s="4">
        <v>1</v>
      </c>
      <c r="J162" s="4">
        <v>1</v>
      </c>
      <c r="K162" s="4" t="s">
        <v>30</v>
      </c>
      <c r="L162" s="4">
        <v>198</v>
      </c>
      <c r="M162" s="4">
        <v>198</v>
      </c>
      <c r="N162" s="4" t="s">
        <v>837</v>
      </c>
      <c r="O162" s="4" t="s">
        <v>32</v>
      </c>
      <c r="P162" s="4" t="s">
        <v>33</v>
      </c>
      <c r="Q162" s="4">
        <v>0</v>
      </c>
      <c r="R162" s="7">
        <v>44939</v>
      </c>
      <c r="S162" s="6">
        <v>44944</v>
      </c>
      <c r="T162" s="4" t="s">
        <v>34</v>
      </c>
      <c r="U162" s="4">
        <v>198</v>
      </c>
      <c r="V162" s="4">
        <v>0</v>
      </c>
      <c r="W162" s="4">
        <v>0</v>
      </c>
      <c r="X162" s="4" t="s">
        <v>838</v>
      </c>
      <c r="Y162" s="4" t="s">
        <v>42</v>
      </c>
    </row>
    <row r="163" s="4" customFormat="1" spans="1:25">
      <c r="A163" s="4" t="s">
        <v>839</v>
      </c>
      <c r="B163" s="4" t="s">
        <v>26</v>
      </c>
      <c r="C163" s="4" t="s">
        <v>27</v>
      </c>
      <c r="D163" s="4" t="s">
        <v>840</v>
      </c>
      <c r="E163" s="4" t="s">
        <v>45</v>
      </c>
      <c r="F163" s="6">
        <v>44940</v>
      </c>
      <c r="G163" s="6">
        <v>44941</v>
      </c>
      <c r="H163" s="4">
        <v>1</v>
      </c>
      <c r="I163" s="4">
        <v>1</v>
      </c>
      <c r="J163" s="4">
        <v>1</v>
      </c>
      <c r="K163" s="4" t="s">
        <v>30</v>
      </c>
      <c r="L163" s="4">
        <v>1222</v>
      </c>
      <c r="M163" s="4">
        <v>1222</v>
      </c>
      <c r="N163" s="4" t="s">
        <v>841</v>
      </c>
      <c r="O163" s="4" t="s">
        <v>32</v>
      </c>
      <c r="P163" s="4" t="s">
        <v>33</v>
      </c>
      <c r="Q163" s="4">
        <v>0</v>
      </c>
      <c r="R163" s="7">
        <v>44939</v>
      </c>
      <c r="S163" s="6">
        <v>44944</v>
      </c>
      <c r="T163" s="4" t="s">
        <v>34</v>
      </c>
      <c r="U163" s="4">
        <v>1222</v>
      </c>
      <c r="V163" s="4">
        <v>0</v>
      </c>
      <c r="W163" s="4">
        <v>0</v>
      </c>
      <c r="X163" s="4" t="s">
        <v>842</v>
      </c>
      <c r="Y163" s="4" t="s">
        <v>42</v>
      </c>
    </row>
    <row r="164" s="4" customFormat="1" spans="1:25">
      <c r="A164" s="4" t="s">
        <v>843</v>
      </c>
      <c r="B164" s="4" t="s">
        <v>26</v>
      </c>
      <c r="C164" s="4" t="s">
        <v>27</v>
      </c>
      <c r="D164" s="4" t="s">
        <v>442</v>
      </c>
      <c r="E164" s="4" t="s">
        <v>443</v>
      </c>
      <c r="F164" s="6">
        <v>44940</v>
      </c>
      <c r="G164" s="6">
        <v>44941</v>
      </c>
      <c r="H164" s="4">
        <v>1</v>
      </c>
      <c r="I164" s="4">
        <v>1</v>
      </c>
      <c r="J164" s="4">
        <v>1</v>
      </c>
      <c r="K164" s="4" t="s">
        <v>30</v>
      </c>
      <c r="L164" s="4">
        <v>382</v>
      </c>
      <c r="M164" s="4">
        <v>382</v>
      </c>
      <c r="N164" s="4" t="s">
        <v>844</v>
      </c>
      <c r="O164" s="4" t="s">
        <v>32</v>
      </c>
      <c r="P164" s="4" t="s">
        <v>33</v>
      </c>
      <c r="Q164" s="4">
        <v>0</v>
      </c>
      <c r="R164" s="7">
        <v>44939</v>
      </c>
      <c r="S164" s="6">
        <v>44944</v>
      </c>
      <c r="T164" s="4" t="s">
        <v>34</v>
      </c>
      <c r="U164" s="4">
        <v>382</v>
      </c>
      <c r="V164" s="4">
        <v>0</v>
      </c>
      <c r="W164" s="4">
        <v>0</v>
      </c>
      <c r="X164" s="4" t="s">
        <v>845</v>
      </c>
      <c r="Y164" s="4" t="s">
        <v>42</v>
      </c>
    </row>
    <row r="165" s="4" customFormat="1" spans="1:25">
      <c r="A165" s="4" t="s">
        <v>846</v>
      </c>
      <c r="B165" s="4" t="s">
        <v>26</v>
      </c>
      <c r="C165" s="4" t="s">
        <v>27</v>
      </c>
      <c r="D165" s="4" t="s">
        <v>847</v>
      </c>
      <c r="E165" s="4" t="s">
        <v>39</v>
      </c>
      <c r="F165" s="6">
        <v>44940</v>
      </c>
      <c r="G165" s="6">
        <v>44941</v>
      </c>
      <c r="H165" s="4">
        <v>1</v>
      </c>
      <c r="I165" s="4">
        <v>1</v>
      </c>
      <c r="J165" s="4">
        <v>1</v>
      </c>
      <c r="K165" s="4" t="s">
        <v>30</v>
      </c>
      <c r="L165" s="4">
        <v>295</v>
      </c>
      <c r="M165" s="4">
        <v>295</v>
      </c>
      <c r="N165" s="4" t="s">
        <v>848</v>
      </c>
      <c r="O165" s="4" t="s">
        <v>32</v>
      </c>
      <c r="P165" s="4" t="s">
        <v>33</v>
      </c>
      <c r="Q165" s="4">
        <v>0</v>
      </c>
      <c r="R165" s="7">
        <v>44940</v>
      </c>
      <c r="S165" s="6">
        <v>44944</v>
      </c>
      <c r="T165" s="4" t="s">
        <v>34</v>
      </c>
      <c r="U165" s="4">
        <v>295</v>
      </c>
      <c r="V165" s="4">
        <v>0</v>
      </c>
      <c r="W165" s="4">
        <v>0</v>
      </c>
      <c r="X165" s="4" t="s">
        <v>849</v>
      </c>
      <c r="Y165" s="4" t="s">
        <v>850</v>
      </c>
    </row>
    <row r="166" s="4" customFormat="1" spans="1:25">
      <c r="A166" s="4" t="s">
        <v>851</v>
      </c>
      <c r="B166" s="4" t="s">
        <v>26</v>
      </c>
      <c r="C166" s="4" t="s">
        <v>27</v>
      </c>
      <c r="D166" s="4" t="s">
        <v>852</v>
      </c>
      <c r="E166" s="4" t="s">
        <v>853</v>
      </c>
      <c r="F166" s="6">
        <v>44940</v>
      </c>
      <c r="G166" s="6">
        <v>44941</v>
      </c>
      <c r="H166" s="4">
        <v>1</v>
      </c>
      <c r="I166" s="4">
        <v>1</v>
      </c>
      <c r="J166" s="4">
        <v>1</v>
      </c>
      <c r="K166" s="4" t="s">
        <v>30</v>
      </c>
      <c r="L166" s="4">
        <v>529</v>
      </c>
      <c r="M166" s="4">
        <v>529</v>
      </c>
      <c r="N166" s="4" t="s">
        <v>854</v>
      </c>
      <c r="O166" s="4" t="s">
        <v>32</v>
      </c>
      <c r="P166" s="4" t="s">
        <v>33</v>
      </c>
      <c r="Q166" s="4">
        <v>0</v>
      </c>
      <c r="R166" s="7">
        <v>44940</v>
      </c>
      <c r="S166" s="6">
        <v>44944</v>
      </c>
      <c r="T166" s="4" t="s">
        <v>34</v>
      </c>
      <c r="U166" s="4">
        <v>529</v>
      </c>
      <c r="V166" s="4">
        <v>0</v>
      </c>
      <c r="W166" s="4">
        <v>0</v>
      </c>
      <c r="X166" s="4" t="s">
        <v>855</v>
      </c>
      <c r="Y166" s="4" t="s">
        <v>42</v>
      </c>
    </row>
    <row r="167" s="4" customFormat="1" spans="1:25">
      <c r="A167" s="4" t="s">
        <v>856</v>
      </c>
      <c r="B167" s="4" t="s">
        <v>26</v>
      </c>
      <c r="C167" s="4" t="s">
        <v>27</v>
      </c>
      <c r="D167" s="4" t="s">
        <v>857</v>
      </c>
      <c r="E167" s="4" t="s">
        <v>71</v>
      </c>
      <c r="F167" s="6">
        <v>44940</v>
      </c>
      <c r="G167" s="6">
        <v>44941</v>
      </c>
      <c r="H167" s="4">
        <v>1</v>
      </c>
      <c r="I167" s="4">
        <v>1</v>
      </c>
      <c r="J167" s="4">
        <v>1</v>
      </c>
      <c r="K167" s="4" t="s">
        <v>30</v>
      </c>
      <c r="L167" s="4">
        <v>608</v>
      </c>
      <c r="M167" s="4">
        <v>608</v>
      </c>
      <c r="N167" s="4" t="s">
        <v>858</v>
      </c>
      <c r="O167" s="4" t="s">
        <v>32</v>
      </c>
      <c r="P167" s="4" t="s">
        <v>33</v>
      </c>
      <c r="Q167" s="4">
        <v>0</v>
      </c>
      <c r="R167" s="7">
        <v>44940</v>
      </c>
      <c r="S167" s="6">
        <v>44944</v>
      </c>
      <c r="T167" s="4" t="s">
        <v>34</v>
      </c>
      <c r="U167" s="4">
        <v>608</v>
      </c>
      <c r="V167" s="4">
        <v>0</v>
      </c>
      <c r="W167" s="4">
        <v>0</v>
      </c>
      <c r="X167" s="4" t="s">
        <v>859</v>
      </c>
      <c r="Y167" s="4" t="s">
        <v>860</v>
      </c>
    </row>
    <row r="168" s="4" customFormat="1" spans="1:25">
      <c r="A168" s="4" t="s">
        <v>861</v>
      </c>
      <c r="B168" s="4" t="s">
        <v>26</v>
      </c>
      <c r="C168" s="4" t="s">
        <v>27</v>
      </c>
      <c r="D168" s="4" t="s">
        <v>862</v>
      </c>
      <c r="E168" s="4" t="s">
        <v>863</v>
      </c>
      <c r="F168" s="6">
        <v>44940</v>
      </c>
      <c r="G168" s="6">
        <v>44941</v>
      </c>
      <c r="H168" s="4">
        <v>1</v>
      </c>
      <c r="I168" s="4">
        <v>1</v>
      </c>
      <c r="J168" s="4">
        <v>1</v>
      </c>
      <c r="K168" s="4" t="s">
        <v>30</v>
      </c>
      <c r="L168" s="4">
        <v>183</v>
      </c>
      <c r="M168" s="4">
        <v>183</v>
      </c>
      <c r="N168" s="4" t="s">
        <v>864</v>
      </c>
      <c r="O168" s="4" t="s">
        <v>32</v>
      </c>
      <c r="P168" s="4" t="s">
        <v>33</v>
      </c>
      <c r="Q168" s="4">
        <v>0</v>
      </c>
      <c r="R168" s="7">
        <v>44940</v>
      </c>
      <c r="S168" s="6">
        <v>44944</v>
      </c>
      <c r="T168" s="4" t="s">
        <v>34</v>
      </c>
      <c r="U168" s="4">
        <v>183</v>
      </c>
      <c r="V168" s="4">
        <v>0</v>
      </c>
      <c r="W168" s="4">
        <v>0</v>
      </c>
      <c r="X168" s="4" t="s">
        <v>865</v>
      </c>
      <c r="Y168" s="4" t="s">
        <v>42</v>
      </c>
    </row>
    <row r="169" s="4" customFormat="1" spans="1:25">
      <c r="A169" s="4" t="s">
        <v>866</v>
      </c>
      <c r="B169" s="4" t="s">
        <v>26</v>
      </c>
      <c r="C169" s="4" t="s">
        <v>27</v>
      </c>
      <c r="D169" s="4" t="s">
        <v>867</v>
      </c>
      <c r="E169" s="4" t="s">
        <v>868</v>
      </c>
      <c r="F169" s="6">
        <v>44940</v>
      </c>
      <c r="G169" s="6">
        <v>44941</v>
      </c>
      <c r="H169" s="4">
        <v>1</v>
      </c>
      <c r="I169" s="4">
        <v>1</v>
      </c>
      <c r="J169" s="4">
        <v>1</v>
      </c>
      <c r="K169" s="4" t="s">
        <v>30</v>
      </c>
      <c r="L169" s="4">
        <v>685</v>
      </c>
      <c r="M169" s="4">
        <v>685</v>
      </c>
      <c r="N169" s="4" t="s">
        <v>869</v>
      </c>
      <c r="O169" s="4" t="s">
        <v>32</v>
      </c>
      <c r="P169" s="4" t="s">
        <v>33</v>
      </c>
      <c r="Q169" s="4">
        <v>0</v>
      </c>
      <c r="R169" s="7">
        <v>44940</v>
      </c>
      <c r="S169" s="6">
        <v>44944</v>
      </c>
      <c r="T169" s="4" t="s">
        <v>34</v>
      </c>
      <c r="U169" s="4">
        <v>685</v>
      </c>
      <c r="V169" s="4">
        <v>0</v>
      </c>
      <c r="W169" s="4">
        <v>0</v>
      </c>
      <c r="X169" s="4" t="s">
        <v>870</v>
      </c>
      <c r="Y169" s="4" t="s">
        <v>871</v>
      </c>
    </row>
    <row r="170" s="4" customFormat="1" spans="1:25">
      <c r="A170" s="4" t="s">
        <v>872</v>
      </c>
      <c r="B170" s="4" t="s">
        <v>26</v>
      </c>
      <c r="C170" s="4" t="s">
        <v>27</v>
      </c>
      <c r="D170" s="4" t="s">
        <v>873</v>
      </c>
      <c r="E170" s="4" t="s">
        <v>874</v>
      </c>
      <c r="F170" s="6">
        <v>44940</v>
      </c>
      <c r="G170" s="6">
        <v>44941</v>
      </c>
      <c r="H170" s="4">
        <v>1</v>
      </c>
      <c r="I170" s="4">
        <v>1</v>
      </c>
      <c r="J170" s="4">
        <v>1</v>
      </c>
      <c r="K170" s="4" t="s">
        <v>30</v>
      </c>
      <c r="L170" s="4">
        <v>1870</v>
      </c>
      <c r="M170" s="4">
        <v>1870</v>
      </c>
      <c r="N170" s="4" t="s">
        <v>875</v>
      </c>
      <c r="O170" s="4" t="s">
        <v>32</v>
      </c>
      <c r="P170" s="4" t="s">
        <v>33</v>
      </c>
      <c r="Q170" s="4">
        <v>0</v>
      </c>
      <c r="R170" s="7">
        <v>44940</v>
      </c>
      <c r="S170" s="6">
        <v>44944</v>
      </c>
      <c r="T170" s="4" t="s">
        <v>34</v>
      </c>
      <c r="U170" s="4">
        <v>1870</v>
      </c>
      <c r="V170" s="4">
        <v>0</v>
      </c>
      <c r="W170" s="4">
        <v>0</v>
      </c>
      <c r="X170" s="4" t="s">
        <v>876</v>
      </c>
      <c r="Y170" s="4" t="s">
        <v>42</v>
      </c>
    </row>
    <row r="171" s="4" customFormat="1" spans="1:25">
      <c r="A171" s="4" t="s">
        <v>877</v>
      </c>
      <c r="B171" s="4" t="s">
        <v>26</v>
      </c>
      <c r="C171" s="4" t="s">
        <v>27</v>
      </c>
      <c r="D171" s="4" t="s">
        <v>878</v>
      </c>
      <c r="E171" s="4" t="s">
        <v>345</v>
      </c>
      <c r="F171" s="6">
        <v>44940</v>
      </c>
      <c r="G171" s="6">
        <v>44941</v>
      </c>
      <c r="H171" s="4">
        <v>1</v>
      </c>
      <c r="I171" s="4">
        <v>1</v>
      </c>
      <c r="J171" s="4">
        <v>1</v>
      </c>
      <c r="K171" s="4" t="s">
        <v>30</v>
      </c>
      <c r="L171" s="4">
        <v>299</v>
      </c>
      <c r="M171" s="4">
        <v>299</v>
      </c>
      <c r="N171" s="4" t="s">
        <v>879</v>
      </c>
      <c r="O171" s="4" t="s">
        <v>32</v>
      </c>
      <c r="P171" s="4" t="s">
        <v>33</v>
      </c>
      <c r="Q171" s="4">
        <v>0</v>
      </c>
      <c r="R171" s="7">
        <v>44940</v>
      </c>
      <c r="S171" s="6">
        <v>44944</v>
      </c>
      <c r="T171" s="4" t="s">
        <v>34</v>
      </c>
      <c r="U171" s="4">
        <v>299</v>
      </c>
      <c r="V171" s="4">
        <v>0</v>
      </c>
      <c r="W171" s="4">
        <v>0</v>
      </c>
      <c r="X171" s="4" t="s">
        <v>880</v>
      </c>
      <c r="Y171" s="4" t="s">
        <v>881</v>
      </c>
    </row>
    <row r="172" s="4" customFormat="1" spans="1:25">
      <c r="A172" s="4" t="s">
        <v>882</v>
      </c>
      <c r="B172" s="4" t="s">
        <v>26</v>
      </c>
      <c r="C172" s="4" t="s">
        <v>27</v>
      </c>
      <c r="D172" s="4" t="s">
        <v>883</v>
      </c>
      <c r="E172" s="4" t="s">
        <v>71</v>
      </c>
      <c r="F172" s="6">
        <v>44940</v>
      </c>
      <c r="G172" s="6">
        <v>44941</v>
      </c>
      <c r="H172" s="4">
        <v>1</v>
      </c>
      <c r="I172" s="4">
        <v>1</v>
      </c>
      <c r="J172" s="4">
        <v>1</v>
      </c>
      <c r="K172" s="4" t="s">
        <v>30</v>
      </c>
      <c r="L172" s="4">
        <v>817</v>
      </c>
      <c r="M172" s="4">
        <v>817</v>
      </c>
      <c r="N172" s="4" t="s">
        <v>884</v>
      </c>
      <c r="O172" s="4" t="s">
        <v>32</v>
      </c>
      <c r="P172" s="4" t="s">
        <v>33</v>
      </c>
      <c r="Q172" s="4">
        <v>0</v>
      </c>
      <c r="R172" s="7">
        <v>44940</v>
      </c>
      <c r="S172" s="6">
        <v>44944</v>
      </c>
      <c r="T172" s="4" t="s">
        <v>34</v>
      </c>
      <c r="U172" s="4">
        <v>817</v>
      </c>
      <c r="V172" s="4">
        <v>0</v>
      </c>
      <c r="W172" s="4">
        <v>0</v>
      </c>
      <c r="X172" s="4" t="s">
        <v>885</v>
      </c>
      <c r="Y172" s="4" t="s">
        <v>886</v>
      </c>
    </row>
    <row r="173" s="4" customFormat="1" spans="1:25">
      <c r="A173" s="4" t="s">
        <v>887</v>
      </c>
      <c r="B173" s="4" t="s">
        <v>26</v>
      </c>
      <c r="C173" s="4" t="s">
        <v>27</v>
      </c>
      <c r="D173" s="4" t="s">
        <v>888</v>
      </c>
      <c r="E173" s="4" t="s">
        <v>889</v>
      </c>
      <c r="F173" s="6">
        <v>44940</v>
      </c>
      <c r="G173" s="6">
        <v>44941</v>
      </c>
      <c r="H173" s="4">
        <v>1</v>
      </c>
      <c r="I173" s="4">
        <v>1</v>
      </c>
      <c r="J173" s="4">
        <v>1</v>
      </c>
      <c r="K173" s="4" t="s">
        <v>30</v>
      </c>
      <c r="L173" s="4">
        <v>582</v>
      </c>
      <c r="M173" s="4">
        <v>582</v>
      </c>
      <c r="N173" s="4" t="s">
        <v>890</v>
      </c>
      <c r="O173" s="4" t="s">
        <v>32</v>
      </c>
      <c r="P173" s="4" t="s">
        <v>33</v>
      </c>
      <c r="Q173" s="4">
        <v>0</v>
      </c>
      <c r="R173" s="7">
        <v>44940</v>
      </c>
      <c r="S173" s="6">
        <v>44944</v>
      </c>
      <c r="T173" s="4" t="s">
        <v>34</v>
      </c>
      <c r="U173" s="4">
        <v>582</v>
      </c>
      <c r="V173" s="4">
        <v>0</v>
      </c>
      <c r="W173" s="4">
        <v>0</v>
      </c>
      <c r="X173" s="4" t="s">
        <v>891</v>
      </c>
      <c r="Y173" s="4" t="s">
        <v>892</v>
      </c>
    </row>
    <row r="174" s="4" customFormat="1" spans="1:25">
      <c r="A174" s="4" t="s">
        <v>893</v>
      </c>
      <c r="B174" s="4" t="s">
        <v>26</v>
      </c>
      <c r="C174" s="4" t="s">
        <v>27</v>
      </c>
      <c r="D174" s="4" t="s">
        <v>894</v>
      </c>
      <c r="E174" s="4" t="s">
        <v>895</v>
      </c>
      <c r="F174" s="6">
        <v>44940</v>
      </c>
      <c r="G174" s="6">
        <v>44941</v>
      </c>
      <c r="H174" s="4">
        <v>1</v>
      </c>
      <c r="I174" s="4">
        <v>1</v>
      </c>
      <c r="J174" s="4">
        <v>1</v>
      </c>
      <c r="K174" s="4" t="s">
        <v>30</v>
      </c>
      <c r="L174" s="4">
        <v>1260</v>
      </c>
      <c r="M174" s="4">
        <v>1260</v>
      </c>
      <c r="N174" s="4" t="s">
        <v>896</v>
      </c>
      <c r="O174" s="4" t="s">
        <v>32</v>
      </c>
      <c r="P174" s="4" t="s">
        <v>33</v>
      </c>
      <c r="Q174" s="4">
        <v>0</v>
      </c>
      <c r="R174" s="7">
        <v>44940</v>
      </c>
      <c r="S174" s="6">
        <v>44944</v>
      </c>
      <c r="T174" s="4" t="s">
        <v>34</v>
      </c>
      <c r="U174" s="4">
        <v>1260</v>
      </c>
      <c r="V174" s="4">
        <v>0</v>
      </c>
      <c r="W174" s="4">
        <v>0</v>
      </c>
      <c r="X174" s="4" t="s">
        <v>897</v>
      </c>
      <c r="Y174" s="4" t="s">
        <v>898</v>
      </c>
    </row>
    <row r="175" s="4" customFormat="1" spans="1:25">
      <c r="A175" s="4" t="s">
        <v>899</v>
      </c>
      <c r="B175" s="4" t="s">
        <v>26</v>
      </c>
      <c r="C175" s="4" t="s">
        <v>27</v>
      </c>
      <c r="D175" s="4" t="s">
        <v>900</v>
      </c>
      <c r="E175" s="4" t="s">
        <v>901</v>
      </c>
      <c r="F175" s="6">
        <v>44940</v>
      </c>
      <c r="G175" s="6">
        <v>44941</v>
      </c>
      <c r="H175" s="4">
        <v>1</v>
      </c>
      <c r="I175" s="4">
        <v>1</v>
      </c>
      <c r="J175" s="4">
        <v>1</v>
      </c>
      <c r="K175" s="4" t="s">
        <v>30</v>
      </c>
      <c r="L175" s="4">
        <v>2923</v>
      </c>
      <c r="M175" s="4">
        <v>2923</v>
      </c>
      <c r="N175" s="4" t="s">
        <v>902</v>
      </c>
      <c r="O175" s="4" t="s">
        <v>32</v>
      </c>
      <c r="P175" s="4" t="s">
        <v>33</v>
      </c>
      <c r="Q175" s="4">
        <v>0</v>
      </c>
      <c r="R175" s="7">
        <v>44940</v>
      </c>
      <c r="S175" s="6">
        <v>44944</v>
      </c>
      <c r="T175" s="4" t="s">
        <v>34</v>
      </c>
      <c r="U175" s="4">
        <v>2923</v>
      </c>
      <c r="V175" s="4">
        <v>0</v>
      </c>
      <c r="W175" s="4">
        <v>0</v>
      </c>
      <c r="X175" s="4" t="s">
        <v>903</v>
      </c>
      <c r="Y175" s="4" t="s">
        <v>904</v>
      </c>
    </row>
    <row r="176" s="4" customFormat="1" spans="1:25">
      <c r="A176" s="4" t="s">
        <v>905</v>
      </c>
      <c r="B176" s="4" t="s">
        <v>26</v>
      </c>
      <c r="C176" s="4" t="s">
        <v>27</v>
      </c>
      <c r="D176" s="4" t="s">
        <v>906</v>
      </c>
      <c r="E176" s="4" t="s">
        <v>907</v>
      </c>
      <c r="F176" s="6">
        <v>44940</v>
      </c>
      <c r="G176" s="6">
        <v>44941</v>
      </c>
      <c r="H176" s="4">
        <v>1</v>
      </c>
      <c r="I176" s="4">
        <v>1</v>
      </c>
      <c r="J176" s="4">
        <v>1</v>
      </c>
      <c r="K176" s="4" t="s">
        <v>30</v>
      </c>
      <c r="L176" s="4">
        <v>246</v>
      </c>
      <c r="M176" s="4">
        <v>246</v>
      </c>
      <c r="N176" s="4" t="s">
        <v>908</v>
      </c>
      <c r="O176" s="4" t="s">
        <v>32</v>
      </c>
      <c r="P176" s="4" t="s">
        <v>33</v>
      </c>
      <c r="Q176" s="4">
        <v>0</v>
      </c>
      <c r="R176" s="7">
        <v>44940</v>
      </c>
      <c r="S176" s="6">
        <v>44944</v>
      </c>
      <c r="T176" s="4" t="s">
        <v>34</v>
      </c>
      <c r="U176" s="4">
        <v>246</v>
      </c>
      <c r="V176" s="4">
        <v>0</v>
      </c>
      <c r="W176" s="4">
        <v>0</v>
      </c>
      <c r="X176" s="4" t="s">
        <v>909</v>
      </c>
      <c r="Y176" s="4" t="s">
        <v>910</v>
      </c>
    </row>
    <row r="177" s="4" customFormat="1" spans="1:25">
      <c r="A177" s="4" t="s">
        <v>911</v>
      </c>
      <c r="B177" s="4" t="s">
        <v>26</v>
      </c>
      <c r="C177" s="4" t="s">
        <v>27</v>
      </c>
      <c r="D177" s="4" t="s">
        <v>912</v>
      </c>
      <c r="E177" s="4" t="s">
        <v>913</v>
      </c>
      <c r="F177" s="6">
        <v>44940</v>
      </c>
      <c r="G177" s="6">
        <v>44941</v>
      </c>
      <c r="H177" s="4">
        <v>1</v>
      </c>
      <c r="I177" s="4">
        <v>1</v>
      </c>
      <c r="J177" s="4">
        <v>1</v>
      </c>
      <c r="K177" s="4" t="s">
        <v>30</v>
      </c>
      <c r="L177" s="4">
        <v>359</v>
      </c>
      <c r="M177" s="4">
        <v>359</v>
      </c>
      <c r="N177" s="4" t="s">
        <v>914</v>
      </c>
      <c r="O177" s="4" t="s">
        <v>32</v>
      </c>
      <c r="P177" s="4" t="s">
        <v>33</v>
      </c>
      <c r="Q177" s="4">
        <v>0</v>
      </c>
      <c r="R177" s="7">
        <v>44940</v>
      </c>
      <c r="S177" s="6">
        <v>44944</v>
      </c>
      <c r="T177" s="4" t="s">
        <v>34</v>
      </c>
      <c r="U177" s="4">
        <v>359</v>
      </c>
      <c r="V177" s="4">
        <v>0</v>
      </c>
      <c r="W177" s="4">
        <v>0</v>
      </c>
      <c r="X177" s="4" t="s">
        <v>915</v>
      </c>
      <c r="Y177" s="4" t="s">
        <v>42</v>
      </c>
    </row>
    <row r="178" s="4" customFormat="1" spans="1:25">
      <c r="A178" s="4" t="s">
        <v>916</v>
      </c>
      <c r="B178" s="4" t="s">
        <v>26</v>
      </c>
      <c r="C178" s="4" t="s">
        <v>27</v>
      </c>
      <c r="D178" s="4" t="s">
        <v>917</v>
      </c>
      <c r="E178" s="4" t="s">
        <v>918</v>
      </c>
      <c r="F178" s="6">
        <v>44940</v>
      </c>
      <c r="G178" s="6">
        <v>44941</v>
      </c>
      <c r="H178" s="4">
        <v>1</v>
      </c>
      <c r="I178" s="4">
        <v>1</v>
      </c>
      <c r="J178" s="4">
        <v>1</v>
      </c>
      <c r="K178" s="4" t="s">
        <v>30</v>
      </c>
      <c r="L178" s="4">
        <v>269</v>
      </c>
      <c r="M178" s="4">
        <v>269</v>
      </c>
      <c r="N178" s="4" t="s">
        <v>919</v>
      </c>
      <c r="O178" s="4" t="s">
        <v>32</v>
      </c>
      <c r="P178" s="4" t="s">
        <v>33</v>
      </c>
      <c r="Q178" s="4">
        <v>0</v>
      </c>
      <c r="R178" s="7">
        <v>44940</v>
      </c>
      <c r="S178" s="6">
        <v>44944</v>
      </c>
      <c r="T178" s="4" t="s">
        <v>34</v>
      </c>
      <c r="U178" s="4">
        <v>269</v>
      </c>
      <c r="V178" s="4">
        <v>0</v>
      </c>
      <c r="W178" s="4">
        <v>0</v>
      </c>
      <c r="X178" s="4" t="s">
        <v>920</v>
      </c>
      <c r="Y178" s="4" t="s">
        <v>42</v>
      </c>
    </row>
    <row r="179" s="4" customFormat="1" spans="1:25">
      <c r="A179" s="4" t="s">
        <v>921</v>
      </c>
      <c r="B179" s="4" t="s">
        <v>26</v>
      </c>
      <c r="C179" s="4" t="s">
        <v>27</v>
      </c>
      <c r="D179" s="4" t="s">
        <v>922</v>
      </c>
      <c r="E179" s="4" t="s">
        <v>39</v>
      </c>
      <c r="F179" s="6">
        <v>44940</v>
      </c>
      <c r="G179" s="6">
        <v>44941</v>
      </c>
      <c r="H179" s="4">
        <v>1</v>
      </c>
      <c r="I179" s="4">
        <v>1</v>
      </c>
      <c r="J179" s="4">
        <v>1</v>
      </c>
      <c r="K179" s="4" t="s">
        <v>30</v>
      </c>
      <c r="L179" s="4">
        <v>307</v>
      </c>
      <c r="M179" s="4">
        <v>307</v>
      </c>
      <c r="N179" s="4" t="s">
        <v>923</v>
      </c>
      <c r="O179" s="4" t="s">
        <v>32</v>
      </c>
      <c r="P179" s="4" t="s">
        <v>33</v>
      </c>
      <c r="Q179" s="4">
        <v>0</v>
      </c>
      <c r="R179" s="7">
        <v>44940</v>
      </c>
      <c r="S179" s="6">
        <v>44944</v>
      </c>
      <c r="T179" s="4" t="s">
        <v>34</v>
      </c>
      <c r="U179" s="4">
        <v>307</v>
      </c>
      <c r="V179" s="4">
        <v>0</v>
      </c>
      <c r="W179" s="4">
        <v>0</v>
      </c>
      <c r="X179" s="4" t="s">
        <v>924</v>
      </c>
      <c r="Y179" s="4" t="s">
        <v>925</v>
      </c>
    </row>
    <row r="180" s="4" customFormat="1" spans="1:25">
      <c r="A180" s="4" t="s">
        <v>926</v>
      </c>
      <c r="B180" s="4" t="s">
        <v>26</v>
      </c>
      <c r="C180" s="4" t="s">
        <v>27</v>
      </c>
      <c r="D180" s="4" t="s">
        <v>927</v>
      </c>
      <c r="E180" s="4" t="s">
        <v>928</v>
      </c>
      <c r="F180" s="6">
        <v>44940</v>
      </c>
      <c r="G180" s="6">
        <v>44941</v>
      </c>
      <c r="H180" s="4">
        <v>1</v>
      </c>
      <c r="I180" s="4">
        <v>1</v>
      </c>
      <c r="J180" s="4">
        <v>1</v>
      </c>
      <c r="K180" s="4" t="s">
        <v>30</v>
      </c>
      <c r="L180" s="4">
        <v>1264</v>
      </c>
      <c r="M180" s="4">
        <v>1264</v>
      </c>
      <c r="N180" s="4" t="s">
        <v>929</v>
      </c>
      <c r="O180" s="4" t="s">
        <v>32</v>
      </c>
      <c r="P180" s="4" t="s">
        <v>33</v>
      </c>
      <c r="Q180" s="4">
        <v>0</v>
      </c>
      <c r="R180" s="7">
        <v>44940</v>
      </c>
      <c r="S180" s="6">
        <v>44944</v>
      </c>
      <c r="T180" s="4" t="s">
        <v>34</v>
      </c>
      <c r="U180" s="4">
        <v>1264</v>
      </c>
      <c r="V180" s="4">
        <v>0</v>
      </c>
      <c r="W180" s="4">
        <v>0</v>
      </c>
      <c r="X180" s="4" t="s">
        <v>930</v>
      </c>
      <c r="Y180" s="4" t="s">
        <v>42</v>
      </c>
    </row>
    <row r="181" s="4" customFormat="1" spans="1:25">
      <c r="A181" s="4" t="s">
        <v>931</v>
      </c>
      <c r="B181" s="4" t="s">
        <v>26</v>
      </c>
      <c r="C181" s="4" t="s">
        <v>27</v>
      </c>
      <c r="D181" s="4" t="s">
        <v>932</v>
      </c>
      <c r="E181" s="4" t="s">
        <v>933</v>
      </c>
      <c r="F181" s="6">
        <v>44940</v>
      </c>
      <c r="G181" s="6">
        <v>44941</v>
      </c>
      <c r="H181" s="4">
        <v>1</v>
      </c>
      <c r="I181" s="4">
        <v>1</v>
      </c>
      <c r="J181" s="4">
        <v>1</v>
      </c>
      <c r="K181" s="4" t="s">
        <v>30</v>
      </c>
      <c r="L181" s="4">
        <v>188</v>
      </c>
      <c r="M181" s="4">
        <v>188</v>
      </c>
      <c r="N181" s="4" t="s">
        <v>934</v>
      </c>
      <c r="O181" s="4" t="s">
        <v>32</v>
      </c>
      <c r="P181" s="4" t="s">
        <v>33</v>
      </c>
      <c r="Q181" s="4">
        <v>0</v>
      </c>
      <c r="R181" s="7">
        <v>44940</v>
      </c>
      <c r="S181" s="6">
        <v>44944</v>
      </c>
      <c r="T181" s="4" t="s">
        <v>34</v>
      </c>
      <c r="U181" s="4">
        <v>188</v>
      </c>
      <c r="V181" s="4">
        <v>0</v>
      </c>
      <c r="W181" s="4">
        <v>0</v>
      </c>
      <c r="X181" s="4" t="s">
        <v>935</v>
      </c>
      <c r="Y181" s="4" t="s">
        <v>42</v>
      </c>
    </row>
    <row r="182" s="4" customFormat="1" spans="1:25">
      <c r="A182" s="4" t="s">
        <v>392</v>
      </c>
      <c r="B182" s="4" t="s">
        <v>26</v>
      </c>
      <c r="C182" s="4" t="s">
        <v>936</v>
      </c>
      <c r="D182" s="4" t="s">
        <v>393</v>
      </c>
      <c r="E182" s="4" t="s">
        <v>394</v>
      </c>
      <c r="F182" s="6">
        <v>44939</v>
      </c>
      <c r="G182" s="6">
        <v>44941</v>
      </c>
      <c r="H182" s="4">
        <v>1</v>
      </c>
      <c r="I182" s="4">
        <v>2</v>
      </c>
      <c r="J182" s="4">
        <v>2</v>
      </c>
      <c r="K182" s="4" t="s">
        <v>30</v>
      </c>
      <c r="L182" s="4">
        <v>-1080</v>
      </c>
      <c r="M182" s="4">
        <v>-1080</v>
      </c>
      <c r="N182" s="4" t="s">
        <v>395</v>
      </c>
      <c r="O182" s="4" t="s">
        <v>32</v>
      </c>
      <c r="P182" s="4" t="s">
        <v>33</v>
      </c>
      <c r="Q182" s="4">
        <v>0</v>
      </c>
      <c r="R182" s="7">
        <v>44936.0402777778</v>
      </c>
      <c r="S182" s="6">
        <v>44944</v>
      </c>
      <c r="T182" s="4" t="s">
        <v>34</v>
      </c>
      <c r="U182" s="4">
        <v>-1080</v>
      </c>
      <c r="V182" s="4">
        <v>0</v>
      </c>
      <c r="W182" s="4">
        <v>0</v>
      </c>
      <c r="X182" s="4" t="s">
        <v>396</v>
      </c>
      <c r="Y182" s="4" t="s">
        <v>42</v>
      </c>
    </row>
    <row r="183" s="4" customFormat="1" spans="1:25">
      <c r="A183" s="4" t="s">
        <v>937</v>
      </c>
      <c r="B183" s="4" t="s">
        <v>26</v>
      </c>
      <c r="C183" s="4" t="s">
        <v>27</v>
      </c>
      <c r="D183" s="4" t="s">
        <v>938</v>
      </c>
      <c r="E183" s="4" t="s">
        <v>239</v>
      </c>
      <c r="F183" s="6">
        <v>44940</v>
      </c>
      <c r="G183" s="6">
        <v>44941</v>
      </c>
      <c r="H183" s="4">
        <v>1</v>
      </c>
      <c r="I183" s="4">
        <v>1</v>
      </c>
      <c r="J183" s="4">
        <v>1</v>
      </c>
      <c r="K183" s="4" t="s">
        <v>30</v>
      </c>
      <c r="L183" s="4">
        <v>144</v>
      </c>
      <c r="M183" s="4">
        <v>144</v>
      </c>
      <c r="N183" s="4" t="s">
        <v>939</v>
      </c>
      <c r="O183" s="4" t="s">
        <v>32</v>
      </c>
      <c r="P183" s="4" t="s">
        <v>33</v>
      </c>
      <c r="Q183" s="4">
        <v>0</v>
      </c>
      <c r="R183" s="7">
        <v>44940</v>
      </c>
      <c r="S183" s="6">
        <v>44944</v>
      </c>
      <c r="T183" s="4" t="s">
        <v>34</v>
      </c>
      <c r="U183" s="4">
        <v>144</v>
      </c>
      <c r="V183" s="4">
        <v>0</v>
      </c>
      <c r="W183" s="4">
        <v>0</v>
      </c>
      <c r="X183" s="4" t="s">
        <v>940</v>
      </c>
      <c r="Y183" s="4" t="s">
        <v>941</v>
      </c>
    </row>
    <row r="184" s="4" customFormat="1" spans="1:25">
      <c r="A184" s="4" t="s">
        <v>942</v>
      </c>
      <c r="B184" s="4" t="s">
        <v>26</v>
      </c>
      <c r="C184" s="4" t="s">
        <v>27</v>
      </c>
      <c r="D184" s="4" t="s">
        <v>943</v>
      </c>
      <c r="E184" s="4" t="s">
        <v>251</v>
      </c>
      <c r="F184" s="6">
        <v>44940</v>
      </c>
      <c r="G184" s="6">
        <v>44941</v>
      </c>
      <c r="H184" s="4">
        <v>1</v>
      </c>
      <c r="I184" s="4">
        <v>1</v>
      </c>
      <c r="J184" s="4">
        <v>1</v>
      </c>
      <c r="K184" s="4" t="s">
        <v>30</v>
      </c>
      <c r="L184" s="4">
        <v>151</v>
      </c>
      <c r="M184" s="4">
        <v>151</v>
      </c>
      <c r="N184" s="4" t="s">
        <v>944</v>
      </c>
      <c r="O184" s="4" t="s">
        <v>32</v>
      </c>
      <c r="P184" s="4" t="s">
        <v>33</v>
      </c>
      <c r="Q184" s="4">
        <v>0</v>
      </c>
      <c r="R184" s="7">
        <v>44940</v>
      </c>
      <c r="S184" s="6">
        <v>44944</v>
      </c>
      <c r="T184" s="4" t="s">
        <v>34</v>
      </c>
      <c r="U184" s="4">
        <v>151</v>
      </c>
      <c r="V184" s="4">
        <v>0</v>
      </c>
      <c r="W184" s="4">
        <v>0</v>
      </c>
      <c r="X184" s="4" t="s">
        <v>945</v>
      </c>
      <c r="Y184" s="4" t="s">
        <v>42</v>
      </c>
    </row>
    <row r="185" s="4" customFormat="1" spans="1:25">
      <c r="A185" s="4" t="s">
        <v>946</v>
      </c>
      <c r="B185" s="4" t="s">
        <v>26</v>
      </c>
      <c r="C185" s="4" t="s">
        <v>27</v>
      </c>
      <c r="D185" s="4" t="s">
        <v>947</v>
      </c>
      <c r="E185" s="4" t="s">
        <v>697</v>
      </c>
      <c r="F185" s="6">
        <v>44940</v>
      </c>
      <c r="G185" s="6">
        <v>44941</v>
      </c>
      <c r="H185" s="4">
        <v>1</v>
      </c>
      <c r="I185" s="4">
        <v>1</v>
      </c>
      <c r="J185" s="4">
        <v>1</v>
      </c>
      <c r="K185" s="4" t="s">
        <v>30</v>
      </c>
      <c r="L185" s="4">
        <v>180</v>
      </c>
      <c r="M185" s="4">
        <v>180</v>
      </c>
      <c r="N185" s="4" t="s">
        <v>948</v>
      </c>
      <c r="O185" s="4" t="s">
        <v>32</v>
      </c>
      <c r="P185" s="4" t="s">
        <v>33</v>
      </c>
      <c r="Q185" s="4">
        <v>0</v>
      </c>
      <c r="R185" s="7">
        <v>44940</v>
      </c>
      <c r="S185" s="6">
        <v>44944</v>
      </c>
      <c r="T185" s="4" t="s">
        <v>34</v>
      </c>
      <c r="U185" s="4">
        <v>180</v>
      </c>
      <c r="V185" s="4">
        <v>0</v>
      </c>
      <c r="W185" s="4">
        <v>0</v>
      </c>
      <c r="X185" s="4" t="s">
        <v>949</v>
      </c>
      <c r="Y185" s="4" t="s">
        <v>42</v>
      </c>
    </row>
    <row r="186" s="4" customFormat="1" spans="1:25">
      <c r="A186" s="4" t="s">
        <v>950</v>
      </c>
      <c r="B186" s="4" t="s">
        <v>26</v>
      </c>
      <c r="C186" s="4" t="s">
        <v>27</v>
      </c>
      <c r="D186" s="4" t="s">
        <v>951</v>
      </c>
      <c r="E186" s="4" t="s">
        <v>952</v>
      </c>
      <c r="F186" s="6">
        <v>44940</v>
      </c>
      <c r="G186" s="6">
        <v>44941</v>
      </c>
      <c r="H186" s="4">
        <v>1</v>
      </c>
      <c r="I186" s="4">
        <v>1</v>
      </c>
      <c r="J186" s="4">
        <v>1</v>
      </c>
      <c r="K186" s="4" t="s">
        <v>30</v>
      </c>
      <c r="L186" s="4">
        <v>300</v>
      </c>
      <c r="M186" s="4">
        <v>300</v>
      </c>
      <c r="N186" s="4" t="s">
        <v>953</v>
      </c>
      <c r="O186" s="4" t="s">
        <v>32</v>
      </c>
      <c r="P186" s="4" t="s">
        <v>33</v>
      </c>
      <c r="Q186" s="4">
        <v>0</v>
      </c>
      <c r="R186" s="7">
        <v>44940</v>
      </c>
      <c r="S186" s="6">
        <v>44944</v>
      </c>
      <c r="T186" s="4" t="s">
        <v>34</v>
      </c>
      <c r="U186" s="4">
        <v>300</v>
      </c>
      <c r="V186" s="4">
        <v>0</v>
      </c>
      <c r="W186" s="4">
        <v>0</v>
      </c>
      <c r="X186" s="4" t="s">
        <v>954</v>
      </c>
      <c r="Y186" s="4" t="s">
        <v>955</v>
      </c>
    </row>
    <row r="187" s="4" customFormat="1" spans="1:25">
      <c r="A187" s="4" t="s">
        <v>956</v>
      </c>
      <c r="B187" s="4" t="s">
        <v>26</v>
      </c>
      <c r="C187" s="4" t="s">
        <v>27</v>
      </c>
      <c r="D187" s="4" t="s">
        <v>957</v>
      </c>
      <c r="E187" s="4" t="s">
        <v>184</v>
      </c>
      <c r="F187" s="6">
        <v>44940</v>
      </c>
      <c r="G187" s="6">
        <v>44941</v>
      </c>
      <c r="H187" s="4">
        <v>1</v>
      </c>
      <c r="I187" s="4">
        <v>1</v>
      </c>
      <c r="J187" s="4">
        <v>1</v>
      </c>
      <c r="K187" s="4" t="s">
        <v>30</v>
      </c>
      <c r="L187" s="4">
        <v>162</v>
      </c>
      <c r="M187" s="4">
        <v>162</v>
      </c>
      <c r="N187" s="4" t="s">
        <v>958</v>
      </c>
      <c r="O187" s="4" t="s">
        <v>32</v>
      </c>
      <c r="P187" s="4" t="s">
        <v>33</v>
      </c>
      <c r="Q187" s="4">
        <v>0</v>
      </c>
      <c r="R187" s="7">
        <v>44940</v>
      </c>
      <c r="S187" s="6">
        <v>44944</v>
      </c>
      <c r="T187" s="4" t="s">
        <v>34</v>
      </c>
      <c r="U187" s="4">
        <v>162</v>
      </c>
      <c r="V187" s="4">
        <v>0</v>
      </c>
      <c r="W187" s="4">
        <v>0</v>
      </c>
      <c r="X187" s="4" t="s">
        <v>959</v>
      </c>
      <c r="Y187" s="4" t="s">
        <v>960</v>
      </c>
    </row>
    <row r="188" s="4" customFormat="1" spans="1:25">
      <c r="A188" s="4" t="s">
        <v>961</v>
      </c>
      <c r="B188" s="4" t="s">
        <v>26</v>
      </c>
      <c r="C188" s="4" t="s">
        <v>27</v>
      </c>
      <c r="D188" s="4" t="s">
        <v>962</v>
      </c>
      <c r="E188" s="4" t="s">
        <v>39</v>
      </c>
      <c r="F188" s="6">
        <v>44940</v>
      </c>
      <c r="G188" s="6">
        <v>44941</v>
      </c>
      <c r="H188" s="4">
        <v>2</v>
      </c>
      <c r="I188" s="4">
        <v>1</v>
      </c>
      <c r="J188" s="4">
        <v>2</v>
      </c>
      <c r="K188" s="4" t="s">
        <v>30</v>
      </c>
      <c r="L188" s="4">
        <v>216</v>
      </c>
      <c r="M188" s="4">
        <v>216</v>
      </c>
      <c r="N188" s="4" t="s">
        <v>963</v>
      </c>
      <c r="O188" s="4" t="s">
        <v>32</v>
      </c>
      <c r="P188" s="4" t="s">
        <v>33</v>
      </c>
      <c r="Q188" s="4">
        <v>0</v>
      </c>
      <c r="R188" s="7">
        <v>44940</v>
      </c>
      <c r="S188" s="6">
        <v>44944</v>
      </c>
      <c r="T188" s="4" t="s">
        <v>34</v>
      </c>
      <c r="U188" s="4">
        <v>216</v>
      </c>
      <c r="V188" s="4">
        <v>0</v>
      </c>
      <c r="W188" s="4">
        <v>0</v>
      </c>
      <c r="X188" s="4" t="s">
        <v>964</v>
      </c>
      <c r="Y188" s="4" t="s">
        <v>42</v>
      </c>
    </row>
    <row r="189" s="4" customFormat="1" spans="1:25">
      <c r="A189" s="4" t="s">
        <v>965</v>
      </c>
      <c r="B189" s="4" t="s">
        <v>26</v>
      </c>
      <c r="C189" s="4" t="s">
        <v>27</v>
      </c>
      <c r="D189" s="4" t="s">
        <v>966</v>
      </c>
      <c r="E189" s="4" t="s">
        <v>967</v>
      </c>
      <c r="F189" s="6">
        <v>44940</v>
      </c>
      <c r="G189" s="6">
        <v>44941</v>
      </c>
      <c r="H189" s="4">
        <v>1</v>
      </c>
      <c r="I189" s="4">
        <v>1</v>
      </c>
      <c r="J189" s="4">
        <v>1</v>
      </c>
      <c r="K189" s="4" t="s">
        <v>30</v>
      </c>
      <c r="L189" s="4">
        <v>201</v>
      </c>
      <c r="M189" s="4">
        <v>201</v>
      </c>
      <c r="N189" s="4" t="s">
        <v>968</v>
      </c>
      <c r="O189" s="4" t="s">
        <v>32</v>
      </c>
      <c r="P189" s="4" t="s">
        <v>33</v>
      </c>
      <c r="Q189" s="4">
        <v>0</v>
      </c>
      <c r="R189" s="7">
        <v>44940</v>
      </c>
      <c r="S189" s="6">
        <v>44944</v>
      </c>
      <c r="T189" s="4" t="s">
        <v>34</v>
      </c>
      <c r="U189" s="4">
        <v>201</v>
      </c>
      <c r="V189" s="4">
        <v>0</v>
      </c>
      <c r="W189" s="4">
        <v>0</v>
      </c>
      <c r="X189" s="4" t="s">
        <v>969</v>
      </c>
      <c r="Y189" s="4" t="s">
        <v>970</v>
      </c>
    </row>
    <row r="190" s="4" customFormat="1" spans="1:25">
      <c r="A190" s="4" t="s">
        <v>971</v>
      </c>
      <c r="B190" s="4" t="s">
        <v>26</v>
      </c>
      <c r="C190" s="4" t="s">
        <v>27</v>
      </c>
      <c r="D190" s="4" t="s">
        <v>972</v>
      </c>
      <c r="E190" s="4" t="s">
        <v>973</v>
      </c>
      <c r="F190" s="6">
        <v>44940</v>
      </c>
      <c r="G190" s="6">
        <v>44941</v>
      </c>
      <c r="H190" s="4">
        <v>1</v>
      </c>
      <c r="I190" s="4">
        <v>1</v>
      </c>
      <c r="J190" s="4">
        <v>1</v>
      </c>
      <c r="K190" s="4" t="s">
        <v>30</v>
      </c>
      <c r="L190" s="4">
        <v>288</v>
      </c>
      <c r="M190" s="4">
        <v>288</v>
      </c>
      <c r="N190" s="4" t="s">
        <v>974</v>
      </c>
      <c r="O190" s="4" t="s">
        <v>32</v>
      </c>
      <c r="P190" s="4" t="s">
        <v>33</v>
      </c>
      <c r="Q190" s="4">
        <v>0</v>
      </c>
      <c r="R190" s="7">
        <v>44940</v>
      </c>
      <c r="S190" s="6">
        <v>44944</v>
      </c>
      <c r="T190" s="4" t="s">
        <v>34</v>
      </c>
      <c r="U190" s="4">
        <v>288</v>
      </c>
      <c r="V190" s="4">
        <v>0</v>
      </c>
      <c r="W190" s="4">
        <v>0</v>
      </c>
      <c r="X190" s="4" t="s">
        <v>975</v>
      </c>
      <c r="Y190" s="4" t="s">
        <v>42</v>
      </c>
    </row>
    <row r="191" s="4" customFormat="1" spans="1:25">
      <c r="A191" s="4" t="s">
        <v>976</v>
      </c>
      <c r="B191" s="4" t="s">
        <v>26</v>
      </c>
      <c r="C191" s="4" t="s">
        <v>27</v>
      </c>
      <c r="D191" s="4" t="s">
        <v>977</v>
      </c>
      <c r="E191" s="4" t="s">
        <v>978</v>
      </c>
      <c r="F191" s="6">
        <v>44940</v>
      </c>
      <c r="G191" s="6">
        <v>44941</v>
      </c>
      <c r="H191" s="4">
        <v>1</v>
      </c>
      <c r="I191" s="4">
        <v>1</v>
      </c>
      <c r="J191" s="4">
        <v>1</v>
      </c>
      <c r="K191" s="4" t="s">
        <v>30</v>
      </c>
      <c r="L191" s="4">
        <v>645</v>
      </c>
      <c r="M191" s="4">
        <v>645</v>
      </c>
      <c r="N191" s="4" t="s">
        <v>979</v>
      </c>
      <c r="O191" s="4" t="s">
        <v>32</v>
      </c>
      <c r="P191" s="4" t="s">
        <v>33</v>
      </c>
      <c r="Q191" s="4">
        <v>0</v>
      </c>
      <c r="R191" s="7">
        <v>44940</v>
      </c>
      <c r="S191" s="6">
        <v>44944</v>
      </c>
      <c r="T191" s="4" t="s">
        <v>34</v>
      </c>
      <c r="U191" s="4">
        <v>645</v>
      </c>
      <c r="V191" s="4">
        <v>0</v>
      </c>
      <c r="W191" s="4">
        <v>0</v>
      </c>
      <c r="X191" s="4" t="s">
        <v>980</v>
      </c>
      <c r="Y191" s="4" t="s">
        <v>42</v>
      </c>
    </row>
    <row r="192" s="4" customFormat="1" spans="1:25">
      <c r="A192" s="4" t="s">
        <v>981</v>
      </c>
      <c r="B192" s="4" t="s">
        <v>26</v>
      </c>
      <c r="C192" s="4" t="s">
        <v>27</v>
      </c>
      <c r="D192" s="4" t="s">
        <v>982</v>
      </c>
      <c r="E192" s="4" t="s">
        <v>933</v>
      </c>
      <c r="F192" s="6">
        <v>44940</v>
      </c>
      <c r="G192" s="6">
        <v>44941</v>
      </c>
      <c r="H192" s="4">
        <v>1</v>
      </c>
      <c r="I192" s="4">
        <v>1</v>
      </c>
      <c r="J192" s="4">
        <v>1</v>
      </c>
      <c r="K192" s="4" t="s">
        <v>30</v>
      </c>
      <c r="L192" s="4">
        <v>208</v>
      </c>
      <c r="M192" s="4">
        <v>208</v>
      </c>
      <c r="N192" s="4" t="s">
        <v>983</v>
      </c>
      <c r="O192" s="4" t="s">
        <v>32</v>
      </c>
      <c r="P192" s="4" t="s">
        <v>33</v>
      </c>
      <c r="Q192" s="4">
        <v>0</v>
      </c>
      <c r="R192" s="7">
        <v>44940</v>
      </c>
      <c r="S192" s="6">
        <v>44944</v>
      </c>
      <c r="T192" s="4" t="s">
        <v>34</v>
      </c>
      <c r="U192" s="4">
        <v>208</v>
      </c>
      <c r="V192" s="4">
        <v>0</v>
      </c>
      <c r="W192" s="4">
        <v>0</v>
      </c>
      <c r="X192" s="4" t="s">
        <v>984</v>
      </c>
      <c r="Y192" s="4" t="s">
        <v>42</v>
      </c>
    </row>
    <row r="193" s="4" customFormat="1" spans="1:25">
      <c r="A193" s="4" t="s">
        <v>985</v>
      </c>
      <c r="B193" s="4" t="s">
        <v>26</v>
      </c>
      <c r="C193" s="4" t="s">
        <v>27</v>
      </c>
      <c r="D193" s="4" t="s">
        <v>986</v>
      </c>
      <c r="E193" s="4" t="s">
        <v>388</v>
      </c>
      <c r="F193" s="6">
        <v>44940</v>
      </c>
      <c r="G193" s="6">
        <v>44941</v>
      </c>
      <c r="H193" s="4">
        <v>1</v>
      </c>
      <c r="I193" s="4">
        <v>1</v>
      </c>
      <c r="J193" s="4">
        <v>1</v>
      </c>
      <c r="K193" s="4" t="s">
        <v>30</v>
      </c>
      <c r="L193" s="4">
        <v>1301</v>
      </c>
      <c r="M193" s="4">
        <v>1301</v>
      </c>
      <c r="N193" s="4" t="s">
        <v>987</v>
      </c>
      <c r="O193" s="4" t="s">
        <v>32</v>
      </c>
      <c r="P193" s="4" t="s">
        <v>33</v>
      </c>
      <c r="Q193" s="4">
        <v>0</v>
      </c>
      <c r="R193" s="7">
        <v>44940</v>
      </c>
      <c r="S193" s="6">
        <v>44944</v>
      </c>
      <c r="T193" s="4" t="s">
        <v>34</v>
      </c>
      <c r="U193" s="4">
        <v>1301</v>
      </c>
      <c r="V193" s="4">
        <v>0</v>
      </c>
      <c r="W193" s="4">
        <v>0</v>
      </c>
      <c r="X193" s="4" t="s">
        <v>988</v>
      </c>
      <c r="Y193" s="4" t="s">
        <v>989</v>
      </c>
    </row>
    <row r="194" s="4" customFormat="1" spans="1:25">
      <c r="A194" s="4" t="s">
        <v>990</v>
      </c>
      <c r="B194" s="4" t="s">
        <v>26</v>
      </c>
      <c r="C194" s="4" t="s">
        <v>27</v>
      </c>
      <c r="D194" s="4" t="s">
        <v>991</v>
      </c>
      <c r="E194" s="4" t="s">
        <v>992</v>
      </c>
      <c r="F194" s="6">
        <v>44940</v>
      </c>
      <c r="G194" s="6">
        <v>44941</v>
      </c>
      <c r="H194" s="4">
        <v>1</v>
      </c>
      <c r="I194" s="4">
        <v>1</v>
      </c>
      <c r="J194" s="4">
        <v>1</v>
      </c>
      <c r="K194" s="4" t="s">
        <v>30</v>
      </c>
      <c r="L194" s="4">
        <v>1642</v>
      </c>
      <c r="M194" s="4">
        <v>1642</v>
      </c>
      <c r="N194" s="4" t="s">
        <v>993</v>
      </c>
      <c r="O194" s="4" t="s">
        <v>32</v>
      </c>
      <c r="P194" s="4" t="s">
        <v>33</v>
      </c>
      <c r="Q194" s="4">
        <v>0</v>
      </c>
      <c r="R194" s="7">
        <v>44940</v>
      </c>
      <c r="S194" s="6">
        <v>44944</v>
      </c>
      <c r="T194" s="4" t="s">
        <v>34</v>
      </c>
      <c r="U194" s="4">
        <v>1642</v>
      </c>
      <c r="V194" s="4">
        <v>0</v>
      </c>
      <c r="W194" s="4">
        <v>0</v>
      </c>
      <c r="X194" s="4" t="s">
        <v>994</v>
      </c>
      <c r="Y194" s="4" t="s">
        <v>42</v>
      </c>
    </row>
    <row r="195" s="4" customFormat="1" spans="1:25">
      <c r="A195" s="4" t="s">
        <v>995</v>
      </c>
      <c r="B195" s="4" t="s">
        <v>26</v>
      </c>
      <c r="C195" s="4" t="s">
        <v>27</v>
      </c>
      <c r="D195" s="4" t="s">
        <v>996</v>
      </c>
      <c r="E195" s="4" t="s">
        <v>997</v>
      </c>
      <c r="F195" s="6">
        <v>44940</v>
      </c>
      <c r="G195" s="6">
        <v>44941</v>
      </c>
      <c r="H195" s="4">
        <v>1</v>
      </c>
      <c r="I195" s="4">
        <v>1</v>
      </c>
      <c r="J195" s="4">
        <v>1</v>
      </c>
      <c r="K195" s="4" t="s">
        <v>30</v>
      </c>
      <c r="L195" s="4">
        <v>411</v>
      </c>
      <c r="M195" s="4">
        <v>411</v>
      </c>
      <c r="N195" s="4" t="s">
        <v>998</v>
      </c>
      <c r="O195" s="4" t="s">
        <v>32</v>
      </c>
      <c r="P195" s="4" t="s">
        <v>33</v>
      </c>
      <c r="Q195" s="4">
        <v>0</v>
      </c>
      <c r="R195" s="7">
        <v>44940</v>
      </c>
      <c r="S195" s="6">
        <v>44944</v>
      </c>
      <c r="T195" s="4" t="s">
        <v>34</v>
      </c>
      <c r="U195" s="4">
        <v>411</v>
      </c>
      <c r="V195" s="4">
        <v>0</v>
      </c>
      <c r="W195" s="4">
        <v>0</v>
      </c>
      <c r="X195" s="4" t="s">
        <v>999</v>
      </c>
      <c r="Y195" s="4" t="s">
        <v>42</v>
      </c>
    </row>
    <row r="196" s="4" customFormat="1" spans="1:25">
      <c r="A196" s="4" t="s">
        <v>1000</v>
      </c>
      <c r="B196" s="4" t="s">
        <v>26</v>
      </c>
      <c r="C196" s="4" t="s">
        <v>27</v>
      </c>
      <c r="D196" s="4" t="s">
        <v>1001</v>
      </c>
      <c r="E196" s="4" t="s">
        <v>71</v>
      </c>
      <c r="F196" s="6">
        <v>44940</v>
      </c>
      <c r="G196" s="6">
        <v>44941</v>
      </c>
      <c r="H196" s="4">
        <v>1</v>
      </c>
      <c r="I196" s="4">
        <v>1</v>
      </c>
      <c r="J196" s="4">
        <v>1</v>
      </c>
      <c r="K196" s="4" t="s">
        <v>30</v>
      </c>
      <c r="L196" s="4">
        <v>927</v>
      </c>
      <c r="M196" s="4">
        <v>927</v>
      </c>
      <c r="N196" s="4" t="s">
        <v>1002</v>
      </c>
      <c r="O196" s="4" t="s">
        <v>32</v>
      </c>
      <c r="P196" s="4" t="s">
        <v>33</v>
      </c>
      <c r="Q196" s="4">
        <v>0</v>
      </c>
      <c r="R196" s="7">
        <v>44940</v>
      </c>
      <c r="S196" s="6">
        <v>44944</v>
      </c>
      <c r="T196" s="4" t="s">
        <v>34</v>
      </c>
      <c r="U196" s="4">
        <v>927</v>
      </c>
      <c r="V196" s="4">
        <v>0</v>
      </c>
      <c r="W196" s="4">
        <v>0</v>
      </c>
      <c r="X196" s="4" t="s">
        <v>1003</v>
      </c>
      <c r="Y196" s="4" t="s">
        <v>1004</v>
      </c>
    </row>
    <row r="197" s="4" customFormat="1" spans="1:25">
      <c r="A197" s="4" t="s">
        <v>1005</v>
      </c>
      <c r="B197" s="4" t="s">
        <v>26</v>
      </c>
      <c r="C197" s="4" t="s">
        <v>27</v>
      </c>
      <c r="D197" s="4" t="s">
        <v>1006</v>
      </c>
      <c r="E197" s="4" t="s">
        <v>1007</v>
      </c>
      <c r="F197" s="6">
        <v>44940</v>
      </c>
      <c r="G197" s="6">
        <v>44941</v>
      </c>
      <c r="H197" s="4">
        <v>1</v>
      </c>
      <c r="I197" s="4">
        <v>1</v>
      </c>
      <c r="J197" s="4">
        <v>1</v>
      </c>
      <c r="K197" s="4" t="s">
        <v>30</v>
      </c>
      <c r="L197" s="4">
        <v>828</v>
      </c>
      <c r="M197" s="4">
        <v>828</v>
      </c>
      <c r="N197" s="4" t="s">
        <v>1008</v>
      </c>
      <c r="O197" s="4" t="s">
        <v>32</v>
      </c>
      <c r="P197" s="4" t="s">
        <v>33</v>
      </c>
      <c r="Q197" s="4">
        <v>0</v>
      </c>
      <c r="R197" s="7">
        <v>44940</v>
      </c>
      <c r="S197" s="6">
        <v>44944</v>
      </c>
      <c r="T197" s="4" t="s">
        <v>34</v>
      </c>
      <c r="U197" s="4">
        <v>828</v>
      </c>
      <c r="V197" s="4">
        <v>0</v>
      </c>
      <c r="W197" s="4">
        <v>0</v>
      </c>
      <c r="X197" s="4" t="s">
        <v>1009</v>
      </c>
      <c r="Y197" s="4" t="s">
        <v>42</v>
      </c>
    </row>
    <row r="198" s="4" customFormat="1" spans="1:25">
      <c r="A198" s="4" t="s">
        <v>1010</v>
      </c>
      <c r="B198" s="4" t="s">
        <v>26</v>
      </c>
      <c r="C198" s="4" t="s">
        <v>27</v>
      </c>
      <c r="D198" s="4" t="s">
        <v>1011</v>
      </c>
      <c r="E198" s="4" t="s">
        <v>1012</v>
      </c>
      <c r="F198" s="6">
        <v>44940</v>
      </c>
      <c r="G198" s="6">
        <v>44941</v>
      </c>
      <c r="H198" s="4">
        <v>1</v>
      </c>
      <c r="I198" s="4">
        <v>1</v>
      </c>
      <c r="J198" s="4">
        <v>1</v>
      </c>
      <c r="K198" s="4" t="s">
        <v>30</v>
      </c>
      <c r="L198" s="4">
        <v>181</v>
      </c>
      <c r="M198" s="4">
        <v>181</v>
      </c>
      <c r="N198" s="4" t="s">
        <v>1013</v>
      </c>
      <c r="O198" s="4" t="s">
        <v>32</v>
      </c>
      <c r="P198" s="4" t="s">
        <v>33</v>
      </c>
      <c r="Q198" s="4">
        <v>0</v>
      </c>
      <c r="R198" s="7">
        <v>44940</v>
      </c>
      <c r="S198" s="6">
        <v>44944</v>
      </c>
      <c r="T198" s="4" t="s">
        <v>34</v>
      </c>
      <c r="U198" s="4">
        <v>181</v>
      </c>
      <c r="V198" s="4">
        <v>0</v>
      </c>
      <c r="W198" s="4">
        <v>0</v>
      </c>
      <c r="X198" s="4" t="s">
        <v>1014</v>
      </c>
      <c r="Y198" s="4" t="s">
        <v>1015</v>
      </c>
    </row>
    <row r="199" s="4" customFormat="1" spans="1:25">
      <c r="A199" s="4" t="s">
        <v>1016</v>
      </c>
      <c r="B199" s="4" t="s">
        <v>26</v>
      </c>
      <c r="C199" s="4" t="s">
        <v>27</v>
      </c>
      <c r="D199" s="4" t="s">
        <v>1017</v>
      </c>
      <c r="E199" s="4" t="s">
        <v>294</v>
      </c>
      <c r="F199" s="6">
        <v>44940</v>
      </c>
      <c r="G199" s="6">
        <v>44941</v>
      </c>
      <c r="H199" s="4">
        <v>1</v>
      </c>
      <c r="I199" s="4">
        <v>1</v>
      </c>
      <c r="J199" s="4">
        <v>1</v>
      </c>
      <c r="K199" s="4" t="s">
        <v>30</v>
      </c>
      <c r="L199" s="4">
        <v>760</v>
      </c>
      <c r="M199" s="4">
        <v>760</v>
      </c>
      <c r="N199" s="4" t="s">
        <v>1018</v>
      </c>
      <c r="O199" s="4" t="s">
        <v>32</v>
      </c>
      <c r="P199" s="4" t="s">
        <v>33</v>
      </c>
      <c r="Q199" s="4">
        <v>0</v>
      </c>
      <c r="R199" s="7">
        <v>44940</v>
      </c>
      <c r="S199" s="6">
        <v>44944</v>
      </c>
      <c r="T199" s="4" t="s">
        <v>34</v>
      </c>
      <c r="U199" s="4">
        <v>760</v>
      </c>
      <c r="V199" s="4">
        <v>0</v>
      </c>
      <c r="W199" s="4">
        <v>0</v>
      </c>
      <c r="X199" s="4" t="s">
        <v>1019</v>
      </c>
      <c r="Y199" s="4" t="s">
        <v>1020</v>
      </c>
    </row>
    <row r="200" s="4" customFormat="1" spans="1:25">
      <c r="A200" s="4" t="s">
        <v>1021</v>
      </c>
      <c r="B200" s="4" t="s">
        <v>26</v>
      </c>
      <c r="C200" s="4" t="s">
        <v>27</v>
      </c>
      <c r="D200" s="4" t="s">
        <v>1022</v>
      </c>
      <c r="E200" s="4" t="s">
        <v>1023</v>
      </c>
      <c r="F200" s="6">
        <v>44940</v>
      </c>
      <c r="G200" s="6">
        <v>44941</v>
      </c>
      <c r="H200" s="4">
        <v>1</v>
      </c>
      <c r="I200" s="4">
        <v>1</v>
      </c>
      <c r="J200" s="4">
        <v>1</v>
      </c>
      <c r="K200" s="4" t="s">
        <v>30</v>
      </c>
      <c r="L200" s="4">
        <v>386</v>
      </c>
      <c r="M200" s="4">
        <v>386</v>
      </c>
      <c r="N200" s="4" t="s">
        <v>1024</v>
      </c>
      <c r="O200" s="4" t="s">
        <v>32</v>
      </c>
      <c r="P200" s="4" t="s">
        <v>33</v>
      </c>
      <c r="Q200" s="4">
        <v>0</v>
      </c>
      <c r="R200" s="7">
        <v>44940</v>
      </c>
      <c r="S200" s="6">
        <v>44944</v>
      </c>
      <c r="T200" s="4" t="s">
        <v>34</v>
      </c>
      <c r="U200" s="4">
        <v>386</v>
      </c>
      <c r="V200" s="4">
        <v>0</v>
      </c>
      <c r="W200" s="4">
        <v>0</v>
      </c>
      <c r="X200" s="4" t="s">
        <v>1025</v>
      </c>
      <c r="Y200" s="4" t="s">
        <v>42</v>
      </c>
    </row>
    <row r="201" s="4" customFormat="1" spans="1:25">
      <c r="A201" s="4" t="s">
        <v>1026</v>
      </c>
      <c r="B201" s="4" t="s">
        <v>26</v>
      </c>
      <c r="C201" s="4" t="s">
        <v>27</v>
      </c>
      <c r="D201" s="4" t="s">
        <v>1027</v>
      </c>
      <c r="E201" s="4" t="s">
        <v>1028</v>
      </c>
      <c r="F201" s="6">
        <v>44940</v>
      </c>
      <c r="G201" s="6">
        <v>44941</v>
      </c>
      <c r="H201" s="4">
        <v>1</v>
      </c>
      <c r="I201" s="4">
        <v>1</v>
      </c>
      <c r="J201" s="4">
        <v>1</v>
      </c>
      <c r="K201" s="4" t="s">
        <v>30</v>
      </c>
      <c r="L201" s="4">
        <v>1121</v>
      </c>
      <c r="M201" s="4">
        <v>1121</v>
      </c>
      <c r="N201" s="4" t="s">
        <v>1029</v>
      </c>
      <c r="O201" s="4" t="s">
        <v>32</v>
      </c>
      <c r="P201" s="4" t="s">
        <v>33</v>
      </c>
      <c r="Q201" s="4">
        <v>0</v>
      </c>
      <c r="R201" s="7">
        <v>44940</v>
      </c>
      <c r="S201" s="6">
        <v>44944</v>
      </c>
      <c r="T201" s="4" t="s">
        <v>34</v>
      </c>
      <c r="U201" s="4">
        <v>1121</v>
      </c>
      <c r="V201" s="4">
        <v>0</v>
      </c>
      <c r="W201" s="4">
        <v>0</v>
      </c>
      <c r="X201" s="4" t="s">
        <v>1030</v>
      </c>
      <c r="Y201" s="4" t="s">
        <v>42</v>
      </c>
    </row>
    <row r="202" s="4" customFormat="1" spans="1:25">
      <c r="A202" s="4" t="s">
        <v>1031</v>
      </c>
      <c r="B202" s="4" t="s">
        <v>26</v>
      </c>
      <c r="C202" s="4" t="s">
        <v>27</v>
      </c>
      <c r="D202" s="4" t="s">
        <v>1032</v>
      </c>
      <c r="E202" s="4" t="s">
        <v>251</v>
      </c>
      <c r="F202" s="6">
        <v>44940</v>
      </c>
      <c r="G202" s="6">
        <v>44941</v>
      </c>
      <c r="H202" s="4">
        <v>1</v>
      </c>
      <c r="I202" s="4">
        <v>1</v>
      </c>
      <c r="J202" s="4">
        <v>1</v>
      </c>
      <c r="K202" s="4" t="s">
        <v>30</v>
      </c>
      <c r="L202" s="4">
        <v>283</v>
      </c>
      <c r="M202" s="4">
        <v>283</v>
      </c>
      <c r="N202" s="4" t="s">
        <v>1033</v>
      </c>
      <c r="O202" s="4" t="s">
        <v>32</v>
      </c>
      <c r="P202" s="4" t="s">
        <v>33</v>
      </c>
      <c r="Q202" s="4">
        <v>0</v>
      </c>
      <c r="R202" s="7">
        <v>44940</v>
      </c>
      <c r="S202" s="6">
        <v>44944</v>
      </c>
      <c r="T202" s="4" t="s">
        <v>34</v>
      </c>
      <c r="U202" s="4">
        <v>283</v>
      </c>
      <c r="V202" s="4">
        <v>0</v>
      </c>
      <c r="W202" s="4">
        <v>0</v>
      </c>
      <c r="X202" s="4" t="s">
        <v>1034</v>
      </c>
      <c r="Y202" s="4" t="s">
        <v>42</v>
      </c>
    </row>
    <row r="203" s="4" customFormat="1" spans="1:25">
      <c r="A203" s="4" t="s">
        <v>1035</v>
      </c>
      <c r="B203" s="4" t="s">
        <v>26</v>
      </c>
      <c r="C203" s="4" t="s">
        <v>27</v>
      </c>
      <c r="D203" s="4" t="s">
        <v>811</v>
      </c>
      <c r="E203" s="4" t="s">
        <v>812</v>
      </c>
      <c r="F203" s="6">
        <v>44940</v>
      </c>
      <c r="G203" s="6">
        <v>44941</v>
      </c>
      <c r="H203" s="4">
        <v>1</v>
      </c>
      <c r="I203" s="4">
        <v>1</v>
      </c>
      <c r="J203" s="4">
        <v>1</v>
      </c>
      <c r="K203" s="4" t="s">
        <v>30</v>
      </c>
      <c r="L203" s="4">
        <v>386</v>
      </c>
      <c r="M203" s="4">
        <v>386</v>
      </c>
      <c r="N203" s="4" t="s">
        <v>1036</v>
      </c>
      <c r="O203" s="4" t="s">
        <v>32</v>
      </c>
      <c r="P203" s="4" t="s">
        <v>33</v>
      </c>
      <c r="Q203" s="4">
        <v>0</v>
      </c>
      <c r="R203" s="7">
        <v>44940</v>
      </c>
      <c r="S203" s="6">
        <v>44944</v>
      </c>
      <c r="T203" s="4" t="s">
        <v>34</v>
      </c>
      <c r="U203" s="4">
        <v>386</v>
      </c>
      <c r="V203" s="4">
        <v>0</v>
      </c>
      <c r="W203" s="4">
        <v>0</v>
      </c>
      <c r="X203" s="4" t="s">
        <v>1037</v>
      </c>
      <c r="Y203" s="4" t="s">
        <v>1038</v>
      </c>
    </row>
    <row r="204" s="4" customFormat="1" spans="1:25">
      <c r="A204" s="4" t="s">
        <v>1039</v>
      </c>
      <c r="B204" s="4" t="s">
        <v>26</v>
      </c>
      <c r="C204" s="4" t="s">
        <v>27</v>
      </c>
      <c r="D204" s="4" t="s">
        <v>1040</v>
      </c>
      <c r="E204" s="4" t="s">
        <v>697</v>
      </c>
      <c r="F204" s="6">
        <v>44940</v>
      </c>
      <c r="G204" s="6">
        <v>44941</v>
      </c>
      <c r="H204" s="4">
        <v>1</v>
      </c>
      <c r="I204" s="4">
        <v>1</v>
      </c>
      <c r="J204" s="4">
        <v>1</v>
      </c>
      <c r="K204" s="4" t="s">
        <v>30</v>
      </c>
      <c r="L204" s="4">
        <v>197</v>
      </c>
      <c r="M204" s="4">
        <v>197</v>
      </c>
      <c r="N204" s="4" t="s">
        <v>1041</v>
      </c>
      <c r="O204" s="4" t="s">
        <v>32</v>
      </c>
      <c r="P204" s="4" t="s">
        <v>33</v>
      </c>
      <c r="Q204" s="4">
        <v>0</v>
      </c>
      <c r="R204" s="7">
        <v>44940</v>
      </c>
      <c r="S204" s="6">
        <v>44944</v>
      </c>
      <c r="T204" s="4" t="s">
        <v>34</v>
      </c>
      <c r="U204" s="4">
        <v>197</v>
      </c>
      <c r="V204" s="4">
        <v>0</v>
      </c>
      <c r="W204" s="4">
        <v>0</v>
      </c>
      <c r="X204" s="4" t="s">
        <v>1042</v>
      </c>
      <c r="Y204" s="4" t="s">
        <v>1043</v>
      </c>
    </row>
    <row r="205" s="4" customFormat="1" spans="1:25">
      <c r="A205" s="4" t="s">
        <v>1044</v>
      </c>
      <c r="B205" s="4" t="s">
        <v>26</v>
      </c>
      <c r="C205" s="4" t="s">
        <v>27</v>
      </c>
      <c r="D205" s="4" t="s">
        <v>1045</v>
      </c>
      <c r="E205" s="4" t="s">
        <v>388</v>
      </c>
      <c r="F205" s="6">
        <v>44940</v>
      </c>
      <c r="G205" s="6">
        <v>44941</v>
      </c>
      <c r="H205" s="4">
        <v>1</v>
      </c>
      <c r="I205" s="4">
        <v>1</v>
      </c>
      <c r="J205" s="4">
        <v>1</v>
      </c>
      <c r="K205" s="4" t="s">
        <v>30</v>
      </c>
      <c r="L205" s="4">
        <v>382</v>
      </c>
      <c r="M205" s="4">
        <v>382</v>
      </c>
      <c r="N205" s="4" t="s">
        <v>1046</v>
      </c>
      <c r="O205" s="4" t="s">
        <v>32</v>
      </c>
      <c r="P205" s="4" t="s">
        <v>33</v>
      </c>
      <c r="Q205" s="4">
        <v>0</v>
      </c>
      <c r="R205" s="7">
        <v>44940</v>
      </c>
      <c r="S205" s="6">
        <v>44944</v>
      </c>
      <c r="T205" s="4" t="s">
        <v>34</v>
      </c>
      <c r="U205" s="4">
        <v>382</v>
      </c>
      <c r="V205" s="4">
        <v>0</v>
      </c>
      <c r="W205" s="4">
        <v>0</v>
      </c>
      <c r="X205" s="4" t="s">
        <v>1047</v>
      </c>
      <c r="Y205" s="4" t="s">
        <v>1048</v>
      </c>
    </row>
    <row r="206" s="4" customFormat="1" spans="1:25">
      <c r="A206" s="4" t="s">
        <v>1049</v>
      </c>
      <c r="B206" s="4" t="s">
        <v>26</v>
      </c>
      <c r="C206" s="4" t="s">
        <v>27</v>
      </c>
      <c r="D206" s="4" t="s">
        <v>1050</v>
      </c>
      <c r="E206" s="4" t="s">
        <v>933</v>
      </c>
      <c r="F206" s="6">
        <v>44940</v>
      </c>
      <c r="G206" s="6">
        <v>44941</v>
      </c>
      <c r="H206" s="4">
        <v>1</v>
      </c>
      <c r="I206" s="4">
        <v>1</v>
      </c>
      <c r="J206" s="4">
        <v>1</v>
      </c>
      <c r="K206" s="4" t="s">
        <v>30</v>
      </c>
      <c r="L206" s="4">
        <v>164</v>
      </c>
      <c r="M206" s="4">
        <v>164</v>
      </c>
      <c r="N206" s="4" t="s">
        <v>1051</v>
      </c>
      <c r="O206" s="4" t="s">
        <v>32</v>
      </c>
      <c r="P206" s="4" t="s">
        <v>33</v>
      </c>
      <c r="Q206" s="4">
        <v>0</v>
      </c>
      <c r="R206" s="7">
        <v>44940</v>
      </c>
      <c r="S206" s="6">
        <v>44944</v>
      </c>
      <c r="T206" s="4" t="s">
        <v>34</v>
      </c>
      <c r="U206" s="4">
        <v>164</v>
      </c>
      <c r="V206" s="4">
        <v>0</v>
      </c>
      <c r="W206" s="4">
        <v>0</v>
      </c>
      <c r="X206" s="4" t="s">
        <v>1052</v>
      </c>
      <c r="Y206" s="4" t="s">
        <v>1053</v>
      </c>
    </row>
    <row r="207" s="4" customFormat="1" spans="1:25">
      <c r="A207" s="4" t="s">
        <v>1054</v>
      </c>
      <c r="B207" s="4" t="s">
        <v>26</v>
      </c>
      <c r="C207" s="4" t="s">
        <v>27</v>
      </c>
      <c r="D207" s="4" t="s">
        <v>1055</v>
      </c>
      <c r="E207" s="4" t="s">
        <v>29</v>
      </c>
      <c r="F207" s="6">
        <v>44940</v>
      </c>
      <c r="G207" s="6">
        <v>44941</v>
      </c>
      <c r="H207" s="4">
        <v>1</v>
      </c>
      <c r="I207" s="4">
        <v>1</v>
      </c>
      <c r="J207" s="4">
        <v>1</v>
      </c>
      <c r="K207" s="4" t="s">
        <v>30</v>
      </c>
      <c r="L207" s="4">
        <v>886</v>
      </c>
      <c r="M207" s="4">
        <v>886</v>
      </c>
      <c r="N207" s="4" t="s">
        <v>1056</v>
      </c>
      <c r="O207" s="4" t="s">
        <v>32</v>
      </c>
      <c r="P207" s="4" t="s">
        <v>33</v>
      </c>
      <c r="Q207" s="4">
        <v>0</v>
      </c>
      <c r="R207" s="7">
        <v>44940</v>
      </c>
      <c r="S207" s="6">
        <v>44944</v>
      </c>
      <c r="T207" s="4" t="s">
        <v>34</v>
      </c>
      <c r="U207" s="4">
        <v>886</v>
      </c>
      <c r="V207" s="4">
        <v>0</v>
      </c>
      <c r="W207" s="4">
        <v>0</v>
      </c>
      <c r="X207" s="4" t="s">
        <v>1057</v>
      </c>
      <c r="Y207" s="4" t="s">
        <v>42</v>
      </c>
    </row>
    <row r="208" s="4" customFormat="1" spans="1:25">
      <c r="A208" s="4" t="s">
        <v>1058</v>
      </c>
      <c r="B208" s="4" t="s">
        <v>26</v>
      </c>
      <c r="C208" s="4" t="s">
        <v>27</v>
      </c>
      <c r="D208" s="4" t="s">
        <v>1059</v>
      </c>
      <c r="E208" s="4" t="s">
        <v>1060</v>
      </c>
      <c r="F208" s="6">
        <v>44940</v>
      </c>
      <c r="G208" s="6">
        <v>44941</v>
      </c>
      <c r="H208" s="4">
        <v>1</v>
      </c>
      <c r="I208" s="4">
        <v>1</v>
      </c>
      <c r="J208" s="4">
        <v>1</v>
      </c>
      <c r="K208" s="4" t="s">
        <v>30</v>
      </c>
      <c r="L208" s="4">
        <v>578</v>
      </c>
      <c r="M208" s="4">
        <v>578</v>
      </c>
      <c r="N208" s="4" t="s">
        <v>1061</v>
      </c>
      <c r="O208" s="4" t="s">
        <v>32</v>
      </c>
      <c r="P208" s="4" t="s">
        <v>33</v>
      </c>
      <c r="Q208" s="4">
        <v>0</v>
      </c>
      <c r="R208" s="7">
        <v>44940</v>
      </c>
      <c r="S208" s="6">
        <v>44944</v>
      </c>
      <c r="T208" s="4" t="s">
        <v>34</v>
      </c>
      <c r="U208" s="4">
        <v>578</v>
      </c>
      <c r="V208" s="4">
        <v>0</v>
      </c>
      <c r="W208" s="4">
        <v>0</v>
      </c>
      <c r="X208" s="4" t="s">
        <v>1062</v>
      </c>
      <c r="Y208" s="4" t="s">
        <v>1063</v>
      </c>
    </row>
    <row r="209" s="4" customFormat="1" spans="1:25">
      <c r="A209" s="4" t="s">
        <v>1064</v>
      </c>
      <c r="B209" s="4" t="s">
        <v>26</v>
      </c>
      <c r="C209" s="4" t="s">
        <v>27</v>
      </c>
      <c r="D209" s="4" t="s">
        <v>442</v>
      </c>
      <c r="E209" s="4" t="s">
        <v>227</v>
      </c>
      <c r="F209" s="6">
        <v>44940</v>
      </c>
      <c r="G209" s="6">
        <v>44941</v>
      </c>
      <c r="H209" s="4">
        <v>1</v>
      </c>
      <c r="I209" s="4">
        <v>1</v>
      </c>
      <c r="J209" s="4">
        <v>1</v>
      </c>
      <c r="K209" s="4" t="s">
        <v>30</v>
      </c>
      <c r="L209" s="4">
        <v>383</v>
      </c>
      <c r="M209" s="4">
        <v>383</v>
      </c>
      <c r="N209" s="4" t="s">
        <v>1065</v>
      </c>
      <c r="O209" s="4" t="s">
        <v>32</v>
      </c>
      <c r="P209" s="4" t="s">
        <v>33</v>
      </c>
      <c r="Q209" s="4">
        <v>0</v>
      </c>
      <c r="R209" s="7">
        <v>44940</v>
      </c>
      <c r="S209" s="6">
        <v>44944</v>
      </c>
      <c r="T209" s="4" t="s">
        <v>34</v>
      </c>
      <c r="U209" s="4">
        <v>383</v>
      </c>
      <c r="V209" s="4">
        <v>0</v>
      </c>
      <c r="W209" s="4">
        <v>0</v>
      </c>
      <c r="X209" s="4" t="s">
        <v>1066</v>
      </c>
      <c r="Y209" s="4" t="s">
        <v>42</v>
      </c>
    </row>
    <row r="210" s="4" customFormat="1" spans="1:25">
      <c r="A210" s="4" t="s">
        <v>1067</v>
      </c>
      <c r="B210" s="4" t="s">
        <v>26</v>
      </c>
      <c r="C210" s="4" t="s">
        <v>27</v>
      </c>
      <c r="D210" s="4" t="s">
        <v>354</v>
      </c>
      <c r="E210" s="4" t="s">
        <v>355</v>
      </c>
      <c r="F210" s="6">
        <v>44940</v>
      </c>
      <c r="G210" s="6">
        <v>44941</v>
      </c>
      <c r="H210" s="4">
        <v>1</v>
      </c>
      <c r="I210" s="4">
        <v>1</v>
      </c>
      <c r="J210" s="4">
        <v>1</v>
      </c>
      <c r="K210" s="4" t="s">
        <v>30</v>
      </c>
      <c r="L210" s="4">
        <v>557</v>
      </c>
      <c r="M210" s="4">
        <v>557</v>
      </c>
      <c r="N210" s="4" t="s">
        <v>1068</v>
      </c>
      <c r="O210" s="4" t="s">
        <v>32</v>
      </c>
      <c r="P210" s="4" t="s">
        <v>33</v>
      </c>
      <c r="Q210" s="4">
        <v>0</v>
      </c>
      <c r="R210" s="7">
        <v>44940</v>
      </c>
      <c r="S210" s="6">
        <v>44944</v>
      </c>
      <c r="T210" s="4" t="s">
        <v>34</v>
      </c>
      <c r="U210" s="4">
        <v>557</v>
      </c>
      <c r="V210" s="4">
        <v>0</v>
      </c>
      <c r="W210" s="4">
        <v>0</v>
      </c>
      <c r="X210" s="4" t="s">
        <v>1069</v>
      </c>
      <c r="Y210" s="4" t="s">
        <v>42</v>
      </c>
    </row>
    <row r="211" s="4" customFormat="1" spans="1:25">
      <c r="A211" s="4" t="s">
        <v>1070</v>
      </c>
      <c r="B211" s="4" t="s">
        <v>26</v>
      </c>
      <c r="C211" s="4" t="s">
        <v>27</v>
      </c>
      <c r="D211" s="4" t="s">
        <v>1071</v>
      </c>
      <c r="E211" s="4" t="s">
        <v>45</v>
      </c>
      <c r="F211" s="6">
        <v>44940</v>
      </c>
      <c r="G211" s="6">
        <v>44941</v>
      </c>
      <c r="H211" s="4">
        <v>1</v>
      </c>
      <c r="I211" s="4">
        <v>1</v>
      </c>
      <c r="J211" s="4">
        <v>1</v>
      </c>
      <c r="K211" s="4" t="s">
        <v>30</v>
      </c>
      <c r="L211" s="4">
        <v>1885</v>
      </c>
      <c r="M211" s="4">
        <v>1885</v>
      </c>
      <c r="N211" s="4" t="s">
        <v>1072</v>
      </c>
      <c r="O211" s="4" t="s">
        <v>32</v>
      </c>
      <c r="P211" s="4" t="s">
        <v>33</v>
      </c>
      <c r="Q211" s="4">
        <v>0</v>
      </c>
      <c r="R211" s="7">
        <v>44940</v>
      </c>
      <c r="S211" s="6">
        <v>44944</v>
      </c>
      <c r="T211" s="4" t="s">
        <v>34</v>
      </c>
      <c r="U211" s="4">
        <v>1885</v>
      </c>
      <c r="V211" s="4">
        <v>0</v>
      </c>
      <c r="W211" s="4">
        <v>0</v>
      </c>
      <c r="X211" s="4" t="s">
        <v>1073</v>
      </c>
      <c r="Y211" s="4" t="s">
        <v>1074</v>
      </c>
    </row>
    <row r="212" s="4" customFormat="1" spans="1:25">
      <c r="A212" s="4" t="s">
        <v>1075</v>
      </c>
      <c r="B212" s="4" t="s">
        <v>26</v>
      </c>
      <c r="C212" s="4" t="s">
        <v>27</v>
      </c>
      <c r="D212" s="4" t="s">
        <v>1076</v>
      </c>
      <c r="E212" s="4" t="s">
        <v>1077</v>
      </c>
      <c r="F212" s="6">
        <v>44940</v>
      </c>
      <c r="G212" s="6">
        <v>44941</v>
      </c>
      <c r="H212" s="4">
        <v>1</v>
      </c>
      <c r="I212" s="4">
        <v>1</v>
      </c>
      <c r="J212" s="4">
        <v>1</v>
      </c>
      <c r="K212" s="4" t="s">
        <v>30</v>
      </c>
      <c r="L212" s="4">
        <v>401</v>
      </c>
      <c r="M212" s="4">
        <v>401</v>
      </c>
      <c r="N212" s="4" t="s">
        <v>1078</v>
      </c>
      <c r="O212" s="4" t="s">
        <v>32</v>
      </c>
      <c r="P212" s="4" t="s">
        <v>33</v>
      </c>
      <c r="Q212" s="4">
        <v>0</v>
      </c>
      <c r="R212" s="7">
        <v>44940</v>
      </c>
      <c r="S212" s="6">
        <v>44944</v>
      </c>
      <c r="T212" s="4" t="s">
        <v>34</v>
      </c>
      <c r="U212" s="4">
        <v>401</v>
      </c>
      <c r="V212" s="4">
        <v>0</v>
      </c>
      <c r="W212" s="4">
        <v>0</v>
      </c>
      <c r="X212" s="4" t="s">
        <v>1079</v>
      </c>
      <c r="Y212" s="4" t="s">
        <v>1080</v>
      </c>
    </row>
    <row r="213" s="4" customFormat="1" spans="1:25">
      <c r="A213" s="4" t="s">
        <v>1081</v>
      </c>
      <c r="B213" s="4" t="s">
        <v>26</v>
      </c>
      <c r="C213" s="4" t="s">
        <v>27</v>
      </c>
      <c r="D213" s="4" t="s">
        <v>1082</v>
      </c>
      <c r="E213" s="4" t="s">
        <v>239</v>
      </c>
      <c r="F213" s="6">
        <v>44940</v>
      </c>
      <c r="G213" s="6">
        <v>44941</v>
      </c>
      <c r="H213" s="4">
        <v>1</v>
      </c>
      <c r="I213" s="4">
        <v>1</v>
      </c>
      <c r="J213" s="4">
        <v>1</v>
      </c>
      <c r="K213" s="4" t="s">
        <v>30</v>
      </c>
      <c r="L213" s="4">
        <v>419</v>
      </c>
      <c r="M213" s="4">
        <v>419</v>
      </c>
      <c r="N213" s="4" t="s">
        <v>1083</v>
      </c>
      <c r="O213" s="4" t="s">
        <v>32</v>
      </c>
      <c r="P213" s="4" t="s">
        <v>33</v>
      </c>
      <c r="Q213" s="4">
        <v>0</v>
      </c>
      <c r="R213" s="7">
        <v>44940</v>
      </c>
      <c r="S213" s="6">
        <v>44944</v>
      </c>
      <c r="T213" s="4" t="s">
        <v>34</v>
      </c>
      <c r="U213" s="4">
        <v>419</v>
      </c>
      <c r="V213" s="4">
        <v>0</v>
      </c>
      <c r="W213" s="4">
        <v>0</v>
      </c>
      <c r="X213" s="4" t="s">
        <v>1084</v>
      </c>
      <c r="Y213" s="4" t="s">
        <v>1085</v>
      </c>
    </row>
    <row r="214" s="4" customFormat="1" spans="1:25">
      <c r="A214" s="4" t="s">
        <v>1086</v>
      </c>
      <c r="B214" s="4" t="s">
        <v>26</v>
      </c>
      <c r="C214" s="4" t="s">
        <v>27</v>
      </c>
      <c r="D214" s="4" t="s">
        <v>1087</v>
      </c>
      <c r="E214" s="4" t="s">
        <v>692</v>
      </c>
      <c r="F214" s="6">
        <v>44940</v>
      </c>
      <c r="G214" s="6">
        <v>44941</v>
      </c>
      <c r="H214" s="4">
        <v>1</v>
      </c>
      <c r="I214" s="4">
        <v>1</v>
      </c>
      <c r="J214" s="4">
        <v>1</v>
      </c>
      <c r="K214" s="4" t="s">
        <v>30</v>
      </c>
      <c r="L214" s="4">
        <v>451</v>
      </c>
      <c r="M214" s="4">
        <v>451</v>
      </c>
      <c r="N214" s="4" t="s">
        <v>1088</v>
      </c>
      <c r="O214" s="4" t="s">
        <v>32</v>
      </c>
      <c r="P214" s="4" t="s">
        <v>33</v>
      </c>
      <c r="Q214" s="4">
        <v>0</v>
      </c>
      <c r="R214" s="7">
        <v>44940</v>
      </c>
      <c r="S214" s="6">
        <v>44944</v>
      </c>
      <c r="T214" s="4" t="s">
        <v>34</v>
      </c>
      <c r="U214" s="4">
        <v>451</v>
      </c>
      <c r="V214" s="4">
        <v>0</v>
      </c>
      <c r="W214" s="4">
        <v>0</v>
      </c>
      <c r="X214" s="4" t="s">
        <v>1089</v>
      </c>
      <c r="Y214" s="4" t="s">
        <v>42</v>
      </c>
    </row>
    <row r="215" s="4" customFormat="1" spans="1:25">
      <c r="A215" s="4" t="s">
        <v>1090</v>
      </c>
      <c r="B215" s="4" t="s">
        <v>26</v>
      </c>
      <c r="C215" s="4" t="s">
        <v>27</v>
      </c>
      <c r="D215" s="4" t="s">
        <v>1091</v>
      </c>
      <c r="E215" s="4" t="s">
        <v>1092</v>
      </c>
      <c r="F215" s="6">
        <v>44940</v>
      </c>
      <c r="G215" s="6">
        <v>44941</v>
      </c>
      <c r="H215" s="4">
        <v>1</v>
      </c>
      <c r="I215" s="4">
        <v>1</v>
      </c>
      <c r="J215" s="4">
        <v>1</v>
      </c>
      <c r="K215" s="4" t="s">
        <v>30</v>
      </c>
      <c r="L215" s="4">
        <v>199</v>
      </c>
      <c r="M215" s="4">
        <v>199</v>
      </c>
      <c r="N215" s="4" t="s">
        <v>1093</v>
      </c>
      <c r="O215" s="4" t="s">
        <v>32</v>
      </c>
      <c r="P215" s="4" t="s">
        <v>33</v>
      </c>
      <c r="Q215" s="4">
        <v>0</v>
      </c>
      <c r="R215" s="7">
        <v>44940</v>
      </c>
      <c r="S215" s="6">
        <v>44944</v>
      </c>
      <c r="T215" s="4" t="s">
        <v>34</v>
      </c>
      <c r="U215" s="4">
        <v>199</v>
      </c>
      <c r="V215" s="4">
        <v>0</v>
      </c>
      <c r="W215" s="4">
        <v>0</v>
      </c>
      <c r="X215" s="4" t="s">
        <v>1094</v>
      </c>
      <c r="Y215" s="4" t="s">
        <v>1095</v>
      </c>
    </row>
    <row r="216" s="4" customFormat="1" spans="1:25">
      <c r="A216" s="4" t="s">
        <v>1096</v>
      </c>
      <c r="B216" s="4" t="s">
        <v>26</v>
      </c>
      <c r="C216" s="4" t="s">
        <v>27</v>
      </c>
      <c r="D216" s="4" t="s">
        <v>1097</v>
      </c>
      <c r="E216" s="4" t="s">
        <v>692</v>
      </c>
      <c r="F216" s="6">
        <v>44940</v>
      </c>
      <c r="G216" s="6">
        <v>44941</v>
      </c>
      <c r="H216" s="4">
        <v>1</v>
      </c>
      <c r="I216" s="4">
        <v>1</v>
      </c>
      <c r="J216" s="4">
        <v>1</v>
      </c>
      <c r="K216" s="4" t="s">
        <v>30</v>
      </c>
      <c r="L216" s="4">
        <v>572</v>
      </c>
      <c r="M216" s="4">
        <v>572</v>
      </c>
      <c r="N216" s="4" t="s">
        <v>1098</v>
      </c>
      <c r="O216" s="4" t="s">
        <v>32</v>
      </c>
      <c r="P216" s="4" t="s">
        <v>33</v>
      </c>
      <c r="Q216" s="4">
        <v>0</v>
      </c>
      <c r="R216" s="7">
        <v>44940</v>
      </c>
      <c r="S216" s="6">
        <v>44944</v>
      </c>
      <c r="T216" s="4" t="s">
        <v>34</v>
      </c>
      <c r="U216" s="4">
        <v>572</v>
      </c>
      <c r="V216" s="4">
        <v>0</v>
      </c>
      <c r="W216" s="4">
        <v>0</v>
      </c>
      <c r="X216" s="4" t="s">
        <v>1099</v>
      </c>
      <c r="Y216" s="4" t="s">
        <v>1100</v>
      </c>
    </row>
    <row r="217" s="4" customFormat="1" spans="1:25">
      <c r="A217" s="4" t="s">
        <v>1101</v>
      </c>
      <c r="B217" s="4" t="s">
        <v>26</v>
      </c>
      <c r="C217" s="4" t="s">
        <v>27</v>
      </c>
      <c r="D217" s="4" t="s">
        <v>1102</v>
      </c>
      <c r="E217" s="4" t="s">
        <v>692</v>
      </c>
      <c r="F217" s="6">
        <v>44940</v>
      </c>
      <c r="G217" s="6">
        <v>44941</v>
      </c>
      <c r="H217" s="4">
        <v>1</v>
      </c>
      <c r="I217" s="4">
        <v>1</v>
      </c>
      <c r="J217" s="4">
        <v>1</v>
      </c>
      <c r="K217" s="4" t="s">
        <v>30</v>
      </c>
      <c r="L217" s="4">
        <v>137</v>
      </c>
      <c r="M217" s="4">
        <v>137</v>
      </c>
      <c r="N217" s="4" t="s">
        <v>1103</v>
      </c>
      <c r="O217" s="4" t="s">
        <v>32</v>
      </c>
      <c r="P217" s="4" t="s">
        <v>33</v>
      </c>
      <c r="Q217" s="4">
        <v>0</v>
      </c>
      <c r="R217" s="7">
        <v>44940</v>
      </c>
      <c r="S217" s="6">
        <v>44944</v>
      </c>
      <c r="T217" s="4" t="s">
        <v>34</v>
      </c>
      <c r="U217" s="4">
        <v>137</v>
      </c>
      <c r="V217" s="4">
        <v>0</v>
      </c>
      <c r="W217" s="4">
        <v>0</v>
      </c>
      <c r="X217" s="4" t="s">
        <v>1104</v>
      </c>
      <c r="Y217" s="4" t="s">
        <v>1105</v>
      </c>
    </row>
    <row r="218" s="4" customFormat="1" spans="1:25">
      <c r="A218" s="4" t="s">
        <v>1106</v>
      </c>
      <c r="B218" s="4" t="s">
        <v>26</v>
      </c>
      <c r="C218" s="4" t="s">
        <v>27</v>
      </c>
      <c r="D218" s="4" t="s">
        <v>1107</v>
      </c>
      <c r="E218" s="4" t="s">
        <v>111</v>
      </c>
      <c r="F218" s="6">
        <v>44940</v>
      </c>
      <c r="G218" s="6">
        <v>44941</v>
      </c>
      <c r="H218" s="4">
        <v>2</v>
      </c>
      <c r="I218" s="4">
        <v>1</v>
      </c>
      <c r="J218" s="4">
        <v>2</v>
      </c>
      <c r="K218" s="4" t="s">
        <v>30</v>
      </c>
      <c r="L218" s="4">
        <v>990</v>
      </c>
      <c r="M218" s="4">
        <v>990</v>
      </c>
      <c r="N218" s="4" t="s">
        <v>1108</v>
      </c>
      <c r="O218" s="4" t="s">
        <v>32</v>
      </c>
      <c r="P218" s="4" t="s">
        <v>33</v>
      </c>
      <c r="Q218" s="4">
        <v>0</v>
      </c>
      <c r="R218" s="7">
        <v>44940</v>
      </c>
      <c r="S218" s="6">
        <v>44944</v>
      </c>
      <c r="T218" s="4" t="s">
        <v>34</v>
      </c>
      <c r="U218" s="4">
        <v>990</v>
      </c>
      <c r="V218" s="4">
        <v>0</v>
      </c>
      <c r="W218" s="4">
        <v>0</v>
      </c>
      <c r="X218" s="4" t="s">
        <v>1109</v>
      </c>
      <c r="Y218" s="4" t="s">
        <v>42</v>
      </c>
    </row>
    <row r="219" s="4" customFormat="1" spans="1:25">
      <c r="A219" s="4" t="s">
        <v>1110</v>
      </c>
      <c r="B219" s="4" t="s">
        <v>26</v>
      </c>
      <c r="C219" s="4" t="s">
        <v>27</v>
      </c>
      <c r="D219" s="4" t="s">
        <v>1111</v>
      </c>
      <c r="E219" s="4" t="s">
        <v>933</v>
      </c>
      <c r="F219" s="6">
        <v>44940</v>
      </c>
      <c r="G219" s="6">
        <v>44941</v>
      </c>
      <c r="H219" s="4">
        <v>1</v>
      </c>
      <c r="I219" s="4">
        <v>1</v>
      </c>
      <c r="J219" s="4">
        <v>1</v>
      </c>
      <c r="K219" s="4" t="s">
        <v>30</v>
      </c>
      <c r="L219" s="4">
        <v>231</v>
      </c>
      <c r="M219" s="4">
        <v>231</v>
      </c>
      <c r="N219" s="4" t="s">
        <v>1112</v>
      </c>
      <c r="O219" s="4" t="s">
        <v>32</v>
      </c>
      <c r="P219" s="4" t="s">
        <v>33</v>
      </c>
      <c r="Q219" s="4">
        <v>0</v>
      </c>
      <c r="R219" s="7">
        <v>44940</v>
      </c>
      <c r="S219" s="6">
        <v>44944</v>
      </c>
      <c r="T219" s="4" t="s">
        <v>34</v>
      </c>
      <c r="U219" s="4">
        <v>231</v>
      </c>
      <c r="V219" s="4">
        <v>0</v>
      </c>
      <c r="W219" s="4">
        <v>0</v>
      </c>
      <c r="X219" s="4" t="s">
        <v>1113</v>
      </c>
      <c r="Y219" s="4" t="s">
        <v>42</v>
      </c>
    </row>
    <row r="220" s="4" customFormat="1" spans="1:25">
      <c r="A220" s="4" t="s">
        <v>1114</v>
      </c>
      <c r="B220" s="4" t="s">
        <v>26</v>
      </c>
      <c r="C220" s="4" t="s">
        <v>27</v>
      </c>
      <c r="D220" s="4" t="s">
        <v>671</v>
      </c>
      <c r="E220" s="4" t="s">
        <v>1115</v>
      </c>
      <c r="F220" s="6">
        <v>44940</v>
      </c>
      <c r="G220" s="6">
        <v>44941</v>
      </c>
      <c r="H220" s="4">
        <v>1</v>
      </c>
      <c r="I220" s="4">
        <v>1</v>
      </c>
      <c r="J220" s="4">
        <v>1</v>
      </c>
      <c r="K220" s="4" t="s">
        <v>30</v>
      </c>
      <c r="L220" s="4">
        <v>600</v>
      </c>
      <c r="M220" s="4">
        <v>600</v>
      </c>
      <c r="N220" s="4" t="s">
        <v>1116</v>
      </c>
      <c r="O220" s="4" t="s">
        <v>32</v>
      </c>
      <c r="P220" s="4" t="s">
        <v>33</v>
      </c>
      <c r="Q220" s="4">
        <v>0</v>
      </c>
      <c r="R220" s="7">
        <v>44940</v>
      </c>
      <c r="S220" s="6">
        <v>44944</v>
      </c>
      <c r="T220" s="4" t="s">
        <v>34</v>
      </c>
      <c r="U220" s="4">
        <v>600</v>
      </c>
      <c r="V220" s="4">
        <v>0</v>
      </c>
      <c r="W220" s="4">
        <v>0</v>
      </c>
      <c r="X220" s="4" t="s">
        <v>1117</v>
      </c>
      <c r="Y220" s="4" t="s">
        <v>1118</v>
      </c>
    </row>
    <row r="221" s="4" customFormat="1" spans="1:25">
      <c r="A221" s="4" t="s">
        <v>1119</v>
      </c>
      <c r="B221" s="4" t="s">
        <v>26</v>
      </c>
      <c r="C221" s="4" t="s">
        <v>27</v>
      </c>
      <c r="D221" s="4" t="s">
        <v>1120</v>
      </c>
      <c r="E221" s="4" t="s">
        <v>1121</v>
      </c>
      <c r="F221" s="6">
        <v>44940</v>
      </c>
      <c r="G221" s="6">
        <v>44941</v>
      </c>
      <c r="H221" s="4">
        <v>1</v>
      </c>
      <c r="I221" s="4">
        <v>1</v>
      </c>
      <c r="J221" s="4">
        <v>1</v>
      </c>
      <c r="K221" s="4" t="s">
        <v>30</v>
      </c>
      <c r="L221" s="4">
        <v>91</v>
      </c>
      <c r="M221" s="4">
        <v>91</v>
      </c>
      <c r="N221" s="4" t="s">
        <v>1122</v>
      </c>
      <c r="O221" s="4" t="s">
        <v>32</v>
      </c>
      <c r="P221" s="4" t="s">
        <v>33</v>
      </c>
      <c r="Q221" s="4">
        <v>0</v>
      </c>
      <c r="R221" s="7">
        <v>44940</v>
      </c>
      <c r="S221" s="6">
        <v>44944</v>
      </c>
      <c r="T221" s="4" t="s">
        <v>34</v>
      </c>
      <c r="U221" s="4">
        <v>91</v>
      </c>
      <c r="V221" s="4">
        <v>0</v>
      </c>
      <c r="W221" s="4">
        <v>0</v>
      </c>
      <c r="X221" s="4" t="s">
        <v>1123</v>
      </c>
      <c r="Y221" s="4" t="s">
        <v>1124</v>
      </c>
    </row>
    <row r="222" s="4" customFormat="1" spans="1:25">
      <c r="A222" s="4" t="s">
        <v>1125</v>
      </c>
      <c r="B222" s="4" t="s">
        <v>26</v>
      </c>
      <c r="C222" s="4" t="s">
        <v>27</v>
      </c>
      <c r="D222" s="4" t="s">
        <v>442</v>
      </c>
      <c r="E222" s="4" t="s">
        <v>443</v>
      </c>
      <c r="F222" s="6">
        <v>44940</v>
      </c>
      <c r="G222" s="6">
        <v>44941</v>
      </c>
      <c r="H222" s="4">
        <v>1</v>
      </c>
      <c r="I222" s="4">
        <v>1</v>
      </c>
      <c r="J222" s="4">
        <v>1</v>
      </c>
      <c r="K222" s="4" t="s">
        <v>30</v>
      </c>
      <c r="L222" s="4">
        <v>383</v>
      </c>
      <c r="M222" s="4">
        <v>383</v>
      </c>
      <c r="N222" s="4" t="s">
        <v>1126</v>
      </c>
      <c r="O222" s="4" t="s">
        <v>32</v>
      </c>
      <c r="P222" s="4" t="s">
        <v>33</v>
      </c>
      <c r="Q222" s="4">
        <v>0</v>
      </c>
      <c r="R222" s="7">
        <v>44940</v>
      </c>
      <c r="S222" s="6">
        <v>44944</v>
      </c>
      <c r="T222" s="4" t="s">
        <v>34</v>
      </c>
      <c r="U222" s="4">
        <v>383</v>
      </c>
      <c r="V222" s="4">
        <v>0</v>
      </c>
      <c r="W222" s="4">
        <v>0</v>
      </c>
      <c r="X222" s="4" t="s">
        <v>1127</v>
      </c>
      <c r="Y222" s="4" t="s">
        <v>42</v>
      </c>
    </row>
    <row r="223" s="4" customFormat="1" spans="1:25">
      <c r="A223" s="4" t="s">
        <v>1128</v>
      </c>
      <c r="B223" s="4" t="s">
        <v>26</v>
      </c>
      <c r="C223" s="4" t="s">
        <v>27</v>
      </c>
      <c r="D223" s="4" t="s">
        <v>1129</v>
      </c>
      <c r="E223" s="4" t="s">
        <v>692</v>
      </c>
      <c r="F223" s="6">
        <v>44940</v>
      </c>
      <c r="G223" s="6">
        <v>44941</v>
      </c>
      <c r="H223" s="4">
        <v>1</v>
      </c>
      <c r="I223" s="4">
        <v>1</v>
      </c>
      <c r="J223" s="4">
        <v>1</v>
      </c>
      <c r="K223" s="4" t="s">
        <v>30</v>
      </c>
      <c r="L223" s="4">
        <v>522</v>
      </c>
      <c r="M223" s="4">
        <v>522</v>
      </c>
      <c r="N223" s="4" t="s">
        <v>1130</v>
      </c>
      <c r="O223" s="4" t="s">
        <v>32</v>
      </c>
      <c r="P223" s="4" t="s">
        <v>33</v>
      </c>
      <c r="Q223" s="4">
        <v>0</v>
      </c>
      <c r="R223" s="7">
        <v>44940</v>
      </c>
      <c r="S223" s="6">
        <v>44944</v>
      </c>
      <c r="T223" s="4" t="s">
        <v>34</v>
      </c>
      <c r="U223" s="4">
        <v>522</v>
      </c>
      <c r="V223" s="4">
        <v>0</v>
      </c>
      <c r="W223" s="4">
        <v>0</v>
      </c>
      <c r="X223" s="4" t="s">
        <v>1131</v>
      </c>
      <c r="Y223" s="4" t="s">
        <v>42</v>
      </c>
    </row>
    <row r="224" s="4" customFormat="1" spans="1:25">
      <c r="A224" s="4" t="s">
        <v>1132</v>
      </c>
      <c r="B224" s="4" t="s">
        <v>26</v>
      </c>
      <c r="C224" s="4" t="s">
        <v>27</v>
      </c>
      <c r="D224" s="4" t="s">
        <v>1133</v>
      </c>
      <c r="E224" s="4" t="s">
        <v>111</v>
      </c>
      <c r="F224" s="6">
        <v>44940</v>
      </c>
      <c r="G224" s="6">
        <v>44941</v>
      </c>
      <c r="H224" s="4">
        <v>1</v>
      </c>
      <c r="I224" s="4">
        <v>1</v>
      </c>
      <c r="J224" s="4">
        <v>1</v>
      </c>
      <c r="K224" s="4" t="s">
        <v>30</v>
      </c>
      <c r="L224" s="4">
        <v>664</v>
      </c>
      <c r="M224" s="4">
        <v>664</v>
      </c>
      <c r="N224" s="4" t="s">
        <v>1134</v>
      </c>
      <c r="O224" s="4" t="s">
        <v>32</v>
      </c>
      <c r="P224" s="4" t="s">
        <v>33</v>
      </c>
      <c r="Q224" s="4">
        <v>0</v>
      </c>
      <c r="R224" s="7">
        <v>44940</v>
      </c>
      <c r="S224" s="6">
        <v>44944</v>
      </c>
      <c r="T224" s="4" t="s">
        <v>34</v>
      </c>
      <c r="U224" s="4">
        <v>664</v>
      </c>
      <c r="V224" s="4">
        <v>0</v>
      </c>
      <c r="W224" s="4">
        <v>0</v>
      </c>
      <c r="X224" s="4" t="s">
        <v>1135</v>
      </c>
      <c r="Y224" s="4" t="s">
        <v>1136</v>
      </c>
    </row>
    <row r="225" s="4" customFormat="1" spans="1:25">
      <c r="A225" s="4" t="s">
        <v>1137</v>
      </c>
      <c r="B225" s="4" t="s">
        <v>26</v>
      </c>
      <c r="C225" s="4" t="s">
        <v>27</v>
      </c>
      <c r="D225" s="4" t="s">
        <v>1138</v>
      </c>
      <c r="E225" s="4" t="s">
        <v>1139</v>
      </c>
      <c r="F225" s="6">
        <v>44940</v>
      </c>
      <c r="G225" s="6">
        <v>44941</v>
      </c>
      <c r="H225" s="4">
        <v>1</v>
      </c>
      <c r="I225" s="4">
        <v>1</v>
      </c>
      <c r="J225" s="4">
        <v>1</v>
      </c>
      <c r="K225" s="4" t="s">
        <v>30</v>
      </c>
      <c r="L225" s="4">
        <v>703</v>
      </c>
      <c r="M225" s="4">
        <v>703</v>
      </c>
      <c r="N225" s="4" t="s">
        <v>1140</v>
      </c>
      <c r="O225" s="4" t="s">
        <v>32</v>
      </c>
      <c r="P225" s="4" t="s">
        <v>33</v>
      </c>
      <c r="Q225" s="4">
        <v>0</v>
      </c>
      <c r="R225" s="7">
        <v>44940</v>
      </c>
      <c r="S225" s="6">
        <v>44944</v>
      </c>
      <c r="T225" s="4" t="s">
        <v>34</v>
      </c>
      <c r="U225" s="4">
        <v>703</v>
      </c>
      <c r="V225" s="4">
        <v>0</v>
      </c>
      <c r="W225" s="4">
        <v>0</v>
      </c>
      <c r="X225" s="4" t="s">
        <v>1141</v>
      </c>
      <c r="Y225" s="4" t="s">
        <v>1142</v>
      </c>
    </row>
    <row r="226" s="4" customFormat="1" spans="1:25">
      <c r="A226" s="4" t="s">
        <v>1143</v>
      </c>
      <c r="B226" s="4" t="s">
        <v>26</v>
      </c>
      <c r="C226" s="4" t="s">
        <v>27</v>
      </c>
      <c r="D226" s="4" t="s">
        <v>1144</v>
      </c>
      <c r="E226" s="4" t="s">
        <v>1145</v>
      </c>
      <c r="F226" s="6">
        <v>44940</v>
      </c>
      <c r="G226" s="6">
        <v>44941</v>
      </c>
      <c r="H226" s="4">
        <v>1</v>
      </c>
      <c r="I226" s="4">
        <v>1</v>
      </c>
      <c r="J226" s="4">
        <v>1</v>
      </c>
      <c r="K226" s="4" t="s">
        <v>30</v>
      </c>
      <c r="L226" s="4">
        <v>1070</v>
      </c>
      <c r="M226" s="4">
        <v>1070</v>
      </c>
      <c r="N226" s="4" t="s">
        <v>1146</v>
      </c>
      <c r="O226" s="4" t="s">
        <v>32</v>
      </c>
      <c r="P226" s="4" t="s">
        <v>33</v>
      </c>
      <c r="Q226" s="4">
        <v>0</v>
      </c>
      <c r="R226" s="7">
        <v>44940</v>
      </c>
      <c r="S226" s="6">
        <v>44944</v>
      </c>
      <c r="T226" s="4" t="s">
        <v>34</v>
      </c>
      <c r="U226" s="4">
        <v>1070</v>
      </c>
      <c r="V226" s="4">
        <v>0</v>
      </c>
      <c r="W226" s="4">
        <v>0</v>
      </c>
      <c r="X226" s="4" t="s">
        <v>1147</v>
      </c>
      <c r="Y226" s="4" t="s">
        <v>1148</v>
      </c>
    </row>
    <row r="227" s="4" customFormat="1" spans="1:25">
      <c r="A227" s="4" t="s">
        <v>1149</v>
      </c>
      <c r="B227" s="4" t="s">
        <v>26</v>
      </c>
      <c r="C227" s="4" t="s">
        <v>27</v>
      </c>
      <c r="D227" s="4" t="s">
        <v>1150</v>
      </c>
      <c r="E227" s="4" t="s">
        <v>1151</v>
      </c>
      <c r="F227" s="6">
        <v>44940</v>
      </c>
      <c r="G227" s="6">
        <v>44941</v>
      </c>
      <c r="H227" s="4">
        <v>1</v>
      </c>
      <c r="I227" s="4">
        <v>1</v>
      </c>
      <c r="J227" s="4">
        <v>1</v>
      </c>
      <c r="K227" s="4" t="s">
        <v>30</v>
      </c>
      <c r="L227" s="4">
        <v>427</v>
      </c>
      <c r="M227" s="4">
        <v>427</v>
      </c>
      <c r="N227" s="4" t="s">
        <v>1152</v>
      </c>
      <c r="O227" s="4" t="s">
        <v>32</v>
      </c>
      <c r="P227" s="4" t="s">
        <v>33</v>
      </c>
      <c r="Q227" s="4">
        <v>0</v>
      </c>
      <c r="R227" s="7">
        <v>44940</v>
      </c>
      <c r="S227" s="6">
        <v>44944</v>
      </c>
      <c r="T227" s="4" t="s">
        <v>34</v>
      </c>
      <c r="U227" s="4">
        <v>427</v>
      </c>
      <c r="V227" s="4">
        <v>0</v>
      </c>
      <c r="W227" s="4">
        <v>0</v>
      </c>
      <c r="X227" s="4" t="s">
        <v>1153</v>
      </c>
      <c r="Y227" s="4" t="s">
        <v>42</v>
      </c>
    </row>
    <row r="228" s="4" customFormat="1" spans="1:25">
      <c r="A228" s="4" t="s">
        <v>1154</v>
      </c>
      <c r="B228" s="4" t="s">
        <v>26</v>
      </c>
      <c r="C228" s="4" t="s">
        <v>27</v>
      </c>
      <c r="D228" s="4" t="s">
        <v>1155</v>
      </c>
      <c r="E228" s="4" t="s">
        <v>1156</v>
      </c>
      <c r="F228" s="6">
        <v>44940</v>
      </c>
      <c r="G228" s="6">
        <v>44941</v>
      </c>
      <c r="H228" s="4">
        <v>1</v>
      </c>
      <c r="I228" s="4">
        <v>1</v>
      </c>
      <c r="J228" s="4">
        <v>1</v>
      </c>
      <c r="K228" s="4" t="s">
        <v>30</v>
      </c>
      <c r="L228" s="4">
        <v>523</v>
      </c>
      <c r="M228" s="4">
        <v>523</v>
      </c>
      <c r="N228" s="4" t="s">
        <v>1157</v>
      </c>
      <c r="O228" s="4" t="s">
        <v>32</v>
      </c>
      <c r="P228" s="4" t="s">
        <v>33</v>
      </c>
      <c r="Q228" s="4">
        <v>0</v>
      </c>
      <c r="R228" s="7">
        <v>44940</v>
      </c>
      <c r="S228" s="6">
        <v>44944</v>
      </c>
      <c r="T228" s="4" t="s">
        <v>34</v>
      </c>
      <c r="U228" s="4">
        <v>523</v>
      </c>
      <c r="V228" s="4">
        <v>0</v>
      </c>
      <c r="W228" s="4">
        <v>0</v>
      </c>
      <c r="X228" s="4" t="s">
        <v>1158</v>
      </c>
      <c r="Y228" s="4" t="s">
        <v>1159</v>
      </c>
    </row>
    <row r="229" s="4" customFormat="1" spans="1:25">
      <c r="A229" s="4" t="s">
        <v>1160</v>
      </c>
      <c r="B229" s="4" t="s">
        <v>26</v>
      </c>
      <c r="C229" s="4" t="s">
        <v>27</v>
      </c>
      <c r="D229" s="4" t="s">
        <v>742</v>
      </c>
      <c r="E229" s="4" t="s">
        <v>1161</v>
      </c>
      <c r="F229" s="6">
        <v>44940</v>
      </c>
      <c r="G229" s="6">
        <v>44941</v>
      </c>
      <c r="H229" s="4">
        <v>1</v>
      </c>
      <c r="I229" s="4">
        <v>1</v>
      </c>
      <c r="J229" s="4">
        <v>1</v>
      </c>
      <c r="K229" s="4" t="s">
        <v>30</v>
      </c>
      <c r="L229" s="4">
        <v>534</v>
      </c>
      <c r="M229" s="4">
        <v>534</v>
      </c>
      <c r="N229" s="4" t="s">
        <v>1162</v>
      </c>
      <c r="O229" s="4" t="s">
        <v>32</v>
      </c>
      <c r="P229" s="4" t="s">
        <v>33</v>
      </c>
      <c r="Q229" s="4">
        <v>0</v>
      </c>
      <c r="R229" s="7">
        <v>44940</v>
      </c>
      <c r="S229" s="6">
        <v>44944</v>
      </c>
      <c r="T229" s="4" t="s">
        <v>34</v>
      </c>
      <c r="U229" s="4">
        <v>534</v>
      </c>
      <c r="V229" s="4">
        <v>0</v>
      </c>
      <c r="W229" s="4">
        <v>0</v>
      </c>
      <c r="X229" s="4" t="s">
        <v>1163</v>
      </c>
      <c r="Y229" s="4" t="s">
        <v>42</v>
      </c>
    </row>
    <row r="230" s="4" customFormat="1" spans="1:25">
      <c r="A230" s="4" t="s">
        <v>1164</v>
      </c>
      <c r="B230" s="4" t="s">
        <v>26</v>
      </c>
      <c r="C230" s="4" t="s">
        <v>27</v>
      </c>
      <c r="D230" s="4" t="s">
        <v>1165</v>
      </c>
      <c r="E230" s="4" t="s">
        <v>39</v>
      </c>
      <c r="F230" s="6">
        <v>44940</v>
      </c>
      <c r="G230" s="6">
        <v>44941</v>
      </c>
      <c r="H230" s="4">
        <v>1</v>
      </c>
      <c r="I230" s="4">
        <v>1</v>
      </c>
      <c r="J230" s="4">
        <v>1</v>
      </c>
      <c r="K230" s="4" t="s">
        <v>30</v>
      </c>
      <c r="L230" s="4">
        <v>263</v>
      </c>
      <c r="M230" s="4">
        <v>263</v>
      </c>
      <c r="N230" s="4" t="s">
        <v>1166</v>
      </c>
      <c r="O230" s="4" t="s">
        <v>32</v>
      </c>
      <c r="P230" s="4" t="s">
        <v>33</v>
      </c>
      <c r="Q230" s="4">
        <v>0</v>
      </c>
      <c r="R230" s="7">
        <v>44940</v>
      </c>
      <c r="S230" s="6">
        <v>44944</v>
      </c>
      <c r="T230" s="4" t="s">
        <v>34</v>
      </c>
      <c r="U230" s="4">
        <v>263</v>
      </c>
      <c r="V230" s="4">
        <v>0</v>
      </c>
      <c r="W230" s="4">
        <v>0</v>
      </c>
      <c r="X230" s="4" t="s">
        <v>1167</v>
      </c>
      <c r="Y230" s="4" t="s">
        <v>42</v>
      </c>
    </row>
    <row r="231" s="4" customFormat="1" spans="1:25">
      <c r="A231" s="4" t="s">
        <v>1168</v>
      </c>
      <c r="B231" s="4" t="s">
        <v>26</v>
      </c>
      <c r="C231" s="4" t="s">
        <v>27</v>
      </c>
      <c r="D231" s="4" t="s">
        <v>1169</v>
      </c>
      <c r="E231" s="4" t="s">
        <v>572</v>
      </c>
      <c r="F231" s="6">
        <v>44940</v>
      </c>
      <c r="G231" s="6">
        <v>44941</v>
      </c>
      <c r="H231" s="4">
        <v>1</v>
      </c>
      <c r="I231" s="4">
        <v>1</v>
      </c>
      <c r="J231" s="4">
        <v>1</v>
      </c>
      <c r="K231" s="4" t="s">
        <v>30</v>
      </c>
      <c r="L231" s="4">
        <v>392</v>
      </c>
      <c r="M231" s="4">
        <v>392</v>
      </c>
      <c r="N231" s="4" t="s">
        <v>1170</v>
      </c>
      <c r="O231" s="4" t="s">
        <v>32</v>
      </c>
      <c r="P231" s="4" t="s">
        <v>33</v>
      </c>
      <c r="Q231" s="4">
        <v>0</v>
      </c>
      <c r="R231" s="7">
        <v>44940</v>
      </c>
      <c r="S231" s="6">
        <v>44944</v>
      </c>
      <c r="T231" s="4" t="s">
        <v>34</v>
      </c>
      <c r="U231" s="4">
        <v>392</v>
      </c>
      <c r="V231" s="4">
        <v>0</v>
      </c>
      <c r="W231" s="4">
        <v>0</v>
      </c>
      <c r="X231" s="4" t="s">
        <v>1171</v>
      </c>
      <c r="Y231" s="4" t="s">
        <v>42</v>
      </c>
    </row>
    <row r="232" s="4" customFormat="1" spans="1:25">
      <c r="A232" s="4" t="s">
        <v>1172</v>
      </c>
      <c r="B232" s="4" t="s">
        <v>26</v>
      </c>
      <c r="C232" s="4" t="s">
        <v>27</v>
      </c>
      <c r="D232" s="4" t="s">
        <v>1173</v>
      </c>
      <c r="E232" s="4" t="s">
        <v>662</v>
      </c>
      <c r="F232" s="6">
        <v>44940</v>
      </c>
      <c r="G232" s="6">
        <v>44941</v>
      </c>
      <c r="H232" s="4">
        <v>1</v>
      </c>
      <c r="I232" s="4">
        <v>1</v>
      </c>
      <c r="J232" s="4">
        <v>1</v>
      </c>
      <c r="K232" s="4" t="s">
        <v>30</v>
      </c>
      <c r="L232" s="4">
        <v>323</v>
      </c>
      <c r="M232" s="4">
        <v>323</v>
      </c>
      <c r="N232" s="4" t="s">
        <v>1174</v>
      </c>
      <c r="O232" s="4" t="s">
        <v>32</v>
      </c>
      <c r="P232" s="4" t="s">
        <v>33</v>
      </c>
      <c r="Q232" s="4">
        <v>0</v>
      </c>
      <c r="R232" s="7">
        <v>44940</v>
      </c>
      <c r="S232" s="6">
        <v>44944</v>
      </c>
      <c r="T232" s="4" t="s">
        <v>34</v>
      </c>
      <c r="U232" s="4">
        <v>323</v>
      </c>
      <c r="V232" s="4">
        <v>0</v>
      </c>
      <c r="W232" s="4">
        <v>0</v>
      </c>
      <c r="X232" s="4" t="s">
        <v>1175</v>
      </c>
      <c r="Y232" s="4" t="s">
        <v>42</v>
      </c>
    </row>
    <row r="233" s="4" customFormat="1" spans="1:25">
      <c r="A233" s="4" t="s">
        <v>1176</v>
      </c>
      <c r="B233" s="4" t="s">
        <v>26</v>
      </c>
      <c r="C233" s="4" t="s">
        <v>27</v>
      </c>
      <c r="D233" s="4" t="s">
        <v>288</v>
      </c>
      <c r="E233" s="4" t="s">
        <v>462</v>
      </c>
      <c r="F233" s="6">
        <v>44940</v>
      </c>
      <c r="G233" s="6">
        <v>44941</v>
      </c>
      <c r="H233" s="4">
        <v>1</v>
      </c>
      <c r="I233" s="4">
        <v>1</v>
      </c>
      <c r="J233" s="4">
        <v>1</v>
      </c>
      <c r="K233" s="4" t="s">
        <v>30</v>
      </c>
      <c r="L233" s="4">
        <v>2424</v>
      </c>
      <c r="M233" s="4">
        <v>2424</v>
      </c>
      <c r="N233" s="4" t="s">
        <v>1177</v>
      </c>
      <c r="O233" s="4" t="s">
        <v>32</v>
      </c>
      <c r="P233" s="4" t="s">
        <v>33</v>
      </c>
      <c r="Q233" s="4">
        <v>0</v>
      </c>
      <c r="R233" s="7">
        <v>44940</v>
      </c>
      <c r="S233" s="6">
        <v>44944</v>
      </c>
      <c r="T233" s="4" t="s">
        <v>34</v>
      </c>
      <c r="U233" s="4">
        <v>2424</v>
      </c>
      <c r="V233" s="4">
        <v>0</v>
      </c>
      <c r="W233" s="4">
        <v>0</v>
      </c>
      <c r="X233" s="4" t="s">
        <v>1178</v>
      </c>
      <c r="Y233" s="4" t="s">
        <v>1179</v>
      </c>
    </row>
    <row r="234" s="4" customFormat="1" spans="1:25">
      <c r="A234" s="4" t="s">
        <v>1180</v>
      </c>
      <c r="B234" s="4" t="s">
        <v>26</v>
      </c>
      <c r="C234" s="4" t="s">
        <v>27</v>
      </c>
      <c r="D234" s="4" t="s">
        <v>1181</v>
      </c>
      <c r="E234" s="4" t="s">
        <v>1182</v>
      </c>
      <c r="F234" s="6">
        <v>44940</v>
      </c>
      <c r="G234" s="6">
        <v>44941</v>
      </c>
      <c r="H234" s="4">
        <v>4</v>
      </c>
      <c r="I234" s="4">
        <v>1</v>
      </c>
      <c r="J234" s="4">
        <v>4</v>
      </c>
      <c r="K234" s="4" t="s">
        <v>30</v>
      </c>
      <c r="L234" s="4">
        <v>1412</v>
      </c>
      <c r="M234" s="4">
        <v>1412</v>
      </c>
      <c r="N234" s="4" t="s">
        <v>1183</v>
      </c>
      <c r="O234" s="4" t="s">
        <v>32</v>
      </c>
      <c r="P234" s="4" t="s">
        <v>33</v>
      </c>
      <c r="Q234" s="4">
        <v>0</v>
      </c>
      <c r="R234" s="7">
        <v>44940</v>
      </c>
      <c r="S234" s="6">
        <v>44944</v>
      </c>
      <c r="T234" s="4" t="s">
        <v>34</v>
      </c>
      <c r="U234" s="4">
        <v>1412</v>
      </c>
      <c r="V234" s="4">
        <v>0</v>
      </c>
      <c r="W234" s="4">
        <v>0</v>
      </c>
      <c r="X234" s="4" t="s">
        <v>1184</v>
      </c>
      <c r="Y234" s="4" t="s">
        <v>42</v>
      </c>
    </row>
    <row r="235" s="4" customFormat="1" spans="1:25">
      <c r="A235" s="4" t="s">
        <v>1185</v>
      </c>
      <c r="B235" s="4" t="s">
        <v>26</v>
      </c>
      <c r="C235" s="4" t="s">
        <v>27</v>
      </c>
      <c r="D235" s="4" t="s">
        <v>1186</v>
      </c>
      <c r="E235" s="4" t="s">
        <v>697</v>
      </c>
      <c r="F235" s="6">
        <v>44940</v>
      </c>
      <c r="G235" s="6">
        <v>44941</v>
      </c>
      <c r="H235" s="4">
        <v>1</v>
      </c>
      <c r="I235" s="4">
        <v>1</v>
      </c>
      <c r="J235" s="4">
        <v>1</v>
      </c>
      <c r="K235" s="4" t="s">
        <v>30</v>
      </c>
      <c r="L235" s="4">
        <v>196</v>
      </c>
      <c r="M235" s="4">
        <v>196</v>
      </c>
      <c r="N235" s="4" t="s">
        <v>1187</v>
      </c>
      <c r="O235" s="4" t="s">
        <v>32</v>
      </c>
      <c r="P235" s="4" t="s">
        <v>33</v>
      </c>
      <c r="Q235" s="4">
        <v>0</v>
      </c>
      <c r="R235" s="7">
        <v>44940</v>
      </c>
      <c r="S235" s="6">
        <v>44944</v>
      </c>
      <c r="T235" s="4" t="s">
        <v>34</v>
      </c>
      <c r="U235" s="4">
        <v>196</v>
      </c>
      <c r="V235" s="4">
        <v>0</v>
      </c>
      <c r="W235" s="4">
        <v>0</v>
      </c>
      <c r="X235" s="4" t="s">
        <v>1188</v>
      </c>
      <c r="Y235" s="4" t="s">
        <v>42</v>
      </c>
    </row>
    <row r="236" s="4" customFormat="1" spans="1:25">
      <c r="A236" s="4" t="s">
        <v>1189</v>
      </c>
      <c r="B236" s="4" t="s">
        <v>26</v>
      </c>
      <c r="C236" s="4" t="s">
        <v>27</v>
      </c>
      <c r="D236" s="4" t="s">
        <v>1190</v>
      </c>
      <c r="E236" s="4" t="s">
        <v>692</v>
      </c>
      <c r="F236" s="6">
        <v>44940</v>
      </c>
      <c r="G236" s="6">
        <v>44941</v>
      </c>
      <c r="H236" s="4">
        <v>1</v>
      </c>
      <c r="I236" s="4">
        <v>1</v>
      </c>
      <c r="J236" s="4">
        <v>1</v>
      </c>
      <c r="K236" s="4" t="s">
        <v>30</v>
      </c>
      <c r="L236" s="4">
        <v>137</v>
      </c>
      <c r="M236" s="4">
        <v>137</v>
      </c>
      <c r="N236" s="4" t="s">
        <v>1191</v>
      </c>
      <c r="O236" s="4" t="s">
        <v>32</v>
      </c>
      <c r="P236" s="4" t="s">
        <v>33</v>
      </c>
      <c r="Q236" s="4">
        <v>0</v>
      </c>
      <c r="R236" s="7">
        <v>44940</v>
      </c>
      <c r="S236" s="6">
        <v>44944</v>
      </c>
      <c r="T236" s="4" t="s">
        <v>34</v>
      </c>
      <c r="U236" s="4">
        <v>137</v>
      </c>
      <c r="V236" s="4">
        <v>0</v>
      </c>
      <c r="W236" s="4">
        <v>0</v>
      </c>
      <c r="X236" s="4" t="s">
        <v>1192</v>
      </c>
      <c r="Y236" s="4" t="s">
        <v>42</v>
      </c>
    </row>
    <row r="237" s="4" customFormat="1" spans="1:25">
      <c r="A237" s="4" t="s">
        <v>1193</v>
      </c>
      <c r="B237" s="4" t="s">
        <v>26</v>
      </c>
      <c r="C237" s="4" t="s">
        <v>27</v>
      </c>
      <c r="D237" s="4" t="s">
        <v>1194</v>
      </c>
      <c r="E237" s="4" t="s">
        <v>1195</v>
      </c>
      <c r="F237" s="6">
        <v>44940</v>
      </c>
      <c r="G237" s="6">
        <v>44941</v>
      </c>
      <c r="H237" s="4">
        <v>1</v>
      </c>
      <c r="I237" s="4">
        <v>1</v>
      </c>
      <c r="J237" s="4">
        <v>1</v>
      </c>
      <c r="K237" s="4" t="s">
        <v>30</v>
      </c>
      <c r="L237" s="4">
        <v>165</v>
      </c>
      <c r="M237" s="4">
        <v>165</v>
      </c>
      <c r="N237" s="4" t="s">
        <v>1196</v>
      </c>
      <c r="O237" s="4" t="s">
        <v>32</v>
      </c>
      <c r="P237" s="4" t="s">
        <v>33</v>
      </c>
      <c r="Q237" s="4">
        <v>0</v>
      </c>
      <c r="R237" s="7">
        <v>44940</v>
      </c>
      <c r="S237" s="6">
        <v>44944</v>
      </c>
      <c r="T237" s="4" t="s">
        <v>34</v>
      </c>
      <c r="U237" s="4">
        <v>165</v>
      </c>
      <c r="V237" s="4">
        <v>0</v>
      </c>
      <c r="W237" s="4">
        <v>0</v>
      </c>
      <c r="X237" s="4" t="s">
        <v>1197</v>
      </c>
      <c r="Y237" s="4" t="s">
        <v>42</v>
      </c>
    </row>
    <row r="238" s="4" customFormat="1" spans="1:25">
      <c r="A238" s="4" t="s">
        <v>1198</v>
      </c>
      <c r="B238" s="4" t="s">
        <v>26</v>
      </c>
      <c r="C238" s="4" t="s">
        <v>27</v>
      </c>
      <c r="D238" s="4" t="s">
        <v>1199</v>
      </c>
      <c r="E238" s="4" t="s">
        <v>45</v>
      </c>
      <c r="F238" s="6">
        <v>44940</v>
      </c>
      <c r="G238" s="6">
        <v>44941</v>
      </c>
      <c r="H238" s="4">
        <v>1</v>
      </c>
      <c r="I238" s="4">
        <v>1</v>
      </c>
      <c r="J238" s="4">
        <v>1</v>
      </c>
      <c r="K238" s="4" t="s">
        <v>30</v>
      </c>
      <c r="L238" s="4">
        <v>416</v>
      </c>
      <c r="M238" s="4">
        <v>416</v>
      </c>
      <c r="N238" s="4" t="s">
        <v>1200</v>
      </c>
      <c r="O238" s="4" t="s">
        <v>32</v>
      </c>
      <c r="P238" s="4" t="s">
        <v>33</v>
      </c>
      <c r="Q238" s="4">
        <v>0</v>
      </c>
      <c r="R238" s="7">
        <v>44940</v>
      </c>
      <c r="S238" s="6">
        <v>44944</v>
      </c>
      <c r="T238" s="4" t="s">
        <v>34</v>
      </c>
      <c r="U238" s="4">
        <v>416</v>
      </c>
      <c r="V238" s="4">
        <v>0</v>
      </c>
      <c r="W238" s="4">
        <v>0</v>
      </c>
      <c r="X238" s="4" t="s">
        <v>1201</v>
      </c>
      <c r="Y238" s="4" t="s">
        <v>42</v>
      </c>
    </row>
    <row r="239" s="4" customFormat="1" spans="1:25">
      <c r="A239" s="4" t="s">
        <v>1202</v>
      </c>
      <c r="B239" s="4" t="s">
        <v>26</v>
      </c>
      <c r="C239" s="4" t="s">
        <v>27</v>
      </c>
      <c r="D239" s="4" t="s">
        <v>1203</v>
      </c>
      <c r="E239" s="4" t="s">
        <v>578</v>
      </c>
      <c r="F239" s="6">
        <v>44940</v>
      </c>
      <c r="G239" s="6">
        <v>44941</v>
      </c>
      <c r="H239" s="4">
        <v>1</v>
      </c>
      <c r="I239" s="4">
        <v>1</v>
      </c>
      <c r="J239" s="4">
        <v>1</v>
      </c>
      <c r="K239" s="4" t="s">
        <v>30</v>
      </c>
      <c r="L239" s="4">
        <v>606</v>
      </c>
      <c r="M239" s="4">
        <v>606</v>
      </c>
      <c r="N239" s="4" t="s">
        <v>1204</v>
      </c>
      <c r="O239" s="4" t="s">
        <v>32</v>
      </c>
      <c r="P239" s="4" t="s">
        <v>33</v>
      </c>
      <c r="Q239" s="4">
        <v>0</v>
      </c>
      <c r="R239" s="7">
        <v>44940</v>
      </c>
      <c r="S239" s="6">
        <v>44944</v>
      </c>
      <c r="T239" s="4" t="s">
        <v>34</v>
      </c>
      <c r="U239" s="4">
        <v>606</v>
      </c>
      <c r="V239" s="4">
        <v>0</v>
      </c>
      <c r="W239" s="4">
        <v>0</v>
      </c>
      <c r="X239" s="4" t="s">
        <v>1205</v>
      </c>
      <c r="Y239" s="4" t="s">
        <v>1206</v>
      </c>
    </row>
    <row r="240" s="4" customFormat="1" spans="1:25">
      <c r="A240" s="4" t="s">
        <v>237</v>
      </c>
      <c r="B240" s="4" t="s">
        <v>26</v>
      </c>
      <c r="C240" s="4" t="s">
        <v>176</v>
      </c>
      <c r="D240" s="4" t="s">
        <v>238</v>
      </c>
      <c r="E240" s="4" t="s">
        <v>239</v>
      </c>
      <c r="F240" s="6">
        <v>44940</v>
      </c>
      <c r="G240" s="6">
        <v>44941</v>
      </c>
      <c r="H240" s="4">
        <v>1</v>
      </c>
      <c r="I240" s="4">
        <v>1</v>
      </c>
      <c r="J240" s="4">
        <v>1</v>
      </c>
      <c r="K240" s="4" t="s">
        <v>30</v>
      </c>
      <c r="L240" s="4">
        <v>-666</v>
      </c>
      <c r="M240" s="4">
        <v>-666</v>
      </c>
      <c r="N240" s="4" t="s">
        <v>240</v>
      </c>
      <c r="O240" s="4" t="s">
        <v>32</v>
      </c>
      <c r="P240" s="4" t="s">
        <v>33</v>
      </c>
      <c r="Q240" s="4">
        <v>0</v>
      </c>
      <c r="R240" s="7">
        <v>44930</v>
      </c>
      <c r="S240" s="6">
        <v>44944</v>
      </c>
      <c r="T240" s="4" t="s">
        <v>34</v>
      </c>
      <c r="U240" s="4">
        <v>-666</v>
      </c>
      <c r="V240" s="4">
        <v>0</v>
      </c>
      <c r="W240" s="4">
        <v>0</v>
      </c>
      <c r="X240" s="4" t="s">
        <v>241</v>
      </c>
      <c r="Y240" s="4" t="s">
        <v>242</v>
      </c>
    </row>
    <row r="241" s="4" customFormat="1" spans="1:25">
      <c r="A241" s="4" t="s">
        <v>1207</v>
      </c>
      <c r="B241" s="4" t="s">
        <v>26</v>
      </c>
      <c r="C241" s="4" t="s">
        <v>27</v>
      </c>
      <c r="D241" s="4" t="s">
        <v>1208</v>
      </c>
      <c r="E241" s="4" t="s">
        <v>294</v>
      </c>
      <c r="F241" s="6">
        <v>44940</v>
      </c>
      <c r="G241" s="6">
        <v>44941</v>
      </c>
      <c r="H241" s="4">
        <v>1</v>
      </c>
      <c r="I241" s="4">
        <v>1</v>
      </c>
      <c r="J241" s="4">
        <v>1</v>
      </c>
      <c r="K241" s="4" t="s">
        <v>30</v>
      </c>
      <c r="L241" s="4">
        <v>567</v>
      </c>
      <c r="M241" s="4">
        <v>567</v>
      </c>
      <c r="N241" s="4" t="s">
        <v>1209</v>
      </c>
      <c r="O241" s="4" t="s">
        <v>32</v>
      </c>
      <c r="P241" s="4" t="s">
        <v>33</v>
      </c>
      <c r="Q241" s="4">
        <v>0</v>
      </c>
      <c r="R241" s="7">
        <v>44940</v>
      </c>
      <c r="S241" s="6">
        <v>44944</v>
      </c>
      <c r="T241" s="4" t="s">
        <v>34</v>
      </c>
      <c r="U241" s="4">
        <v>567</v>
      </c>
      <c r="V241" s="4">
        <v>0</v>
      </c>
      <c r="W241" s="4">
        <v>0</v>
      </c>
      <c r="X241" s="4" t="s">
        <v>1210</v>
      </c>
      <c r="Y241" s="4" t="s">
        <v>42</v>
      </c>
    </row>
    <row r="242" s="4" customFormat="1" spans="1:25">
      <c r="A242" s="4" t="s">
        <v>1211</v>
      </c>
      <c r="B242" s="4" t="s">
        <v>26</v>
      </c>
      <c r="C242" s="4" t="s">
        <v>27</v>
      </c>
      <c r="D242" s="4" t="s">
        <v>1212</v>
      </c>
      <c r="E242" s="4" t="s">
        <v>1213</v>
      </c>
      <c r="F242" s="6">
        <v>44940</v>
      </c>
      <c r="G242" s="6">
        <v>44941</v>
      </c>
      <c r="H242" s="4">
        <v>1</v>
      </c>
      <c r="I242" s="4">
        <v>1</v>
      </c>
      <c r="J242" s="4">
        <v>1</v>
      </c>
      <c r="K242" s="4" t="s">
        <v>30</v>
      </c>
      <c r="L242" s="4">
        <v>420</v>
      </c>
      <c r="M242" s="4">
        <v>420</v>
      </c>
      <c r="N242" s="4" t="s">
        <v>1214</v>
      </c>
      <c r="O242" s="4" t="s">
        <v>32</v>
      </c>
      <c r="P242" s="4" t="s">
        <v>33</v>
      </c>
      <c r="Q242" s="4">
        <v>0</v>
      </c>
      <c r="R242" s="7">
        <v>44940</v>
      </c>
      <c r="S242" s="6">
        <v>44944</v>
      </c>
      <c r="T242" s="4" t="s">
        <v>34</v>
      </c>
      <c r="U242" s="4">
        <v>420</v>
      </c>
      <c r="V242" s="4">
        <v>0</v>
      </c>
      <c r="W242" s="4">
        <v>0</v>
      </c>
      <c r="X242" s="4" t="s">
        <v>1215</v>
      </c>
      <c r="Y242" s="4" t="s">
        <v>1216</v>
      </c>
    </row>
    <row r="243" s="4" customFormat="1" spans="1:25">
      <c r="A243" s="4" t="s">
        <v>1217</v>
      </c>
      <c r="B243" s="4" t="s">
        <v>26</v>
      </c>
      <c r="C243" s="4" t="s">
        <v>27</v>
      </c>
      <c r="D243" s="4" t="s">
        <v>1208</v>
      </c>
      <c r="E243" s="4" t="s">
        <v>88</v>
      </c>
      <c r="F243" s="6">
        <v>44940</v>
      </c>
      <c r="G243" s="6">
        <v>44941</v>
      </c>
      <c r="H243" s="4">
        <v>2</v>
      </c>
      <c r="I243" s="4">
        <v>1</v>
      </c>
      <c r="J243" s="4">
        <v>2</v>
      </c>
      <c r="K243" s="4" t="s">
        <v>30</v>
      </c>
      <c r="L243" s="4">
        <v>1134</v>
      </c>
      <c r="M243" s="4">
        <v>1134</v>
      </c>
      <c r="N243" s="4" t="s">
        <v>1218</v>
      </c>
      <c r="O243" s="4" t="s">
        <v>32</v>
      </c>
      <c r="P243" s="4" t="s">
        <v>33</v>
      </c>
      <c r="Q243" s="4">
        <v>0</v>
      </c>
      <c r="R243" s="7">
        <v>44940</v>
      </c>
      <c r="S243" s="6">
        <v>44944</v>
      </c>
      <c r="T243" s="4" t="s">
        <v>34</v>
      </c>
      <c r="U243" s="4">
        <v>1134</v>
      </c>
      <c r="V243" s="4">
        <v>0</v>
      </c>
      <c r="W243" s="4">
        <v>0</v>
      </c>
      <c r="X243" s="4" t="s">
        <v>1219</v>
      </c>
      <c r="Y243" s="4" t="s">
        <v>42</v>
      </c>
    </row>
    <row r="244" s="4" customFormat="1" spans="1:25">
      <c r="A244" s="4" t="s">
        <v>1220</v>
      </c>
      <c r="B244" s="4" t="s">
        <v>26</v>
      </c>
      <c r="C244" s="4" t="s">
        <v>27</v>
      </c>
      <c r="D244" s="4" t="s">
        <v>1221</v>
      </c>
      <c r="E244" s="4" t="s">
        <v>345</v>
      </c>
      <c r="F244" s="6">
        <v>44940</v>
      </c>
      <c r="G244" s="6">
        <v>44941</v>
      </c>
      <c r="H244" s="4">
        <v>1</v>
      </c>
      <c r="I244" s="4">
        <v>1</v>
      </c>
      <c r="J244" s="4">
        <v>1</v>
      </c>
      <c r="K244" s="4" t="s">
        <v>30</v>
      </c>
      <c r="L244" s="4">
        <v>326</v>
      </c>
      <c r="M244" s="4">
        <v>326</v>
      </c>
      <c r="N244" s="4" t="s">
        <v>1222</v>
      </c>
      <c r="O244" s="4" t="s">
        <v>32</v>
      </c>
      <c r="P244" s="4" t="s">
        <v>33</v>
      </c>
      <c r="Q244" s="4">
        <v>0</v>
      </c>
      <c r="R244" s="7">
        <v>44940</v>
      </c>
      <c r="S244" s="6">
        <v>44944</v>
      </c>
      <c r="T244" s="4" t="s">
        <v>34</v>
      </c>
      <c r="U244" s="4">
        <v>326</v>
      </c>
      <c r="V244" s="4">
        <v>0</v>
      </c>
      <c r="W244" s="4">
        <v>0</v>
      </c>
      <c r="X244" s="4" t="s">
        <v>1223</v>
      </c>
      <c r="Y244" s="4" t="s">
        <v>1224</v>
      </c>
    </row>
    <row r="245" s="4" customFormat="1" spans="1:25">
      <c r="A245" s="4" t="s">
        <v>1225</v>
      </c>
      <c r="B245" s="4" t="s">
        <v>26</v>
      </c>
      <c r="C245" s="4" t="s">
        <v>27</v>
      </c>
      <c r="D245" s="4" t="s">
        <v>1226</v>
      </c>
      <c r="E245" s="4" t="s">
        <v>289</v>
      </c>
      <c r="F245" s="6">
        <v>44940</v>
      </c>
      <c r="G245" s="6">
        <v>44941</v>
      </c>
      <c r="H245" s="4">
        <v>1</v>
      </c>
      <c r="I245" s="4">
        <v>1</v>
      </c>
      <c r="J245" s="4">
        <v>1</v>
      </c>
      <c r="K245" s="4" t="s">
        <v>30</v>
      </c>
      <c r="L245" s="4">
        <v>272</v>
      </c>
      <c r="M245" s="4">
        <v>272</v>
      </c>
      <c r="N245" s="4" t="s">
        <v>1227</v>
      </c>
      <c r="O245" s="4" t="s">
        <v>32</v>
      </c>
      <c r="P245" s="4" t="s">
        <v>33</v>
      </c>
      <c r="Q245" s="4">
        <v>0</v>
      </c>
      <c r="R245" s="7">
        <v>44940</v>
      </c>
      <c r="S245" s="6">
        <v>44944</v>
      </c>
      <c r="T245" s="4" t="s">
        <v>34</v>
      </c>
      <c r="U245" s="4">
        <v>272</v>
      </c>
      <c r="V245" s="4">
        <v>0</v>
      </c>
      <c r="W245" s="4">
        <v>0</v>
      </c>
      <c r="X245" s="4" t="s">
        <v>1228</v>
      </c>
      <c r="Y245" s="4" t="s">
        <v>42</v>
      </c>
    </row>
    <row r="246" s="4" customFormat="1" spans="1:25">
      <c r="A246" s="4" t="s">
        <v>1229</v>
      </c>
      <c r="B246" s="4" t="s">
        <v>26</v>
      </c>
      <c r="C246" s="4" t="s">
        <v>27</v>
      </c>
      <c r="D246" s="4" t="s">
        <v>1230</v>
      </c>
      <c r="E246" s="4" t="s">
        <v>1231</v>
      </c>
      <c r="F246" s="6">
        <v>44940</v>
      </c>
      <c r="G246" s="6">
        <v>44941</v>
      </c>
      <c r="H246" s="4">
        <v>1</v>
      </c>
      <c r="I246" s="4">
        <v>1</v>
      </c>
      <c r="J246" s="4">
        <v>1</v>
      </c>
      <c r="K246" s="4" t="s">
        <v>30</v>
      </c>
      <c r="L246" s="4">
        <v>1202</v>
      </c>
      <c r="M246" s="4">
        <v>1202</v>
      </c>
      <c r="N246" s="4" t="s">
        <v>1232</v>
      </c>
      <c r="O246" s="4" t="s">
        <v>32</v>
      </c>
      <c r="P246" s="4" t="s">
        <v>33</v>
      </c>
      <c r="Q246" s="4">
        <v>0</v>
      </c>
      <c r="R246" s="7">
        <v>44940</v>
      </c>
      <c r="S246" s="6">
        <v>44944</v>
      </c>
      <c r="T246" s="4" t="s">
        <v>34</v>
      </c>
      <c r="U246" s="4">
        <v>1202</v>
      </c>
      <c r="V246" s="4">
        <v>0</v>
      </c>
      <c r="W246" s="4">
        <v>0</v>
      </c>
      <c r="X246" s="4" t="s">
        <v>1233</v>
      </c>
      <c r="Y246" s="4" t="s">
        <v>42</v>
      </c>
    </row>
    <row r="247" s="4" customFormat="1" spans="1:25">
      <c r="A247" s="4" t="s">
        <v>1234</v>
      </c>
      <c r="B247" s="4" t="s">
        <v>26</v>
      </c>
      <c r="C247" s="4" t="s">
        <v>27</v>
      </c>
      <c r="D247" s="4" t="s">
        <v>1235</v>
      </c>
      <c r="E247" s="4" t="s">
        <v>29</v>
      </c>
      <c r="F247" s="6">
        <v>44940</v>
      </c>
      <c r="G247" s="6">
        <v>44941</v>
      </c>
      <c r="H247" s="4">
        <v>1</v>
      </c>
      <c r="I247" s="4">
        <v>1</v>
      </c>
      <c r="J247" s="4">
        <v>1</v>
      </c>
      <c r="K247" s="4" t="s">
        <v>30</v>
      </c>
      <c r="L247" s="4">
        <v>745</v>
      </c>
      <c r="M247" s="4">
        <v>745</v>
      </c>
      <c r="N247" s="4" t="s">
        <v>1236</v>
      </c>
      <c r="O247" s="4" t="s">
        <v>32</v>
      </c>
      <c r="P247" s="4" t="s">
        <v>33</v>
      </c>
      <c r="Q247" s="4">
        <v>0</v>
      </c>
      <c r="R247" s="7">
        <v>44940</v>
      </c>
      <c r="S247" s="6">
        <v>44944</v>
      </c>
      <c r="T247" s="4" t="s">
        <v>34</v>
      </c>
      <c r="U247" s="4">
        <v>745</v>
      </c>
      <c r="V247" s="4">
        <v>0</v>
      </c>
      <c r="W247" s="4">
        <v>0</v>
      </c>
      <c r="X247" s="4" t="s">
        <v>1237</v>
      </c>
      <c r="Y247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51"/>
  <sheetViews>
    <sheetView tabSelected="1" topLeftCell="A239" workbookViewId="0">
      <selection activeCell="A249" sqref="A249:D252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1238</v>
      </c>
    </row>
    <row r="2" s="4" customFormat="1" spans="1:9">
      <c r="A2" s="5">
        <v>21605535835</v>
      </c>
      <c r="B2" s="6">
        <v>44940</v>
      </c>
      <c r="C2" s="6">
        <v>44941</v>
      </c>
      <c r="D2" s="4">
        <v>541</v>
      </c>
      <c r="E2" s="4" t="str">
        <f>VLOOKUP(A2,HOP!A:L,12,0)</f>
        <v>541.00</v>
      </c>
      <c r="F2" s="4" t="str">
        <f>VLOOKUP(A2,HOP!A:C,3,0)</f>
        <v>2763649</v>
      </c>
      <c r="G2" s="4">
        <f>D2-E2</f>
        <v>0</v>
      </c>
      <c r="H2" s="4" t="str">
        <f>$H$1&amp;F2</f>
        <v>，2763649</v>
      </c>
      <c r="I2" s="4" t="str">
        <f>VLOOKUP(A2,HOP!A:U,21,0)</f>
        <v>直连</v>
      </c>
    </row>
    <row r="3" s="4" customFormat="1" spans="1:9">
      <c r="A3" s="5">
        <v>21700036709</v>
      </c>
      <c r="B3" s="6">
        <v>44940</v>
      </c>
      <c r="C3" s="6">
        <v>44941</v>
      </c>
      <c r="D3" s="4">
        <v>228</v>
      </c>
      <c r="E3" s="4" t="str">
        <f>VLOOKUP(A3,HOP!A:L,12,0)</f>
        <v>228.00</v>
      </c>
      <c r="F3" s="4" t="str">
        <f>VLOOKUP(A3,HOP!A:C,3,0)</f>
        <v>2773623</v>
      </c>
      <c r="G3" s="4">
        <f t="shared" ref="G3:G66" si="0">D3-E3</f>
        <v>0</v>
      </c>
      <c r="H3" s="4" t="str">
        <f t="shared" ref="H3:H66" si="1">$H$1&amp;F3</f>
        <v>，2773623</v>
      </c>
      <c r="I3" s="4" t="str">
        <f>VLOOKUP(A3,HOP!A:U,21,0)</f>
        <v>直连</v>
      </c>
    </row>
    <row r="4" s="4" customFormat="1" spans="1:9">
      <c r="A4" s="5">
        <v>21842163778</v>
      </c>
      <c r="B4" s="6">
        <v>44939</v>
      </c>
      <c r="C4" s="6">
        <v>44941</v>
      </c>
      <c r="D4" s="4">
        <v>3716</v>
      </c>
      <c r="E4" s="4" t="str">
        <f>VLOOKUP(A4,HOP!A:L,12,0)</f>
        <v>3716.00</v>
      </c>
      <c r="F4" s="4" t="str">
        <f>VLOOKUP(A4,HOP!A:C,3,0)</f>
        <v>2825894</v>
      </c>
      <c r="G4" s="4">
        <f t="shared" si="0"/>
        <v>0</v>
      </c>
      <c r="H4" s="4" t="str">
        <f t="shared" si="1"/>
        <v>，2825894</v>
      </c>
      <c r="I4" s="4" t="str">
        <f>VLOOKUP(A4,HOP!A:U,21,0)</f>
        <v>直连</v>
      </c>
    </row>
    <row r="5" s="4" customFormat="1" spans="1:9">
      <c r="A5" s="5">
        <v>999221872698781</v>
      </c>
      <c r="B5" s="6">
        <v>44940</v>
      </c>
      <c r="C5" s="6">
        <v>44941</v>
      </c>
      <c r="D5" s="4">
        <v>1880</v>
      </c>
      <c r="E5" s="4" t="str">
        <f>VLOOKUP(A5,HOP!A:L,12,0)</f>
        <v>1880.00</v>
      </c>
      <c r="F5" s="4" t="str">
        <f>VLOOKUP(A5,HOP!A:C,3,0)</f>
        <v>2860140</v>
      </c>
      <c r="G5" s="4">
        <f t="shared" si="0"/>
        <v>0</v>
      </c>
      <c r="H5" s="4" t="str">
        <f t="shared" si="1"/>
        <v>，2860140</v>
      </c>
      <c r="I5" s="4" t="str">
        <f>VLOOKUP(A5,HOP!A:U,21,0)</f>
        <v>直连</v>
      </c>
    </row>
    <row r="6" s="4" customFormat="1" spans="1:9">
      <c r="A6" s="5">
        <v>21885499679</v>
      </c>
      <c r="B6" s="6">
        <v>44939</v>
      </c>
      <c r="C6" s="6">
        <v>44941</v>
      </c>
      <c r="D6" s="4">
        <v>1484</v>
      </c>
      <c r="E6" s="4" t="str">
        <f>VLOOKUP(A6,HOP!A:L,12,0)</f>
        <v>1484.00</v>
      </c>
      <c r="F6" s="4" t="str">
        <f>VLOOKUP(A6,HOP!A:C,3,0)</f>
        <v>2864269</v>
      </c>
      <c r="G6" s="4">
        <f t="shared" si="0"/>
        <v>0</v>
      </c>
      <c r="H6" s="4" t="str">
        <f t="shared" si="1"/>
        <v>，2864269</v>
      </c>
      <c r="I6" s="4" t="str">
        <f>VLOOKUP(A6,HOP!A:U,21,0)</f>
        <v>直采</v>
      </c>
    </row>
    <row r="7" s="4" customFormat="1" spans="1:9">
      <c r="A7" s="5">
        <v>999221893388283</v>
      </c>
      <c r="B7" s="6">
        <v>44939</v>
      </c>
      <c r="C7" s="6">
        <v>44941</v>
      </c>
      <c r="D7" s="4">
        <v>1078</v>
      </c>
      <c r="E7" s="4" t="str">
        <f>VLOOKUP(A7,HOP!A:L,12,0)</f>
        <v>1078.00</v>
      </c>
      <c r="F7" s="4" t="str">
        <f>VLOOKUP(A7,HOP!A:C,3,0)</f>
        <v>2866677</v>
      </c>
      <c r="G7" s="4">
        <f t="shared" si="0"/>
        <v>0</v>
      </c>
      <c r="H7" s="4" t="str">
        <f t="shared" si="1"/>
        <v>，2866677</v>
      </c>
      <c r="I7" s="4" t="str">
        <f>VLOOKUP(A7,HOP!A:U,21,0)</f>
        <v>直连</v>
      </c>
    </row>
    <row r="8" s="4" customFormat="1" spans="1:9">
      <c r="A8" s="5">
        <v>999221939574468</v>
      </c>
      <c r="B8" s="6">
        <v>44939</v>
      </c>
      <c r="C8" s="6">
        <v>44941</v>
      </c>
      <c r="D8" s="4">
        <v>2482</v>
      </c>
      <c r="E8" s="4" t="str">
        <f>VLOOKUP(A8,HOP!A:L,12,0)</f>
        <v>2482.00</v>
      </c>
      <c r="F8" s="4" t="str">
        <f>VLOOKUP(A8,HOP!A:C,3,0)</f>
        <v>2879328</v>
      </c>
      <c r="G8" s="4">
        <f t="shared" si="0"/>
        <v>0</v>
      </c>
      <c r="H8" s="4" t="str">
        <f t="shared" si="1"/>
        <v>，2879328</v>
      </c>
      <c r="I8" s="4" t="str">
        <f>VLOOKUP(A8,HOP!A:U,21,0)</f>
        <v>直连</v>
      </c>
    </row>
    <row r="9" s="4" customFormat="1" spans="1:9">
      <c r="A9" s="5">
        <v>999221945685133</v>
      </c>
      <c r="B9" s="6">
        <v>44939</v>
      </c>
      <c r="C9" s="6">
        <v>44941</v>
      </c>
      <c r="D9" s="4">
        <v>2703</v>
      </c>
      <c r="E9" s="4" t="str">
        <f>VLOOKUP(A9,HOP!A:L,12,0)</f>
        <v>2703.00</v>
      </c>
      <c r="F9" s="4" t="str">
        <f>VLOOKUP(A9,HOP!A:C,3,0)</f>
        <v>2881633</v>
      </c>
      <c r="G9" s="4">
        <f t="shared" si="0"/>
        <v>0</v>
      </c>
      <c r="H9" s="4" t="str">
        <f t="shared" si="1"/>
        <v>，2881633</v>
      </c>
      <c r="I9" s="4" t="str">
        <f>VLOOKUP(A9,HOP!A:U,21,0)</f>
        <v>直连</v>
      </c>
    </row>
    <row r="10" s="4" customFormat="1" spans="1:9">
      <c r="A10" s="5">
        <v>999221969922866</v>
      </c>
      <c r="B10" s="6">
        <v>44940</v>
      </c>
      <c r="C10" s="6">
        <v>44941</v>
      </c>
      <c r="D10" s="4">
        <v>2062</v>
      </c>
      <c r="E10" s="4">
        <v>2062</v>
      </c>
      <c r="F10" s="4" t="str">
        <f>VLOOKUP(A10,HOP!A:C,3,0)</f>
        <v>2890067</v>
      </c>
      <c r="G10" s="4">
        <f t="shared" si="0"/>
        <v>0</v>
      </c>
      <c r="H10" s="4" t="str">
        <f t="shared" si="1"/>
        <v>，2890067</v>
      </c>
      <c r="I10" s="4" t="str">
        <f>VLOOKUP(A10,HOP!A:U,21,0)</f>
        <v>直连</v>
      </c>
    </row>
    <row r="11" s="4" customFormat="1" spans="1:9">
      <c r="A11" s="5">
        <v>999221974807982</v>
      </c>
      <c r="B11" s="6">
        <v>44940</v>
      </c>
      <c r="C11" s="6">
        <v>44941</v>
      </c>
      <c r="D11" s="4">
        <v>460</v>
      </c>
      <c r="E11" s="4" t="str">
        <f>VLOOKUP(A11,HOP!A:L,12,0)</f>
        <v>460.00</v>
      </c>
      <c r="F11" s="4" t="str">
        <f>VLOOKUP(A11,HOP!A:C,3,0)</f>
        <v>2891310</v>
      </c>
      <c r="G11" s="4">
        <f t="shared" si="0"/>
        <v>0</v>
      </c>
      <c r="H11" s="4" t="str">
        <f t="shared" si="1"/>
        <v>，2891310</v>
      </c>
      <c r="I11" s="4" t="str">
        <f>VLOOKUP(A11,HOP!A:U,21,0)</f>
        <v>直连</v>
      </c>
    </row>
    <row r="12" s="4" customFormat="1" spans="1:9">
      <c r="A12" s="5">
        <v>999221991846397</v>
      </c>
      <c r="B12" s="6">
        <v>44940</v>
      </c>
      <c r="C12" s="6">
        <v>44941</v>
      </c>
      <c r="D12" s="4">
        <v>521</v>
      </c>
      <c r="E12" s="4" t="str">
        <f>VLOOKUP(A12,HOP!A:L,12,0)</f>
        <v>521.00</v>
      </c>
      <c r="F12" s="4" t="str">
        <f>VLOOKUP(A12,HOP!A:C,3,0)</f>
        <v>2897226</v>
      </c>
      <c r="G12" s="4">
        <f t="shared" si="0"/>
        <v>0</v>
      </c>
      <c r="H12" s="4" t="str">
        <f t="shared" si="1"/>
        <v>，2897226</v>
      </c>
      <c r="I12" s="4" t="str">
        <f>VLOOKUP(A12,HOP!A:U,21,0)</f>
        <v>直连</v>
      </c>
    </row>
    <row r="13" s="4" customFormat="1" spans="1:9">
      <c r="A13" s="5">
        <v>999221998344641</v>
      </c>
      <c r="B13" s="6">
        <v>44937</v>
      </c>
      <c r="C13" s="6">
        <v>44941</v>
      </c>
      <c r="D13" s="4">
        <v>2194</v>
      </c>
      <c r="E13" s="4" t="str">
        <f>VLOOKUP(A13,HOP!A:L,12,0)</f>
        <v>2194.00</v>
      </c>
      <c r="F13" s="4" t="str">
        <f>VLOOKUP(A13,HOP!A:C,3,0)</f>
        <v>2899217</v>
      </c>
      <c r="G13" s="4">
        <f t="shared" si="0"/>
        <v>0</v>
      </c>
      <c r="H13" s="4" t="str">
        <f t="shared" si="1"/>
        <v>，2899217</v>
      </c>
      <c r="I13" s="4" t="str">
        <f>VLOOKUP(A13,HOP!A:U,21,0)</f>
        <v>直连</v>
      </c>
    </row>
    <row r="14" s="4" customFormat="1" spans="1:9">
      <c r="A14" s="5">
        <v>999221999064092</v>
      </c>
      <c r="B14" s="6">
        <v>44940</v>
      </c>
      <c r="C14" s="6">
        <v>44941</v>
      </c>
      <c r="D14" s="4">
        <v>205</v>
      </c>
      <c r="E14" s="4" t="str">
        <f>VLOOKUP(A14,HOP!A:L,12,0)</f>
        <v>205.00</v>
      </c>
      <c r="F14" s="4" t="str">
        <f>VLOOKUP(A14,HOP!A:C,3,0)</f>
        <v>2899640</v>
      </c>
      <c r="G14" s="4">
        <f t="shared" si="0"/>
        <v>0</v>
      </c>
      <c r="H14" s="4" t="str">
        <f t="shared" si="1"/>
        <v>，2899640</v>
      </c>
      <c r="I14" s="4" t="str">
        <f>VLOOKUP(A14,HOP!A:U,21,0)</f>
        <v>直连</v>
      </c>
    </row>
    <row r="15" s="4" customFormat="1" spans="1:9">
      <c r="A15" s="5">
        <v>999222002840911</v>
      </c>
      <c r="B15" s="6">
        <v>44940</v>
      </c>
      <c r="C15" s="6">
        <v>44941</v>
      </c>
      <c r="D15" s="4">
        <v>685</v>
      </c>
      <c r="E15" s="4" t="str">
        <f>VLOOKUP(A15,HOP!A:L,12,0)</f>
        <v>685.00</v>
      </c>
      <c r="F15" s="4" t="str">
        <f>VLOOKUP(A15,HOP!A:C,3,0)</f>
        <v>2900756</v>
      </c>
      <c r="G15" s="4">
        <f t="shared" si="0"/>
        <v>0</v>
      </c>
      <c r="H15" s="4" t="str">
        <f t="shared" si="1"/>
        <v>，2900756</v>
      </c>
      <c r="I15" s="4" t="str">
        <f>VLOOKUP(A15,HOP!A:U,21,0)</f>
        <v>直连</v>
      </c>
    </row>
    <row r="16" s="4" customFormat="1" hidden="1" spans="1:9">
      <c r="A16" s="5">
        <v>999222004812253</v>
      </c>
      <c r="B16" s="6">
        <v>44939</v>
      </c>
      <c r="C16" s="6">
        <v>44941</v>
      </c>
      <c r="D16" s="4">
        <v>0</v>
      </c>
      <c r="E16" s="4" t="str">
        <f>VLOOKUP(A16,HOP!A:L,12,0)</f>
        <v>0.00</v>
      </c>
      <c r="F16" s="4" t="str">
        <f>VLOOKUP(A16,HOP!A:C,3,0)</f>
        <v>2901433</v>
      </c>
      <c r="G16" s="4">
        <f t="shared" si="0"/>
        <v>0</v>
      </c>
      <c r="H16" s="4" t="str">
        <f t="shared" si="1"/>
        <v>，2901433</v>
      </c>
      <c r="I16" s="4" t="str">
        <f>VLOOKUP(A16,HOP!A:U,21,0)</f>
        <v>直连</v>
      </c>
    </row>
    <row r="17" s="4" customFormat="1" spans="1:9">
      <c r="A17" s="5">
        <v>22022512040</v>
      </c>
      <c r="B17" s="6">
        <v>44939</v>
      </c>
      <c r="C17" s="6">
        <v>44941</v>
      </c>
      <c r="D17" s="4">
        <v>2294</v>
      </c>
      <c r="E17" s="4" t="str">
        <f>VLOOKUP(A17,HOP!A:L,12,0)</f>
        <v>2294.00</v>
      </c>
      <c r="F17" s="4" t="str">
        <f>VLOOKUP(A17,HOP!A:C,3,0)</f>
        <v>2906961</v>
      </c>
      <c r="G17" s="4">
        <f t="shared" si="0"/>
        <v>0</v>
      </c>
      <c r="H17" s="4" t="str">
        <f t="shared" si="1"/>
        <v>，2906961</v>
      </c>
      <c r="I17" s="4" t="str">
        <f>VLOOKUP(A17,HOP!A:U,21,0)</f>
        <v>直连</v>
      </c>
    </row>
    <row r="18" s="4" customFormat="1" spans="1:9">
      <c r="A18" s="5">
        <v>999222022984818</v>
      </c>
      <c r="B18" s="6">
        <v>44939</v>
      </c>
      <c r="C18" s="6">
        <v>44941</v>
      </c>
      <c r="D18" s="4">
        <v>8654</v>
      </c>
      <c r="E18" s="4" t="str">
        <f>VLOOKUP(A18,HOP!A:L,12,0)</f>
        <v>8654.00</v>
      </c>
      <c r="F18" s="4" t="str">
        <f>VLOOKUP(A18,HOP!A:C,3,0)</f>
        <v>2907184</v>
      </c>
      <c r="G18" s="4">
        <f t="shared" si="0"/>
        <v>0</v>
      </c>
      <c r="H18" s="4" t="str">
        <f t="shared" si="1"/>
        <v>，2907184</v>
      </c>
      <c r="I18" s="4" t="str">
        <f>VLOOKUP(A18,HOP!A:U,21,0)</f>
        <v>直连</v>
      </c>
    </row>
    <row r="19" s="4" customFormat="1" spans="1:9">
      <c r="A19" s="5">
        <v>999222023713946</v>
      </c>
      <c r="B19" s="6">
        <v>44939</v>
      </c>
      <c r="C19" s="6">
        <v>44941</v>
      </c>
      <c r="D19" s="4">
        <v>876</v>
      </c>
      <c r="E19" s="4" t="str">
        <f>VLOOKUP(A19,HOP!A:L,12,0)</f>
        <v>876.00</v>
      </c>
      <c r="F19" s="4" t="str">
        <f>VLOOKUP(A19,HOP!A:C,3,0)</f>
        <v>2907578</v>
      </c>
      <c r="G19" s="4">
        <f t="shared" si="0"/>
        <v>0</v>
      </c>
      <c r="H19" s="4" t="str">
        <f t="shared" si="1"/>
        <v>，2907578</v>
      </c>
      <c r="I19" s="4" t="str">
        <f>VLOOKUP(A19,HOP!A:U,21,0)</f>
        <v>直连</v>
      </c>
    </row>
    <row r="20" s="4" customFormat="1" spans="1:9">
      <c r="A20" s="5">
        <v>999222024892481</v>
      </c>
      <c r="B20" s="6">
        <v>44938</v>
      </c>
      <c r="C20" s="6">
        <v>44941</v>
      </c>
      <c r="D20" s="4">
        <v>5274</v>
      </c>
      <c r="E20" s="4" t="str">
        <f>VLOOKUP(A20,HOP!A:L,12,0)</f>
        <v>5274.00</v>
      </c>
      <c r="F20" s="4" t="str">
        <f>VLOOKUP(A20,HOP!A:C,3,0)</f>
        <v>2908474</v>
      </c>
      <c r="G20" s="4">
        <f t="shared" si="0"/>
        <v>0</v>
      </c>
      <c r="H20" s="4" t="str">
        <f t="shared" si="1"/>
        <v>，2908474</v>
      </c>
      <c r="I20" s="4" t="str">
        <f>VLOOKUP(A20,HOP!A:U,21,0)</f>
        <v>直采</v>
      </c>
    </row>
    <row r="21" s="4" customFormat="1" spans="1:9">
      <c r="A21" s="5">
        <v>999222030226010</v>
      </c>
      <c r="B21" s="6">
        <v>44938</v>
      </c>
      <c r="C21" s="6">
        <v>44941</v>
      </c>
      <c r="D21" s="4">
        <v>4206</v>
      </c>
      <c r="E21" s="4" t="str">
        <f>VLOOKUP(A21,HOP!A:L,12,0)</f>
        <v>4206.00</v>
      </c>
      <c r="F21" s="4" t="str">
        <f>VLOOKUP(A21,HOP!A:C,3,0)</f>
        <v>2910598</v>
      </c>
      <c r="G21" s="4">
        <f t="shared" si="0"/>
        <v>0</v>
      </c>
      <c r="H21" s="4" t="str">
        <f t="shared" si="1"/>
        <v>，2910598</v>
      </c>
      <c r="I21" s="4" t="str">
        <f>VLOOKUP(A21,HOP!A:U,21,0)</f>
        <v>直连</v>
      </c>
    </row>
    <row r="22" s="4" customFormat="1" spans="1:9">
      <c r="A22" s="5">
        <v>22039200559</v>
      </c>
      <c r="B22" s="6">
        <v>44940</v>
      </c>
      <c r="C22" s="6">
        <v>44941</v>
      </c>
      <c r="D22" s="4">
        <v>334</v>
      </c>
      <c r="E22" s="4" t="str">
        <f>VLOOKUP(A22,HOP!A:L,12,0)</f>
        <v>334.00</v>
      </c>
      <c r="F22" s="4" t="str">
        <f>VLOOKUP(A22,HOP!A:C,3,0)</f>
        <v>2912690</v>
      </c>
      <c r="G22" s="4">
        <f t="shared" si="0"/>
        <v>0</v>
      </c>
      <c r="H22" s="4" t="str">
        <f t="shared" si="1"/>
        <v>，2912690</v>
      </c>
      <c r="I22" s="4" t="str">
        <f>VLOOKUP(A22,HOP!A:U,21,0)</f>
        <v>直连</v>
      </c>
    </row>
    <row r="23" s="4" customFormat="1" spans="1:9">
      <c r="A23" s="5">
        <v>999222039671420</v>
      </c>
      <c r="B23" s="6">
        <v>44938</v>
      </c>
      <c r="C23" s="6">
        <v>44941</v>
      </c>
      <c r="D23" s="4">
        <v>1917</v>
      </c>
      <c r="E23" s="4" t="str">
        <f>VLOOKUP(A23,HOP!A:L,12,0)</f>
        <v>1917.00</v>
      </c>
      <c r="F23" s="4" t="str">
        <f>VLOOKUP(A23,HOP!A:C,3,0)</f>
        <v>2912831</v>
      </c>
      <c r="G23" s="4">
        <f t="shared" si="0"/>
        <v>0</v>
      </c>
      <c r="H23" s="4" t="str">
        <f t="shared" si="1"/>
        <v>，2912831</v>
      </c>
      <c r="I23" s="4" t="str">
        <f>VLOOKUP(A23,HOP!A:U,21,0)</f>
        <v>直连</v>
      </c>
    </row>
    <row r="24" s="4" customFormat="1" spans="1:9">
      <c r="A24" s="5">
        <v>999222039846194</v>
      </c>
      <c r="B24" s="6">
        <v>44939</v>
      </c>
      <c r="C24" s="6">
        <v>44941</v>
      </c>
      <c r="D24" s="4">
        <v>8244</v>
      </c>
      <c r="E24" s="4" t="str">
        <f>VLOOKUP(A24,HOP!A:L,12,0)</f>
        <v>8244.00</v>
      </c>
      <c r="F24" s="4" t="str">
        <f>VLOOKUP(A24,HOP!A:C,3,0)</f>
        <v>2912885</v>
      </c>
      <c r="G24" s="4">
        <f t="shared" si="0"/>
        <v>0</v>
      </c>
      <c r="H24" s="4" t="str">
        <f t="shared" si="1"/>
        <v>，2912885</v>
      </c>
      <c r="I24" s="4" t="str">
        <f>VLOOKUP(A24,HOP!A:U,21,0)</f>
        <v>直连</v>
      </c>
    </row>
    <row r="25" s="4" customFormat="1" spans="1:9">
      <c r="A25" s="5">
        <v>999222045763816</v>
      </c>
      <c r="B25" s="6">
        <v>44939</v>
      </c>
      <c r="C25" s="6">
        <v>44941</v>
      </c>
      <c r="D25" s="4">
        <v>2248</v>
      </c>
      <c r="E25" s="4" t="str">
        <f>VLOOKUP(A25,HOP!A:L,12,0)</f>
        <v>2248.00</v>
      </c>
      <c r="F25" s="4" t="str">
        <f>VLOOKUP(A25,HOP!A:C,3,0)</f>
        <v>2913499</v>
      </c>
      <c r="G25" s="4">
        <f t="shared" si="0"/>
        <v>0</v>
      </c>
      <c r="H25" s="4" t="str">
        <f t="shared" si="1"/>
        <v>，2913499</v>
      </c>
      <c r="I25" s="4" t="str">
        <f>VLOOKUP(A25,HOP!A:U,21,0)</f>
        <v>直连</v>
      </c>
    </row>
    <row r="26" s="4" customFormat="1" spans="1:9">
      <c r="A26" s="5">
        <v>999222046322014</v>
      </c>
      <c r="B26" s="6">
        <v>44937</v>
      </c>
      <c r="C26" s="6">
        <v>44941</v>
      </c>
      <c r="D26" s="4">
        <v>3944</v>
      </c>
      <c r="E26" s="4" t="str">
        <f>VLOOKUP(A26,HOP!A:L,12,0)</f>
        <v>3944.00</v>
      </c>
      <c r="F26" s="4" t="str">
        <f>VLOOKUP(A26,HOP!A:C,3,0)</f>
        <v>2913593</v>
      </c>
      <c r="G26" s="4">
        <f t="shared" si="0"/>
        <v>0</v>
      </c>
      <c r="H26" s="4" t="str">
        <f t="shared" si="1"/>
        <v>，2913593</v>
      </c>
      <c r="I26" s="4" t="str">
        <f>VLOOKUP(A26,HOP!A:U,21,0)</f>
        <v>直连</v>
      </c>
    </row>
    <row r="27" s="4" customFormat="1" spans="1:9">
      <c r="A27" s="5">
        <v>999222053054721</v>
      </c>
      <c r="B27" s="6">
        <v>44940</v>
      </c>
      <c r="C27" s="6">
        <v>44941</v>
      </c>
      <c r="D27" s="4">
        <v>184</v>
      </c>
      <c r="E27" s="4" t="str">
        <f>VLOOKUP(A27,HOP!A:L,12,0)</f>
        <v>184.00</v>
      </c>
      <c r="F27" s="4" t="str">
        <f>VLOOKUP(A27,HOP!A:C,3,0)</f>
        <v>2914790</v>
      </c>
      <c r="G27" s="4">
        <f t="shared" si="0"/>
        <v>0</v>
      </c>
      <c r="H27" s="4" t="str">
        <f t="shared" si="1"/>
        <v>，2914790</v>
      </c>
      <c r="I27" s="4" t="str">
        <f>VLOOKUP(A27,HOP!A:U,21,0)</f>
        <v>直连</v>
      </c>
    </row>
    <row r="28" s="4" customFormat="1" spans="1:9">
      <c r="A28" s="5">
        <v>999222053108745</v>
      </c>
      <c r="B28" s="6">
        <v>44939</v>
      </c>
      <c r="C28" s="6">
        <v>44941</v>
      </c>
      <c r="D28" s="4">
        <v>2084</v>
      </c>
      <c r="E28" s="4" t="str">
        <f>VLOOKUP(A28,HOP!A:L,12,0)</f>
        <v>2084.00</v>
      </c>
      <c r="F28" s="4" t="str">
        <f>VLOOKUP(A28,HOP!A:C,3,0)</f>
        <v>2914813</v>
      </c>
      <c r="G28" s="4">
        <f t="shared" si="0"/>
        <v>0</v>
      </c>
      <c r="H28" s="4" t="str">
        <f t="shared" si="1"/>
        <v>，2914813</v>
      </c>
      <c r="I28" s="4" t="str">
        <f>VLOOKUP(A28,HOP!A:U,21,0)</f>
        <v>直连</v>
      </c>
    </row>
    <row r="29" s="4" customFormat="1" spans="1:9">
      <c r="A29" s="5">
        <v>999222053939279</v>
      </c>
      <c r="B29" s="6">
        <v>44940</v>
      </c>
      <c r="C29" s="6">
        <v>44941</v>
      </c>
      <c r="D29" s="4">
        <v>1296</v>
      </c>
      <c r="E29" s="4" t="str">
        <f>VLOOKUP(A29,HOP!A:L,12,0)</f>
        <v>1296.00</v>
      </c>
      <c r="F29" s="4" t="str">
        <f>VLOOKUP(A29,HOP!A:C,3,0)</f>
        <v>2915092</v>
      </c>
      <c r="G29" s="4">
        <f t="shared" si="0"/>
        <v>0</v>
      </c>
      <c r="H29" s="4" t="str">
        <f t="shared" si="1"/>
        <v>，2915092</v>
      </c>
      <c r="I29" s="4" t="str">
        <f>VLOOKUP(A29,HOP!A:U,21,0)</f>
        <v>直连</v>
      </c>
    </row>
    <row r="30" s="4" customFormat="1" spans="1:9">
      <c r="A30" s="5">
        <v>999222056575785</v>
      </c>
      <c r="B30" s="6">
        <v>44940</v>
      </c>
      <c r="C30" s="6">
        <v>44941</v>
      </c>
      <c r="D30" s="4">
        <v>1794</v>
      </c>
      <c r="E30" s="4" t="str">
        <f>VLOOKUP(A30,HOP!A:L,12,0)</f>
        <v>1794.00</v>
      </c>
      <c r="F30" s="4" t="str">
        <f>VLOOKUP(A30,HOP!A:C,3,0)</f>
        <v>2915367</v>
      </c>
      <c r="G30" s="4">
        <f t="shared" si="0"/>
        <v>0</v>
      </c>
      <c r="H30" s="4" t="str">
        <f t="shared" si="1"/>
        <v>，2915367</v>
      </c>
      <c r="I30" s="4" t="str">
        <f>VLOOKUP(A30,HOP!A:U,21,0)</f>
        <v>直连</v>
      </c>
    </row>
    <row r="31" s="4" customFormat="1" spans="1:9">
      <c r="A31" s="5">
        <v>999222058584490</v>
      </c>
      <c r="B31" s="6">
        <v>44940</v>
      </c>
      <c r="C31" s="6">
        <v>44941</v>
      </c>
      <c r="D31" s="4">
        <v>2117</v>
      </c>
      <c r="E31" s="4" t="str">
        <f>VLOOKUP(A31,HOP!A:L,12,0)</f>
        <v>2117.00</v>
      </c>
      <c r="F31" s="4" t="str">
        <f>VLOOKUP(A31,HOP!A:C,3,0)</f>
        <v>2915939</v>
      </c>
      <c r="G31" s="4">
        <f t="shared" si="0"/>
        <v>0</v>
      </c>
      <c r="H31" s="4" t="str">
        <f t="shared" si="1"/>
        <v>，2915939</v>
      </c>
      <c r="I31" s="4" t="str">
        <f>VLOOKUP(A31,HOP!A:U,21,0)</f>
        <v>直连</v>
      </c>
    </row>
    <row r="32" s="4" customFormat="1" spans="1:9">
      <c r="A32" s="5">
        <v>999222063389289</v>
      </c>
      <c r="B32" s="6">
        <v>44938</v>
      </c>
      <c r="C32" s="6">
        <v>44941</v>
      </c>
      <c r="D32" s="4">
        <v>1332</v>
      </c>
      <c r="E32" s="4" t="str">
        <f>VLOOKUP(A32,HOP!A:L,12,0)</f>
        <v>1332.00</v>
      </c>
      <c r="F32" s="4" t="str">
        <f>VLOOKUP(A32,HOP!A:C,3,0)</f>
        <v>2917014</v>
      </c>
      <c r="G32" s="4">
        <f t="shared" si="0"/>
        <v>0</v>
      </c>
      <c r="H32" s="4" t="str">
        <f t="shared" si="1"/>
        <v>，2917014</v>
      </c>
      <c r="I32" s="4" t="str">
        <f>VLOOKUP(A32,HOP!A:U,21,0)</f>
        <v>直连</v>
      </c>
    </row>
    <row r="33" s="4" customFormat="1" spans="1:9">
      <c r="A33" s="5">
        <v>999222068180655</v>
      </c>
      <c r="B33" s="6">
        <v>44940</v>
      </c>
      <c r="C33" s="6">
        <v>44941</v>
      </c>
      <c r="D33" s="4">
        <v>643</v>
      </c>
      <c r="E33" s="4" t="str">
        <f>VLOOKUP(A33,HOP!A:L,12,0)</f>
        <v>643.00</v>
      </c>
      <c r="F33" s="4" t="str">
        <f>VLOOKUP(A33,HOP!A:C,3,0)</f>
        <v>2917745</v>
      </c>
      <c r="G33" s="4">
        <f t="shared" si="0"/>
        <v>0</v>
      </c>
      <c r="H33" s="4" t="str">
        <f t="shared" si="1"/>
        <v>，2917745</v>
      </c>
      <c r="I33" s="4" t="str">
        <f>VLOOKUP(A33,HOP!A:U,21,0)</f>
        <v>直连</v>
      </c>
    </row>
    <row r="34" s="4" customFormat="1" spans="1:9">
      <c r="A34" s="5">
        <v>999222070793770</v>
      </c>
      <c r="B34" s="6">
        <v>44939</v>
      </c>
      <c r="C34" s="6">
        <v>44941</v>
      </c>
      <c r="D34" s="4">
        <v>558</v>
      </c>
      <c r="E34" s="4" t="str">
        <f>VLOOKUP(A34,HOP!A:L,12,0)</f>
        <v>558.00</v>
      </c>
      <c r="F34" s="4" t="str">
        <f>VLOOKUP(A34,HOP!A:C,3,0)</f>
        <v>2918364</v>
      </c>
      <c r="G34" s="4">
        <f t="shared" si="0"/>
        <v>0</v>
      </c>
      <c r="H34" s="4" t="str">
        <f t="shared" si="1"/>
        <v>，2918364</v>
      </c>
      <c r="I34" s="4" t="str">
        <f>VLOOKUP(A34,HOP!A:U,21,0)</f>
        <v>直连</v>
      </c>
    </row>
    <row r="35" s="4" customFormat="1" spans="1:9">
      <c r="A35" s="5">
        <v>999222071878430</v>
      </c>
      <c r="B35" s="6">
        <v>44940</v>
      </c>
      <c r="C35" s="6">
        <v>44941</v>
      </c>
      <c r="D35" s="4">
        <v>653</v>
      </c>
      <c r="E35" s="4" t="str">
        <f>VLOOKUP(A35,HOP!A:L,12,0)</f>
        <v>653.00</v>
      </c>
      <c r="F35" s="4" t="str">
        <f>VLOOKUP(A35,HOP!A:C,3,0)</f>
        <v>2918818</v>
      </c>
      <c r="G35" s="4">
        <f t="shared" si="0"/>
        <v>0</v>
      </c>
      <c r="H35" s="4" t="str">
        <f t="shared" si="1"/>
        <v>，2918818</v>
      </c>
      <c r="I35" s="4" t="str">
        <f>VLOOKUP(A35,HOP!A:U,21,0)</f>
        <v>直连</v>
      </c>
    </row>
    <row r="36" s="4" customFormat="1" spans="1:9">
      <c r="A36" s="5">
        <v>999222071881913</v>
      </c>
      <c r="B36" s="6">
        <v>44940</v>
      </c>
      <c r="C36" s="6">
        <v>44941</v>
      </c>
      <c r="D36" s="4">
        <v>723</v>
      </c>
      <c r="E36" s="4" t="str">
        <f>VLOOKUP(A36,HOP!A:L,12,0)</f>
        <v>723.00</v>
      </c>
      <c r="F36" s="4" t="str">
        <f>VLOOKUP(A36,HOP!A:C,3,0)</f>
        <v>2918821</v>
      </c>
      <c r="G36" s="4">
        <f t="shared" si="0"/>
        <v>0</v>
      </c>
      <c r="H36" s="4" t="str">
        <f t="shared" si="1"/>
        <v>，2918821</v>
      </c>
      <c r="I36" s="4" t="str">
        <f>VLOOKUP(A36,HOP!A:U,21,0)</f>
        <v>直连</v>
      </c>
    </row>
    <row r="37" s="4" customFormat="1" hidden="1" spans="1:9">
      <c r="A37" s="5">
        <v>999222072368036</v>
      </c>
      <c r="B37" s="6">
        <v>44938</v>
      </c>
      <c r="C37" s="6">
        <v>44941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VLOOKUP(A37,HOP!A:U,21,0)</f>
        <v>#N/A</v>
      </c>
    </row>
    <row r="38" s="4" customFormat="1" spans="1:9">
      <c r="A38" s="5">
        <v>999222074844427</v>
      </c>
      <c r="B38" s="6">
        <v>44939</v>
      </c>
      <c r="C38" s="6">
        <v>44941</v>
      </c>
      <c r="D38" s="4">
        <v>974</v>
      </c>
      <c r="E38" s="4" t="str">
        <f>VLOOKUP(A38,HOP!A:L,12,0)</f>
        <v>974.00</v>
      </c>
      <c r="F38" s="4" t="str">
        <f>VLOOKUP(A38,HOP!A:C,3,0)</f>
        <v>2919506</v>
      </c>
      <c r="G38" s="4">
        <f t="shared" si="0"/>
        <v>0</v>
      </c>
      <c r="H38" s="4" t="str">
        <f t="shared" si="1"/>
        <v>，2919506</v>
      </c>
      <c r="I38" s="4" t="str">
        <f>VLOOKUP(A38,HOP!A:U,21,0)</f>
        <v>直连</v>
      </c>
    </row>
    <row r="39" s="4" customFormat="1" spans="1:9">
      <c r="A39" s="5">
        <v>999222074864829</v>
      </c>
      <c r="B39" s="6">
        <v>44938</v>
      </c>
      <c r="C39" s="6">
        <v>44941</v>
      </c>
      <c r="D39" s="4">
        <v>2540</v>
      </c>
      <c r="E39" s="4" t="str">
        <f>VLOOKUP(A39,HOP!A:L,12,0)</f>
        <v>2540.00</v>
      </c>
      <c r="F39" s="4" t="str">
        <f>VLOOKUP(A39,HOP!A:C,3,0)</f>
        <v>2919518</v>
      </c>
      <c r="G39" s="4">
        <f t="shared" si="0"/>
        <v>0</v>
      </c>
      <c r="H39" s="4" t="str">
        <f t="shared" si="1"/>
        <v>，2919518</v>
      </c>
      <c r="I39" s="4" t="str">
        <f>VLOOKUP(A39,HOP!A:U,21,0)</f>
        <v>直连</v>
      </c>
    </row>
    <row r="40" s="4" customFormat="1" hidden="1" spans="1:9">
      <c r="A40" s="5">
        <v>999222075667412</v>
      </c>
      <c r="B40" s="6">
        <v>44940</v>
      </c>
      <c r="C40" s="6">
        <v>44941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VLOOKUP(A40,HOP!A:U,21,0)</f>
        <v>#N/A</v>
      </c>
    </row>
    <row r="41" s="4" customFormat="1" spans="1:9">
      <c r="A41" s="5">
        <v>999222079886901</v>
      </c>
      <c r="B41" s="6">
        <v>44938</v>
      </c>
      <c r="C41" s="6">
        <v>44941</v>
      </c>
      <c r="D41" s="4">
        <v>864</v>
      </c>
      <c r="E41" s="4" t="str">
        <f>VLOOKUP(A41,HOP!A:L,12,0)</f>
        <v>864.00</v>
      </c>
      <c r="F41" s="4" t="str">
        <f>VLOOKUP(A41,HOP!A:C,3,0)</f>
        <v>2920905</v>
      </c>
      <c r="G41" s="4">
        <f t="shared" si="0"/>
        <v>0</v>
      </c>
      <c r="H41" s="4" t="str">
        <f t="shared" si="1"/>
        <v>，2920905</v>
      </c>
      <c r="I41" s="4" t="str">
        <f>VLOOKUP(A41,HOP!A:U,21,0)</f>
        <v>直采</v>
      </c>
    </row>
    <row r="42" s="4" customFormat="1" spans="1:9">
      <c r="A42" s="5">
        <v>22082230440</v>
      </c>
      <c r="B42" s="6">
        <v>44938</v>
      </c>
      <c r="C42" s="6">
        <v>44941</v>
      </c>
      <c r="D42" s="4">
        <v>729</v>
      </c>
      <c r="E42" s="4" t="str">
        <f>VLOOKUP(A42,HOP!A:L,12,0)</f>
        <v>729.00</v>
      </c>
      <c r="F42" s="4" t="str">
        <f>VLOOKUP(A42,HOP!A:C,3,0)</f>
        <v>2921865</v>
      </c>
      <c r="G42" s="4">
        <f t="shared" si="0"/>
        <v>0</v>
      </c>
      <c r="H42" s="4" t="str">
        <f t="shared" si="1"/>
        <v>，2921865</v>
      </c>
      <c r="I42" s="4" t="str">
        <f>VLOOKUP(A42,HOP!A:U,21,0)</f>
        <v>直连</v>
      </c>
    </row>
    <row r="43" s="4" customFormat="1" spans="1:9">
      <c r="A43" s="5">
        <v>999222083848494</v>
      </c>
      <c r="B43" s="6">
        <v>44939</v>
      </c>
      <c r="C43" s="6">
        <v>44941</v>
      </c>
      <c r="D43" s="4">
        <v>2516</v>
      </c>
      <c r="E43" s="4" t="str">
        <f>VLOOKUP(A43,HOP!A:L,12,0)</f>
        <v>2516.00</v>
      </c>
      <c r="F43" s="4" t="str">
        <f>VLOOKUP(A43,HOP!A:C,3,0)</f>
        <v>2922110</v>
      </c>
      <c r="G43" s="4">
        <f t="shared" si="0"/>
        <v>0</v>
      </c>
      <c r="H43" s="4" t="str">
        <f t="shared" si="1"/>
        <v>，2922110</v>
      </c>
      <c r="I43" s="4" t="str">
        <f>VLOOKUP(A43,HOP!A:U,21,0)</f>
        <v>直连</v>
      </c>
    </row>
    <row r="44" s="4" customFormat="1" spans="1:9">
      <c r="A44" s="5">
        <v>999222084368777</v>
      </c>
      <c r="B44" s="6">
        <v>44936</v>
      </c>
      <c r="C44" s="6">
        <v>44941</v>
      </c>
      <c r="D44" s="4">
        <v>8009</v>
      </c>
      <c r="E44" s="4" t="str">
        <f>VLOOKUP(A44,HOP!A:L,12,0)</f>
        <v>8009.00</v>
      </c>
      <c r="F44" s="4" t="str">
        <f>VLOOKUP(A44,HOP!A:C,3,0)</f>
        <v>2922164</v>
      </c>
      <c r="G44" s="4">
        <f t="shared" si="0"/>
        <v>0</v>
      </c>
      <c r="H44" s="4" t="str">
        <f t="shared" si="1"/>
        <v>，2922164</v>
      </c>
      <c r="I44" s="4" t="str">
        <f>VLOOKUP(A44,HOP!A:U,21,0)</f>
        <v>直连</v>
      </c>
    </row>
    <row r="45" s="4" customFormat="1" spans="1:9">
      <c r="A45" s="5">
        <v>999222091819255</v>
      </c>
      <c r="B45" s="6">
        <v>44937</v>
      </c>
      <c r="C45" s="6">
        <v>44941</v>
      </c>
      <c r="D45" s="4">
        <v>2304</v>
      </c>
      <c r="E45" s="4" t="str">
        <f>VLOOKUP(A45,HOP!A:L,12,0)</f>
        <v>2304.00</v>
      </c>
      <c r="F45" s="4" t="str">
        <f>VLOOKUP(A45,HOP!A:C,3,0)</f>
        <v>2923891</v>
      </c>
      <c r="G45" s="4">
        <f t="shared" si="0"/>
        <v>0</v>
      </c>
      <c r="H45" s="4" t="str">
        <f t="shared" si="1"/>
        <v>，2923891</v>
      </c>
      <c r="I45" s="4" t="str">
        <f>VLOOKUP(A45,HOP!A:U,21,0)</f>
        <v>直连</v>
      </c>
    </row>
    <row r="46" s="4" customFormat="1" spans="1:9">
      <c r="A46" s="5">
        <v>999222092280620</v>
      </c>
      <c r="B46" s="6">
        <v>44940</v>
      </c>
      <c r="C46" s="6">
        <v>44941</v>
      </c>
      <c r="D46" s="4">
        <v>509</v>
      </c>
      <c r="E46" s="4" t="str">
        <f>VLOOKUP(A46,HOP!A:L,12,0)</f>
        <v>509.00</v>
      </c>
      <c r="F46" s="4" t="str">
        <f>VLOOKUP(A46,HOP!A:C,3,0)</f>
        <v>2924025</v>
      </c>
      <c r="G46" s="4">
        <f t="shared" si="0"/>
        <v>0</v>
      </c>
      <c r="H46" s="4" t="str">
        <f t="shared" si="1"/>
        <v>，2924025</v>
      </c>
      <c r="I46" s="4" t="str">
        <f>VLOOKUP(A46,HOP!A:U,21,0)</f>
        <v>直连</v>
      </c>
    </row>
    <row r="47" s="4" customFormat="1" spans="1:9">
      <c r="A47" s="5">
        <v>22099033964</v>
      </c>
      <c r="B47" s="6">
        <v>44940</v>
      </c>
      <c r="C47" s="6">
        <v>44941</v>
      </c>
      <c r="D47" s="4">
        <v>416</v>
      </c>
      <c r="E47" s="4" t="str">
        <f>VLOOKUP(A47,HOP!A:L,12,0)</f>
        <v>416.00</v>
      </c>
      <c r="F47" s="4" t="str">
        <f>VLOOKUP(A47,HOP!A:C,3,0)</f>
        <v>2925840</v>
      </c>
      <c r="G47" s="4">
        <f t="shared" si="0"/>
        <v>0</v>
      </c>
      <c r="H47" s="4" t="str">
        <f t="shared" si="1"/>
        <v>，2925840</v>
      </c>
      <c r="I47" s="4" t="str">
        <f>VLOOKUP(A47,HOP!A:U,21,0)</f>
        <v>直连</v>
      </c>
    </row>
    <row r="48" s="4" customFormat="1" spans="1:9">
      <c r="A48" s="5">
        <v>999222100370106</v>
      </c>
      <c r="B48" s="6">
        <v>44938</v>
      </c>
      <c r="C48" s="6">
        <v>44941</v>
      </c>
      <c r="D48" s="4">
        <v>5074</v>
      </c>
      <c r="E48" s="4" t="str">
        <f>VLOOKUP(A48,HOP!A:L,12,0)</f>
        <v>5074.00</v>
      </c>
      <c r="F48" s="4" t="str">
        <f>VLOOKUP(A48,HOP!A:C,3,0)</f>
        <v>2926278</v>
      </c>
      <c r="G48" s="4">
        <f t="shared" si="0"/>
        <v>0</v>
      </c>
      <c r="H48" s="4" t="str">
        <f t="shared" si="1"/>
        <v>，2926278</v>
      </c>
      <c r="I48" s="4" t="str">
        <f>VLOOKUP(A48,HOP!A:U,21,0)</f>
        <v>直连</v>
      </c>
    </row>
    <row r="49" s="4" customFormat="1" spans="1:9">
      <c r="A49" s="5">
        <v>999222100525361</v>
      </c>
      <c r="B49" s="6">
        <v>44939</v>
      </c>
      <c r="C49" s="6">
        <v>44941</v>
      </c>
      <c r="D49" s="4">
        <v>3325</v>
      </c>
      <c r="E49" s="4" t="str">
        <f>VLOOKUP(A49,HOP!A:L,12,0)</f>
        <v>3325.00</v>
      </c>
      <c r="F49" s="4" t="str">
        <f>VLOOKUP(A49,HOP!A:C,3,0)</f>
        <v>2926376</v>
      </c>
      <c r="G49" s="4">
        <f t="shared" si="0"/>
        <v>0</v>
      </c>
      <c r="H49" s="4" t="str">
        <f t="shared" si="1"/>
        <v>，2926376</v>
      </c>
      <c r="I49" s="4" t="str">
        <f>VLOOKUP(A49,HOP!A:U,21,0)</f>
        <v>直连</v>
      </c>
    </row>
    <row r="50" s="4" customFormat="1" spans="1:9">
      <c r="A50" s="5">
        <v>999222101623838</v>
      </c>
      <c r="B50" s="6">
        <v>44940</v>
      </c>
      <c r="C50" s="6">
        <v>44941</v>
      </c>
      <c r="D50" s="4">
        <v>233</v>
      </c>
      <c r="E50" s="4" t="str">
        <f>VLOOKUP(A50,HOP!A:L,12,0)</f>
        <v>233.00</v>
      </c>
      <c r="F50" s="4" t="str">
        <f>VLOOKUP(A50,HOP!A:C,3,0)</f>
        <v>2926861</v>
      </c>
      <c r="G50" s="4">
        <f t="shared" si="0"/>
        <v>0</v>
      </c>
      <c r="H50" s="4" t="str">
        <f t="shared" si="1"/>
        <v>，2926861</v>
      </c>
      <c r="I50" s="4" t="str">
        <f>VLOOKUP(A50,HOP!A:U,21,0)</f>
        <v>直连</v>
      </c>
    </row>
    <row r="51" s="4" customFormat="1" spans="1:9">
      <c r="A51" s="5">
        <v>999222106369252</v>
      </c>
      <c r="B51" s="6">
        <v>44940</v>
      </c>
      <c r="C51" s="6">
        <v>44941</v>
      </c>
      <c r="D51" s="4">
        <v>1151</v>
      </c>
      <c r="E51" s="4" t="str">
        <f>VLOOKUP(A51,HOP!A:L,12,0)</f>
        <v>1151.00</v>
      </c>
      <c r="F51" s="4" t="str">
        <f>VLOOKUP(A51,HOP!A:C,3,0)</f>
        <v>2927715</v>
      </c>
      <c r="G51" s="4">
        <f t="shared" si="0"/>
        <v>0</v>
      </c>
      <c r="H51" s="4" t="str">
        <f t="shared" si="1"/>
        <v>，2927715</v>
      </c>
      <c r="I51" s="4" t="str">
        <f>VLOOKUP(A51,HOP!A:U,21,0)</f>
        <v>直连</v>
      </c>
    </row>
    <row r="52" s="4" customFormat="1" spans="1:9">
      <c r="A52" s="5">
        <v>999222107801510</v>
      </c>
      <c r="B52" s="6">
        <v>44940</v>
      </c>
      <c r="C52" s="6">
        <v>44941</v>
      </c>
      <c r="D52" s="4">
        <v>568</v>
      </c>
      <c r="E52" s="4" t="str">
        <f>VLOOKUP(A52,HOP!A:L,12,0)</f>
        <v>568.00</v>
      </c>
      <c r="F52" s="4" t="str">
        <f>VLOOKUP(A52,HOP!A:C,3,0)</f>
        <v>2928279</v>
      </c>
      <c r="G52" s="4">
        <f t="shared" si="0"/>
        <v>0</v>
      </c>
      <c r="H52" s="4" t="str">
        <f t="shared" si="1"/>
        <v>，2928279</v>
      </c>
      <c r="I52" s="4" t="str">
        <f>VLOOKUP(A52,HOP!A:U,21,0)</f>
        <v>直连</v>
      </c>
    </row>
    <row r="53" s="4" customFormat="1" spans="1:9">
      <c r="A53" s="5">
        <v>999222108692883</v>
      </c>
      <c r="B53" s="6">
        <v>44940</v>
      </c>
      <c r="C53" s="6">
        <v>44941</v>
      </c>
      <c r="D53" s="4">
        <v>1017</v>
      </c>
      <c r="E53" s="4" t="str">
        <f>VLOOKUP(A53,HOP!A:L,12,0)</f>
        <v>1017.00</v>
      </c>
      <c r="F53" s="4" t="str">
        <f>VLOOKUP(A53,HOP!A:C,3,0)</f>
        <v>2928701</v>
      </c>
      <c r="G53" s="4">
        <f t="shared" si="0"/>
        <v>0</v>
      </c>
      <c r="H53" s="4" t="str">
        <f t="shared" si="1"/>
        <v>，2928701</v>
      </c>
      <c r="I53" s="4" t="str">
        <f>VLOOKUP(A53,HOP!A:U,21,0)</f>
        <v>直连</v>
      </c>
    </row>
    <row r="54" s="4" customFormat="1" spans="1:9">
      <c r="A54" s="5">
        <v>999222113480116</v>
      </c>
      <c r="B54" s="6">
        <v>44940</v>
      </c>
      <c r="C54" s="6">
        <v>44941</v>
      </c>
      <c r="D54" s="4">
        <v>373</v>
      </c>
      <c r="E54" s="4" t="str">
        <f>VLOOKUP(A54,HOP!A:L,12,0)</f>
        <v>373.00</v>
      </c>
      <c r="F54" s="4" t="str">
        <f>VLOOKUP(A54,HOP!A:C,3,0)</f>
        <v>2929733</v>
      </c>
      <c r="G54" s="4">
        <f t="shared" si="0"/>
        <v>0</v>
      </c>
      <c r="H54" s="4" t="str">
        <f t="shared" si="1"/>
        <v>，2929733</v>
      </c>
      <c r="I54" s="4" t="str">
        <f>VLOOKUP(A54,HOP!A:U,21,0)</f>
        <v>直连</v>
      </c>
    </row>
    <row r="55" s="4" customFormat="1" spans="1:9">
      <c r="A55" s="5">
        <v>999222113732699</v>
      </c>
      <c r="B55" s="6">
        <v>44939</v>
      </c>
      <c r="C55" s="6">
        <v>44941</v>
      </c>
      <c r="D55" s="4">
        <v>648</v>
      </c>
      <c r="E55" s="4" t="str">
        <f>VLOOKUP(A55,HOP!A:L,12,0)</f>
        <v>648.00</v>
      </c>
      <c r="F55" s="4" t="str">
        <f>VLOOKUP(A55,HOP!A:C,3,0)</f>
        <v>2929840</v>
      </c>
      <c r="G55" s="4">
        <f t="shared" si="0"/>
        <v>0</v>
      </c>
      <c r="H55" s="4" t="str">
        <f t="shared" si="1"/>
        <v>，2929840</v>
      </c>
      <c r="I55" s="4" t="str">
        <f>VLOOKUP(A55,HOP!A:U,21,0)</f>
        <v>直连</v>
      </c>
    </row>
    <row r="56" s="4" customFormat="1" spans="1:9">
      <c r="A56" s="5">
        <v>999222119834238</v>
      </c>
      <c r="B56" s="6">
        <v>44940</v>
      </c>
      <c r="C56" s="6">
        <v>44941</v>
      </c>
      <c r="D56" s="4">
        <v>1485</v>
      </c>
      <c r="E56" s="4" t="str">
        <f>VLOOKUP(A56,HOP!A:L,12,0)</f>
        <v>1485.00</v>
      </c>
      <c r="F56" s="4" t="str">
        <f>VLOOKUP(A56,HOP!A:C,3,0)</f>
        <v>2931329</v>
      </c>
      <c r="G56" s="4">
        <f t="shared" si="0"/>
        <v>0</v>
      </c>
      <c r="H56" s="4" t="str">
        <f t="shared" si="1"/>
        <v>，2931329</v>
      </c>
      <c r="I56" s="4" t="str">
        <f>VLOOKUP(A56,HOP!A:U,21,0)</f>
        <v>直连</v>
      </c>
    </row>
    <row r="57" s="4" customFormat="1" spans="1:9">
      <c r="A57" s="5">
        <v>999222124887845</v>
      </c>
      <c r="B57" s="6">
        <v>44940</v>
      </c>
      <c r="C57" s="6">
        <v>44941</v>
      </c>
      <c r="D57" s="4">
        <v>1451</v>
      </c>
      <c r="E57" s="4" t="str">
        <f>VLOOKUP(A57,HOP!A:L,12,0)</f>
        <v>1451.00</v>
      </c>
      <c r="F57" s="4" t="str">
        <f>VLOOKUP(A57,HOP!A:C,3,0)</f>
        <v>2932198</v>
      </c>
      <c r="G57" s="4">
        <f t="shared" si="0"/>
        <v>0</v>
      </c>
      <c r="H57" s="4" t="str">
        <f t="shared" si="1"/>
        <v>，2932198</v>
      </c>
      <c r="I57" s="4" t="str">
        <f>VLOOKUP(A57,HOP!A:U,21,0)</f>
        <v>直连</v>
      </c>
    </row>
    <row r="58" s="4" customFormat="1" spans="1:9">
      <c r="A58" s="5">
        <v>999222125605712</v>
      </c>
      <c r="B58" s="6">
        <v>44939</v>
      </c>
      <c r="C58" s="6">
        <v>44941</v>
      </c>
      <c r="D58" s="4">
        <v>590</v>
      </c>
      <c r="E58" s="4" t="str">
        <f>VLOOKUP(A58,HOP!A:L,12,0)</f>
        <v>590.00</v>
      </c>
      <c r="F58" s="4" t="str">
        <f>VLOOKUP(A58,HOP!A:C,3,0)</f>
        <v>2932541</v>
      </c>
      <c r="G58" s="4">
        <f t="shared" si="0"/>
        <v>0</v>
      </c>
      <c r="H58" s="4" t="str">
        <f t="shared" si="1"/>
        <v>，2932541</v>
      </c>
      <c r="I58" s="4" t="str">
        <f>VLOOKUP(A58,HOP!A:U,21,0)</f>
        <v>直连</v>
      </c>
    </row>
    <row r="59" s="4" customFormat="1" spans="1:9">
      <c r="A59" s="5">
        <v>999222125635242</v>
      </c>
      <c r="B59" s="6">
        <v>44940</v>
      </c>
      <c r="C59" s="6">
        <v>44941</v>
      </c>
      <c r="D59" s="4">
        <v>179</v>
      </c>
      <c r="E59" s="4" t="str">
        <f>VLOOKUP(A59,HOP!A:L,12,0)</f>
        <v>179.00</v>
      </c>
      <c r="F59" s="4" t="str">
        <f>VLOOKUP(A59,HOP!A:C,3,0)</f>
        <v>2932548</v>
      </c>
      <c r="G59" s="4">
        <f t="shared" si="0"/>
        <v>0</v>
      </c>
      <c r="H59" s="4" t="str">
        <f t="shared" si="1"/>
        <v>，2932548</v>
      </c>
      <c r="I59" s="4" t="str">
        <f>VLOOKUP(A59,HOP!A:U,21,0)</f>
        <v>直连</v>
      </c>
    </row>
    <row r="60" s="4" customFormat="1" spans="1:9">
      <c r="A60" s="5">
        <v>999222125723669</v>
      </c>
      <c r="B60" s="6">
        <v>44939</v>
      </c>
      <c r="C60" s="6">
        <v>44941</v>
      </c>
      <c r="D60" s="4">
        <v>720</v>
      </c>
      <c r="E60" s="4" t="str">
        <f>VLOOKUP(A60,HOP!A:L,12,0)</f>
        <v>720.00</v>
      </c>
      <c r="F60" s="4" t="str">
        <f>VLOOKUP(A60,HOP!A:C,3,0)</f>
        <v>2932592</v>
      </c>
      <c r="G60" s="4">
        <f t="shared" si="0"/>
        <v>0</v>
      </c>
      <c r="H60" s="4" t="str">
        <f t="shared" si="1"/>
        <v>，2932592</v>
      </c>
      <c r="I60" s="4" t="str">
        <f>VLOOKUP(A60,HOP!A:U,21,0)</f>
        <v>直连</v>
      </c>
    </row>
    <row r="61" s="4" customFormat="1" spans="1:9">
      <c r="A61" s="5">
        <v>22126688759</v>
      </c>
      <c r="B61" s="6">
        <v>44936</v>
      </c>
      <c r="C61" s="6">
        <v>44941</v>
      </c>
      <c r="D61" s="4">
        <v>8700</v>
      </c>
      <c r="E61" s="4" t="str">
        <f>VLOOKUP(A61,HOP!A:L,12,0)</f>
        <v>8700.00</v>
      </c>
      <c r="F61" s="4" t="str">
        <f>VLOOKUP(A61,HOP!A:C,3,0)</f>
        <v>2932938</v>
      </c>
      <c r="G61" s="4">
        <f t="shared" si="0"/>
        <v>0</v>
      </c>
      <c r="H61" s="4" t="str">
        <f t="shared" si="1"/>
        <v>，2932938</v>
      </c>
      <c r="I61" s="4" t="str">
        <f>VLOOKUP(A61,HOP!A:U,21,0)</f>
        <v>直连</v>
      </c>
    </row>
    <row r="62" s="4" customFormat="1" spans="1:9">
      <c r="A62" s="5">
        <v>999222131660088</v>
      </c>
      <c r="B62" s="6">
        <v>44939</v>
      </c>
      <c r="C62" s="6">
        <v>44941</v>
      </c>
      <c r="D62" s="4">
        <v>998</v>
      </c>
      <c r="E62" s="4" t="str">
        <f>VLOOKUP(A62,HOP!A:L,12,0)</f>
        <v>998.00</v>
      </c>
      <c r="F62" s="4" t="str">
        <f>VLOOKUP(A62,HOP!A:C,3,0)</f>
        <v>2933885</v>
      </c>
      <c r="G62" s="4">
        <f t="shared" si="0"/>
        <v>0</v>
      </c>
      <c r="H62" s="4" t="str">
        <f t="shared" si="1"/>
        <v>，2933885</v>
      </c>
      <c r="I62" s="4" t="str">
        <f>VLOOKUP(A62,HOP!A:U,21,0)</f>
        <v>直连</v>
      </c>
    </row>
    <row r="63" s="4" customFormat="1" spans="1:9">
      <c r="A63" s="5">
        <v>999222132207805</v>
      </c>
      <c r="B63" s="6">
        <v>44939</v>
      </c>
      <c r="C63" s="6">
        <v>44941</v>
      </c>
      <c r="D63" s="4">
        <v>1628</v>
      </c>
      <c r="E63" s="4" t="str">
        <f>VLOOKUP(A63,HOP!A:L,12,0)</f>
        <v>1628.00</v>
      </c>
      <c r="F63" s="4" t="str">
        <f>VLOOKUP(A63,HOP!A:C,3,0)</f>
        <v>2934171</v>
      </c>
      <c r="G63" s="4">
        <f t="shared" si="0"/>
        <v>0</v>
      </c>
      <c r="H63" s="4" t="str">
        <f t="shared" si="1"/>
        <v>，2934171</v>
      </c>
      <c r="I63" s="4" t="str">
        <f>VLOOKUP(A63,HOP!A:U,21,0)</f>
        <v>直连</v>
      </c>
    </row>
    <row r="64" s="4" customFormat="1" spans="1:9">
      <c r="A64" s="5">
        <v>999222132395866</v>
      </c>
      <c r="B64" s="6">
        <v>44939</v>
      </c>
      <c r="C64" s="6">
        <v>44941</v>
      </c>
      <c r="D64" s="4">
        <v>998</v>
      </c>
      <c r="E64" s="4" t="str">
        <f>VLOOKUP(A64,HOP!A:L,12,0)</f>
        <v>998.00</v>
      </c>
      <c r="F64" s="4" t="str">
        <f>VLOOKUP(A64,HOP!A:C,3,0)</f>
        <v>2934219</v>
      </c>
      <c r="G64" s="4">
        <f t="shared" si="0"/>
        <v>0</v>
      </c>
      <c r="H64" s="4" t="str">
        <f t="shared" si="1"/>
        <v>，2934219</v>
      </c>
      <c r="I64" s="4" t="str">
        <f>VLOOKUP(A64,HOP!A:U,21,0)</f>
        <v>直连</v>
      </c>
    </row>
    <row r="65" s="4" customFormat="1" spans="1:9">
      <c r="A65" s="5">
        <v>999222133138279</v>
      </c>
      <c r="B65" s="6">
        <v>44937</v>
      </c>
      <c r="C65" s="6">
        <v>44941</v>
      </c>
      <c r="D65" s="4">
        <v>990</v>
      </c>
      <c r="E65" s="4" t="str">
        <f>VLOOKUP(A65,HOP!A:L,12,0)</f>
        <v>990.00</v>
      </c>
      <c r="F65" s="4" t="str">
        <f>VLOOKUP(A65,HOP!A:C,3,0)</f>
        <v>2934549</v>
      </c>
      <c r="G65" s="4">
        <f t="shared" si="0"/>
        <v>0</v>
      </c>
      <c r="H65" s="4" t="str">
        <f t="shared" si="1"/>
        <v>，2934549</v>
      </c>
      <c r="I65" s="4" t="str">
        <f>VLOOKUP(A65,HOP!A:U,21,0)</f>
        <v>直连</v>
      </c>
    </row>
    <row r="66" s="4" customFormat="1" spans="1:9">
      <c r="A66" s="5">
        <v>999222133170022</v>
      </c>
      <c r="B66" s="6">
        <v>44939</v>
      </c>
      <c r="C66" s="6">
        <v>44941</v>
      </c>
      <c r="D66" s="4">
        <v>1628</v>
      </c>
      <c r="E66" s="4" t="str">
        <f>VLOOKUP(A66,HOP!A:L,12,0)</f>
        <v>1628.00</v>
      </c>
      <c r="F66" s="4" t="str">
        <f>VLOOKUP(A66,HOP!A:C,3,0)</f>
        <v>2934557</v>
      </c>
      <c r="G66" s="4">
        <f t="shared" si="0"/>
        <v>0</v>
      </c>
      <c r="H66" s="4" t="str">
        <f t="shared" si="1"/>
        <v>，2934557</v>
      </c>
      <c r="I66" s="4" t="str">
        <f>VLOOKUP(A66,HOP!A:U,21,0)</f>
        <v>直连</v>
      </c>
    </row>
    <row r="67" s="4" customFormat="1" spans="1:9">
      <c r="A67" s="5">
        <v>999222134685737</v>
      </c>
      <c r="B67" s="6">
        <v>44940</v>
      </c>
      <c r="C67" s="6">
        <v>44941</v>
      </c>
      <c r="D67" s="4">
        <v>608</v>
      </c>
      <c r="E67" s="4" t="str">
        <f>VLOOKUP(A67,HOP!A:L,12,0)</f>
        <v>608.00</v>
      </c>
      <c r="F67" s="4" t="str">
        <f>VLOOKUP(A67,HOP!A:C,3,0)</f>
        <v>2934626</v>
      </c>
      <c r="G67" s="4">
        <f t="shared" ref="G67:G130" si="2">D67-E67</f>
        <v>0</v>
      </c>
      <c r="H67" s="4" t="str">
        <f t="shared" ref="H67:H130" si="3">$H$1&amp;F67</f>
        <v>，2934626</v>
      </c>
      <c r="I67" s="4" t="str">
        <f>VLOOKUP(A67,HOP!A:U,21,0)</f>
        <v>直连</v>
      </c>
    </row>
    <row r="68" s="4" customFormat="1" spans="1:9">
      <c r="A68" s="5">
        <v>999222134890873</v>
      </c>
      <c r="B68" s="6">
        <v>44938</v>
      </c>
      <c r="C68" s="6">
        <v>44941</v>
      </c>
      <c r="D68" s="4">
        <v>1296</v>
      </c>
      <c r="E68" s="4" t="str">
        <f>VLOOKUP(A68,HOP!A:L,12,0)</f>
        <v>1296.00</v>
      </c>
      <c r="F68" s="4" t="str">
        <f>VLOOKUP(A68,HOP!A:C,3,0)</f>
        <v>2934663</v>
      </c>
      <c r="G68" s="4">
        <f t="shared" si="2"/>
        <v>0</v>
      </c>
      <c r="H68" s="4" t="str">
        <f t="shared" si="3"/>
        <v>，2934663</v>
      </c>
      <c r="I68" s="4" t="str">
        <f>VLOOKUP(A68,HOP!A:U,21,0)</f>
        <v>直连</v>
      </c>
    </row>
    <row r="69" s="4" customFormat="1" spans="1:9">
      <c r="A69" s="5">
        <v>999222135533066</v>
      </c>
      <c r="B69" s="6">
        <v>44940</v>
      </c>
      <c r="C69" s="6">
        <v>44941</v>
      </c>
      <c r="D69" s="4">
        <v>527</v>
      </c>
      <c r="E69" s="4" t="str">
        <f>VLOOKUP(A69,HOP!A:L,12,0)</f>
        <v>527.00</v>
      </c>
      <c r="F69" s="4" t="str">
        <f>VLOOKUP(A69,HOP!A:C,3,0)</f>
        <v>2934767</v>
      </c>
      <c r="G69" s="4">
        <f t="shared" si="2"/>
        <v>0</v>
      </c>
      <c r="H69" s="4" t="str">
        <f t="shared" si="3"/>
        <v>，2934767</v>
      </c>
      <c r="I69" s="4" t="str">
        <f>VLOOKUP(A69,HOP!A:U,21,0)</f>
        <v>直连</v>
      </c>
    </row>
    <row r="70" s="4" customFormat="1" spans="1:9">
      <c r="A70" s="5">
        <v>999222135616298</v>
      </c>
      <c r="B70" s="6">
        <v>44939</v>
      </c>
      <c r="C70" s="6">
        <v>44941</v>
      </c>
      <c r="D70" s="4">
        <v>1080</v>
      </c>
      <c r="E70" s="4" t="str">
        <f>VLOOKUP(A70,HOP!A:L,12,0)</f>
        <v>1080.00</v>
      </c>
      <c r="F70" s="4" t="str">
        <f>VLOOKUP(A70,HOP!A:C,3,0)</f>
        <v>2934781</v>
      </c>
      <c r="G70" s="4">
        <f t="shared" si="2"/>
        <v>0</v>
      </c>
      <c r="H70" s="4" t="str">
        <f t="shared" si="3"/>
        <v>，2934781</v>
      </c>
      <c r="I70" s="4" t="str">
        <f>VLOOKUP(A70,HOP!A:U,21,0)</f>
        <v>直连</v>
      </c>
    </row>
    <row r="71" s="4" customFormat="1" spans="1:9">
      <c r="A71" s="5">
        <v>999222136272049</v>
      </c>
      <c r="B71" s="6">
        <v>44940</v>
      </c>
      <c r="C71" s="6">
        <v>44941</v>
      </c>
      <c r="D71" s="4">
        <v>764</v>
      </c>
      <c r="E71" s="4" t="str">
        <f>VLOOKUP(A71,HOP!A:L,12,0)</f>
        <v>764.00</v>
      </c>
      <c r="F71" s="4" t="str">
        <f>VLOOKUP(A71,HOP!A:C,3,0)</f>
        <v>2934944</v>
      </c>
      <c r="G71" s="4">
        <f t="shared" si="2"/>
        <v>0</v>
      </c>
      <c r="H71" s="4" t="str">
        <f t="shared" si="3"/>
        <v>，2934944</v>
      </c>
      <c r="I71" s="4" t="str">
        <f>VLOOKUP(A71,HOP!A:U,21,0)</f>
        <v>直连</v>
      </c>
    </row>
    <row r="72" s="4" customFormat="1" spans="1:9">
      <c r="A72" s="5">
        <v>999222136392780</v>
      </c>
      <c r="B72" s="6">
        <v>44940</v>
      </c>
      <c r="C72" s="6">
        <v>44941</v>
      </c>
      <c r="D72" s="4">
        <v>2064</v>
      </c>
      <c r="E72" s="4" t="str">
        <f>VLOOKUP(A72,HOP!A:L,12,0)</f>
        <v>2064.00</v>
      </c>
      <c r="F72" s="4" t="str">
        <f>VLOOKUP(A72,HOP!A:C,3,0)</f>
        <v>2935009</v>
      </c>
      <c r="G72" s="4">
        <f t="shared" si="2"/>
        <v>0</v>
      </c>
      <c r="H72" s="4" t="str">
        <f t="shared" si="3"/>
        <v>，2935009</v>
      </c>
      <c r="I72" s="4" t="str">
        <f>VLOOKUP(A72,HOP!A:U,21,0)</f>
        <v>直连</v>
      </c>
    </row>
    <row r="73" s="4" customFormat="1" spans="1:9">
      <c r="A73" s="5">
        <v>999222136503117</v>
      </c>
      <c r="B73" s="6">
        <v>44940</v>
      </c>
      <c r="C73" s="6">
        <v>44941</v>
      </c>
      <c r="D73" s="4">
        <v>1157</v>
      </c>
      <c r="E73" s="4" t="str">
        <f>VLOOKUP(A73,HOP!A:L,12,0)</f>
        <v>1157.00</v>
      </c>
      <c r="F73" s="4" t="str">
        <f>VLOOKUP(A73,HOP!A:C,3,0)</f>
        <v>2935070</v>
      </c>
      <c r="G73" s="4">
        <f t="shared" si="2"/>
        <v>0</v>
      </c>
      <c r="H73" s="4" t="str">
        <f t="shared" si="3"/>
        <v>，2935070</v>
      </c>
      <c r="I73" s="4" t="str">
        <f>VLOOKUP(A73,HOP!A:U,21,0)</f>
        <v>直连</v>
      </c>
    </row>
    <row r="74" s="4" customFormat="1" spans="1:9">
      <c r="A74" s="5">
        <v>999222136563319</v>
      </c>
      <c r="B74" s="6">
        <v>44940</v>
      </c>
      <c r="C74" s="6">
        <v>44941</v>
      </c>
      <c r="D74" s="4">
        <v>1356</v>
      </c>
      <c r="E74" s="4" t="str">
        <f>VLOOKUP(A74,HOP!A:L,12,0)</f>
        <v>1356.00</v>
      </c>
      <c r="F74" s="4" t="str">
        <f>VLOOKUP(A74,HOP!A:C,3,0)</f>
        <v>2935095</v>
      </c>
      <c r="G74" s="4">
        <f t="shared" si="2"/>
        <v>0</v>
      </c>
      <c r="H74" s="4" t="str">
        <f t="shared" si="3"/>
        <v>，2935095</v>
      </c>
      <c r="I74" s="4" t="str">
        <f>VLOOKUP(A74,HOP!A:U,21,0)</f>
        <v>直连</v>
      </c>
    </row>
    <row r="75" s="4" customFormat="1" spans="1:9">
      <c r="A75" s="5">
        <v>999222136868762</v>
      </c>
      <c r="B75" s="6">
        <v>44939</v>
      </c>
      <c r="C75" s="6">
        <v>44941</v>
      </c>
      <c r="D75" s="4">
        <v>494</v>
      </c>
      <c r="E75" s="4" t="str">
        <f>VLOOKUP(A75,HOP!A:L,12,0)</f>
        <v>494.00</v>
      </c>
      <c r="F75" s="4" t="str">
        <f>VLOOKUP(A75,HOP!A:C,3,0)</f>
        <v>2935148</v>
      </c>
      <c r="G75" s="4">
        <f t="shared" si="2"/>
        <v>0</v>
      </c>
      <c r="H75" s="4" t="str">
        <f t="shared" si="3"/>
        <v>，2935148</v>
      </c>
      <c r="I75" s="4" t="str">
        <f>VLOOKUP(A75,HOP!A:U,21,0)</f>
        <v>直连</v>
      </c>
    </row>
    <row r="76" s="4" customFormat="1" spans="1:9">
      <c r="A76" s="5">
        <v>999222136985051</v>
      </c>
      <c r="B76" s="6">
        <v>44936</v>
      </c>
      <c r="C76" s="6">
        <v>44941</v>
      </c>
      <c r="D76" s="4">
        <v>4759</v>
      </c>
      <c r="E76" s="4" t="str">
        <f>VLOOKUP(A76,HOP!A:L,12,0)</f>
        <v>4759.00</v>
      </c>
      <c r="F76" s="4" t="str">
        <f>VLOOKUP(A76,HOP!A:C,3,0)</f>
        <v>2935174</v>
      </c>
      <c r="G76" s="4">
        <f t="shared" si="2"/>
        <v>0</v>
      </c>
      <c r="H76" s="4" t="str">
        <f t="shared" si="3"/>
        <v>，2935174</v>
      </c>
      <c r="I76" s="4" t="str">
        <f>VLOOKUP(A76,HOP!A:U,21,0)</f>
        <v>直连</v>
      </c>
    </row>
    <row r="77" s="4" customFormat="1" spans="1:9">
      <c r="A77" s="5">
        <v>999222137418615</v>
      </c>
      <c r="B77" s="6">
        <v>44940</v>
      </c>
      <c r="C77" s="6">
        <v>44941</v>
      </c>
      <c r="D77" s="4">
        <v>126</v>
      </c>
      <c r="E77" s="4" t="str">
        <f>VLOOKUP(A77,HOP!A:L,12,0)</f>
        <v>126.00</v>
      </c>
      <c r="F77" s="4" t="str">
        <f>VLOOKUP(A77,HOP!A:C,3,0)</f>
        <v>2935310</v>
      </c>
      <c r="G77" s="4">
        <f t="shared" si="2"/>
        <v>0</v>
      </c>
      <c r="H77" s="4" t="str">
        <f t="shared" si="3"/>
        <v>，2935310</v>
      </c>
      <c r="I77" s="4" t="str">
        <f>VLOOKUP(A77,HOP!A:U,21,0)</f>
        <v>直连</v>
      </c>
    </row>
    <row r="78" s="4" customFormat="1" spans="1:9">
      <c r="A78" s="5">
        <v>999222138643035</v>
      </c>
      <c r="B78" s="6">
        <v>44940</v>
      </c>
      <c r="C78" s="6">
        <v>44941</v>
      </c>
      <c r="D78" s="4">
        <v>504</v>
      </c>
      <c r="E78" s="4" t="str">
        <f>VLOOKUP(A78,HOP!A:L,12,0)</f>
        <v>504.00</v>
      </c>
      <c r="F78" s="4" t="str">
        <f>VLOOKUP(A78,HOP!A:C,3,0)</f>
        <v>2935725</v>
      </c>
      <c r="G78" s="4">
        <f t="shared" si="2"/>
        <v>0</v>
      </c>
      <c r="H78" s="4" t="str">
        <f t="shared" si="3"/>
        <v>，2935725</v>
      </c>
      <c r="I78" s="4" t="str">
        <f>VLOOKUP(A78,HOP!A:U,21,0)</f>
        <v>直连</v>
      </c>
    </row>
    <row r="79" s="4" customFormat="1" spans="1:9">
      <c r="A79" s="5">
        <v>999222138891343</v>
      </c>
      <c r="B79" s="6">
        <v>44939</v>
      </c>
      <c r="C79" s="6">
        <v>44941</v>
      </c>
      <c r="D79" s="4">
        <v>494</v>
      </c>
      <c r="E79" s="4" t="str">
        <f>VLOOKUP(A79,HOP!A:L,12,0)</f>
        <v>494.00</v>
      </c>
      <c r="F79" s="4" t="str">
        <f>VLOOKUP(A79,HOP!A:C,3,0)</f>
        <v>2935863</v>
      </c>
      <c r="G79" s="4">
        <f t="shared" si="2"/>
        <v>0</v>
      </c>
      <c r="H79" s="4" t="str">
        <f t="shared" si="3"/>
        <v>，2935863</v>
      </c>
      <c r="I79" s="4" t="str">
        <f>VLOOKUP(A79,HOP!A:U,21,0)</f>
        <v>直连</v>
      </c>
    </row>
    <row r="80" s="4" customFormat="1" spans="1:9">
      <c r="A80" s="5">
        <v>999222139464470</v>
      </c>
      <c r="B80" s="6">
        <v>44940</v>
      </c>
      <c r="C80" s="6">
        <v>44941</v>
      </c>
      <c r="D80" s="4">
        <v>384</v>
      </c>
      <c r="E80" s="4" t="str">
        <f>VLOOKUP(A80,HOP!A:L,12,0)</f>
        <v>384.00</v>
      </c>
      <c r="F80" s="4" t="str">
        <f>VLOOKUP(A80,HOP!A:C,3,0)</f>
        <v>2936124</v>
      </c>
      <c r="G80" s="4">
        <f t="shared" si="2"/>
        <v>0</v>
      </c>
      <c r="H80" s="4" t="str">
        <f t="shared" si="3"/>
        <v>，2936124</v>
      </c>
      <c r="I80" s="4" t="str">
        <f>VLOOKUP(A80,HOP!A:U,21,0)</f>
        <v>直连</v>
      </c>
    </row>
    <row r="81" s="4" customFormat="1" spans="1:9">
      <c r="A81" s="5">
        <v>999222139581262</v>
      </c>
      <c r="B81" s="6">
        <v>44937</v>
      </c>
      <c r="C81" s="6">
        <v>44941</v>
      </c>
      <c r="D81" s="4">
        <v>988</v>
      </c>
      <c r="E81" s="4" t="str">
        <f>VLOOKUP(A81,HOP!A:L,12,0)</f>
        <v>988.00</v>
      </c>
      <c r="F81" s="4" t="str">
        <f>VLOOKUP(A81,HOP!A:C,3,0)</f>
        <v>2936185</v>
      </c>
      <c r="G81" s="4">
        <f t="shared" si="2"/>
        <v>0</v>
      </c>
      <c r="H81" s="4" t="str">
        <f t="shared" si="3"/>
        <v>，2936185</v>
      </c>
      <c r="I81" s="4" t="str">
        <f>VLOOKUP(A81,HOP!A:U,21,0)</f>
        <v>直连</v>
      </c>
    </row>
    <row r="82" s="4" customFormat="1" spans="1:9">
      <c r="A82" s="5">
        <v>999222141980166</v>
      </c>
      <c r="B82" s="6">
        <v>44940</v>
      </c>
      <c r="C82" s="6">
        <v>44941</v>
      </c>
      <c r="D82" s="4">
        <v>304</v>
      </c>
      <c r="E82" s="4" t="str">
        <f>VLOOKUP(A82,HOP!A:L,12,0)</f>
        <v>304.00</v>
      </c>
      <c r="F82" s="4" t="str">
        <f>VLOOKUP(A82,HOP!A:C,3,0)</f>
        <v>2936548</v>
      </c>
      <c r="G82" s="4">
        <f t="shared" si="2"/>
        <v>0</v>
      </c>
      <c r="H82" s="4" t="str">
        <f t="shared" si="3"/>
        <v>，2936548</v>
      </c>
      <c r="I82" s="4" t="str">
        <f>VLOOKUP(A82,HOP!A:U,21,0)</f>
        <v>直连</v>
      </c>
    </row>
    <row r="83" s="4" customFormat="1" spans="1:9">
      <c r="A83" s="5">
        <v>999222143471743</v>
      </c>
      <c r="B83" s="6">
        <v>44940</v>
      </c>
      <c r="C83" s="6">
        <v>44941</v>
      </c>
      <c r="D83" s="4">
        <v>309</v>
      </c>
      <c r="E83" s="4" t="str">
        <f>VLOOKUP(A83,HOP!A:L,12,0)</f>
        <v>309.00</v>
      </c>
      <c r="F83" s="4" t="str">
        <f>VLOOKUP(A83,HOP!A:C,3,0)</f>
        <v>2936915</v>
      </c>
      <c r="G83" s="4">
        <f t="shared" si="2"/>
        <v>0</v>
      </c>
      <c r="H83" s="4" t="str">
        <f t="shared" si="3"/>
        <v>，2936915</v>
      </c>
      <c r="I83" s="4" t="str">
        <f>VLOOKUP(A83,HOP!A:U,21,0)</f>
        <v>直连</v>
      </c>
    </row>
    <row r="84" s="4" customFormat="1" spans="1:9">
      <c r="A84" s="5">
        <v>999222143369540</v>
      </c>
      <c r="B84" s="6">
        <v>44940</v>
      </c>
      <c r="C84" s="6">
        <v>44941</v>
      </c>
      <c r="D84" s="4">
        <v>932</v>
      </c>
      <c r="E84" s="4" t="str">
        <f>VLOOKUP(A84,HOP!A:L,12,0)</f>
        <v>932.00</v>
      </c>
      <c r="F84" s="4" t="str">
        <f>VLOOKUP(A84,HOP!A:C,3,0)</f>
        <v>2936887</v>
      </c>
      <c r="G84" s="4">
        <f t="shared" si="2"/>
        <v>0</v>
      </c>
      <c r="H84" s="4" t="str">
        <f t="shared" si="3"/>
        <v>，2936887</v>
      </c>
      <c r="I84" s="4" t="str">
        <f>VLOOKUP(A84,HOP!A:U,21,0)</f>
        <v>直连</v>
      </c>
    </row>
    <row r="85" s="4" customFormat="1" spans="1:9">
      <c r="A85" s="5">
        <v>999222143650576</v>
      </c>
      <c r="B85" s="6">
        <v>44940</v>
      </c>
      <c r="C85" s="6">
        <v>44941</v>
      </c>
      <c r="D85" s="4">
        <v>723</v>
      </c>
      <c r="E85" s="4" t="str">
        <f>VLOOKUP(A85,HOP!A:L,12,0)</f>
        <v>723.00</v>
      </c>
      <c r="F85" s="4" t="str">
        <f>VLOOKUP(A85,HOP!A:C,3,0)</f>
        <v>2936953</v>
      </c>
      <c r="G85" s="4">
        <f t="shared" si="2"/>
        <v>0</v>
      </c>
      <c r="H85" s="4" t="str">
        <f t="shared" si="3"/>
        <v>，2936953</v>
      </c>
      <c r="I85" s="4" t="str">
        <f>VLOOKUP(A85,HOP!A:U,21,0)</f>
        <v>直连</v>
      </c>
    </row>
    <row r="86" s="4" customFormat="1" spans="1:9">
      <c r="A86" s="5">
        <v>999222143977623</v>
      </c>
      <c r="B86" s="6">
        <v>44938</v>
      </c>
      <c r="C86" s="6">
        <v>44941</v>
      </c>
      <c r="D86" s="4">
        <v>4860</v>
      </c>
      <c r="E86" s="4" t="str">
        <f>VLOOKUP(A86,HOP!A:L,12,0)</f>
        <v>4860.00</v>
      </c>
      <c r="F86" s="4" t="str">
        <f>VLOOKUP(A86,HOP!A:C,3,0)</f>
        <v>2937045</v>
      </c>
      <c r="G86" s="4">
        <f t="shared" si="2"/>
        <v>0</v>
      </c>
      <c r="H86" s="4" t="str">
        <f t="shared" si="3"/>
        <v>，2937045</v>
      </c>
      <c r="I86" s="4" t="str">
        <f>VLOOKUP(A86,HOP!A:U,21,0)</f>
        <v>直采</v>
      </c>
    </row>
    <row r="87" s="4" customFormat="1" hidden="1" spans="1:9">
      <c r="A87" s="5">
        <v>999222144835492</v>
      </c>
      <c r="B87" s="6">
        <v>44940</v>
      </c>
      <c r="C87" s="6">
        <v>44941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2"/>
        <v>#N/A</v>
      </c>
      <c r="H87" s="4" t="e">
        <f t="shared" si="3"/>
        <v>#N/A</v>
      </c>
      <c r="I87" s="4" t="e">
        <f>VLOOKUP(A87,HOP!A:U,21,0)</f>
        <v>#N/A</v>
      </c>
    </row>
    <row r="88" s="4" customFormat="1" spans="1:9">
      <c r="A88" s="5">
        <v>999222145177947</v>
      </c>
      <c r="B88" s="6">
        <v>44940</v>
      </c>
      <c r="C88" s="6">
        <v>44941</v>
      </c>
      <c r="D88" s="4">
        <v>985</v>
      </c>
      <c r="E88" s="4" t="str">
        <f>VLOOKUP(A88,HOP!A:L,12,0)</f>
        <v>985.00</v>
      </c>
      <c r="F88" s="4" t="str">
        <f>VLOOKUP(A88,HOP!A:C,3,0)</f>
        <v>2937516</v>
      </c>
      <c r="G88" s="4">
        <f t="shared" si="2"/>
        <v>0</v>
      </c>
      <c r="H88" s="4" t="str">
        <f t="shared" si="3"/>
        <v>，2937516</v>
      </c>
      <c r="I88" s="4" t="str">
        <f>VLOOKUP(A88,HOP!A:U,21,0)</f>
        <v>直连</v>
      </c>
    </row>
    <row r="89" s="4" customFormat="1" spans="1:9">
      <c r="A89" s="5">
        <v>999222148749109</v>
      </c>
      <c r="B89" s="6">
        <v>44940</v>
      </c>
      <c r="C89" s="6">
        <v>44941</v>
      </c>
      <c r="D89" s="4">
        <v>1129</v>
      </c>
      <c r="E89" s="4" t="str">
        <f>VLOOKUP(A89,HOP!A:L,12,0)</f>
        <v>1129.00</v>
      </c>
      <c r="F89" s="4" t="str">
        <f>VLOOKUP(A89,HOP!A:C,3,0)</f>
        <v>2938175</v>
      </c>
      <c r="G89" s="4">
        <f t="shared" si="2"/>
        <v>0</v>
      </c>
      <c r="H89" s="4" t="str">
        <f t="shared" si="3"/>
        <v>，2938175</v>
      </c>
      <c r="I89" s="4" t="str">
        <f>VLOOKUP(A89,HOP!A:U,21,0)</f>
        <v>直连</v>
      </c>
    </row>
    <row r="90" s="4" customFormat="1" spans="1:9">
      <c r="A90" s="5">
        <v>999222148807529</v>
      </c>
      <c r="B90" s="6">
        <v>44938</v>
      </c>
      <c r="C90" s="6">
        <v>44941</v>
      </c>
      <c r="D90" s="4">
        <v>1171</v>
      </c>
      <c r="E90" s="4" t="str">
        <f>VLOOKUP(A90,HOP!A:L,12,0)</f>
        <v>1171.00</v>
      </c>
      <c r="F90" s="4" t="str">
        <f>VLOOKUP(A90,HOP!A:C,3,0)</f>
        <v>2938207</v>
      </c>
      <c r="G90" s="4">
        <f t="shared" si="2"/>
        <v>0</v>
      </c>
      <c r="H90" s="4" t="str">
        <f t="shared" si="3"/>
        <v>，2938207</v>
      </c>
      <c r="I90" s="4" t="str">
        <f>VLOOKUP(A90,HOP!A:U,21,0)</f>
        <v>直连</v>
      </c>
    </row>
    <row r="91" s="4" customFormat="1" spans="1:9">
      <c r="A91" s="5">
        <v>999222148841157</v>
      </c>
      <c r="B91" s="6">
        <v>44940</v>
      </c>
      <c r="C91" s="6">
        <v>44941</v>
      </c>
      <c r="D91" s="4">
        <v>1538</v>
      </c>
      <c r="E91" s="4" t="str">
        <f>VLOOKUP(A91,HOP!A:L,12,0)</f>
        <v>1538.00</v>
      </c>
      <c r="F91" s="4" t="str">
        <f>VLOOKUP(A91,HOP!A:C,3,0)</f>
        <v>2938225</v>
      </c>
      <c r="G91" s="4">
        <f t="shared" si="2"/>
        <v>0</v>
      </c>
      <c r="H91" s="4" t="str">
        <f t="shared" si="3"/>
        <v>，2938225</v>
      </c>
      <c r="I91" s="4" t="str">
        <f>VLOOKUP(A91,HOP!A:U,21,0)</f>
        <v>直连</v>
      </c>
    </row>
    <row r="92" s="4" customFormat="1" spans="1:9">
      <c r="A92" s="5">
        <v>999222148995260</v>
      </c>
      <c r="B92" s="6">
        <v>44939</v>
      </c>
      <c r="C92" s="6">
        <v>44941</v>
      </c>
      <c r="D92" s="4">
        <v>520</v>
      </c>
      <c r="E92" s="4" t="str">
        <f>VLOOKUP(A92,HOP!A:L,12,0)</f>
        <v>520.00</v>
      </c>
      <c r="F92" s="4" t="str">
        <f>VLOOKUP(A92,HOP!A:C,3,0)</f>
        <v>2938274</v>
      </c>
      <c r="G92" s="4">
        <f t="shared" si="2"/>
        <v>0</v>
      </c>
      <c r="H92" s="4" t="str">
        <f t="shared" si="3"/>
        <v>，2938274</v>
      </c>
      <c r="I92" s="4" t="str">
        <f>VLOOKUP(A92,HOP!A:U,21,0)</f>
        <v>直连</v>
      </c>
    </row>
    <row r="93" s="4" customFormat="1" spans="1:9">
      <c r="A93" s="5">
        <v>999222151058226</v>
      </c>
      <c r="B93" s="6">
        <v>44940</v>
      </c>
      <c r="C93" s="6">
        <v>44941</v>
      </c>
      <c r="D93" s="4">
        <v>508</v>
      </c>
      <c r="E93" s="4" t="str">
        <f>VLOOKUP(A93,HOP!A:L,12,0)</f>
        <v>508.00</v>
      </c>
      <c r="F93" s="4" t="str">
        <f>VLOOKUP(A93,HOP!A:C,3,0)</f>
        <v>2938954</v>
      </c>
      <c r="G93" s="4">
        <f t="shared" si="2"/>
        <v>0</v>
      </c>
      <c r="H93" s="4" t="str">
        <f t="shared" si="3"/>
        <v>，2938954</v>
      </c>
      <c r="I93" s="4" t="str">
        <f>VLOOKUP(A93,HOP!A:U,21,0)</f>
        <v>直连</v>
      </c>
    </row>
    <row r="94" s="4" customFormat="1" spans="1:9">
      <c r="A94" s="5">
        <v>999222151721735</v>
      </c>
      <c r="B94" s="6">
        <v>44938</v>
      </c>
      <c r="C94" s="6">
        <v>44941</v>
      </c>
      <c r="D94" s="4">
        <v>6051</v>
      </c>
      <c r="E94" s="4" t="str">
        <f>VLOOKUP(A94,HOP!A:L,12,0)</f>
        <v>6051.00</v>
      </c>
      <c r="F94" s="4" t="str">
        <f>VLOOKUP(A94,HOP!A:C,3,0)</f>
        <v>2939277</v>
      </c>
      <c r="G94" s="4">
        <f t="shared" si="2"/>
        <v>0</v>
      </c>
      <c r="H94" s="4" t="str">
        <f t="shared" si="3"/>
        <v>，2939277</v>
      </c>
      <c r="I94" s="4" t="str">
        <f>VLOOKUP(A94,HOP!A:U,21,0)</f>
        <v>直连</v>
      </c>
    </row>
    <row r="95" s="4" customFormat="1" spans="1:9">
      <c r="A95" s="5">
        <v>999222154146283</v>
      </c>
      <c r="B95" s="6">
        <v>44940</v>
      </c>
      <c r="C95" s="6">
        <v>44941</v>
      </c>
      <c r="D95" s="4">
        <v>500</v>
      </c>
      <c r="E95" s="4" t="str">
        <f>VLOOKUP(A95,HOP!A:L,12,0)</f>
        <v>500.00</v>
      </c>
      <c r="F95" s="4" t="str">
        <f>VLOOKUP(A95,HOP!A:C,3,0)</f>
        <v>2939644</v>
      </c>
      <c r="G95" s="4">
        <f t="shared" si="2"/>
        <v>0</v>
      </c>
      <c r="H95" s="4" t="str">
        <f t="shared" si="3"/>
        <v>，2939644</v>
      </c>
      <c r="I95" s="4" t="str">
        <f>VLOOKUP(A95,HOP!A:U,21,0)</f>
        <v>直连</v>
      </c>
    </row>
    <row r="96" s="4" customFormat="1" spans="1:9">
      <c r="A96" s="5">
        <v>999222155267532</v>
      </c>
      <c r="B96" s="6">
        <v>44940</v>
      </c>
      <c r="C96" s="6">
        <v>44941</v>
      </c>
      <c r="D96" s="4">
        <v>165</v>
      </c>
      <c r="E96" s="4" t="str">
        <f>VLOOKUP(A96,HOP!A:L,12,0)</f>
        <v>165.00</v>
      </c>
      <c r="F96" s="4" t="str">
        <f>VLOOKUP(A96,HOP!A:C,3,0)</f>
        <v>2939907</v>
      </c>
      <c r="G96" s="4">
        <f t="shared" si="2"/>
        <v>0</v>
      </c>
      <c r="H96" s="4" t="str">
        <f t="shared" si="3"/>
        <v>，2939907</v>
      </c>
      <c r="I96" s="4" t="str">
        <f>VLOOKUP(A96,HOP!A:U,21,0)</f>
        <v>直连</v>
      </c>
    </row>
    <row r="97" s="4" customFormat="1" spans="1:9">
      <c r="A97" s="5">
        <v>22155741098</v>
      </c>
      <c r="B97" s="6">
        <v>44940</v>
      </c>
      <c r="C97" s="6">
        <v>44941</v>
      </c>
      <c r="D97" s="4">
        <v>384</v>
      </c>
      <c r="E97" s="4" t="str">
        <f>VLOOKUP(A97,HOP!A:L,12,0)</f>
        <v>384.00</v>
      </c>
      <c r="F97" s="4" t="str">
        <f>VLOOKUP(A97,HOP!A:C,3,0)</f>
        <v>2940047</v>
      </c>
      <c r="G97" s="4">
        <f t="shared" si="2"/>
        <v>0</v>
      </c>
      <c r="H97" s="4" t="str">
        <f t="shared" si="3"/>
        <v>，2940047</v>
      </c>
      <c r="I97" s="4" t="str">
        <f>VLOOKUP(A97,HOP!A:U,21,0)</f>
        <v>直连</v>
      </c>
    </row>
    <row r="98" s="4" customFormat="1" spans="1:9">
      <c r="A98" s="5">
        <v>999222155977239</v>
      </c>
      <c r="B98" s="6">
        <v>44940</v>
      </c>
      <c r="C98" s="6">
        <v>44941</v>
      </c>
      <c r="D98" s="4">
        <v>352</v>
      </c>
      <c r="E98" s="4" t="str">
        <f>VLOOKUP(A98,HOP!A:L,12,0)</f>
        <v>352.00</v>
      </c>
      <c r="F98" s="4" t="str">
        <f>VLOOKUP(A98,HOP!A:C,3,0)</f>
        <v>2940118</v>
      </c>
      <c r="G98" s="4">
        <f t="shared" si="2"/>
        <v>0</v>
      </c>
      <c r="H98" s="4" t="str">
        <f t="shared" si="3"/>
        <v>，2940118</v>
      </c>
      <c r="I98" s="4" t="str">
        <f>VLOOKUP(A98,HOP!A:U,21,0)</f>
        <v>直连</v>
      </c>
    </row>
    <row r="99" s="4" customFormat="1" spans="1:9">
      <c r="A99" s="5">
        <v>999222156612233</v>
      </c>
      <c r="B99" s="6">
        <v>44940</v>
      </c>
      <c r="C99" s="6">
        <v>44941</v>
      </c>
      <c r="D99" s="4">
        <v>1246</v>
      </c>
      <c r="E99" s="4" t="str">
        <f>VLOOKUP(A99,HOP!A:L,12,0)</f>
        <v>1246.00</v>
      </c>
      <c r="F99" s="4" t="str">
        <f>VLOOKUP(A99,HOP!A:C,3,0)</f>
        <v>2940445</v>
      </c>
      <c r="G99" s="4">
        <f t="shared" si="2"/>
        <v>0</v>
      </c>
      <c r="H99" s="4" t="str">
        <f t="shared" si="3"/>
        <v>，2940445</v>
      </c>
      <c r="I99" s="4" t="str">
        <f>VLOOKUP(A99,HOP!A:U,21,0)</f>
        <v>直连</v>
      </c>
    </row>
    <row r="100" s="4" customFormat="1" spans="1:9">
      <c r="A100" s="5">
        <v>999222156641844</v>
      </c>
      <c r="B100" s="6">
        <v>44939</v>
      </c>
      <c r="C100" s="6">
        <v>44941</v>
      </c>
      <c r="D100" s="4">
        <v>2320</v>
      </c>
      <c r="E100" s="4" t="str">
        <f>VLOOKUP(A100,HOP!A:L,12,0)</f>
        <v>2320.00</v>
      </c>
      <c r="F100" s="4" t="str">
        <f>VLOOKUP(A100,HOP!A:C,3,0)</f>
        <v>2940460</v>
      </c>
      <c r="G100" s="4">
        <f t="shared" si="2"/>
        <v>0</v>
      </c>
      <c r="H100" s="4" t="str">
        <f t="shared" si="3"/>
        <v>，2940460</v>
      </c>
      <c r="I100" s="4" t="str">
        <f>VLOOKUP(A100,HOP!A:U,21,0)</f>
        <v>直连</v>
      </c>
    </row>
    <row r="101" s="4" customFormat="1" spans="1:9">
      <c r="A101" s="5">
        <v>999222157097138</v>
      </c>
      <c r="B101" s="6">
        <v>44940</v>
      </c>
      <c r="C101" s="6">
        <v>44941</v>
      </c>
      <c r="D101" s="4">
        <v>268</v>
      </c>
      <c r="E101" s="4" t="str">
        <f>VLOOKUP(A101,HOP!A:L,12,0)</f>
        <v>268.00</v>
      </c>
      <c r="F101" s="4" t="str">
        <f>VLOOKUP(A101,HOP!A:C,3,0)</f>
        <v>2940673</v>
      </c>
      <c r="G101" s="4">
        <f t="shared" si="2"/>
        <v>0</v>
      </c>
      <c r="H101" s="4" t="str">
        <f t="shared" si="3"/>
        <v>，2940673</v>
      </c>
      <c r="I101" s="4" t="str">
        <f>VLOOKUP(A101,HOP!A:U,21,0)</f>
        <v>直连</v>
      </c>
    </row>
    <row r="102" s="4" customFormat="1" spans="1:9">
      <c r="A102" s="5">
        <v>999222158324064</v>
      </c>
      <c r="B102" s="6">
        <v>44938</v>
      </c>
      <c r="C102" s="6">
        <v>44941</v>
      </c>
      <c r="D102" s="4">
        <v>921</v>
      </c>
      <c r="E102" s="4" t="str">
        <f>VLOOKUP(A102,HOP!A:L,12,0)</f>
        <v>921.00</v>
      </c>
      <c r="F102" s="4" t="str">
        <f>VLOOKUP(A102,HOP!A:C,3,0)</f>
        <v>2940832</v>
      </c>
      <c r="G102" s="4">
        <f t="shared" si="2"/>
        <v>0</v>
      </c>
      <c r="H102" s="4" t="str">
        <f t="shared" si="3"/>
        <v>，2940832</v>
      </c>
      <c r="I102" s="4" t="str">
        <f>VLOOKUP(A102,HOP!A:U,21,0)</f>
        <v>直连</v>
      </c>
    </row>
    <row r="103" s="4" customFormat="1" spans="1:9">
      <c r="A103" s="5">
        <v>999222159908732</v>
      </c>
      <c r="B103" s="6">
        <v>44938</v>
      </c>
      <c r="C103" s="6">
        <v>44941</v>
      </c>
      <c r="D103" s="4">
        <v>1171</v>
      </c>
      <c r="E103" s="4" t="str">
        <f>VLOOKUP(A103,HOP!A:L,12,0)</f>
        <v>1171.00</v>
      </c>
      <c r="F103" s="4" t="str">
        <f>VLOOKUP(A103,HOP!A:C,3,0)</f>
        <v>2941081</v>
      </c>
      <c r="G103" s="4">
        <f t="shared" si="2"/>
        <v>0</v>
      </c>
      <c r="H103" s="4" t="str">
        <f t="shared" si="3"/>
        <v>，2941081</v>
      </c>
      <c r="I103" s="4" t="str">
        <f>VLOOKUP(A103,HOP!A:U,21,0)</f>
        <v>直连</v>
      </c>
    </row>
    <row r="104" s="4" customFormat="1" spans="1:9">
      <c r="A104" s="5">
        <v>999222160097476</v>
      </c>
      <c r="B104" s="6">
        <v>44938</v>
      </c>
      <c r="C104" s="6">
        <v>44941</v>
      </c>
      <c r="D104" s="4">
        <v>3055</v>
      </c>
      <c r="E104" s="4" t="str">
        <f>VLOOKUP(A104,HOP!A:L,12,0)</f>
        <v>3055.00</v>
      </c>
      <c r="F104" s="4" t="str">
        <f>VLOOKUP(A104,HOP!A:C,3,0)</f>
        <v>2941114</v>
      </c>
      <c r="G104" s="4">
        <f t="shared" si="2"/>
        <v>0</v>
      </c>
      <c r="H104" s="4" t="str">
        <f t="shared" si="3"/>
        <v>，2941114</v>
      </c>
      <c r="I104" s="4" t="str">
        <f>VLOOKUP(A104,HOP!A:U,21,0)</f>
        <v>直连</v>
      </c>
    </row>
    <row r="105" s="4" customFormat="1" spans="1:9">
      <c r="A105" s="5">
        <v>999222160139335</v>
      </c>
      <c r="B105" s="6">
        <v>44940</v>
      </c>
      <c r="C105" s="6">
        <v>44941</v>
      </c>
      <c r="D105" s="4">
        <v>809</v>
      </c>
      <c r="E105" s="4" t="str">
        <f>VLOOKUP(A105,HOP!A:L,12,0)</f>
        <v>809.00</v>
      </c>
      <c r="F105" s="4" t="str">
        <f>VLOOKUP(A105,HOP!A:C,3,0)</f>
        <v>2941132</v>
      </c>
      <c r="G105" s="4">
        <f t="shared" si="2"/>
        <v>0</v>
      </c>
      <c r="H105" s="4" t="str">
        <f t="shared" si="3"/>
        <v>，2941132</v>
      </c>
      <c r="I105" s="4" t="str">
        <f>VLOOKUP(A105,HOP!A:U,21,0)</f>
        <v>直连</v>
      </c>
    </row>
    <row r="106" s="4" customFormat="1" spans="1:9">
      <c r="A106" s="5">
        <v>999222160128070</v>
      </c>
      <c r="B106" s="6">
        <v>44940</v>
      </c>
      <c r="C106" s="6">
        <v>44941</v>
      </c>
      <c r="D106" s="4">
        <v>485</v>
      </c>
      <c r="E106" s="4" t="str">
        <f>VLOOKUP(A106,HOP!A:L,12,0)</f>
        <v>485.00</v>
      </c>
      <c r="F106" s="4" t="str">
        <f>VLOOKUP(A106,HOP!A:C,3,0)</f>
        <v>2941129</v>
      </c>
      <c r="G106" s="4">
        <f t="shared" si="2"/>
        <v>0</v>
      </c>
      <c r="H106" s="4" t="str">
        <f t="shared" si="3"/>
        <v>，2941129</v>
      </c>
      <c r="I106" s="4" t="str">
        <f>VLOOKUP(A106,HOP!A:U,21,0)</f>
        <v>直连</v>
      </c>
    </row>
    <row r="107" s="4" customFormat="1" spans="1:9">
      <c r="A107" s="5">
        <v>999222160206744</v>
      </c>
      <c r="B107" s="6">
        <v>44940</v>
      </c>
      <c r="C107" s="6">
        <v>44941</v>
      </c>
      <c r="D107" s="4">
        <v>444</v>
      </c>
      <c r="E107" s="4" t="str">
        <f>VLOOKUP(A107,HOP!A:L,12,0)</f>
        <v>444.00</v>
      </c>
      <c r="F107" s="4" t="str">
        <f>VLOOKUP(A107,HOP!A:C,3,0)</f>
        <v>2941167</v>
      </c>
      <c r="G107" s="4">
        <f t="shared" si="2"/>
        <v>0</v>
      </c>
      <c r="H107" s="4" t="str">
        <f t="shared" si="3"/>
        <v>，2941167</v>
      </c>
      <c r="I107" s="4" t="str">
        <f>VLOOKUP(A107,HOP!A:U,21,0)</f>
        <v>直连</v>
      </c>
    </row>
    <row r="108" s="4" customFormat="1" spans="1:9">
      <c r="A108" s="5">
        <v>999222160303294</v>
      </c>
      <c r="B108" s="6">
        <v>44940</v>
      </c>
      <c r="C108" s="6">
        <v>44941</v>
      </c>
      <c r="D108" s="4">
        <v>1452</v>
      </c>
      <c r="E108" s="4" t="str">
        <f>VLOOKUP(A108,HOP!A:L,12,0)</f>
        <v>1452.00</v>
      </c>
      <c r="F108" s="4" t="str">
        <f>VLOOKUP(A108,HOP!A:C,3,0)</f>
        <v>2941200</v>
      </c>
      <c r="G108" s="4">
        <f t="shared" si="2"/>
        <v>0</v>
      </c>
      <c r="H108" s="4" t="str">
        <f t="shared" si="3"/>
        <v>，2941200</v>
      </c>
      <c r="I108" s="4" t="str">
        <f>VLOOKUP(A108,HOP!A:U,21,0)</f>
        <v>直连</v>
      </c>
    </row>
    <row r="109" s="4" customFormat="1" spans="1:9">
      <c r="A109" s="5">
        <v>999222160141964</v>
      </c>
      <c r="B109" s="6">
        <v>44938</v>
      </c>
      <c r="C109" s="6">
        <v>44941</v>
      </c>
      <c r="D109" s="4">
        <v>3495</v>
      </c>
      <c r="E109" s="4" t="str">
        <f>VLOOKUP(A109,HOP!A:L,12,0)</f>
        <v>3495.00</v>
      </c>
      <c r="F109" s="4" t="str">
        <f>VLOOKUP(A109,HOP!A:C,3,0)</f>
        <v>2941133</v>
      </c>
      <c r="G109" s="4">
        <f t="shared" si="2"/>
        <v>0</v>
      </c>
      <c r="H109" s="4" t="str">
        <f t="shared" si="3"/>
        <v>，2941133</v>
      </c>
      <c r="I109" s="4" t="str">
        <f>VLOOKUP(A109,HOP!A:U,21,0)</f>
        <v>直连</v>
      </c>
    </row>
    <row r="110" s="4" customFormat="1" spans="1:9">
      <c r="A110" s="5">
        <v>999222160793672</v>
      </c>
      <c r="B110" s="6">
        <v>44940</v>
      </c>
      <c r="C110" s="6">
        <v>44941</v>
      </c>
      <c r="D110" s="4">
        <v>322</v>
      </c>
      <c r="E110" s="4" t="str">
        <f>VLOOKUP(A110,HOP!A:L,12,0)</f>
        <v>322.00</v>
      </c>
      <c r="F110" s="4" t="str">
        <f>VLOOKUP(A110,HOP!A:C,3,0)</f>
        <v>2941389</v>
      </c>
      <c r="G110" s="4">
        <f t="shared" si="2"/>
        <v>0</v>
      </c>
      <c r="H110" s="4" t="str">
        <f t="shared" si="3"/>
        <v>，2941389</v>
      </c>
      <c r="I110" s="4" t="str">
        <f>VLOOKUP(A110,HOP!A:U,21,0)</f>
        <v>直连</v>
      </c>
    </row>
    <row r="111" s="4" customFormat="1" spans="1:9">
      <c r="A111" s="5">
        <v>999222160845536</v>
      </c>
      <c r="B111" s="6">
        <v>44940</v>
      </c>
      <c r="C111" s="6">
        <v>44941</v>
      </c>
      <c r="D111" s="4">
        <v>636</v>
      </c>
      <c r="E111" s="4" t="str">
        <f>VLOOKUP(A111,HOP!A:L,12,0)</f>
        <v>636.00</v>
      </c>
      <c r="F111" s="4" t="str">
        <f>VLOOKUP(A111,HOP!A:C,3,0)</f>
        <v>2941401</v>
      </c>
      <c r="G111" s="4">
        <f t="shared" si="2"/>
        <v>0</v>
      </c>
      <c r="H111" s="4" t="str">
        <f t="shared" si="3"/>
        <v>，2941401</v>
      </c>
      <c r="I111" s="4" t="str">
        <f>VLOOKUP(A111,HOP!A:U,21,0)</f>
        <v>直连</v>
      </c>
    </row>
    <row r="112" s="4" customFormat="1" spans="1:9">
      <c r="A112" s="5">
        <v>999222160804749</v>
      </c>
      <c r="B112" s="6">
        <v>44940</v>
      </c>
      <c r="C112" s="6">
        <v>44941</v>
      </c>
      <c r="D112" s="4">
        <v>940</v>
      </c>
      <c r="E112" s="4" t="str">
        <f>VLOOKUP(A112,HOP!A:L,12,0)</f>
        <v>940.00</v>
      </c>
      <c r="F112" s="4" t="str">
        <f>VLOOKUP(A112,HOP!A:C,3,0)</f>
        <v>2941390</v>
      </c>
      <c r="G112" s="4">
        <f t="shared" si="2"/>
        <v>0</v>
      </c>
      <c r="H112" s="4" t="str">
        <f t="shared" si="3"/>
        <v>，2941390</v>
      </c>
      <c r="I112" s="4" t="str">
        <f>VLOOKUP(A112,HOP!A:U,21,0)</f>
        <v>直连</v>
      </c>
    </row>
    <row r="113" s="4" customFormat="1" spans="1:9">
      <c r="A113" s="5">
        <v>999222161287797</v>
      </c>
      <c r="B113" s="6">
        <v>44939</v>
      </c>
      <c r="C113" s="6">
        <v>44941</v>
      </c>
      <c r="D113" s="4">
        <v>4564</v>
      </c>
      <c r="E113" s="4" t="str">
        <f>VLOOKUP(A113,HOP!A:L,12,0)</f>
        <v>4564.00</v>
      </c>
      <c r="F113" s="4" t="str">
        <f>VLOOKUP(A113,HOP!A:C,3,0)</f>
        <v>2941522</v>
      </c>
      <c r="G113" s="4">
        <f t="shared" si="2"/>
        <v>0</v>
      </c>
      <c r="H113" s="4" t="str">
        <f t="shared" si="3"/>
        <v>，2941522</v>
      </c>
      <c r="I113" s="4" t="str">
        <f>VLOOKUP(A113,HOP!A:U,21,0)</f>
        <v>直采</v>
      </c>
    </row>
    <row r="114" s="4" customFormat="1" spans="1:9">
      <c r="A114" s="5">
        <v>999222161410026</v>
      </c>
      <c r="B114" s="6">
        <v>44939</v>
      </c>
      <c r="C114" s="6">
        <v>44941</v>
      </c>
      <c r="D114" s="4">
        <v>2938</v>
      </c>
      <c r="E114" s="4" t="str">
        <f>VLOOKUP(A114,HOP!A:L,12,0)</f>
        <v>2938.00</v>
      </c>
      <c r="F114" s="4" t="str">
        <f>VLOOKUP(A114,HOP!A:C,3,0)</f>
        <v>2941604</v>
      </c>
      <c r="G114" s="4">
        <f t="shared" si="2"/>
        <v>0</v>
      </c>
      <c r="H114" s="4" t="str">
        <f t="shared" si="3"/>
        <v>，2941604</v>
      </c>
      <c r="I114" s="4" t="str">
        <f>VLOOKUP(A114,HOP!A:U,21,0)</f>
        <v>直连</v>
      </c>
    </row>
    <row r="115" s="4" customFormat="1" spans="1:9">
      <c r="A115" s="5">
        <v>999222161615592</v>
      </c>
      <c r="B115" s="6">
        <v>44938</v>
      </c>
      <c r="C115" s="6">
        <v>44941</v>
      </c>
      <c r="D115" s="4">
        <v>1896</v>
      </c>
      <c r="E115" s="4" t="str">
        <f>VLOOKUP(A115,HOP!A:L,12,0)</f>
        <v>1896.00</v>
      </c>
      <c r="F115" s="4" t="str">
        <f>VLOOKUP(A115,HOP!A:C,3,0)</f>
        <v>2941726</v>
      </c>
      <c r="G115" s="4">
        <f t="shared" si="2"/>
        <v>0</v>
      </c>
      <c r="H115" s="4" t="str">
        <f t="shared" si="3"/>
        <v>，2941726</v>
      </c>
      <c r="I115" s="4" t="str">
        <f>VLOOKUP(A115,HOP!A:U,21,0)</f>
        <v>直连</v>
      </c>
    </row>
    <row r="116" s="4" customFormat="1" spans="1:9">
      <c r="A116" s="5">
        <v>999222161876581</v>
      </c>
      <c r="B116" s="6">
        <v>44939</v>
      </c>
      <c r="C116" s="6">
        <v>44941</v>
      </c>
      <c r="D116" s="4">
        <v>570</v>
      </c>
      <c r="E116" s="4" t="str">
        <f>VLOOKUP(A116,HOP!A:L,12,0)</f>
        <v>570.00</v>
      </c>
      <c r="F116" s="4" t="str">
        <f>VLOOKUP(A116,HOP!A:C,3,0)</f>
        <v>2941862</v>
      </c>
      <c r="G116" s="4">
        <f t="shared" si="2"/>
        <v>0</v>
      </c>
      <c r="H116" s="4" t="str">
        <f t="shared" si="3"/>
        <v>，2941862</v>
      </c>
      <c r="I116" s="4" t="str">
        <f>VLOOKUP(A116,HOP!A:U,21,0)</f>
        <v>直连</v>
      </c>
    </row>
    <row r="117" s="4" customFormat="1" spans="1:9">
      <c r="A117" s="5">
        <v>999222162003820</v>
      </c>
      <c r="B117" s="6">
        <v>44940</v>
      </c>
      <c r="C117" s="6">
        <v>44941</v>
      </c>
      <c r="D117" s="4">
        <v>1314</v>
      </c>
      <c r="E117" s="4" t="str">
        <f>VLOOKUP(A117,HOP!A:L,12,0)</f>
        <v>1314.00</v>
      </c>
      <c r="F117" s="4" t="str">
        <f>VLOOKUP(A117,HOP!A:C,3,0)</f>
        <v>2941929</v>
      </c>
      <c r="G117" s="4">
        <f t="shared" si="2"/>
        <v>0</v>
      </c>
      <c r="H117" s="4" t="str">
        <f t="shared" si="3"/>
        <v>，2941929</v>
      </c>
      <c r="I117" s="4" t="str">
        <f>VLOOKUP(A117,HOP!A:U,21,0)</f>
        <v>直连</v>
      </c>
    </row>
    <row r="118" s="4" customFormat="1" spans="1:9">
      <c r="A118" s="5">
        <v>999222162284739</v>
      </c>
      <c r="B118" s="6">
        <v>44939</v>
      </c>
      <c r="C118" s="6">
        <v>44941</v>
      </c>
      <c r="D118" s="4">
        <v>3672</v>
      </c>
      <c r="E118" s="4" t="str">
        <f>VLOOKUP(A118,HOP!A:L,12,0)</f>
        <v>3672.00</v>
      </c>
      <c r="F118" s="4" t="str">
        <f>VLOOKUP(A118,HOP!A:C,3,0)</f>
        <v>2942088</v>
      </c>
      <c r="G118" s="4">
        <f t="shared" si="2"/>
        <v>0</v>
      </c>
      <c r="H118" s="4" t="str">
        <f t="shared" si="3"/>
        <v>，2942088</v>
      </c>
      <c r="I118" s="4" t="str">
        <f>VLOOKUP(A118,HOP!A:U,21,0)</f>
        <v>直连</v>
      </c>
    </row>
    <row r="119" s="4" customFormat="1" spans="1:9">
      <c r="A119" s="5">
        <v>999222162306004</v>
      </c>
      <c r="B119" s="6">
        <v>44940</v>
      </c>
      <c r="C119" s="6">
        <v>44941</v>
      </c>
      <c r="D119" s="4">
        <v>277</v>
      </c>
      <c r="E119" s="4" t="str">
        <f>VLOOKUP(A119,HOP!A:L,12,0)</f>
        <v>277.00</v>
      </c>
      <c r="F119" s="4" t="str">
        <f>VLOOKUP(A119,HOP!A:C,3,0)</f>
        <v>2942097</v>
      </c>
      <c r="G119" s="4">
        <f t="shared" si="2"/>
        <v>0</v>
      </c>
      <c r="H119" s="4" t="str">
        <f t="shared" si="3"/>
        <v>，2942097</v>
      </c>
      <c r="I119" s="4" t="str">
        <f>VLOOKUP(A119,HOP!A:U,21,0)</f>
        <v>直连</v>
      </c>
    </row>
    <row r="120" s="4" customFormat="1" spans="1:9">
      <c r="A120" s="5">
        <v>999222163546618</v>
      </c>
      <c r="B120" s="6">
        <v>44940</v>
      </c>
      <c r="C120" s="6">
        <v>44941</v>
      </c>
      <c r="D120" s="4">
        <v>384</v>
      </c>
      <c r="E120" s="4" t="str">
        <f>VLOOKUP(A120,HOP!A:L,12,0)</f>
        <v>384.00</v>
      </c>
      <c r="F120" s="4" t="str">
        <f>VLOOKUP(A120,HOP!A:C,3,0)</f>
        <v>2942190</v>
      </c>
      <c r="G120" s="4">
        <f t="shared" si="2"/>
        <v>0</v>
      </c>
      <c r="H120" s="4" t="str">
        <f t="shared" si="3"/>
        <v>，2942190</v>
      </c>
      <c r="I120" s="4" t="str">
        <f>VLOOKUP(A120,HOP!A:U,21,0)</f>
        <v>直连</v>
      </c>
    </row>
    <row r="121" s="4" customFormat="1" spans="1:9">
      <c r="A121" s="5">
        <v>999222163984337</v>
      </c>
      <c r="B121" s="6">
        <v>44940</v>
      </c>
      <c r="C121" s="6">
        <v>44941</v>
      </c>
      <c r="D121" s="4">
        <v>166</v>
      </c>
      <c r="E121" s="4" t="str">
        <f>VLOOKUP(A121,HOP!A:L,12,0)</f>
        <v>166.00</v>
      </c>
      <c r="F121" s="4" t="str">
        <f>VLOOKUP(A121,HOP!A:C,3,0)</f>
        <v>2942243</v>
      </c>
      <c r="G121" s="4">
        <f t="shared" si="2"/>
        <v>0</v>
      </c>
      <c r="H121" s="4" t="str">
        <f t="shared" si="3"/>
        <v>，2942243</v>
      </c>
      <c r="I121" s="4" t="str">
        <f>VLOOKUP(A121,HOP!A:U,21,0)</f>
        <v>直连</v>
      </c>
    </row>
    <row r="122" s="4" customFormat="1" spans="1:9">
      <c r="A122" s="5">
        <v>999222166332215</v>
      </c>
      <c r="B122" s="6">
        <v>44938</v>
      </c>
      <c r="C122" s="6">
        <v>44941</v>
      </c>
      <c r="D122" s="4">
        <v>1554</v>
      </c>
      <c r="E122" s="4" t="str">
        <f>VLOOKUP(A122,HOP!A:L,12,0)</f>
        <v>1554.00</v>
      </c>
      <c r="F122" s="4" t="str">
        <f>VLOOKUP(A122,HOP!A:C,3,0)</f>
        <v>2942786</v>
      </c>
      <c r="G122" s="4">
        <f t="shared" si="2"/>
        <v>0</v>
      </c>
      <c r="H122" s="4" t="str">
        <f t="shared" si="3"/>
        <v>，2942786</v>
      </c>
      <c r="I122" s="4" t="str">
        <f>VLOOKUP(A122,HOP!A:U,21,0)</f>
        <v>直连</v>
      </c>
    </row>
    <row r="123" s="4" customFormat="1" spans="1:9">
      <c r="A123" s="5">
        <v>999222167156065</v>
      </c>
      <c r="B123" s="6">
        <v>44940</v>
      </c>
      <c r="C123" s="6">
        <v>44941</v>
      </c>
      <c r="D123" s="4">
        <v>330</v>
      </c>
      <c r="E123" s="4" t="str">
        <f>VLOOKUP(A123,HOP!A:L,12,0)</f>
        <v>330.00</v>
      </c>
      <c r="F123" s="4" t="str">
        <f>VLOOKUP(A123,HOP!A:C,3,0)</f>
        <v>2943051</v>
      </c>
      <c r="G123" s="4">
        <f t="shared" si="2"/>
        <v>0</v>
      </c>
      <c r="H123" s="4" t="str">
        <f t="shared" si="3"/>
        <v>，2943051</v>
      </c>
      <c r="I123" s="4" t="str">
        <f>VLOOKUP(A123,HOP!A:U,21,0)</f>
        <v>直采</v>
      </c>
    </row>
    <row r="124" s="4" customFormat="1" spans="1:9">
      <c r="A124" s="5">
        <v>999222167434505</v>
      </c>
      <c r="B124" s="6">
        <v>44939</v>
      </c>
      <c r="C124" s="6">
        <v>44941</v>
      </c>
      <c r="D124" s="4">
        <v>1264</v>
      </c>
      <c r="E124" s="4" t="str">
        <f>VLOOKUP(A124,HOP!A:L,12,0)</f>
        <v>1264.00</v>
      </c>
      <c r="F124" s="4" t="str">
        <f>VLOOKUP(A124,HOP!A:C,3,0)</f>
        <v>2943189</v>
      </c>
      <c r="G124" s="4">
        <f t="shared" si="2"/>
        <v>0</v>
      </c>
      <c r="H124" s="4" t="str">
        <f t="shared" si="3"/>
        <v>，2943189</v>
      </c>
      <c r="I124" s="4" t="str">
        <f>VLOOKUP(A124,HOP!A:U,21,0)</f>
        <v>直连</v>
      </c>
    </row>
    <row r="125" s="4" customFormat="1" spans="1:9">
      <c r="A125" s="5">
        <v>999222167685008</v>
      </c>
      <c r="B125" s="6">
        <v>44940</v>
      </c>
      <c r="C125" s="6">
        <v>44941</v>
      </c>
      <c r="D125" s="4">
        <v>757</v>
      </c>
      <c r="E125" s="4" t="str">
        <f>VLOOKUP(A125,HOP!A:L,12,0)</f>
        <v>757.00</v>
      </c>
      <c r="F125" s="4" t="str">
        <f>VLOOKUP(A125,HOP!A:C,3,0)</f>
        <v>2943291</v>
      </c>
      <c r="G125" s="4">
        <f t="shared" si="2"/>
        <v>0</v>
      </c>
      <c r="H125" s="4" t="str">
        <f t="shared" si="3"/>
        <v>，2943291</v>
      </c>
      <c r="I125" s="4" t="str">
        <f>VLOOKUP(A125,HOP!A:U,21,0)</f>
        <v>直采</v>
      </c>
    </row>
    <row r="126" s="4" customFormat="1" spans="1:9">
      <c r="A126" s="5">
        <v>999222169129452</v>
      </c>
      <c r="B126" s="6">
        <v>44940</v>
      </c>
      <c r="C126" s="6">
        <v>44941</v>
      </c>
      <c r="D126" s="4">
        <v>1031</v>
      </c>
      <c r="E126" s="4" t="str">
        <f>VLOOKUP(A126,HOP!A:L,12,0)</f>
        <v>1031.00</v>
      </c>
      <c r="F126" s="4" t="str">
        <f>VLOOKUP(A126,HOP!A:C,3,0)</f>
        <v>2943332</v>
      </c>
      <c r="G126" s="4">
        <f t="shared" si="2"/>
        <v>0</v>
      </c>
      <c r="H126" s="4" t="str">
        <f t="shared" si="3"/>
        <v>，2943332</v>
      </c>
      <c r="I126" s="4" t="str">
        <f>VLOOKUP(A126,HOP!A:U,21,0)</f>
        <v>直连</v>
      </c>
    </row>
    <row r="127" s="4" customFormat="1" spans="1:9">
      <c r="A127" s="5">
        <v>999222171357706</v>
      </c>
      <c r="B127" s="6">
        <v>44940</v>
      </c>
      <c r="C127" s="6">
        <v>44941</v>
      </c>
      <c r="D127" s="4">
        <v>562</v>
      </c>
      <c r="E127" s="4" t="str">
        <f>VLOOKUP(A127,HOP!A:L,12,0)</f>
        <v>562.00</v>
      </c>
      <c r="F127" s="4" t="str">
        <f>VLOOKUP(A127,HOP!A:C,3,0)</f>
        <v>2943719</v>
      </c>
      <c r="G127" s="4">
        <f t="shared" si="2"/>
        <v>0</v>
      </c>
      <c r="H127" s="4" t="str">
        <f t="shared" si="3"/>
        <v>，2943719</v>
      </c>
      <c r="I127" s="4" t="str">
        <f>VLOOKUP(A127,HOP!A:U,21,0)</f>
        <v>直连</v>
      </c>
    </row>
    <row r="128" s="4" customFormat="1" spans="1:9">
      <c r="A128" s="5">
        <v>22171683871</v>
      </c>
      <c r="B128" s="6">
        <v>44940</v>
      </c>
      <c r="C128" s="6">
        <v>44941</v>
      </c>
      <c r="D128" s="4">
        <v>113</v>
      </c>
      <c r="E128" s="4" t="str">
        <f>VLOOKUP(A128,HOP!A:L,12,0)</f>
        <v>113.00</v>
      </c>
      <c r="F128" s="4" t="str">
        <f>VLOOKUP(A128,HOP!A:C,3,0)</f>
        <v>2943786</v>
      </c>
      <c r="G128" s="4">
        <f t="shared" si="2"/>
        <v>0</v>
      </c>
      <c r="H128" s="4" t="str">
        <f t="shared" si="3"/>
        <v>，2943786</v>
      </c>
      <c r="I128" s="4" t="str">
        <f>VLOOKUP(A128,HOP!A:U,21,0)</f>
        <v>直连</v>
      </c>
    </row>
    <row r="129" s="4" customFormat="1" spans="1:9">
      <c r="A129" s="5">
        <v>999222171878862</v>
      </c>
      <c r="B129" s="6">
        <v>44940</v>
      </c>
      <c r="C129" s="6">
        <v>44941</v>
      </c>
      <c r="D129" s="4">
        <v>146</v>
      </c>
      <c r="E129" s="4" t="str">
        <f>VLOOKUP(A129,HOP!A:L,12,0)</f>
        <v>146.00</v>
      </c>
      <c r="F129" s="4" t="str">
        <f>VLOOKUP(A129,HOP!A:C,3,0)</f>
        <v>2943813</v>
      </c>
      <c r="G129" s="4">
        <f t="shared" si="2"/>
        <v>0</v>
      </c>
      <c r="H129" s="4" t="str">
        <f t="shared" si="3"/>
        <v>，2943813</v>
      </c>
      <c r="I129" s="4" t="str">
        <f>VLOOKUP(A129,HOP!A:U,21,0)</f>
        <v>直连</v>
      </c>
    </row>
    <row r="130" s="4" customFormat="1" spans="1:9">
      <c r="A130" s="5">
        <v>999222172631368</v>
      </c>
      <c r="B130" s="6">
        <v>44940</v>
      </c>
      <c r="C130" s="6">
        <v>44941</v>
      </c>
      <c r="D130" s="4">
        <v>277</v>
      </c>
      <c r="E130" s="4" t="str">
        <f>VLOOKUP(A130,HOP!A:L,12,0)</f>
        <v>277.00</v>
      </c>
      <c r="F130" s="4" t="str">
        <f>VLOOKUP(A130,HOP!A:C,3,0)</f>
        <v>2943970</v>
      </c>
      <c r="G130" s="4">
        <f t="shared" si="2"/>
        <v>0</v>
      </c>
      <c r="H130" s="4" t="str">
        <f t="shared" si="3"/>
        <v>，2943970</v>
      </c>
      <c r="I130" s="4" t="str">
        <f>VLOOKUP(A130,HOP!A:U,21,0)</f>
        <v>直连</v>
      </c>
    </row>
    <row r="131" s="4" customFormat="1" spans="1:9">
      <c r="A131" s="5">
        <v>999222172500186</v>
      </c>
      <c r="B131" s="6">
        <v>44939</v>
      </c>
      <c r="C131" s="6">
        <v>44941</v>
      </c>
      <c r="D131" s="4">
        <v>1014</v>
      </c>
      <c r="E131" s="4" t="str">
        <f>VLOOKUP(A131,HOP!A:L,12,0)</f>
        <v>1014.00</v>
      </c>
      <c r="F131" s="4" t="str">
        <f>VLOOKUP(A131,HOP!A:C,3,0)</f>
        <v>2943941</v>
      </c>
      <c r="G131" s="4">
        <f t="shared" ref="G131:G194" si="4">D131-E131</f>
        <v>0</v>
      </c>
      <c r="H131" s="4" t="str">
        <f t="shared" ref="H131:H194" si="5">$H$1&amp;F131</f>
        <v>，2943941</v>
      </c>
      <c r="I131" s="4" t="str">
        <f>VLOOKUP(A131,HOP!A:U,21,0)</f>
        <v>直连</v>
      </c>
    </row>
    <row r="132" s="4" customFormat="1" spans="1:9">
      <c r="A132" s="5">
        <v>999222172671451</v>
      </c>
      <c r="B132" s="6">
        <v>44939</v>
      </c>
      <c r="C132" s="6">
        <v>44941</v>
      </c>
      <c r="D132" s="4">
        <v>2809</v>
      </c>
      <c r="E132" s="4" t="str">
        <f>VLOOKUP(A132,HOP!A:L,12,0)</f>
        <v>2809.00</v>
      </c>
      <c r="F132" s="4" t="str">
        <f>VLOOKUP(A132,HOP!A:C,3,0)</f>
        <v>2943982</v>
      </c>
      <c r="G132" s="4">
        <f t="shared" si="4"/>
        <v>0</v>
      </c>
      <c r="H132" s="4" t="str">
        <f t="shared" si="5"/>
        <v>，2943982</v>
      </c>
      <c r="I132" s="4" t="str">
        <f>VLOOKUP(A132,HOP!A:U,21,0)</f>
        <v>直连</v>
      </c>
    </row>
    <row r="133" s="4" customFormat="1" spans="1:9">
      <c r="A133" s="5">
        <v>999222172764250</v>
      </c>
      <c r="B133" s="6">
        <v>44939</v>
      </c>
      <c r="C133" s="6">
        <v>44941</v>
      </c>
      <c r="D133" s="4">
        <v>464</v>
      </c>
      <c r="E133" s="4" t="str">
        <f>VLOOKUP(A133,HOP!A:L,12,0)</f>
        <v>464.00</v>
      </c>
      <c r="F133" s="4" t="str">
        <f>VLOOKUP(A133,HOP!A:C,3,0)</f>
        <v>2944009</v>
      </c>
      <c r="G133" s="4">
        <f t="shared" si="4"/>
        <v>0</v>
      </c>
      <c r="H133" s="4" t="str">
        <f t="shared" si="5"/>
        <v>，2944009</v>
      </c>
      <c r="I133" s="4" t="str">
        <f>VLOOKUP(A133,HOP!A:U,21,0)</f>
        <v>直连</v>
      </c>
    </row>
    <row r="134" s="4" customFormat="1" spans="1:9">
      <c r="A134" s="5">
        <v>999222173000405</v>
      </c>
      <c r="B134" s="6">
        <v>44940</v>
      </c>
      <c r="C134" s="6">
        <v>44941</v>
      </c>
      <c r="D134" s="4">
        <v>146</v>
      </c>
      <c r="E134" s="4" t="str">
        <f>VLOOKUP(A134,HOP!A:L,12,0)</f>
        <v>146.00</v>
      </c>
      <c r="F134" s="4" t="str">
        <f>VLOOKUP(A134,HOP!A:C,3,0)</f>
        <v>2944088</v>
      </c>
      <c r="G134" s="4">
        <f t="shared" si="4"/>
        <v>0</v>
      </c>
      <c r="H134" s="4" t="str">
        <f t="shared" si="5"/>
        <v>，2944088</v>
      </c>
      <c r="I134" s="4" t="str">
        <f>VLOOKUP(A134,HOP!A:U,21,0)</f>
        <v>直连</v>
      </c>
    </row>
    <row r="135" s="4" customFormat="1" spans="1:9">
      <c r="A135" s="5">
        <v>999222173339064</v>
      </c>
      <c r="B135" s="6">
        <v>44939</v>
      </c>
      <c r="C135" s="6">
        <v>44941</v>
      </c>
      <c r="D135" s="4">
        <v>3565</v>
      </c>
      <c r="E135" s="4" t="str">
        <f>VLOOKUP(A135,HOP!A:L,12,0)</f>
        <v>3565.00</v>
      </c>
      <c r="F135" s="4" t="str">
        <f>VLOOKUP(A135,HOP!A:C,3,0)</f>
        <v>2944152</v>
      </c>
      <c r="G135" s="4">
        <f t="shared" si="4"/>
        <v>0</v>
      </c>
      <c r="H135" s="4" t="str">
        <f t="shared" si="5"/>
        <v>，2944152</v>
      </c>
      <c r="I135" s="4" t="str">
        <f>VLOOKUP(A135,HOP!A:U,21,0)</f>
        <v>直连</v>
      </c>
    </row>
    <row r="136" s="4" customFormat="1" spans="1:9">
      <c r="A136" s="5">
        <v>999222173629683</v>
      </c>
      <c r="B136" s="6">
        <v>44939</v>
      </c>
      <c r="C136" s="6">
        <v>44941</v>
      </c>
      <c r="D136" s="4">
        <v>1366</v>
      </c>
      <c r="E136" s="4" t="str">
        <f>VLOOKUP(A136,HOP!A:L,12,0)</f>
        <v>1366.00</v>
      </c>
      <c r="F136" s="4" t="str">
        <f>VLOOKUP(A136,HOP!A:C,3,0)</f>
        <v>2944321</v>
      </c>
      <c r="G136" s="4">
        <f t="shared" si="4"/>
        <v>0</v>
      </c>
      <c r="H136" s="4" t="str">
        <f t="shared" si="5"/>
        <v>，2944321</v>
      </c>
      <c r="I136" s="4" t="str">
        <f>VLOOKUP(A136,HOP!A:U,21,0)</f>
        <v>直连</v>
      </c>
    </row>
    <row r="137" s="4" customFormat="1" spans="1:9">
      <c r="A137" s="5">
        <v>999222176477444</v>
      </c>
      <c r="B137" s="6">
        <v>44940</v>
      </c>
      <c r="C137" s="6">
        <v>44941</v>
      </c>
      <c r="D137" s="4">
        <v>431</v>
      </c>
      <c r="E137" s="4" t="str">
        <f>VLOOKUP(A137,HOP!A:L,12,0)</f>
        <v>431.00</v>
      </c>
      <c r="F137" s="4" t="str">
        <f>VLOOKUP(A137,HOP!A:C,3,0)</f>
        <v>2944746</v>
      </c>
      <c r="G137" s="4">
        <f t="shared" si="4"/>
        <v>0</v>
      </c>
      <c r="H137" s="4" t="str">
        <f t="shared" si="5"/>
        <v>，2944746</v>
      </c>
      <c r="I137" s="4" t="str">
        <f>VLOOKUP(A137,HOP!A:U,21,0)</f>
        <v>直采</v>
      </c>
    </row>
    <row r="138" s="4" customFormat="1" spans="1:9">
      <c r="A138" s="5">
        <v>999222177274284</v>
      </c>
      <c r="B138" s="6">
        <v>44939</v>
      </c>
      <c r="C138" s="6">
        <v>44941</v>
      </c>
      <c r="D138" s="4">
        <v>768</v>
      </c>
      <c r="E138" s="4" t="str">
        <f>VLOOKUP(A138,HOP!A:L,12,0)</f>
        <v>768.00</v>
      </c>
      <c r="F138" s="4" t="str">
        <f>VLOOKUP(A138,HOP!A:C,3,0)</f>
        <v>2944888</v>
      </c>
      <c r="G138" s="4">
        <f t="shared" si="4"/>
        <v>0</v>
      </c>
      <c r="H138" s="4" t="str">
        <f t="shared" si="5"/>
        <v>，2944888</v>
      </c>
      <c r="I138" s="4" t="str">
        <f>VLOOKUP(A138,HOP!A:U,21,0)</f>
        <v>直连</v>
      </c>
    </row>
    <row r="139" s="4" customFormat="1" spans="1:9">
      <c r="A139" s="5">
        <v>999222177644827</v>
      </c>
      <c r="B139" s="6">
        <v>44939</v>
      </c>
      <c r="C139" s="6">
        <v>44941</v>
      </c>
      <c r="D139" s="4">
        <v>1454</v>
      </c>
      <c r="E139" s="4" t="str">
        <f>VLOOKUP(A139,HOP!A:L,12,0)</f>
        <v>1454.00</v>
      </c>
      <c r="F139" s="4" t="str">
        <f>VLOOKUP(A139,HOP!A:C,3,0)</f>
        <v>2945002</v>
      </c>
      <c r="G139" s="4">
        <f t="shared" si="4"/>
        <v>0</v>
      </c>
      <c r="H139" s="4" t="str">
        <f t="shared" si="5"/>
        <v>，2945002</v>
      </c>
      <c r="I139" s="4" t="str">
        <f>VLOOKUP(A139,HOP!A:U,21,0)</f>
        <v>直连</v>
      </c>
    </row>
    <row r="140" s="4" customFormat="1" spans="1:9">
      <c r="A140" s="5">
        <v>999222178322305</v>
      </c>
      <c r="B140" s="6">
        <v>44939</v>
      </c>
      <c r="C140" s="6">
        <v>44941</v>
      </c>
      <c r="D140" s="4">
        <v>7234</v>
      </c>
      <c r="E140" s="4" t="str">
        <f>VLOOKUP(A140,HOP!A:L,12,0)</f>
        <v>7234.00</v>
      </c>
      <c r="F140" s="4" t="str">
        <f>VLOOKUP(A140,HOP!A:C,3,0)</f>
        <v>2945196</v>
      </c>
      <c r="G140" s="4">
        <f t="shared" si="4"/>
        <v>0</v>
      </c>
      <c r="H140" s="4" t="str">
        <f t="shared" si="5"/>
        <v>，2945196</v>
      </c>
      <c r="I140" s="4" t="str">
        <f>VLOOKUP(A140,HOP!A:U,21,0)</f>
        <v>直连</v>
      </c>
    </row>
    <row r="141" s="4" customFormat="1" spans="1:9">
      <c r="A141" s="5">
        <v>22178503705</v>
      </c>
      <c r="B141" s="6">
        <v>44940</v>
      </c>
      <c r="C141" s="6">
        <v>44941</v>
      </c>
      <c r="D141" s="4">
        <v>337</v>
      </c>
      <c r="E141" s="4" t="str">
        <f>VLOOKUP(A141,HOP!A:L,12,0)</f>
        <v>337.00</v>
      </c>
      <c r="F141" s="4" t="str">
        <f>VLOOKUP(A141,HOP!A:C,3,0)</f>
        <v>2945268</v>
      </c>
      <c r="G141" s="4">
        <f t="shared" si="4"/>
        <v>0</v>
      </c>
      <c r="H141" s="4" t="str">
        <f t="shared" si="5"/>
        <v>，2945268</v>
      </c>
      <c r="I141" s="4" t="str">
        <f>VLOOKUP(A141,HOP!A:U,21,0)</f>
        <v>直连</v>
      </c>
    </row>
    <row r="142" s="4" customFormat="1" spans="1:9">
      <c r="A142" s="5">
        <v>999222178885743</v>
      </c>
      <c r="B142" s="6">
        <v>44940</v>
      </c>
      <c r="C142" s="6">
        <v>44941</v>
      </c>
      <c r="D142" s="4">
        <v>2505</v>
      </c>
      <c r="E142" s="4" t="str">
        <f>VLOOKUP(A142,HOP!A:L,12,0)</f>
        <v>2505.00</v>
      </c>
      <c r="F142" s="4" t="str">
        <f>VLOOKUP(A142,HOP!A:C,3,0)</f>
        <v>2945361</v>
      </c>
      <c r="G142" s="4">
        <f t="shared" si="4"/>
        <v>0</v>
      </c>
      <c r="H142" s="4" t="str">
        <f t="shared" si="5"/>
        <v>，2945361</v>
      </c>
      <c r="I142" s="4" t="str">
        <f>VLOOKUP(A142,HOP!A:U,21,0)</f>
        <v>直连</v>
      </c>
    </row>
    <row r="143" s="4" customFormat="1" spans="1:9">
      <c r="A143" s="5">
        <v>999222178918851</v>
      </c>
      <c r="B143" s="6">
        <v>44940</v>
      </c>
      <c r="C143" s="6">
        <v>44941</v>
      </c>
      <c r="D143" s="4">
        <v>945</v>
      </c>
      <c r="E143" s="4" t="str">
        <f>VLOOKUP(A143,HOP!A:L,12,0)</f>
        <v>945.00</v>
      </c>
      <c r="F143" s="4" t="str">
        <f>VLOOKUP(A143,HOP!A:C,3,0)</f>
        <v>2945371</v>
      </c>
      <c r="G143" s="4">
        <f t="shared" si="4"/>
        <v>0</v>
      </c>
      <c r="H143" s="4" t="str">
        <f t="shared" si="5"/>
        <v>，2945371</v>
      </c>
      <c r="I143" s="4" t="str">
        <f>VLOOKUP(A143,HOP!A:U,21,0)</f>
        <v>直连</v>
      </c>
    </row>
    <row r="144" s="4" customFormat="1" spans="1:9">
      <c r="A144" s="5">
        <v>999222179207823</v>
      </c>
      <c r="B144" s="6">
        <v>44940</v>
      </c>
      <c r="C144" s="6">
        <v>44941</v>
      </c>
      <c r="D144" s="4">
        <v>168</v>
      </c>
      <c r="E144" s="4" t="str">
        <f>VLOOKUP(A144,HOP!A:L,12,0)</f>
        <v>168.00</v>
      </c>
      <c r="F144" s="4" t="str">
        <f>VLOOKUP(A144,HOP!A:C,3,0)</f>
        <v>2945421</v>
      </c>
      <c r="G144" s="4">
        <f t="shared" si="4"/>
        <v>0</v>
      </c>
      <c r="H144" s="4" t="str">
        <f t="shared" si="5"/>
        <v>，2945421</v>
      </c>
      <c r="I144" s="4" t="str">
        <f>VLOOKUP(A144,HOP!A:U,21,0)</f>
        <v>直连</v>
      </c>
    </row>
    <row r="145" s="4" customFormat="1" spans="1:9">
      <c r="A145" s="5">
        <v>999222179753645</v>
      </c>
      <c r="B145" s="6">
        <v>44940</v>
      </c>
      <c r="C145" s="6">
        <v>44941</v>
      </c>
      <c r="D145" s="4">
        <v>1214</v>
      </c>
      <c r="E145" s="4" t="str">
        <f>VLOOKUP(A145,HOP!A:L,12,0)</f>
        <v>1214.00</v>
      </c>
      <c r="F145" s="4" t="str">
        <f>VLOOKUP(A145,HOP!A:C,3,0)</f>
        <v>2945574</v>
      </c>
      <c r="G145" s="4">
        <f t="shared" si="4"/>
        <v>0</v>
      </c>
      <c r="H145" s="4" t="str">
        <f t="shared" si="5"/>
        <v>，2945574</v>
      </c>
      <c r="I145" s="4" t="str">
        <f>VLOOKUP(A145,HOP!A:U,21,0)</f>
        <v>直连</v>
      </c>
    </row>
    <row r="146" s="4" customFormat="1" spans="1:9">
      <c r="A146" s="5">
        <v>999222179794225</v>
      </c>
      <c r="B146" s="6">
        <v>44939</v>
      </c>
      <c r="C146" s="6">
        <v>44941</v>
      </c>
      <c r="D146" s="4">
        <v>490</v>
      </c>
      <c r="E146" s="4" t="str">
        <f>VLOOKUP(A146,HOP!A:L,12,0)</f>
        <v>490.00</v>
      </c>
      <c r="F146" s="4" t="str">
        <f>VLOOKUP(A146,HOP!A:C,3,0)</f>
        <v>2945579</v>
      </c>
      <c r="G146" s="4">
        <f t="shared" si="4"/>
        <v>0</v>
      </c>
      <c r="H146" s="4" t="str">
        <f t="shared" si="5"/>
        <v>，2945579</v>
      </c>
      <c r="I146" s="4" t="str">
        <f>VLOOKUP(A146,HOP!A:U,21,0)</f>
        <v>直连</v>
      </c>
    </row>
    <row r="147" s="4" customFormat="1" spans="1:9">
      <c r="A147" s="5">
        <v>999222180037044</v>
      </c>
      <c r="B147" s="6">
        <v>44939</v>
      </c>
      <c r="C147" s="6">
        <v>44941</v>
      </c>
      <c r="D147" s="4">
        <v>774</v>
      </c>
      <c r="E147" s="4" t="str">
        <f>VLOOKUP(A147,HOP!A:L,12,0)</f>
        <v>774.00</v>
      </c>
      <c r="F147" s="4" t="str">
        <f>VLOOKUP(A147,HOP!A:C,3,0)</f>
        <v>2945660</v>
      </c>
      <c r="G147" s="4">
        <f t="shared" si="4"/>
        <v>0</v>
      </c>
      <c r="H147" s="4" t="str">
        <f t="shared" si="5"/>
        <v>，2945660</v>
      </c>
      <c r="I147" s="4" t="str">
        <f>VLOOKUP(A147,HOP!A:U,21,0)</f>
        <v>直连</v>
      </c>
    </row>
    <row r="148" s="4" customFormat="1" spans="1:9">
      <c r="A148" s="5">
        <v>999222180039253</v>
      </c>
      <c r="B148" s="6">
        <v>44939</v>
      </c>
      <c r="C148" s="6">
        <v>44941</v>
      </c>
      <c r="D148" s="4">
        <v>1810</v>
      </c>
      <c r="E148" s="4" t="str">
        <f>VLOOKUP(A148,HOP!A:L,12,0)</f>
        <v>1810.00</v>
      </c>
      <c r="F148" s="4" t="str">
        <f>VLOOKUP(A148,HOP!A:C,3,0)</f>
        <v>2945658</v>
      </c>
      <c r="G148" s="4">
        <f t="shared" si="4"/>
        <v>0</v>
      </c>
      <c r="H148" s="4" t="str">
        <f t="shared" si="5"/>
        <v>，2945658</v>
      </c>
      <c r="I148" s="4" t="str">
        <f>VLOOKUP(A148,HOP!A:U,21,0)</f>
        <v>直连</v>
      </c>
    </row>
    <row r="149" s="4" customFormat="1" spans="1:9">
      <c r="A149" s="5">
        <v>999222180327145</v>
      </c>
      <c r="B149" s="6">
        <v>44940</v>
      </c>
      <c r="C149" s="6">
        <v>44941</v>
      </c>
      <c r="D149" s="4">
        <v>1317</v>
      </c>
      <c r="E149" s="4" t="str">
        <f>VLOOKUP(A149,HOP!A:L,12,0)</f>
        <v>1317.00</v>
      </c>
      <c r="F149" s="4" t="str">
        <f>VLOOKUP(A149,HOP!A:C,3,0)</f>
        <v>2945751</v>
      </c>
      <c r="G149" s="4">
        <f t="shared" si="4"/>
        <v>0</v>
      </c>
      <c r="H149" s="4" t="str">
        <f t="shared" si="5"/>
        <v>，2945751</v>
      </c>
      <c r="I149" s="4" t="str">
        <f>VLOOKUP(A149,HOP!A:U,21,0)</f>
        <v>直连</v>
      </c>
    </row>
    <row r="150" s="4" customFormat="1" spans="1:9">
      <c r="A150" s="5">
        <v>999222180974393</v>
      </c>
      <c r="B150" s="6">
        <v>44940</v>
      </c>
      <c r="C150" s="6">
        <v>44941</v>
      </c>
      <c r="D150" s="4">
        <v>804</v>
      </c>
      <c r="E150" s="4" t="str">
        <f>VLOOKUP(A150,HOP!A:L,12,0)</f>
        <v>804.00</v>
      </c>
      <c r="F150" s="4" t="str">
        <f>VLOOKUP(A150,HOP!A:C,3,0)</f>
        <v>2945906</v>
      </c>
      <c r="G150" s="4">
        <f t="shared" si="4"/>
        <v>0</v>
      </c>
      <c r="H150" s="4" t="str">
        <f t="shared" si="5"/>
        <v>，2945906</v>
      </c>
      <c r="I150" s="4" t="str">
        <f>VLOOKUP(A150,HOP!A:U,21,0)</f>
        <v>直连</v>
      </c>
    </row>
    <row r="151" s="4" customFormat="1" spans="1:9">
      <c r="A151" s="5">
        <v>999222181267224</v>
      </c>
      <c r="B151" s="6">
        <v>44940</v>
      </c>
      <c r="C151" s="6">
        <v>44941</v>
      </c>
      <c r="D151" s="4">
        <v>480</v>
      </c>
      <c r="E151" s="4" t="str">
        <f>VLOOKUP(A151,HOP!A:L,12,0)</f>
        <v>480.00</v>
      </c>
      <c r="F151" s="4" t="str">
        <f>VLOOKUP(A151,HOP!A:C,3,0)</f>
        <v>2946059</v>
      </c>
      <c r="G151" s="4">
        <f t="shared" si="4"/>
        <v>0</v>
      </c>
      <c r="H151" s="4" t="str">
        <f t="shared" si="5"/>
        <v>，2946059</v>
      </c>
      <c r="I151" s="4" t="str">
        <f>VLOOKUP(A151,HOP!A:U,21,0)</f>
        <v>直连</v>
      </c>
    </row>
    <row r="152" s="4" customFormat="1" spans="1:9">
      <c r="A152" s="5">
        <v>999222181280413</v>
      </c>
      <c r="B152" s="6">
        <v>44940</v>
      </c>
      <c r="C152" s="6">
        <v>44941</v>
      </c>
      <c r="D152" s="4">
        <v>651</v>
      </c>
      <c r="E152" s="4" t="str">
        <f>VLOOKUP(A152,HOP!A:L,12,0)</f>
        <v>651.00</v>
      </c>
      <c r="F152" s="4" t="str">
        <f>VLOOKUP(A152,HOP!A:C,3,0)</f>
        <v>2946075</v>
      </c>
      <c r="G152" s="4">
        <f t="shared" si="4"/>
        <v>0</v>
      </c>
      <c r="H152" s="4" t="str">
        <f t="shared" si="5"/>
        <v>，2946075</v>
      </c>
      <c r="I152" s="4" t="str">
        <f>VLOOKUP(A152,HOP!A:U,21,0)</f>
        <v>直连</v>
      </c>
    </row>
    <row r="153" s="4" customFormat="1" spans="1:9">
      <c r="A153" s="5">
        <v>999222183626122</v>
      </c>
      <c r="B153" s="6">
        <v>44940</v>
      </c>
      <c r="C153" s="6">
        <v>44941</v>
      </c>
      <c r="D153" s="4">
        <v>386</v>
      </c>
      <c r="E153" s="4" t="str">
        <f>VLOOKUP(A153,HOP!A:L,12,0)</f>
        <v>386.00</v>
      </c>
      <c r="F153" s="4" t="str">
        <f>VLOOKUP(A153,HOP!A:C,3,0)</f>
        <v>2946300</v>
      </c>
      <c r="G153" s="4">
        <f t="shared" si="4"/>
        <v>0</v>
      </c>
      <c r="H153" s="4" t="str">
        <f t="shared" si="5"/>
        <v>，2946300</v>
      </c>
      <c r="I153" s="4" t="str">
        <f>VLOOKUP(A153,HOP!A:U,21,0)</f>
        <v>直连</v>
      </c>
    </row>
    <row r="154" s="4" customFormat="1" spans="1:9">
      <c r="A154" s="5">
        <v>999222184172350</v>
      </c>
      <c r="B154" s="6">
        <v>44940</v>
      </c>
      <c r="C154" s="6">
        <v>44941</v>
      </c>
      <c r="D154" s="4">
        <v>146</v>
      </c>
      <c r="E154" s="4" t="str">
        <f>VLOOKUP(A154,HOP!A:L,12,0)</f>
        <v>146.00</v>
      </c>
      <c r="F154" s="4" t="str">
        <f>VLOOKUP(A154,HOP!A:C,3,0)</f>
        <v>2946416</v>
      </c>
      <c r="G154" s="4">
        <f t="shared" si="4"/>
        <v>0</v>
      </c>
      <c r="H154" s="4" t="str">
        <f t="shared" si="5"/>
        <v>，2946416</v>
      </c>
      <c r="I154" s="4" t="str">
        <f>VLOOKUP(A154,HOP!A:U,21,0)</f>
        <v>直连</v>
      </c>
    </row>
    <row r="155" s="4" customFormat="1" spans="1:9">
      <c r="A155" s="5">
        <v>999222184399899</v>
      </c>
      <c r="B155" s="6">
        <v>44940</v>
      </c>
      <c r="C155" s="6">
        <v>44941</v>
      </c>
      <c r="D155" s="4">
        <v>778</v>
      </c>
      <c r="E155" s="4" t="str">
        <f>VLOOKUP(A155,HOP!A:L,12,0)</f>
        <v>778.00</v>
      </c>
      <c r="F155" s="4" t="str">
        <f>VLOOKUP(A155,HOP!A:C,3,0)</f>
        <v>2946457</v>
      </c>
      <c r="G155" s="4">
        <f t="shared" si="4"/>
        <v>0</v>
      </c>
      <c r="H155" s="4" t="str">
        <f t="shared" si="5"/>
        <v>，2946457</v>
      </c>
      <c r="I155" s="4" t="str">
        <f>VLOOKUP(A155,HOP!A:U,21,0)</f>
        <v>直连</v>
      </c>
    </row>
    <row r="156" s="4" customFormat="1" spans="1:9">
      <c r="A156" s="5">
        <v>999222184796368</v>
      </c>
      <c r="B156" s="6">
        <v>44940</v>
      </c>
      <c r="C156" s="6">
        <v>44941</v>
      </c>
      <c r="D156" s="4">
        <v>626</v>
      </c>
      <c r="E156" s="4" t="str">
        <f>VLOOKUP(A156,HOP!A:L,12,0)</f>
        <v>626.00</v>
      </c>
      <c r="F156" s="4" t="str">
        <f>VLOOKUP(A156,HOP!A:C,3,0)</f>
        <v>2946524</v>
      </c>
      <c r="G156" s="4">
        <f t="shared" si="4"/>
        <v>0</v>
      </c>
      <c r="H156" s="4" t="str">
        <f t="shared" si="5"/>
        <v>，2946524</v>
      </c>
      <c r="I156" s="4" t="str">
        <f>VLOOKUP(A156,HOP!A:U,21,0)</f>
        <v>直连</v>
      </c>
    </row>
    <row r="157" s="4" customFormat="1" spans="1:9">
      <c r="A157" s="5">
        <v>999222185118693</v>
      </c>
      <c r="B157" s="6">
        <v>44940</v>
      </c>
      <c r="C157" s="6">
        <v>44941</v>
      </c>
      <c r="D157" s="4">
        <v>384</v>
      </c>
      <c r="E157" s="4" t="str">
        <f>VLOOKUP(A157,HOP!A:L,12,0)</f>
        <v>384.00</v>
      </c>
      <c r="F157" s="4" t="str">
        <f>VLOOKUP(A157,HOP!A:C,3,0)</f>
        <v>2946579</v>
      </c>
      <c r="G157" s="4">
        <f t="shared" si="4"/>
        <v>0</v>
      </c>
      <c r="H157" s="4" t="str">
        <f t="shared" si="5"/>
        <v>，2946579</v>
      </c>
      <c r="I157" s="4" t="str">
        <f>VLOOKUP(A157,HOP!A:U,21,0)</f>
        <v>直连</v>
      </c>
    </row>
    <row r="158" s="4" customFormat="1" spans="1:9">
      <c r="A158" s="5">
        <v>999222185225951</v>
      </c>
      <c r="B158" s="6">
        <v>44940</v>
      </c>
      <c r="C158" s="6">
        <v>44941</v>
      </c>
      <c r="D158" s="4">
        <v>206</v>
      </c>
      <c r="E158" s="4" t="str">
        <f>VLOOKUP(A158,HOP!A:L,12,0)</f>
        <v>206.00</v>
      </c>
      <c r="F158" s="4" t="str">
        <f>VLOOKUP(A158,HOP!A:C,3,0)</f>
        <v>2946594</v>
      </c>
      <c r="G158" s="4">
        <f t="shared" si="4"/>
        <v>0</v>
      </c>
      <c r="H158" s="4" t="str">
        <f t="shared" si="5"/>
        <v>，2946594</v>
      </c>
      <c r="I158" s="4" t="str">
        <f>VLOOKUP(A158,HOP!A:U,21,0)</f>
        <v>直连</v>
      </c>
    </row>
    <row r="159" s="4" customFormat="1" spans="1:9">
      <c r="A159" s="5">
        <v>999222185954966</v>
      </c>
      <c r="B159" s="6">
        <v>44940</v>
      </c>
      <c r="C159" s="6">
        <v>44941</v>
      </c>
      <c r="D159" s="4">
        <v>198</v>
      </c>
      <c r="E159" s="4" t="str">
        <f>VLOOKUP(A159,HOP!A:L,12,0)</f>
        <v>198.00</v>
      </c>
      <c r="F159" s="4" t="str">
        <f>VLOOKUP(A159,HOP!A:C,3,0)</f>
        <v>2946724</v>
      </c>
      <c r="G159" s="4">
        <f t="shared" si="4"/>
        <v>0</v>
      </c>
      <c r="H159" s="4" t="str">
        <f t="shared" si="5"/>
        <v>，2946724</v>
      </c>
      <c r="I159" s="4" t="str">
        <f>VLOOKUP(A159,HOP!A:U,21,0)</f>
        <v>直连</v>
      </c>
    </row>
    <row r="160" s="4" customFormat="1" spans="1:9">
      <c r="A160" s="5">
        <v>999222185992304</v>
      </c>
      <c r="B160" s="6">
        <v>44940</v>
      </c>
      <c r="C160" s="6">
        <v>44941</v>
      </c>
      <c r="D160" s="4">
        <v>1222</v>
      </c>
      <c r="E160" s="4" t="str">
        <f>VLOOKUP(A160,HOP!A:L,12,0)</f>
        <v>1222.00</v>
      </c>
      <c r="F160" s="4" t="str">
        <f>VLOOKUP(A160,HOP!A:C,3,0)</f>
        <v>2946728</v>
      </c>
      <c r="G160" s="4">
        <f t="shared" si="4"/>
        <v>0</v>
      </c>
      <c r="H160" s="4" t="str">
        <f t="shared" si="5"/>
        <v>，2946728</v>
      </c>
      <c r="I160" s="4" t="str">
        <f>VLOOKUP(A160,HOP!A:U,21,0)</f>
        <v>直连</v>
      </c>
    </row>
    <row r="161" s="4" customFormat="1" spans="1:9">
      <c r="A161" s="5">
        <v>22186530318</v>
      </c>
      <c r="B161" s="6">
        <v>44940</v>
      </c>
      <c r="C161" s="6">
        <v>44941</v>
      </c>
      <c r="D161" s="4">
        <v>382</v>
      </c>
      <c r="E161" s="4" t="str">
        <f>VLOOKUP(A161,HOP!A:L,12,0)</f>
        <v>382.00</v>
      </c>
      <c r="F161" s="4" t="str">
        <f>VLOOKUP(A161,HOP!A:C,3,0)</f>
        <v>2946817</v>
      </c>
      <c r="G161" s="4">
        <f t="shared" si="4"/>
        <v>0</v>
      </c>
      <c r="H161" s="4" t="str">
        <f t="shared" si="5"/>
        <v>，2946817</v>
      </c>
      <c r="I161" s="4" t="str">
        <f>VLOOKUP(A161,HOP!A:U,21,0)</f>
        <v>直连</v>
      </c>
    </row>
    <row r="162" s="4" customFormat="1" spans="1:9">
      <c r="A162" s="5">
        <v>999222188178392</v>
      </c>
      <c r="B162" s="6">
        <v>44940</v>
      </c>
      <c r="C162" s="6">
        <v>44941</v>
      </c>
      <c r="D162" s="4">
        <v>295</v>
      </c>
      <c r="E162" s="4" t="str">
        <f>VLOOKUP(A162,HOP!A:L,12,0)</f>
        <v>295.00</v>
      </c>
      <c r="F162" s="4" t="str">
        <f>VLOOKUP(A162,HOP!A:C,3,0)</f>
        <v>2947075</v>
      </c>
      <c r="G162" s="4">
        <f t="shared" si="4"/>
        <v>0</v>
      </c>
      <c r="H162" s="4" t="str">
        <f t="shared" si="5"/>
        <v>，2947075</v>
      </c>
      <c r="I162" s="4" t="str">
        <f>VLOOKUP(A162,HOP!A:U,21,0)</f>
        <v>直连</v>
      </c>
    </row>
    <row r="163" s="4" customFormat="1" spans="1:9">
      <c r="A163" s="5">
        <v>999222188248362</v>
      </c>
      <c r="B163" s="6">
        <v>44940</v>
      </c>
      <c r="C163" s="6">
        <v>44941</v>
      </c>
      <c r="D163" s="4">
        <v>529</v>
      </c>
      <c r="E163" s="4" t="str">
        <f>VLOOKUP(A163,HOP!A:L,12,0)</f>
        <v>529.00</v>
      </c>
      <c r="F163" s="4" t="str">
        <f>VLOOKUP(A163,HOP!A:C,3,0)</f>
        <v>2947094</v>
      </c>
      <c r="G163" s="4">
        <f t="shared" si="4"/>
        <v>0</v>
      </c>
      <c r="H163" s="4" t="str">
        <f t="shared" si="5"/>
        <v>，2947094</v>
      </c>
      <c r="I163" s="4" t="str">
        <f>VLOOKUP(A163,HOP!A:U,21,0)</f>
        <v>直连</v>
      </c>
    </row>
    <row r="164" s="4" customFormat="1" spans="1:9">
      <c r="A164" s="5">
        <v>999222188312189</v>
      </c>
      <c r="B164" s="6">
        <v>44940</v>
      </c>
      <c r="C164" s="6">
        <v>44941</v>
      </c>
      <c r="D164" s="4">
        <v>608</v>
      </c>
      <c r="E164" s="4" t="str">
        <f>VLOOKUP(A164,HOP!A:L,12,0)</f>
        <v>608.00</v>
      </c>
      <c r="F164" s="4" t="str">
        <f>VLOOKUP(A164,HOP!A:C,3,0)</f>
        <v>2947113</v>
      </c>
      <c r="G164" s="4">
        <f t="shared" si="4"/>
        <v>0</v>
      </c>
      <c r="H164" s="4" t="str">
        <f t="shared" si="5"/>
        <v>，2947113</v>
      </c>
      <c r="I164" s="4" t="str">
        <f>VLOOKUP(A164,HOP!A:U,21,0)</f>
        <v>直连</v>
      </c>
    </row>
    <row r="165" s="4" customFormat="1" spans="1:9">
      <c r="A165" s="5">
        <v>999222188337009</v>
      </c>
      <c r="B165" s="6">
        <v>44940</v>
      </c>
      <c r="C165" s="6">
        <v>44941</v>
      </c>
      <c r="D165" s="4">
        <v>183</v>
      </c>
      <c r="E165" s="4" t="str">
        <f>VLOOKUP(A165,HOP!A:L,12,0)</f>
        <v>183.00</v>
      </c>
      <c r="F165" s="4" t="str">
        <f>VLOOKUP(A165,HOP!A:C,3,0)</f>
        <v>2947121</v>
      </c>
      <c r="G165" s="4">
        <f t="shared" si="4"/>
        <v>0</v>
      </c>
      <c r="H165" s="4" t="str">
        <f t="shared" si="5"/>
        <v>，2947121</v>
      </c>
      <c r="I165" s="4" t="str">
        <f>VLOOKUP(A165,HOP!A:U,21,0)</f>
        <v>直连</v>
      </c>
    </row>
    <row r="166" s="4" customFormat="1" spans="1:9">
      <c r="A166" s="5">
        <v>999222188390501</v>
      </c>
      <c r="B166" s="6">
        <v>44940</v>
      </c>
      <c r="C166" s="6">
        <v>44941</v>
      </c>
      <c r="D166" s="4">
        <v>685</v>
      </c>
      <c r="E166" s="4" t="str">
        <f>VLOOKUP(A166,HOP!A:L,12,0)</f>
        <v>685.00</v>
      </c>
      <c r="F166" s="4" t="str">
        <f>VLOOKUP(A166,HOP!A:C,3,0)</f>
        <v>2947143</v>
      </c>
      <c r="G166" s="4">
        <f t="shared" si="4"/>
        <v>0</v>
      </c>
      <c r="H166" s="4" t="str">
        <f t="shared" si="5"/>
        <v>，2947143</v>
      </c>
      <c r="I166" s="4" t="str">
        <f>VLOOKUP(A166,HOP!A:U,21,0)</f>
        <v>直连</v>
      </c>
    </row>
    <row r="167" s="4" customFormat="1" spans="1:9">
      <c r="A167" s="5">
        <v>999222188897836</v>
      </c>
      <c r="B167" s="6">
        <v>44940</v>
      </c>
      <c r="C167" s="6">
        <v>44941</v>
      </c>
      <c r="D167" s="4">
        <v>1870</v>
      </c>
      <c r="E167" s="4" t="str">
        <f>VLOOKUP(A167,HOP!A:L,12,0)</f>
        <v>1870.00</v>
      </c>
      <c r="F167" s="4" t="str">
        <f>VLOOKUP(A167,HOP!A:C,3,0)</f>
        <v>2947262</v>
      </c>
      <c r="G167" s="4">
        <f t="shared" si="4"/>
        <v>0</v>
      </c>
      <c r="H167" s="4" t="str">
        <f t="shared" si="5"/>
        <v>，2947262</v>
      </c>
      <c r="I167" s="4" t="str">
        <f>VLOOKUP(A167,HOP!A:U,21,0)</f>
        <v>直连</v>
      </c>
    </row>
    <row r="168" s="4" customFormat="1" spans="1:9">
      <c r="A168" s="5">
        <v>999222188958503</v>
      </c>
      <c r="B168" s="6">
        <v>44940</v>
      </c>
      <c r="C168" s="6">
        <v>44941</v>
      </c>
      <c r="D168" s="4">
        <v>299</v>
      </c>
      <c r="E168" s="4" t="str">
        <f>VLOOKUP(A168,HOP!A:L,12,0)</f>
        <v>299.00</v>
      </c>
      <c r="F168" s="4" t="str">
        <f>VLOOKUP(A168,HOP!A:C,3,0)</f>
        <v>2947300</v>
      </c>
      <c r="G168" s="4">
        <f t="shared" si="4"/>
        <v>0</v>
      </c>
      <c r="H168" s="4" t="str">
        <f t="shared" si="5"/>
        <v>，2947300</v>
      </c>
      <c r="I168" s="4" t="str">
        <f>VLOOKUP(A168,HOP!A:U,21,0)</f>
        <v>直连</v>
      </c>
    </row>
    <row r="169" s="4" customFormat="1" spans="1:9">
      <c r="A169" s="5">
        <v>999222189060462</v>
      </c>
      <c r="B169" s="6">
        <v>44940</v>
      </c>
      <c r="C169" s="6">
        <v>44941</v>
      </c>
      <c r="D169" s="4">
        <v>817</v>
      </c>
      <c r="E169" s="4" t="str">
        <f>VLOOKUP(A169,HOP!A:L,12,0)</f>
        <v>817.00</v>
      </c>
      <c r="F169" s="4" t="str">
        <f>VLOOKUP(A169,HOP!A:C,3,0)</f>
        <v>2947342</v>
      </c>
      <c r="G169" s="4">
        <f t="shared" si="4"/>
        <v>0</v>
      </c>
      <c r="H169" s="4" t="str">
        <f t="shared" si="5"/>
        <v>，2947342</v>
      </c>
      <c r="I169" s="4" t="str">
        <f>VLOOKUP(A169,HOP!A:U,21,0)</f>
        <v>直连</v>
      </c>
    </row>
    <row r="170" s="4" customFormat="1" spans="1:9">
      <c r="A170" s="5">
        <v>999222189093924</v>
      </c>
      <c r="B170" s="6">
        <v>44940</v>
      </c>
      <c r="C170" s="6">
        <v>44941</v>
      </c>
      <c r="D170" s="4">
        <v>582</v>
      </c>
      <c r="E170" s="4" t="str">
        <f>VLOOKUP(A170,HOP!A:L,12,0)</f>
        <v>582.00</v>
      </c>
      <c r="F170" s="4" t="str">
        <f>VLOOKUP(A170,HOP!A:C,3,0)</f>
        <v>2947361</v>
      </c>
      <c r="G170" s="4">
        <f t="shared" si="4"/>
        <v>0</v>
      </c>
      <c r="H170" s="4" t="str">
        <f t="shared" si="5"/>
        <v>，2947361</v>
      </c>
      <c r="I170" s="4" t="str">
        <f>VLOOKUP(A170,HOP!A:U,21,0)</f>
        <v>直连</v>
      </c>
    </row>
    <row r="171" s="4" customFormat="1" spans="1:9">
      <c r="A171" s="5">
        <v>22189146732</v>
      </c>
      <c r="B171" s="6">
        <v>44940</v>
      </c>
      <c r="C171" s="6">
        <v>44941</v>
      </c>
      <c r="D171" s="4">
        <v>1260</v>
      </c>
      <c r="E171" s="4" t="str">
        <f>VLOOKUP(A171,HOP!A:L,12,0)</f>
        <v>1260.00</v>
      </c>
      <c r="F171" s="4" t="str">
        <f>VLOOKUP(A171,HOP!A:C,3,0)</f>
        <v>2947399</v>
      </c>
      <c r="G171" s="4">
        <f t="shared" si="4"/>
        <v>0</v>
      </c>
      <c r="H171" s="4" t="str">
        <f t="shared" si="5"/>
        <v>，2947399</v>
      </c>
      <c r="I171" s="4" t="str">
        <f>VLOOKUP(A171,HOP!A:U,21,0)</f>
        <v>直连</v>
      </c>
    </row>
    <row r="172" s="4" customFormat="1" spans="1:9">
      <c r="A172" s="5">
        <v>999222189165867</v>
      </c>
      <c r="B172" s="6">
        <v>44940</v>
      </c>
      <c r="C172" s="6">
        <v>44941</v>
      </c>
      <c r="D172" s="4">
        <v>2923</v>
      </c>
      <c r="E172" s="4" t="str">
        <f>VLOOKUP(A172,HOP!A:L,12,0)</f>
        <v>2923.00</v>
      </c>
      <c r="F172" s="4" t="str">
        <f>VLOOKUP(A172,HOP!A:C,3,0)</f>
        <v>2947404</v>
      </c>
      <c r="G172" s="4">
        <f t="shared" si="4"/>
        <v>0</v>
      </c>
      <c r="H172" s="4" t="str">
        <f t="shared" si="5"/>
        <v>，2947404</v>
      </c>
      <c r="I172" s="4" t="str">
        <f>VLOOKUP(A172,HOP!A:U,21,0)</f>
        <v>直连</v>
      </c>
    </row>
    <row r="173" s="4" customFormat="1" spans="1:9">
      <c r="A173" s="5">
        <v>999222189155001</v>
      </c>
      <c r="B173" s="6">
        <v>44940</v>
      </c>
      <c r="C173" s="6">
        <v>44941</v>
      </c>
      <c r="D173" s="4">
        <v>246</v>
      </c>
      <c r="E173" s="4" t="str">
        <f>VLOOKUP(A173,HOP!A:L,12,0)</f>
        <v>246.00</v>
      </c>
      <c r="F173" s="4" t="str">
        <f>VLOOKUP(A173,HOP!A:C,3,0)</f>
        <v>2947398</v>
      </c>
      <c r="G173" s="4">
        <f t="shared" si="4"/>
        <v>0</v>
      </c>
      <c r="H173" s="4" t="str">
        <f t="shared" si="5"/>
        <v>，2947398</v>
      </c>
      <c r="I173" s="4" t="str">
        <f>VLOOKUP(A173,HOP!A:U,21,0)</f>
        <v>直连</v>
      </c>
    </row>
    <row r="174" s="4" customFormat="1" spans="1:9">
      <c r="A174" s="5">
        <v>999222191698428</v>
      </c>
      <c r="B174" s="6">
        <v>44940</v>
      </c>
      <c r="C174" s="6">
        <v>44941</v>
      </c>
      <c r="D174" s="4">
        <v>359</v>
      </c>
      <c r="E174" s="4" t="str">
        <f>VLOOKUP(A174,HOP!A:L,12,0)</f>
        <v>359.00</v>
      </c>
      <c r="F174" s="4" t="str">
        <f>VLOOKUP(A174,HOP!A:C,3,0)</f>
        <v>2947524</v>
      </c>
      <c r="G174" s="4">
        <f t="shared" si="4"/>
        <v>0</v>
      </c>
      <c r="H174" s="4" t="str">
        <f t="shared" si="5"/>
        <v>，2947524</v>
      </c>
      <c r="I174" s="4" t="str">
        <f>VLOOKUP(A174,HOP!A:U,21,0)</f>
        <v>直连</v>
      </c>
    </row>
    <row r="175" s="4" customFormat="1" spans="1:9">
      <c r="A175" s="5">
        <v>999222192042285</v>
      </c>
      <c r="B175" s="6">
        <v>44940</v>
      </c>
      <c r="C175" s="6">
        <v>44941</v>
      </c>
      <c r="D175" s="4">
        <v>269</v>
      </c>
      <c r="E175" s="4" t="str">
        <f>VLOOKUP(A175,HOP!A:L,12,0)</f>
        <v>269.00</v>
      </c>
      <c r="F175" s="4" t="str">
        <f>VLOOKUP(A175,HOP!A:C,3,0)</f>
        <v>2947576</v>
      </c>
      <c r="G175" s="4">
        <f t="shared" si="4"/>
        <v>0</v>
      </c>
      <c r="H175" s="4" t="str">
        <f t="shared" si="5"/>
        <v>，2947576</v>
      </c>
      <c r="I175" s="4" t="str">
        <f>VLOOKUP(A175,HOP!A:U,21,0)</f>
        <v>直连</v>
      </c>
    </row>
    <row r="176" s="4" customFormat="1" spans="1:9">
      <c r="A176" s="5">
        <v>999222192264760</v>
      </c>
      <c r="B176" s="6">
        <v>44940</v>
      </c>
      <c r="C176" s="6">
        <v>44941</v>
      </c>
      <c r="D176" s="4">
        <v>307</v>
      </c>
      <c r="E176" s="4" t="str">
        <f>VLOOKUP(A176,HOP!A:L,12,0)</f>
        <v>307.00</v>
      </c>
      <c r="F176" s="4" t="str">
        <f>VLOOKUP(A176,HOP!A:C,3,0)</f>
        <v>2947630</v>
      </c>
      <c r="G176" s="4">
        <f t="shared" si="4"/>
        <v>0</v>
      </c>
      <c r="H176" s="4" t="str">
        <f t="shared" si="5"/>
        <v>，2947630</v>
      </c>
      <c r="I176" s="4" t="str">
        <f>VLOOKUP(A176,HOP!A:U,21,0)</f>
        <v>直连</v>
      </c>
    </row>
    <row r="177" s="4" customFormat="1" spans="1:9">
      <c r="A177" s="5">
        <v>999222192393225</v>
      </c>
      <c r="B177" s="6">
        <v>44940</v>
      </c>
      <c r="C177" s="6">
        <v>44941</v>
      </c>
      <c r="D177" s="4">
        <v>1264</v>
      </c>
      <c r="E177" s="4" t="str">
        <f>VLOOKUP(A177,HOP!A:L,12,0)</f>
        <v>1264.00</v>
      </c>
      <c r="F177" s="4" t="str">
        <f>VLOOKUP(A177,HOP!A:C,3,0)</f>
        <v>2947666</v>
      </c>
      <c r="G177" s="4">
        <f t="shared" si="4"/>
        <v>0</v>
      </c>
      <c r="H177" s="4" t="str">
        <f t="shared" si="5"/>
        <v>，2947666</v>
      </c>
      <c r="I177" s="4" t="str">
        <f>VLOOKUP(A177,HOP!A:U,21,0)</f>
        <v>直连</v>
      </c>
    </row>
    <row r="178" s="4" customFormat="1" spans="1:9">
      <c r="A178" s="5">
        <v>999222192596516</v>
      </c>
      <c r="B178" s="6">
        <v>44940</v>
      </c>
      <c r="C178" s="6">
        <v>44941</v>
      </c>
      <c r="D178" s="4">
        <v>188</v>
      </c>
      <c r="E178" s="4" t="str">
        <f>VLOOKUP(A178,HOP!A:L,12,0)</f>
        <v>188.00</v>
      </c>
      <c r="F178" s="4" t="str">
        <f>VLOOKUP(A178,HOP!A:C,3,0)</f>
        <v>2947709</v>
      </c>
      <c r="G178" s="4">
        <f t="shared" si="4"/>
        <v>0</v>
      </c>
      <c r="H178" s="4" t="str">
        <f t="shared" si="5"/>
        <v>，2947709</v>
      </c>
      <c r="I178" s="4" t="str">
        <f>VLOOKUP(A178,HOP!A:U,21,0)</f>
        <v>直连</v>
      </c>
    </row>
    <row r="179" s="4" customFormat="1" spans="1:9">
      <c r="A179" s="5">
        <v>999222193275039</v>
      </c>
      <c r="B179" s="6">
        <v>44940</v>
      </c>
      <c r="C179" s="6">
        <v>44941</v>
      </c>
      <c r="D179" s="4">
        <v>144</v>
      </c>
      <c r="E179" s="4" t="str">
        <f>VLOOKUP(A179,HOP!A:L,12,0)</f>
        <v>144.00</v>
      </c>
      <c r="F179" s="4" t="str">
        <f>VLOOKUP(A179,HOP!A:C,3,0)</f>
        <v>2947882</v>
      </c>
      <c r="G179" s="4">
        <f t="shared" si="4"/>
        <v>0</v>
      </c>
      <c r="H179" s="4" t="str">
        <f t="shared" si="5"/>
        <v>，2947882</v>
      </c>
      <c r="I179" s="4" t="str">
        <f>VLOOKUP(A179,HOP!A:U,21,0)</f>
        <v>直连</v>
      </c>
    </row>
    <row r="180" s="4" customFormat="1" spans="1:9">
      <c r="A180" s="5">
        <v>999222193872252</v>
      </c>
      <c r="B180" s="6">
        <v>44940</v>
      </c>
      <c r="C180" s="6">
        <v>44941</v>
      </c>
      <c r="D180" s="4">
        <v>151</v>
      </c>
      <c r="E180" s="4" t="str">
        <f>VLOOKUP(A180,HOP!A:L,12,0)</f>
        <v>151.00</v>
      </c>
      <c r="F180" s="4" t="str">
        <f>VLOOKUP(A180,HOP!A:C,3,0)</f>
        <v>2948042</v>
      </c>
      <c r="G180" s="4">
        <f t="shared" si="4"/>
        <v>0</v>
      </c>
      <c r="H180" s="4" t="str">
        <f t="shared" si="5"/>
        <v>，2948042</v>
      </c>
      <c r="I180" s="4" t="str">
        <f>VLOOKUP(A180,HOP!A:U,21,0)</f>
        <v>直连</v>
      </c>
    </row>
    <row r="181" s="4" customFormat="1" spans="1:9">
      <c r="A181" s="5">
        <v>999222193920602</v>
      </c>
      <c r="B181" s="6">
        <v>44940</v>
      </c>
      <c r="C181" s="6">
        <v>44941</v>
      </c>
      <c r="D181" s="4">
        <v>180</v>
      </c>
      <c r="E181" s="4" t="str">
        <f>VLOOKUP(A181,HOP!A:L,12,0)</f>
        <v>180.00</v>
      </c>
      <c r="F181" s="4" t="str">
        <f>VLOOKUP(A181,HOP!A:C,3,0)</f>
        <v>2948052</v>
      </c>
      <c r="G181" s="4">
        <f t="shared" si="4"/>
        <v>0</v>
      </c>
      <c r="H181" s="4" t="str">
        <f t="shared" si="5"/>
        <v>，2948052</v>
      </c>
      <c r="I181" s="4" t="str">
        <f>VLOOKUP(A181,HOP!A:U,21,0)</f>
        <v>直连</v>
      </c>
    </row>
    <row r="182" s="4" customFormat="1" spans="1:9">
      <c r="A182" s="5">
        <v>999222193977468</v>
      </c>
      <c r="B182" s="6">
        <v>44940</v>
      </c>
      <c r="C182" s="6">
        <v>44941</v>
      </c>
      <c r="D182" s="4">
        <v>300</v>
      </c>
      <c r="E182" s="4" t="str">
        <f>VLOOKUP(A182,HOP!A:L,12,0)</f>
        <v>300.00</v>
      </c>
      <c r="F182" s="4" t="str">
        <f>VLOOKUP(A182,HOP!A:C,3,0)</f>
        <v>2948070</v>
      </c>
      <c r="G182" s="4">
        <f t="shared" si="4"/>
        <v>0</v>
      </c>
      <c r="H182" s="4" t="str">
        <f t="shared" si="5"/>
        <v>，2948070</v>
      </c>
      <c r="I182" s="4" t="str">
        <f>VLOOKUP(A182,HOP!A:U,21,0)</f>
        <v>直连</v>
      </c>
    </row>
    <row r="183" s="4" customFormat="1" spans="1:9">
      <c r="A183" s="5">
        <v>999222194051000</v>
      </c>
      <c r="B183" s="6">
        <v>44940</v>
      </c>
      <c r="C183" s="6">
        <v>44941</v>
      </c>
      <c r="D183" s="4">
        <v>162</v>
      </c>
      <c r="E183" s="4" t="str">
        <f>VLOOKUP(A183,HOP!A:L,12,0)</f>
        <v>162.00</v>
      </c>
      <c r="F183" s="4" t="str">
        <f>VLOOKUP(A183,HOP!A:C,3,0)</f>
        <v>2948089</v>
      </c>
      <c r="G183" s="4">
        <f t="shared" si="4"/>
        <v>0</v>
      </c>
      <c r="H183" s="4" t="str">
        <f t="shared" si="5"/>
        <v>，2948089</v>
      </c>
      <c r="I183" s="4" t="str">
        <f>VLOOKUP(A183,HOP!A:U,21,0)</f>
        <v>直连</v>
      </c>
    </row>
    <row r="184" s="4" customFormat="1" spans="1:9">
      <c r="A184" s="5">
        <v>999222194245452</v>
      </c>
      <c r="B184" s="6">
        <v>44940</v>
      </c>
      <c r="C184" s="6">
        <v>44941</v>
      </c>
      <c r="D184" s="4">
        <v>216</v>
      </c>
      <c r="E184" s="4" t="str">
        <f>VLOOKUP(A184,HOP!A:L,12,0)</f>
        <v>216.00</v>
      </c>
      <c r="F184" s="4" t="str">
        <f>VLOOKUP(A184,HOP!A:C,3,0)</f>
        <v>2948130</v>
      </c>
      <c r="G184" s="4">
        <f t="shared" si="4"/>
        <v>0</v>
      </c>
      <c r="H184" s="4" t="str">
        <f t="shared" si="5"/>
        <v>，2948130</v>
      </c>
      <c r="I184" s="4" t="str">
        <f>VLOOKUP(A184,HOP!A:U,21,0)</f>
        <v>直连</v>
      </c>
    </row>
    <row r="185" s="4" customFormat="1" spans="1:9">
      <c r="A185" s="5">
        <v>999222194432670</v>
      </c>
      <c r="B185" s="6">
        <v>44940</v>
      </c>
      <c r="C185" s="6">
        <v>44941</v>
      </c>
      <c r="D185" s="4">
        <v>201</v>
      </c>
      <c r="E185" s="4" t="str">
        <f>VLOOKUP(A185,HOP!A:L,12,0)</f>
        <v>201.00</v>
      </c>
      <c r="F185" s="4" t="str">
        <f>VLOOKUP(A185,HOP!A:C,3,0)</f>
        <v>2948176</v>
      </c>
      <c r="G185" s="4">
        <f t="shared" si="4"/>
        <v>0</v>
      </c>
      <c r="H185" s="4" t="str">
        <f t="shared" si="5"/>
        <v>，2948176</v>
      </c>
      <c r="I185" s="4" t="str">
        <f>VLOOKUP(A185,HOP!A:U,21,0)</f>
        <v>直连</v>
      </c>
    </row>
    <row r="186" s="4" customFormat="1" spans="1:9">
      <c r="A186" s="5">
        <v>999222194635715</v>
      </c>
      <c r="B186" s="6">
        <v>44940</v>
      </c>
      <c r="C186" s="6">
        <v>44941</v>
      </c>
      <c r="D186" s="4">
        <v>288</v>
      </c>
      <c r="E186" s="4" t="str">
        <f>VLOOKUP(A186,HOP!A:L,12,0)</f>
        <v>288.00</v>
      </c>
      <c r="F186" s="4" t="str">
        <f>VLOOKUP(A186,HOP!A:C,3,0)</f>
        <v>2948224</v>
      </c>
      <c r="G186" s="4">
        <f t="shared" si="4"/>
        <v>0</v>
      </c>
      <c r="H186" s="4" t="str">
        <f t="shared" si="5"/>
        <v>，2948224</v>
      </c>
      <c r="I186" s="4" t="str">
        <f>VLOOKUP(A186,HOP!A:U,21,0)</f>
        <v>直连</v>
      </c>
    </row>
    <row r="187" s="4" customFormat="1" spans="1:9">
      <c r="A187" s="5">
        <v>999222194826918</v>
      </c>
      <c r="B187" s="6">
        <v>44940</v>
      </c>
      <c r="C187" s="6">
        <v>44941</v>
      </c>
      <c r="D187" s="4">
        <v>645</v>
      </c>
      <c r="E187" s="4" t="str">
        <f>VLOOKUP(A187,HOP!A:L,12,0)</f>
        <v>645.00</v>
      </c>
      <c r="F187" s="4" t="str">
        <f>VLOOKUP(A187,HOP!A:C,3,0)</f>
        <v>2948262</v>
      </c>
      <c r="G187" s="4">
        <f t="shared" si="4"/>
        <v>0</v>
      </c>
      <c r="H187" s="4" t="str">
        <f t="shared" si="5"/>
        <v>，2948262</v>
      </c>
      <c r="I187" s="4" t="str">
        <f>VLOOKUP(A187,HOP!A:U,21,0)</f>
        <v>直连</v>
      </c>
    </row>
    <row r="188" s="4" customFormat="1" spans="1:9">
      <c r="A188" s="5">
        <v>999222195118526</v>
      </c>
      <c r="B188" s="6">
        <v>44940</v>
      </c>
      <c r="C188" s="6">
        <v>44941</v>
      </c>
      <c r="D188" s="4">
        <v>208</v>
      </c>
      <c r="E188" s="4" t="str">
        <f>VLOOKUP(A188,HOP!A:L,12,0)</f>
        <v>208.00</v>
      </c>
      <c r="F188" s="4" t="str">
        <f>VLOOKUP(A188,HOP!A:C,3,0)</f>
        <v>2948353</v>
      </c>
      <c r="G188" s="4">
        <f t="shared" si="4"/>
        <v>0</v>
      </c>
      <c r="H188" s="4" t="str">
        <f t="shared" si="5"/>
        <v>，2948353</v>
      </c>
      <c r="I188" s="4" t="str">
        <f>VLOOKUP(A188,HOP!A:U,21,0)</f>
        <v>直连</v>
      </c>
    </row>
    <row r="189" s="4" customFormat="1" spans="1:9">
      <c r="A189" s="5">
        <v>999222195466431</v>
      </c>
      <c r="B189" s="6">
        <v>44940</v>
      </c>
      <c r="C189" s="6">
        <v>44941</v>
      </c>
      <c r="D189" s="4">
        <v>1301</v>
      </c>
      <c r="E189" s="4" t="str">
        <f>VLOOKUP(A189,HOP!A:L,12,0)</f>
        <v>1301.00</v>
      </c>
      <c r="F189" s="4" t="str">
        <f>VLOOKUP(A189,HOP!A:C,3,0)</f>
        <v>2948421</v>
      </c>
      <c r="G189" s="4">
        <f t="shared" si="4"/>
        <v>0</v>
      </c>
      <c r="H189" s="4" t="str">
        <f t="shared" si="5"/>
        <v>，2948421</v>
      </c>
      <c r="I189" s="4" t="str">
        <f>VLOOKUP(A189,HOP!A:U,21,0)</f>
        <v>直连</v>
      </c>
    </row>
    <row r="190" s="4" customFormat="1" spans="1:9">
      <c r="A190" s="5">
        <v>999222195552824</v>
      </c>
      <c r="B190" s="6">
        <v>44940</v>
      </c>
      <c r="C190" s="6">
        <v>44941</v>
      </c>
      <c r="D190" s="4">
        <v>1642</v>
      </c>
      <c r="E190" s="4" t="str">
        <f>VLOOKUP(A190,HOP!A:L,12,0)</f>
        <v>1642.00</v>
      </c>
      <c r="F190" s="4" t="str">
        <f>VLOOKUP(A190,HOP!A:C,3,0)</f>
        <v>2948438</v>
      </c>
      <c r="G190" s="4">
        <f t="shared" si="4"/>
        <v>0</v>
      </c>
      <c r="H190" s="4" t="str">
        <f t="shared" si="5"/>
        <v>，2948438</v>
      </c>
      <c r="I190" s="4" t="str">
        <f>VLOOKUP(A190,HOP!A:U,21,0)</f>
        <v>直连</v>
      </c>
    </row>
    <row r="191" s="4" customFormat="1" spans="1:9">
      <c r="A191" s="5">
        <v>999222195832447</v>
      </c>
      <c r="B191" s="6">
        <v>44940</v>
      </c>
      <c r="C191" s="6">
        <v>44941</v>
      </c>
      <c r="D191" s="4">
        <v>411</v>
      </c>
      <c r="E191" s="4" t="str">
        <f>VLOOKUP(A191,HOP!A:L,12,0)</f>
        <v>411.00</v>
      </c>
      <c r="F191" s="4" t="str">
        <f>VLOOKUP(A191,HOP!A:C,3,0)</f>
        <v>2948510</v>
      </c>
      <c r="G191" s="4">
        <f t="shared" si="4"/>
        <v>0</v>
      </c>
      <c r="H191" s="4" t="str">
        <f t="shared" si="5"/>
        <v>，2948510</v>
      </c>
      <c r="I191" s="4" t="str">
        <f>VLOOKUP(A191,HOP!A:U,21,0)</f>
        <v>直连</v>
      </c>
    </row>
    <row r="192" s="4" customFormat="1" spans="1:9">
      <c r="A192" s="5">
        <v>999222195839111</v>
      </c>
      <c r="B192" s="6">
        <v>44940</v>
      </c>
      <c r="C192" s="6">
        <v>44941</v>
      </c>
      <c r="D192" s="4">
        <v>927</v>
      </c>
      <c r="E192" s="4" t="str">
        <f>VLOOKUP(A192,HOP!A:L,12,0)</f>
        <v>927.00</v>
      </c>
      <c r="F192" s="4" t="str">
        <f>VLOOKUP(A192,HOP!A:C,3,0)</f>
        <v>2948514</v>
      </c>
      <c r="G192" s="4">
        <f t="shared" si="4"/>
        <v>0</v>
      </c>
      <c r="H192" s="4" t="str">
        <f t="shared" si="5"/>
        <v>，2948514</v>
      </c>
      <c r="I192" s="4" t="str">
        <f>VLOOKUP(A192,HOP!A:U,21,0)</f>
        <v>直连</v>
      </c>
    </row>
    <row r="193" s="4" customFormat="1" spans="1:9">
      <c r="A193" s="5">
        <v>999222195940256</v>
      </c>
      <c r="B193" s="6">
        <v>44940</v>
      </c>
      <c r="C193" s="6">
        <v>44941</v>
      </c>
      <c r="D193" s="4">
        <v>828</v>
      </c>
      <c r="E193" s="4" t="str">
        <f>VLOOKUP(A193,HOP!A:L,12,0)</f>
        <v>828.00</v>
      </c>
      <c r="F193" s="4" t="str">
        <f>VLOOKUP(A193,HOP!A:C,3,0)</f>
        <v>2948540</v>
      </c>
      <c r="G193" s="4">
        <f t="shared" si="4"/>
        <v>0</v>
      </c>
      <c r="H193" s="4" t="str">
        <f t="shared" si="5"/>
        <v>，2948540</v>
      </c>
      <c r="I193" s="4" t="str">
        <f>VLOOKUP(A193,HOP!A:U,21,0)</f>
        <v>直连</v>
      </c>
    </row>
    <row r="194" s="4" customFormat="1" spans="1:9">
      <c r="A194" s="5">
        <v>999222196216957</v>
      </c>
      <c r="B194" s="6">
        <v>44940</v>
      </c>
      <c r="C194" s="6">
        <v>44941</v>
      </c>
      <c r="D194" s="4">
        <v>181</v>
      </c>
      <c r="E194" s="4" t="str">
        <f>VLOOKUP(A194,HOP!A:L,12,0)</f>
        <v>181.00</v>
      </c>
      <c r="F194" s="4" t="str">
        <f>VLOOKUP(A194,HOP!A:C,3,0)</f>
        <v>2948606</v>
      </c>
      <c r="G194" s="4">
        <f t="shared" si="4"/>
        <v>0</v>
      </c>
      <c r="H194" s="4" t="str">
        <f t="shared" si="5"/>
        <v>，2948606</v>
      </c>
      <c r="I194" s="4" t="str">
        <f>VLOOKUP(A194,HOP!A:U,21,0)</f>
        <v>直连</v>
      </c>
    </row>
    <row r="195" s="4" customFormat="1" spans="1:9">
      <c r="A195" s="5">
        <v>999222196206967</v>
      </c>
      <c r="B195" s="6">
        <v>44940</v>
      </c>
      <c r="C195" s="6">
        <v>44941</v>
      </c>
      <c r="D195" s="4">
        <v>760</v>
      </c>
      <c r="E195" s="4" t="str">
        <f>VLOOKUP(A195,HOP!A:L,12,0)</f>
        <v>760.00</v>
      </c>
      <c r="F195" s="4" t="str">
        <f>VLOOKUP(A195,HOP!A:C,3,0)</f>
        <v>2948602</v>
      </c>
      <c r="G195" s="4">
        <f t="shared" ref="G195:G242" si="6">D195-E195</f>
        <v>0</v>
      </c>
      <c r="H195" s="4" t="str">
        <f t="shared" ref="H195:H242" si="7">$H$1&amp;F195</f>
        <v>，2948602</v>
      </c>
      <c r="I195" s="4" t="str">
        <f>VLOOKUP(A195,HOP!A:U,21,0)</f>
        <v>直连</v>
      </c>
    </row>
    <row r="196" s="4" customFormat="1" spans="1:9">
      <c r="A196" s="5">
        <v>999222196723769</v>
      </c>
      <c r="B196" s="6">
        <v>44940</v>
      </c>
      <c r="C196" s="6">
        <v>44941</v>
      </c>
      <c r="D196" s="4">
        <v>386</v>
      </c>
      <c r="E196" s="4" t="str">
        <f>VLOOKUP(A196,HOP!A:L,12,0)</f>
        <v>386.00</v>
      </c>
      <c r="F196" s="4" t="str">
        <f>VLOOKUP(A196,HOP!A:C,3,0)</f>
        <v>2948730</v>
      </c>
      <c r="G196" s="4">
        <f t="shared" si="6"/>
        <v>0</v>
      </c>
      <c r="H196" s="4" t="str">
        <f t="shared" si="7"/>
        <v>，2948730</v>
      </c>
      <c r="I196" s="4" t="str">
        <f>VLOOKUP(A196,HOP!A:U,21,0)</f>
        <v>直连</v>
      </c>
    </row>
    <row r="197" s="4" customFormat="1" spans="1:9">
      <c r="A197" s="5">
        <v>999222196724783</v>
      </c>
      <c r="B197" s="6">
        <v>44940</v>
      </c>
      <c r="C197" s="6">
        <v>44941</v>
      </c>
      <c r="D197" s="4">
        <v>1121</v>
      </c>
      <c r="E197" s="4" t="str">
        <f>VLOOKUP(A197,HOP!A:L,12,0)</f>
        <v>1121.00</v>
      </c>
      <c r="F197" s="4" t="str">
        <f>VLOOKUP(A197,HOP!A:C,3,0)</f>
        <v>2948731</v>
      </c>
      <c r="G197" s="4">
        <f t="shared" si="6"/>
        <v>0</v>
      </c>
      <c r="H197" s="4" t="str">
        <f t="shared" si="7"/>
        <v>，2948731</v>
      </c>
      <c r="I197" s="4" t="str">
        <f>VLOOKUP(A197,HOP!A:U,21,0)</f>
        <v>直连</v>
      </c>
    </row>
    <row r="198" s="4" customFormat="1" spans="1:9">
      <c r="A198" s="5">
        <v>999222196764466</v>
      </c>
      <c r="B198" s="6">
        <v>44940</v>
      </c>
      <c r="C198" s="6">
        <v>44941</v>
      </c>
      <c r="D198" s="4">
        <v>283</v>
      </c>
      <c r="E198" s="4" t="str">
        <f>VLOOKUP(A198,HOP!A:L,12,0)</f>
        <v>283.00</v>
      </c>
      <c r="F198" s="4" t="str">
        <f>VLOOKUP(A198,HOP!A:C,3,0)</f>
        <v>2948741</v>
      </c>
      <c r="G198" s="4">
        <f t="shared" si="6"/>
        <v>0</v>
      </c>
      <c r="H198" s="4" t="str">
        <f t="shared" si="7"/>
        <v>，2948741</v>
      </c>
      <c r="I198" s="4" t="str">
        <f>VLOOKUP(A198,HOP!A:U,21,0)</f>
        <v>直连</v>
      </c>
    </row>
    <row r="199" s="4" customFormat="1" spans="1:9">
      <c r="A199" s="5">
        <v>999222196823684</v>
      </c>
      <c r="B199" s="6">
        <v>44940</v>
      </c>
      <c r="C199" s="6">
        <v>44941</v>
      </c>
      <c r="D199" s="4">
        <v>386</v>
      </c>
      <c r="E199" s="4" t="str">
        <f>VLOOKUP(A199,HOP!A:L,12,0)</f>
        <v>386.00</v>
      </c>
      <c r="F199" s="4" t="str">
        <f>VLOOKUP(A199,HOP!A:C,3,0)</f>
        <v>2948754</v>
      </c>
      <c r="G199" s="4">
        <f t="shared" si="6"/>
        <v>0</v>
      </c>
      <c r="H199" s="4" t="str">
        <f t="shared" si="7"/>
        <v>，2948754</v>
      </c>
      <c r="I199" s="4" t="str">
        <f>VLOOKUP(A199,HOP!A:U,21,0)</f>
        <v>直连</v>
      </c>
    </row>
    <row r="200" s="4" customFormat="1" spans="1:9">
      <c r="A200" s="5">
        <v>999222196838317</v>
      </c>
      <c r="B200" s="6">
        <v>44940</v>
      </c>
      <c r="C200" s="6">
        <v>44941</v>
      </c>
      <c r="D200" s="4">
        <v>197</v>
      </c>
      <c r="E200" s="4" t="str">
        <f>VLOOKUP(A200,HOP!A:L,12,0)</f>
        <v>197.00</v>
      </c>
      <c r="F200" s="4" t="str">
        <f>VLOOKUP(A200,HOP!A:C,3,0)</f>
        <v>2948760</v>
      </c>
      <c r="G200" s="4">
        <f t="shared" si="6"/>
        <v>0</v>
      </c>
      <c r="H200" s="4" t="str">
        <f t="shared" si="7"/>
        <v>，2948760</v>
      </c>
      <c r="I200" s="4" t="str">
        <f>VLOOKUP(A200,HOP!A:U,21,0)</f>
        <v>直连</v>
      </c>
    </row>
    <row r="201" s="4" customFormat="1" spans="1:9">
      <c r="A201" s="5">
        <v>999222197033549</v>
      </c>
      <c r="B201" s="6">
        <v>44940</v>
      </c>
      <c r="C201" s="6">
        <v>44941</v>
      </c>
      <c r="D201" s="4">
        <v>382</v>
      </c>
      <c r="E201" s="4" t="str">
        <f>VLOOKUP(A201,HOP!A:L,12,0)</f>
        <v>382.00</v>
      </c>
      <c r="F201" s="4" t="str">
        <f>VLOOKUP(A201,HOP!A:C,3,0)</f>
        <v>2948803</v>
      </c>
      <c r="G201" s="4">
        <f t="shared" si="6"/>
        <v>0</v>
      </c>
      <c r="H201" s="4" t="str">
        <f t="shared" si="7"/>
        <v>，2948803</v>
      </c>
      <c r="I201" s="4" t="str">
        <f>VLOOKUP(A201,HOP!A:U,21,0)</f>
        <v>直连</v>
      </c>
    </row>
    <row r="202" s="4" customFormat="1" spans="1:9">
      <c r="A202" s="5">
        <v>999222197361036</v>
      </c>
      <c r="B202" s="6">
        <v>44940</v>
      </c>
      <c r="C202" s="6">
        <v>44941</v>
      </c>
      <c r="D202" s="4">
        <v>164</v>
      </c>
      <c r="E202" s="4" t="str">
        <f>VLOOKUP(A202,HOP!A:L,12,0)</f>
        <v>164.00</v>
      </c>
      <c r="F202" s="4" t="str">
        <f>VLOOKUP(A202,HOP!A:C,3,0)</f>
        <v>2948867</v>
      </c>
      <c r="G202" s="4">
        <f t="shared" si="6"/>
        <v>0</v>
      </c>
      <c r="H202" s="4" t="str">
        <f t="shared" si="7"/>
        <v>，2948867</v>
      </c>
      <c r="I202" s="4" t="str">
        <f>VLOOKUP(A202,HOP!A:U,21,0)</f>
        <v>直连</v>
      </c>
    </row>
    <row r="203" s="4" customFormat="1" spans="1:9">
      <c r="A203" s="5">
        <v>999222199560319</v>
      </c>
      <c r="B203" s="6">
        <v>44940</v>
      </c>
      <c r="C203" s="6">
        <v>44941</v>
      </c>
      <c r="D203" s="4">
        <v>886</v>
      </c>
      <c r="E203" s="4" t="str">
        <f>VLOOKUP(A203,HOP!A:L,12,0)</f>
        <v>886.00</v>
      </c>
      <c r="F203" s="4" t="str">
        <f>VLOOKUP(A203,HOP!A:C,3,0)</f>
        <v>2948909</v>
      </c>
      <c r="G203" s="4">
        <f t="shared" si="6"/>
        <v>0</v>
      </c>
      <c r="H203" s="4" t="str">
        <f t="shared" si="7"/>
        <v>，2948909</v>
      </c>
      <c r="I203" s="4" t="str">
        <f>VLOOKUP(A203,HOP!A:U,21,0)</f>
        <v>直连</v>
      </c>
    </row>
    <row r="204" s="4" customFormat="1" spans="1:9">
      <c r="A204" s="5">
        <v>999222199628145</v>
      </c>
      <c r="B204" s="6">
        <v>44940</v>
      </c>
      <c r="C204" s="6">
        <v>44941</v>
      </c>
      <c r="D204" s="4">
        <v>578</v>
      </c>
      <c r="E204" s="4" t="str">
        <f>VLOOKUP(A204,HOP!A:L,12,0)</f>
        <v>578.00</v>
      </c>
      <c r="F204" s="4" t="str">
        <f>VLOOKUP(A204,HOP!A:C,3,0)</f>
        <v>2948916</v>
      </c>
      <c r="G204" s="4">
        <f t="shared" si="6"/>
        <v>0</v>
      </c>
      <c r="H204" s="4" t="str">
        <f t="shared" si="7"/>
        <v>，2948916</v>
      </c>
      <c r="I204" s="4" t="str">
        <f>VLOOKUP(A204,HOP!A:U,21,0)</f>
        <v>直连</v>
      </c>
    </row>
    <row r="205" s="4" customFormat="1" spans="1:9">
      <c r="A205" s="5">
        <v>999222199691351</v>
      </c>
      <c r="B205" s="6">
        <v>44940</v>
      </c>
      <c r="C205" s="6">
        <v>44941</v>
      </c>
      <c r="D205" s="4">
        <v>383</v>
      </c>
      <c r="E205" s="4" t="str">
        <f>VLOOKUP(A205,HOP!A:L,12,0)</f>
        <v>383.00</v>
      </c>
      <c r="F205" s="4" t="str">
        <f>VLOOKUP(A205,HOP!A:C,3,0)</f>
        <v>2948924</v>
      </c>
      <c r="G205" s="4">
        <f t="shared" si="6"/>
        <v>0</v>
      </c>
      <c r="H205" s="4" t="str">
        <f t="shared" si="7"/>
        <v>，2948924</v>
      </c>
      <c r="I205" s="4" t="str">
        <f>VLOOKUP(A205,HOP!A:U,21,0)</f>
        <v>直连</v>
      </c>
    </row>
    <row r="206" s="4" customFormat="1" spans="1:9">
      <c r="A206" s="5">
        <v>22200061661</v>
      </c>
      <c r="B206" s="6">
        <v>44940</v>
      </c>
      <c r="C206" s="6">
        <v>44941</v>
      </c>
      <c r="D206" s="4">
        <v>557</v>
      </c>
      <c r="E206" s="4" t="str">
        <f>VLOOKUP(A206,HOP!A:L,12,0)</f>
        <v>557.00</v>
      </c>
      <c r="F206" s="4" t="str">
        <f>VLOOKUP(A206,HOP!A:C,3,0)</f>
        <v>2948980</v>
      </c>
      <c r="G206" s="4">
        <f t="shared" si="6"/>
        <v>0</v>
      </c>
      <c r="H206" s="4" t="str">
        <f t="shared" si="7"/>
        <v>，2948980</v>
      </c>
      <c r="I206" s="4" t="str">
        <f>VLOOKUP(A206,HOP!A:U,21,0)</f>
        <v>直连</v>
      </c>
    </row>
    <row r="207" s="4" customFormat="1" spans="1:9">
      <c r="A207" s="5">
        <v>999222200234227</v>
      </c>
      <c r="B207" s="6">
        <v>44940</v>
      </c>
      <c r="C207" s="6">
        <v>44941</v>
      </c>
      <c r="D207" s="4">
        <v>1885</v>
      </c>
      <c r="E207" s="4" t="str">
        <f>VLOOKUP(A207,HOP!A:L,12,0)</f>
        <v>1885.00</v>
      </c>
      <c r="F207" s="4" t="str">
        <f>VLOOKUP(A207,HOP!A:C,3,0)</f>
        <v>2948997</v>
      </c>
      <c r="G207" s="4">
        <f t="shared" si="6"/>
        <v>0</v>
      </c>
      <c r="H207" s="4" t="str">
        <f t="shared" si="7"/>
        <v>，2948997</v>
      </c>
      <c r="I207" s="4" t="str">
        <f>VLOOKUP(A207,HOP!A:U,21,0)</f>
        <v>直连</v>
      </c>
    </row>
    <row r="208" s="4" customFormat="1" spans="1:9">
      <c r="A208" s="5">
        <v>999222200240438</v>
      </c>
      <c r="B208" s="6">
        <v>44940</v>
      </c>
      <c r="C208" s="6">
        <v>44941</v>
      </c>
      <c r="D208" s="4">
        <v>401</v>
      </c>
      <c r="E208" s="4" t="str">
        <f>VLOOKUP(A208,HOP!A:L,12,0)</f>
        <v>401.00</v>
      </c>
      <c r="F208" s="4" t="str">
        <f>VLOOKUP(A208,HOP!A:C,3,0)</f>
        <v>2948999</v>
      </c>
      <c r="G208" s="4">
        <f t="shared" si="6"/>
        <v>0</v>
      </c>
      <c r="H208" s="4" t="str">
        <f t="shared" si="7"/>
        <v>，2948999</v>
      </c>
      <c r="I208" s="4" t="str">
        <f>VLOOKUP(A208,HOP!A:U,21,0)</f>
        <v>直连</v>
      </c>
    </row>
    <row r="209" s="4" customFormat="1" spans="1:9">
      <c r="A209" s="5">
        <v>999222200255787</v>
      </c>
      <c r="B209" s="6">
        <v>44940</v>
      </c>
      <c r="C209" s="6">
        <v>44941</v>
      </c>
      <c r="D209" s="4">
        <v>419</v>
      </c>
      <c r="E209" s="4" t="str">
        <f>VLOOKUP(A209,HOP!A:L,12,0)</f>
        <v>419.00</v>
      </c>
      <c r="F209" s="4" t="str">
        <f>VLOOKUP(A209,HOP!A:C,3,0)</f>
        <v>2949005</v>
      </c>
      <c r="G209" s="4">
        <f t="shared" si="6"/>
        <v>0</v>
      </c>
      <c r="H209" s="4" t="str">
        <f t="shared" si="7"/>
        <v>，2949005</v>
      </c>
      <c r="I209" s="4" t="str">
        <f>VLOOKUP(A209,HOP!A:U,21,0)</f>
        <v>直连</v>
      </c>
    </row>
    <row r="210" s="4" customFormat="1" spans="1:9">
      <c r="A210" s="5">
        <v>999222200492376</v>
      </c>
      <c r="B210" s="6">
        <v>44940</v>
      </c>
      <c r="C210" s="6">
        <v>44941</v>
      </c>
      <c r="D210" s="4">
        <v>451</v>
      </c>
      <c r="E210" s="4" t="str">
        <f>VLOOKUP(A210,HOP!A:L,12,0)</f>
        <v>451.00</v>
      </c>
      <c r="F210" s="4" t="str">
        <f>VLOOKUP(A210,HOP!A:C,3,0)</f>
        <v>2949060</v>
      </c>
      <c r="G210" s="4">
        <f t="shared" si="6"/>
        <v>0</v>
      </c>
      <c r="H210" s="4" t="str">
        <f t="shared" si="7"/>
        <v>，2949060</v>
      </c>
      <c r="I210" s="4" t="str">
        <f>VLOOKUP(A210,HOP!A:U,21,0)</f>
        <v>直连</v>
      </c>
    </row>
    <row r="211" s="4" customFormat="1" spans="1:9">
      <c r="A211" s="5">
        <v>999222200748051</v>
      </c>
      <c r="B211" s="6">
        <v>44940</v>
      </c>
      <c r="C211" s="6">
        <v>44941</v>
      </c>
      <c r="D211" s="4">
        <v>199</v>
      </c>
      <c r="E211" s="4" t="str">
        <f>VLOOKUP(A211,HOP!A:L,12,0)</f>
        <v>199.00</v>
      </c>
      <c r="F211" s="4" t="str">
        <f>VLOOKUP(A211,HOP!A:C,3,0)</f>
        <v>2949133</v>
      </c>
      <c r="G211" s="4">
        <f t="shared" si="6"/>
        <v>0</v>
      </c>
      <c r="H211" s="4" t="str">
        <f t="shared" si="7"/>
        <v>，2949133</v>
      </c>
      <c r="I211" s="4" t="str">
        <f>VLOOKUP(A211,HOP!A:U,21,0)</f>
        <v>直连</v>
      </c>
    </row>
    <row r="212" s="4" customFormat="1" spans="1:9">
      <c r="A212" s="5">
        <v>22200509278</v>
      </c>
      <c r="B212" s="6">
        <v>44940</v>
      </c>
      <c r="C212" s="6">
        <v>44941</v>
      </c>
      <c r="D212" s="4">
        <v>572</v>
      </c>
      <c r="E212" s="4" t="str">
        <f>VLOOKUP(A212,HOP!A:L,12,0)</f>
        <v>572.00</v>
      </c>
      <c r="F212" s="4" t="str">
        <f>VLOOKUP(A212,HOP!A:C,3,0)</f>
        <v>2949130</v>
      </c>
      <c r="G212" s="4">
        <f t="shared" si="6"/>
        <v>0</v>
      </c>
      <c r="H212" s="4" t="str">
        <f t="shared" si="7"/>
        <v>，2949130</v>
      </c>
      <c r="I212" s="4" t="str">
        <f>VLOOKUP(A212,HOP!A:U,21,0)</f>
        <v>直连</v>
      </c>
    </row>
    <row r="213" s="4" customFormat="1" spans="1:9">
      <c r="A213" s="5">
        <v>999222200783378</v>
      </c>
      <c r="B213" s="6">
        <v>44940</v>
      </c>
      <c r="C213" s="6">
        <v>44941</v>
      </c>
      <c r="D213" s="4">
        <v>137</v>
      </c>
      <c r="E213" s="4" t="str">
        <f>VLOOKUP(A213,HOP!A:L,12,0)</f>
        <v>137.00</v>
      </c>
      <c r="F213" s="4" t="str">
        <f>VLOOKUP(A213,HOP!A:C,3,0)</f>
        <v>2949144</v>
      </c>
      <c r="G213" s="4">
        <f t="shared" si="6"/>
        <v>0</v>
      </c>
      <c r="H213" s="4" t="str">
        <f t="shared" si="7"/>
        <v>，2949144</v>
      </c>
      <c r="I213" s="4" t="str">
        <f>VLOOKUP(A213,HOP!A:U,21,0)</f>
        <v>直连</v>
      </c>
    </row>
    <row r="214" s="4" customFormat="1" spans="1:9">
      <c r="A214" s="5">
        <v>22200850772</v>
      </c>
      <c r="B214" s="6">
        <v>44940</v>
      </c>
      <c r="C214" s="6">
        <v>44941</v>
      </c>
      <c r="D214" s="4">
        <v>990</v>
      </c>
      <c r="E214" s="4" t="str">
        <f>VLOOKUP(A214,HOP!A:L,12,0)</f>
        <v>990.00</v>
      </c>
      <c r="F214" s="4" t="str">
        <f>VLOOKUP(A214,HOP!A:C,3,0)</f>
        <v>2949171</v>
      </c>
      <c r="G214" s="4">
        <f t="shared" si="6"/>
        <v>0</v>
      </c>
      <c r="H214" s="4" t="str">
        <f t="shared" si="7"/>
        <v>，2949171</v>
      </c>
      <c r="I214" s="4" t="str">
        <f>VLOOKUP(A214,HOP!A:U,21,0)</f>
        <v>直连</v>
      </c>
    </row>
    <row r="215" s="4" customFormat="1" spans="1:9">
      <c r="A215" s="5">
        <v>999222201105506</v>
      </c>
      <c r="B215" s="6">
        <v>44940</v>
      </c>
      <c r="C215" s="6">
        <v>44941</v>
      </c>
      <c r="D215" s="4">
        <v>231</v>
      </c>
      <c r="E215" s="4" t="str">
        <f>VLOOKUP(A215,HOP!A:L,12,0)</f>
        <v>231.00</v>
      </c>
      <c r="F215" s="4" t="str">
        <f>VLOOKUP(A215,HOP!A:C,3,0)</f>
        <v>2949232</v>
      </c>
      <c r="G215" s="4">
        <f t="shared" si="6"/>
        <v>0</v>
      </c>
      <c r="H215" s="4" t="str">
        <f t="shared" si="7"/>
        <v>，2949232</v>
      </c>
      <c r="I215" s="4" t="str">
        <f>VLOOKUP(A215,HOP!A:U,21,0)</f>
        <v>直连</v>
      </c>
    </row>
    <row r="216" s="4" customFormat="1" spans="1:9">
      <c r="A216" s="5">
        <v>999222201262336</v>
      </c>
      <c r="B216" s="6">
        <v>44940</v>
      </c>
      <c r="C216" s="6">
        <v>44941</v>
      </c>
      <c r="D216" s="4">
        <v>600</v>
      </c>
      <c r="E216" s="4" t="str">
        <f>VLOOKUP(A216,HOP!A:L,12,0)</f>
        <v>600.00</v>
      </c>
      <c r="F216" s="4" t="str">
        <f>VLOOKUP(A216,HOP!A:C,3,0)</f>
        <v>2949277</v>
      </c>
      <c r="G216" s="4">
        <f t="shared" si="6"/>
        <v>0</v>
      </c>
      <c r="H216" s="4" t="str">
        <f t="shared" si="7"/>
        <v>，2949277</v>
      </c>
      <c r="I216" s="4" t="str">
        <f>VLOOKUP(A216,HOP!A:U,21,0)</f>
        <v>直连</v>
      </c>
    </row>
    <row r="217" s="4" customFormat="1" spans="1:9">
      <c r="A217" s="5">
        <v>999222201313141</v>
      </c>
      <c r="B217" s="6">
        <v>44940</v>
      </c>
      <c r="C217" s="6">
        <v>44941</v>
      </c>
      <c r="D217" s="4">
        <v>91</v>
      </c>
      <c r="E217" s="4" t="str">
        <f>VLOOKUP(A217,HOP!A:L,12,0)</f>
        <v>91.00</v>
      </c>
      <c r="F217" s="4" t="str">
        <f>VLOOKUP(A217,HOP!A:C,3,0)</f>
        <v>2949288</v>
      </c>
      <c r="G217" s="4">
        <f t="shared" si="6"/>
        <v>0</v>
      </c>
      <c r="H217" s="4" t="str">
        <f t="shared" si="7"/>
        <v>，2949288</v>
      </c>
      <c r="I217" s="4" t="str">
        <f>VLOOKUP(A217,HOP!A:U,21,0)</f>
        <v>直连</v>
      </c>
    </row>
    <row r="218" s="4" customFormat="1" spans="1:9">
      <c r="A218" s="5">
        <v>999222201369610</v>
      </c>
      <c r="B218" s="6">
        <v>44940</v>
      </c>
      <c r="C218" s="6">
        <v>44941</v>
      </c>
      <c r="D218" s="4">
        <v>383</v>
      </c>
      <c r="E218" s="4" t="str">
        <f>VLOOKUP(A218,HOP!A:L,12,0)</f>
        <v>383.00</v>
      </c>
      <c r="F218" s="4" t="str">
        <f>VLOOKUP(A218,HOP!A:C,3,0)</f>
        <v>2949298</v>
      </c>
      <c r="G218" s="4">
        <f t="shared" si="6"/>
        <v>0</v>
      </c>
      <c r="H218" s="4" t="str">
        <f t="shared" si="7"/>
        <v>，2949298</v>
      </c>
      <c r="I218" s="4" t="str">
        <f>VLOOKUP(A218,HOP!A:U,21,0)</f>
        <v>直连</v>
      </c>
    </row>
    <row r="219" s="4" customFormat="1" spans="1:9">
      <c r="A219" s="5">
        <v>999222201451286</v>
      </c>
      <c r="B219" s="6">
        <v>44940</v>
      </c>
      <c r="C219" s="6">
        <v>44941</v>
      </c>
      <c r="D219" s="4">
        <v>522</v>
      </c>
      <c r="E219" s="4" t="str">
        <f>VLOOKUP(A219,HOP!A:L,12,0)</f>
        <v>522.00</v>
      </c>
      <c r="F219" s="4" t="str">
        <f>VLOOKUP(A219,HOP!A:C,3,0)</f>
        <v>2949313</v>
      </c>
      <c r="G219" s="4">
        <f t="shared" si="6"/>
        <v>0</v>
      </c>
      <c r="H219" s="4" t="str">
        <f t="shared" si="7"/>
        <v>，2949313</v>
      </c>
      <c r="I219" s="4" t="str">
        <f>VLOOKUP(A219,HOP!A:U,21,0)</f>
        <v>直连</v>
      </c>
    </row>
    <row r="220" s="4" customFormat="1" spans="1:9">
      <c r="A220" s="5">
        <v>999222201813673</v>
      </c>
      <c r="B220" s="6">
        <v>44940</v>
      </c>
      <c r="C220" s="6">
        <v>44941</v>
      </c>
      <c r="D220" s="4">
        <v>664</v>
      </c>
      <c r="E220" s="4" t="str">
        <f>VLOOKUP(A220,HOP!A:L,12,0)</f>
        <v>664.00</v>
      </c>
      <c r="F220" s="4" t="str">
        <f>VLOOKUP(A220,HOP!A:C,3,0)</f>
        <v>2949394</v>
      </c>
      <c r="G220" s="4">
        <f t="shared" si="6"/>
        <v>0</v>
      </c>
      <c r="H220" s="4" t="str">
        <f t="shared" si="7"/>
        <v>，2949394</v>
      </c>
      <c r="I220" s="4" t="str">
        <f>VLOOKUP(A220,HOP!A:U,21,0)</f>
        <v>直连</v>
      </c>
    </row>
    <row r="221" s="4" customFormat="1" spans="1:9">
      <c r="A221" s="5">
        <v>999222201932055</v>
      </c>
      <c r="B221" s="6">
        <v>44940</v>
      </c>
      <c r="C221" s="6">
        <v>44941</v>
      </c>
      <c r="D221" s="4">
        <v>703</v>
      </c>
      <c r="E221" s="4" t="str">
        <f>VLOOKUP(A221,HOP!A:L,12,0)</f>
        <v>703.00</v>
      </c>
      <c r="F221" s="4" t="str">
        <f>VLOOKUP(A221,HOP!A:C,3,0)</f>
        <v>2949417</v>
      </c>
      <c r="G221" s="4">
        <f t="shared" si="6"/>
        <v>0</v>
      </c>
      <c r="H221" s="4" t="str">
        <f t="shared" si="7"/>
        <v>，2949417</v>
      </c>
      <c r="I221" s="4" t="str">
        <f>VLOOKUP(A221,HOP!A:U,21,0)</f>
        <v>直连</v>
      </c>
    </row>
    <row r="222" s="4" customFormat="1" spans="1:9">
      <c r="A222" s="5">
        <v>999222201966580</v>
      </c>
      <c r="B222" s="6">
        <v>44940</v>
      </c>
      <c r="C222" s="6">
        <v>44941</v>
      </c>
      <c r="D222" s="4">
        <v>1070</v>
      </c>
      <c r="E222" s="4" t="str">
        <f>VLOOKUP(A222,HOP!A:L,12,0)</f>
        <v>1070.00</v>
      </c>
      <c r="F222" s="4" t="str">
        <f>VLOOKUP(A222,HOP!A:C,3,0)</f>
        <v>2949424</v>
      </c>
      <c r="G222" s="4">
        <f t="shared" si="6"/>
        <v>0</v>
      </c>
      <c r="H222" s="4" t="str">
        <f t="shared" si="7"/>
        <v>，2949424</v>
      </c>
      <c r="I222" s="4" t="str">
        <f>VLOOKUP(A222,HOP!A:U,21,0)</f>
        <v>直连</v>
      </c>
    </row>
    <row r="223" s="4" customFormat="1" spans="1:9">
      <c r="A223" s="5">
        <v>22202000056</v>
      </c>
      <c r="B223" s="6">
        <v>44940</v>
      </c>
      <c r="C223" s="6">
        <v>44941</v>
      </c>
      <c r="D223" s="4">
        <v>427</v>
      </c>
      <c r="E223" s="4" t="str">
        <f>VLOOKUP(A223,HOP!A:L,12,0)</f>
        <v>427.00</v>
      </c>
      <c r="F223" s="4" t="str">
        <f>VLOOKUP(A223,HOP!A:C,3,0)</f>
        <v>2949434</v>
      </c>
      <c r="G223" s="4">
        <f t="shared" si="6"/>
        <v>0</v>
      </c>
      <c r="H223" s="4" t="str">
        <f t="shared" si="7"/>
        <v>，2949434</v>
      </c>
      <c r="I223" s="4" t="str">
        <f>VLOOKUP(A223,HOP!A:U,21,0)</f>
        <v>直连</v>
      </c>
    </row>
    <row r="224" s="4" customFormat="1" spans="1:9">
      <c r="A224" s="5">
        <v>999222202110673</v>
      </c>
      <c r="B224" s="6">
        <v>44940</v>
      </c>
      <c r="C224" s="6">
        <v>44941</v>
      </c>
      <c r="D224" s="4">
        <v>523</v>
      </c>
      <c r="E224" s="4" t="str">
        <f>VLOOKUP(A224,HOP!A:L,12,0)</f>
        <v>523.00</v>
      </c>
      <c r="F224" s="4" t="str">
        <f>VLOOKUP(A224,HOP!A:C,3,0)</f>
        <v>2949464</v>
      </c>
      <c r="G224" s="4">
        <f t="shared" si="6"/>
        <v>0</v>
      </c>
      <c r="H224" s="4" t="str">
        <f t="shared" si="7"/>
        <v>，2949464</v>
      </c>
      <c r="I224" s="4" t="str">
        <f>VLOOKUP(A224,HOP!A:U,21,0)</f>
        <v>直连</v>
      </c>
    </row>
    <row r="225" s="4" customFormat="1" spans="1:9">
      <c r="A225" s="5">
        <v>999222202125791</v>
      </c>
      <c r="B225" s="6">
        <v>44940</v>
      </c>
      <c r="C225" s="6">
        <v>44941</v>
      </c>
      <c r="D225" s="4">
        <v>534</v>
      </c>
      <c r="E225" s="4" t="str">
        <f>VLOOKUP(A225,HOP!A:L,12,0)</f>
        <v>534.00</v>
      </c>
      <c r="F225" s="4" t="str">
        <f>VLOOKUP(A225,HOP!A:C,3,0)</f>
        <v>2949467</v>
      </c>
      <c r="G225" s="4">
        <f t="shared" si="6"/>
        <v>0</v>
      </c>
      <c r="H225" s="4" t="str">
        <f t="shared" si="7"/>
        <v>，2949467</v>
      </c>
      <c r="I225" s="4" t="str">
        <f>VLOOKUP(A225,HOP!A:U,21,0)</f>
        <v>直连</v>
      </c>
    </row>
    <row r="226" s="4" customFormat="1" spans="1:9">
      <c r="A226" s="5">
        <v>999222202159024</v>
      </c>
      <c r="B226" s="6">
        <v>44940</v>
      </c>
      <c r="C226" s="6">
        <v>44941</v>
      </c>
      <c r="D226" s="4">
        <v>263</v>
      </c>
      <c r="E226" s="4" t="str">
        <f>VLOOKUP(A226,HOP!A:L,12,0)</f>
        <v>263.00</v>
      </c>
      <c r="F226" s="4" t="str">
        <f>VLOOKUP(A226,HOP!A:C,3,0)</f>
        <v>2949479</v>
      </c>
      <c r="G226" s="4">
        <f t="shared" si="6"/>
        <v>0</v>
      </c>
      <c r="H226" s="4" t="str">
        <f t="shared" si="7"/>
        <v>，2949479</v>
      </c>
      <c r="I226" s="4" t="str">
        <f>VLOOKUP(A226,HOP!A:U,21,0)</f>
        <v>直连</v>
      </c>
    </row>
    <row r="227" s="4" customFormat="1" spans="1:9">
      <c r="A227" s="5">
        <v>999222202224265</v>
      </c>
      <c r="B227" s="6">
        <v>44940</v>
      </c>
      <c r="C227" s="6">
        <v>44941</v>
      </c>
      <c r="D227" s="4">
        <v>392</v>
      </c>
      <c r="E227" s="4" t="str">
        <f>VLOOKUP(A227,HOP!A:L,12,0)</f>
        <v>392.00</v>
      </c>
      <c r="F227" s="4" t="str">
        <f>VLOOKUP(A227,HOP!A:C,3,0)</f>
        <v>2949491</v>
      </c>
      <c r="G227" s="4">
        <f t="shared" si="6"/>
        <v>0</v>
      </c>
      <c r="H227" s="4" t="str">
        <f t="shared" si="7"/>
        <v>，2949491</v>
      </c>
      <c r="I227" s="4" t="str">
        <f>VLOOKUP(A227,HOP!A:U,21,0)</f>
        <v>直连</v>
      </c>
    </row>
    <row r="228" s="4" customFormat="1" spans="1:9">
      <c r="A228" s="5">
        <v>999222202241451</v>
      </c>
      <c r="B228" s="6">
        <v>44940</v>
      </c>
      <c r="C228" s="6">
        <v>44941</v>
      </c>
      <c r="D228" s="4">
        <v>323</v>
      </c>
      <c r="E228" s="4" t="str">
        <f>VLOOKUP(A228,HOP!A:L,12,0)</f>
        <v>323.00</v>
      </c>
      <c r="F228" s="4" t="str">
        <f>VLOOKUP(A228,HOP!A:C,3,0)</f>
        <v>2949494</v>
      </c>
      <c r="G228" s="4">
        <f t="shared" si="6"/>
        <v>0</v>
      </c>
      <c r="H228" s="4" t="str">
        <f t="shared" si="7"/>
        <v>，2949494</v>
      </c>
      <c r="I228" s="4" t="str">
        <f>VLOOKUP(A228,HOP!A:U,21,0)</f>
        <v>直连</v>
      </c>
    </row>
    <row r="229" s="4" customFormat="1" spans="1:9">
      <c r="A229" s="5">
        <v>999222202603602</v>
      </c>
      <c r="B229" s="6">
        <v>44940</v>
      </c>
      <c r="C229" s="6">
        <v>44941</v>
      </c>
      <c r="D229" s="4">
        <v>2424</v>
      </c>
      <c r="E229" s="4" t="str">
        <f>VLOOKUP(A229,HOP!A:L,12,0)</f>
        <v>2424.00</v>
      </c>
      <c r="F229" s="4" t="str">
        <f>VLOOKUP(A229,HOP!A:C,3,0)</f>
        <v>2949557</v>
      </c>
      <c r="G229" s="4">
        <f t="shared" si="6"/>
        <v>0</v>
      </c>
      <c r="H229" s="4" t="str">
        <f t="shared" si="7"/>
        <v>，2949557</v>
      </c>
      <c r="I229" s="4" t="str">
        <f>VLOOKUP(A229,HOP!A:U,21,0)</f>
        <v>直连</v>
      </c>
    </row>
    <row r="230" s="4" customFormat="1" spans="1:9">
      <c r="A230" s="5">
        <v>999222202737457</v>
      </c>
      <c r="B230" s="6">
        <v>44940</v>
      </c>
      <c r="C230" s="6">
        <v>44941</v>
      </c>
      <c r="D230" s="4">
        <v>1412</v>
      </c>
      <c r="E230" s="4" t="str">
        <f>VLOOKUP(A230,HOP!A:L,12,0)</f>
        <v>1412.00</v>
      </c>
      <c r="F230" s="4" t="str">
        <f>VLOOKUP(A230,HOP!A:C,3,0)</f>
        <v>2949594</v>
      </c>
      <c r="G230" s="4">
        <f t="shared" si="6"/>
        <v>0</v>
      </c>
      <c r="H230" s="4" t="str">
        <f t="shared" si="7"/>
        <v>，2949594</v>
      </c>
      <c r="I230" s="4" t="str">
        <f>VLOOKUP(A230,HOP!A:U,21,0)</f>
        <v>直连</v>
      </c>
    </row>
    <row r="231" s="4" customFormat="1" spans="1:9">
      <c r="A231" s="5">
        <v>999222202779564</v>
      </c>
      <c r="B231" s="6">
        <v>44940</v>
      </c>
      <c r="C231" s="6">
        <v>44941</v>
      </c>
      <c r="D231" s="4">
        <v>196</v>
      </c>
      <c r="E231" s="4" t="str">
        <f>VLOOKUP(A231,HOP!A:L,12,0)</f>
        <v>196.00</v>
      </c>
      <c r="F231" s="4" t="str">
        <f>VLOOKUP(A231,HOP!A:C,3,0)</f>
        <v>2949612</v>
      </c>
      <c r="G231" s="4">
        <f t="shared" si="6"/>
        <v>0</v>
      </c>
      <c r="H231" s="4" t="str">
        <f t="shared" si="7"/>
        <v>，2949612</v>
      </c>
      <c r="I231" s="4" t="str">
        <f>VLOOKUP(A231,HOP!A:U,21,0)</f>
        <v>直连</v>
      </c>
    </row>
    <row r="232" s="4" customFormat="1" spans="1:9">
      <c r="A232" s="5">
        <v>999222202777538</v>
      </c>
      <c r="B232" s="6">
        <v>44940</v>
      </c>
      <c r="C232" s="6">
        <v>44941</v>
      </c>
      <c r="D232" s="4">
        <v>137</v>
      </c>
      <c r="E232" s="4" t="str">
        <f>VLOOKUP(A232,HOP!A:L,12,0)</f>
        <v>137.00</v>
      </c>
      <c r="F232" s="4" t="str">
        <f>VLOOKUP(A232,HOP!A:C,3,0)</f>
        <v>2949611</v>
      </c>
      <c r="G232" s="4">
        <f t="shared" si="6"/>
        <v>0</v>
      </c>
      <c r="H232" s="4" t="str">
        <f t="shared" si="7"/>
        <v>，2949611</v>
      </c>
      <c r="I232" s="4" t="str">
        <f>VLOOKUP(A232,HOP!A:U,21,0)</f>
        <v>直连</v>
      </c>
    </row>
    <row r="233" s="4" customFormat="1" spans="1:9">
      <c r="A233" s="5">
        <v>999222202887731</v>
      </c>
      <c r="B233" s="6">
        <v>44940</v>
      </c>
      <c r="C233" s="6">
        <v>44941</v>
      </c>
      <c r="D233" s="4">
        <v>165</v>
      </c>
      <c r="E233" s="4" t="str">
        <f>VLOOKUP(A233,HOP!A:L,12,0)</f>
        <v>165.00</v>
      </c>
      <c r="F233" s="4" t="str">
        <f>VLOOKUP(A233,HOP!A:C,3,0)</f>
        <v>2949637</v>
      </c>
      <c r="G233" s="4">
        <f t="shared" si="6"/>
        <v>0</v>
      </c>
      <c r="H233" s="4" t="str">
        <f t="shared" si="7"/>
        <v>，2949637</v>
      </c>
      <c r="I233" s="4" t="str">
        <f>VLOOKUP(A233,HOP!A:U,21,0)</f>
        <v>直连</v>
      </c>
    </row>
    <row r="234" s="4" customFormat="1" spans="1:9">
      <c r="A234" s="5">
        <v>999222202993896</v>
      </c>
      <c r="B234" s="6">
        <v>44940</v>
      </c>
      <c r="C234" s="6">
        <v>44941</v>
      </c>
      <c r="D234" s="4">
        <v>416</v>
      </c>
      <c r="E234" s="4" t="str">
        <f>VLOOKUP(A234,HOP!A:L,12,0)</f>
        <v>416.00</v>
      </c>
      <c r="F234" s="4" t="str">
        <f>VLOOKUP(A234,HOP!A:C,3,0)</f>
        <v>2949661</v>
      </c>
      <c r="G234" s="4">
        <f t="shared" si="6"/>
        <v>0</v>
      </c>
      <c r="H234" s="4" t="str">
        <f t="shared" si="7"/>
        <v>，2949661</v>
      </c>
      <c r="I234" s="4" t="str">
        <f>VLOOKUP(A234,HOP!A:U,21,0)</f>
        <v>直连</v>
      </c>
    </row>
    <row r="235" s="4" customFormat="1" spans="1:9">
      <c r="A235" s="5">
        <v>999222203010842</v>
      </c>
      <c r="B235" s="6">
        <v>44940</v>
      </c>
      <c r="C235" s="6">
        <v>44941</v>
      </c>
      <c r="D235" s="4">
        <v>606</v>
      </c>
      <c r="E235" s="4" t="str">
        <f>VLOOKUP(A235,HOP!A:L,12,0)</f>
        <v>606.00</v>
      </c>
      <c r="F235" s="4" t="str">
        <f>VLOOKUP(A235,HOP!A:C,3,0)</f>
        <v>2949666</v>
      </c>
      <c r="G235" s="4">
        <f t="shared" si="6"/>
        <v>0</v>
      </c>
      <c r="H235" s="4" t="str">
        <f t="shared" si="7"/>
        <v>，2949666</v>
      </c>
      <c r="I235" s="4" t="str">
        <f>VLOOKUP(A235,HOP!A:U,21,0)</f>
        <v>直连</v>
      </c>
    </row>
    <row r="236" s="4" customFormat="1" spans="1:9">
      <c r="A236" s="5">
        <v>999222203577341</v>
      </c>
      <c r="B236" s="6">
        <v>44940</v>
      </c>
      <c r="C236" s="6">
        <v>44941</v>
      </c>
      <c r="D236" s="4">
        <v>567</v>
      </c>
      <c r="E236" s="4" t="str">
        <f>VLOOKUP(A236,HOP!A:L,12,0)</f>
        <v>567.00</v>
      </c>
      <c r="F236" s="4" t="str">
        <f>VLOOKUP(A236,HOP!A:C,3,0)</f>
        <v>2949798</v>
      </c>
      <c r="G236" s="4">
        <f t="shared" si="6"/>
        <v>0</v>
      </c>
      <c r="H236" s="4" t="str">
        <f t="shared" si="7"/>
        <v>，2949798</v>
      </c>
      <c r="I236" s="4" t="str">
        <f>VLOOKUP(A236,HOP!A:U,21,0)</f>
        <v>直连</v>
      </c>
    </row>
    <row r="237" s="4" customFormat="1" spans="1:9">
      <c r="A237" s="5">
        <v>999222203661485</v>
      </c>
      <c r="B237" s="6">
        <v>44940</v>
      </c>
      <c r="C237" s="6">
        <v>44941</v>
      </c>
      <c r="D237" s="4">
        <v>420</v>
      </c>
      <c r="E237" s="4" t="str">
        <f>VLOOKUP(A237,HOP!A:L,12,0)</f>
        <v>420.00</v>
      </c>
      <c r="F237" s="4" t="str">
        <f>VLOOKUP(A237,HOP!A:C,3,0)</f>
        <v>2949826</v>
      </c>
      <c r="G237" s="4">
        <f t="shared" si="6"/>
        <v>0</v>
      </c>
      <c r="H237" s="4" t="str">
        <f t="shared" si="7"/>
        <v>，2949826</v>
      </c>
      <c r="I237" s="4" t="str">
        <f>VLOOKUP(A237,HOP!A:U,21,0)</f>
        <v>直连</v>
      </c>
    </row>
    <row r="238" s="4" customFormat="1" spans="1:9">
      <c r="A238" s="5">
        <v>999222203673695</v>
      </c>
      <c r="B238" s="6">
        <v>44940</v>
      </c>
      <c r="C238" s="6">
        <v>44941</v>
      </c>
      <c r="D238" s="4">
        <v>1134</v>
      </c>
      <c r="E238" s="4" t="str">
        <f>VLOOKUP(A238,HOP!A:L,12,0)</f>
        <v>1134.00</v>
      </c>
      <c r="F238" s="4" t="str">
        <f>VLOOKUP(A238,HOP!A:C,3,0)</f>
        <v>2949829</v>
      </c>
      <c r="G238" s="4">
        <f t="shared" si="6"/>
        <v>0</v>
      </c>
      <c r="H238" s="4" t="str">
        <f t="shared" si="7"/>
        <v>，2949829</v>
      </c>
      <c r="I238" s="4" t="str">
        <f>VLOOKUP(A238,HOP!A:U,21,0)</f>
        <v>直连</v>
      </c>
    </row>
    <row r="239" s="4" customFormat="1" spans="1:9">
      <c r="A239" s="5">
        <v>999222203727796</v>
      </c>
      <c r="B239" s="6">
        <v>44940</v>
      </c>
      <c r="C239" s="6">
        <v>44941</v>
      </c>
      <c r="D239" s="4">
        <v>326</v>
      </c>
      <c r="E239" s="4" t="str">
        <f>VLOOKUP(A239,HOP!A:L,12,0)</f>
        <v>326.00</v>
      </c>
      <c r="F239" s="4" t="str">
        <f>VLOOKUP(A239,HOP!A:C,3,0)</f>
        <v>2949849</v>
      </c>
      <c r="G239" s="4">
        <f t="shared" si="6"/>
        <v>0</v>
      </c>
      <c r="H239" s="4" t="str">
        <f t="shared" si="7"/>
        <v>，2949849</v>
      </c>
      <c r="I239" s="4" t="str">
        <f>VLOOKUP(A239,HOP!A:U,21,0)</f>
        <v>直连</v>
      </c>
    </row>
    <row r="240" s="4" customFormat="1" spans="1:9">
      <c r="A240" s="5">
        <v>999222203748759</v>
      </c>
      <c r="B240" s="6">
        <v>44940</v>
      </c>
      <c r="C240" s="6">
        <v>44941</v>
      </c>
      <c r="D240" s="4">
        <v>272</v>
      </c>
      <c r="E240" s="4" t="str">
        <f>VLOOKUP(A240,HOP!A:L,12,0)</f>
        <v>272.00</v>
      </c>
      <c r="F240" s="4" t="str">
        <f>VLOOKUP(A240,HOP!A:C,3,0)</f>
        <v>2949853</v>
      </c>
      <c r="G240" s="4">
        <f t="shared" si="6"/>
        <v>0</v>
      </c>
      <c r="H240" s="4" t="str">
        <f t="shared" si="7"/>
        <v>，2949853</v>
      </c>
      <c r="I240" s="4" t="str">
        <f>VLOOKUP(A240,HOP!A:U,21,0)</f>
        <v>直连</v>
      </c>
    </row>
    <row r="241" s="4" customFormat="1" spans="1:9">
      <c r="A241" s="5">
        <v>999222203920352</v>
      </c>
      <c r="B241" s="6">
        <v>44940</v>
      </c>
      <c r="C241" s="6">
        <v>44941</v>
      </c>
      <c r="D241" s="4">
        <v>1202</v>
      </c>
      <c r="E241" s="4" t="str">
        <f>VLOOKUP(A241,HOP!A:L,12,0)</f>
        <v>1202.00</v>
      </c>
      <c r="F241" s="4" t="str">
        <f>VLOOKUP(A241,HOP!A:C,3,0)</f>
        <v>2949890</v>
      </c>
      <c r="G241" s="4">
        <f t="shared" si="6"/>
        <v>0</v>
      </c>
      <c r="H241" s="4" t="str">
        <f t="shared" si="7"/>
        <v>，2949890</v>
      </c>
      <c r="I241" s="4" t="str">
        <f>VLOOKUP(A241,HOP!A:U,21,0)</f>
        <v>直连</v>
      </c>
    </row>
    <row r="242" s="4" customFormat="1" spans="1:9">
      <c r="A242" s="5">
        <v>999222204024866</v>
      </c>
      <c r="B242" s="6">
        <v>44940</v>
      </c>
      <c r="C242" s="6">
        <v>44941</v>
      </c>
      <c r="D242" s="4">
        <v>745</v>
      </c>
      <c r="E242" s="4" t="str">
        <f>VLOOKUP(A242,HOP!A:L,12,0)</f>
        <v>745.00</v>
      </c>
      <c r="F242" s="4" t="str">
        <f>VLOOKUP(A242,HOP!A:C,3,0)</f>
        <v>2949904</v>
      </c>
      <c r="G242" s="4">
        <f t="shared" si="6"/>
        <v>0</v>
      </c>
      <c r="H242" s="4" t="str">
        <f t="shared" si="7"/>
        <v>，2949904</v>
      </c>
      <c r="I242" s="4" t="str">
        <f>VLOOKUP(A242,HOP!A:U,21,0)</f>
        <v>直连</v>
      </c>
    </row>
    <row r="244" spans="4:4">
      <c r="D244" s="4">
        <f>SUM(D2:D243)</f>
        <v>280070</v>
      </c>
    </row>
    <row r="245" spans="4:4">
      <c r="D245" s="4" t="s">
        <v>1239</v>
      </c>
    </row>
    <row r="249" spans="1:3">
      <c r="A249" s="4" t="s">
        <v>1240</v>
      </c>
      <c r="C249" s="4">
        <v>18564</v>
      </c>
    </row>
    <row r="250" spans="1:3">
      <c r="A250" s="4" t="s">
        <v>1241</v>
      </c>
      <c r="C250" s="4">
        <v>261506</v>
      </c>
    </row>
    <row r="251" spans="1:3">
      <c r="A251" s="4" t="s">
        <v>1242</v>
      </c>
      <c r="C251" s="4">
        <f>SUBTOTAL(9,C249:C250)</f>
        <v>280070</v>
      </c>
    </row>
  </sheetData>
  <autoFilter ref="A1:X242">
    <filterColumn colId="3">
      <filters>
        <filter val="300"/>
        <filter val="500"/>
        <filter val="600"/>
        <filter val="8700"/>
        <filter val="201"/>
        <filter val="401"/>
        <filter val="1301"/>
        <filter val="1202"/>
        <filter val="703"/>
        <filter val="2703"/>
        <filter val="304"/>
        <filter val="504"/>
        <filter val="804"/>
        <filter val="2304"/>
        <filter val="205"/>
        <filter val="2505"/>
        <filter val="206"/>
        <filter val="606"/>
        <filter val="4206"/>
        <filter val="307"/>
        <filter val="208"/>
        <filter val="508"/>
        <filter val="608"/>
        <filter val="309"/>
        <filter val="509"/>
        <filter val="809"/>
        <filter val="2809"/>
        <filter val="8009"/>
        <filter val="1810"/>
        <filter val="411"/>
        <filter val="1412"/>
        <filter val="113"/>
        <filter val="1014"/>
        <filter val="1214"/>
        <filter val="1314"/>
        <filter val="216"/>
        <filter val="416"/>
        <filter val="2516"/>
        <filter val="3716"/>
        <filter val="817"/>
        <filter val="1017"/>
        <filter val="1317"/>
        <filter val="1917"/>
        <filter val="2117"/>
        <filter val="419"/>
        <filter val="420"/>
        <filter val="520"/>
        <filter val="720"/>
        <filter val="2320"/>
        <filter val="521"/>
        <filter val="921"/>
        <filter val="1121"/>
        <filter val="322"/>
        <filter val="522"/>
        <filter val="1222"/>
        <filter val="323"/>
        <filter val="523"/>
        <filter val="723"/>
        <filter val="2923"/>
        <filter val="2424"/>
        <filter val="3325"/>
        <filter val="126"/>
        <filter val="326"/>
        <filter val="626"/>
        <filter val="427"/>
        <filter val="527"/>
        <filter val="927"/>
        <filter val="228"/>
        <filter val="828"/>
        <filter val="1628"/>
        <filter val="529"/>
        <filter val="729"/>
        <filter val="1129"/>
        <filter val="330"/>
        <filter val="231"/>
        <filter val="431"/>
        <filter val="1031"/>
        <filter val="932"/>
        <filter val="1332"/>
        <filter val="233"/>
        <filter val="334"/>
        <filter val="534"/>
        <filter val="1134"/>
        <filter val="7234"/>
        <filter val="636"/>
        <filter val="137"/>
        <filter val="337"/>
        <filter val="1538"/>
        <filter val="2938"/>
        <filter val="940"/>
        <filter val="2540"/>
        <filter val="541"/>
        <filter val="1642"/>
        <filter val="643"/>
        <filter val="144"/>
        <filter val="444"/>
        <filter val="3944"/>
        <filter val="8244"/>
        <filter val="645"/>
        <filter val="745"/>
        <filter val="945"/>
        <filter val="146"/>
        <filter val="246"/>
        <filter val="1246"/>
        <filter val="648"/>
        <filter val="2248"/>
        <filter val="151"/>
        <filter val="451"/>
        <filter val="651"/>
        <filter val="1151"/>
        <filter val="1451"/>
        <filter val="6051"/>
        <filter val="352"/>
        <filter val="1452"/>
        <filter val="653"/>
        <filter val="1454"/>
        <filter val="1554"/>
        <filter val="8654"/>
        <filter val="3055"/>
        <filter val="1356"/>
        <filter val="557"/>
        <filter val="757"/>
        <filter val="1157"/>
        <filter val="558"/>
        <filter val="359"/>
        <filter val="4759"/>
        <filter val="460"/>
        <filter val="760"/>
        <filter val="1260"/>
        <filter val="4860"/>
        <filter val="162"/>
        <filter val="562"/>
        <filter val="2062"/>
        <filter val="263"/>
        <filter val="164"/>
        <filter val="464"/>
        <filter val="664"/>
        <filter val="764"/>
        <filter val="864"/>
        <filter val="1264"/>
        <filter val="2064"/>
        <filter val="4564"/>
        <filter val="165"/>
        <filter val="3565"/>
        <filter val="166"/>
        <filter val="1366"/>
        <filter val="567"/>
        <filter val="168"/>
        <filter val="268"/>
        <filter val="568"/>
        <filter val="768"/>
        <filter val="269"/>
        <filter val="570"/>
        <filter val="1070"/>
        <filter val="1870"/>
        <filter val="1171"/>
        <filter val="272"/>
        <filter val="572"/>
        <filter val="3672"/>
        <filter val="373"/>
        <filter val="774"/>
        <filter val="974"/>
        <filter val="5074"/>
        <filter val="5274"/>
        <filter val="876"/>
        <filter val="277"/>
        <filter val="578"/>
        <filter val="778"/>
        <filter val="1078"/>
        <filter val="179"/>
        <filter val="180"/>
        <filter val="480"/>
        <filter val="1080"/>
        <filter val="1880"/>
        <filter val="181"/>
        <filter val="382"/>
        <filter val="582"/>
        <filter val="2482"/>
        <filter val="183"/>
        <filter val="283"/>
        <filter val="383"/>
        <filter val="184"/>
        <filter val="384"/>
        <filter val="1484"/>
        <filter val="2084"/>
        <filter val="485"/>
        <filter val="685"/>
        <filter val="985"/>
        <filter val="1485"/>
        <filter val="1885"/>
        <filter val="386"/>
        <filter val="886"/>
        <filter val="188"/>
        <filter val="288"/>
        <filter val="988"/>
        <filter val="490"/>
        <filter val="590"/>
        <filter val="990"/>
        <filter val="91"/>
        <filter val="392"/>
        <filter val="494"/>
        <filter val="1794"/>
        <filter val="2194"/>
        <filter val="2294"/>
        <filter val="295"/>
        <filter val="3495"/>
        <filter val="196"/>
        <filter val="1296"/>
        <filter val="1896"/>
        <filter val="197"/>
        <filter val="198"/>
        <filter val="998"/>
        <filter val="199"/>
        <filter val="2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1243</v>
      </c>
      <c r="B1" s="2" t="s">
        <v>1244</v>
      </c>
      <c r="C1" s="2" t="s">
        <v>1245</v>
      </c>
      <c r="D1" s="2" t="s">
        <v>1246</v>
      </c>
      <c r="E1" s="2" t="s">
        <v>13</v>
      </c>
      <c r="F1" s="2" t="s">
        <v>5</v>
      </c>
      <c r="G1" s="2" t="s">
        <v>6</v>
      </c>
      <c r="H1" s="2" t="s">
        <v>1247</v>
      </c>
      <c r="I1" s="2" t="s">
        <v>1248</v>
      </c>
      <c r="J1" s="2" t="s">
        <v>1249</v>
      </c>
      <c r="K1" s="2" t="s">
        <v>1250</v>
      </c>
      <c r="L1" s="2" t="s">
        <v>1251</v>
      </c>
      <c r="M1" s="2" t="s">
        <v>1252</v>
      </c>
      <c r="N1" s="2" t="s">
        <v>1253</v>
      </c>
      <c r="O1" s="2" t="s">
        <v>1254</v>
      </c>
      <c r="P1" s="2" t="s">
        <v>1255</v>
      </c>
      <c r="Q1" s="2" t="s">
        <v>1256</v>
      </c>
      <c r="R1" s="2" t="s">
        <v>1257</v>
      </c>
      <c r="S1" s="2" t="s">
        <v>1258</v>
      </c>
      <c r="T1" s="2" t="s">
        <v>1259</v>
      </c>
      <c r="U1" s="2" t="s">
        <v>1260</v>
      </c>
      <c r="V1" s="2" t="s">
        <v>1261</v>
      </c>
    </row>
    <row r="2" s="1" customFormat="1" spans="1:22">
      <c r="A2" s="3">
        <v>999221999064092</v>
      </c>
      <c r="B2" s="1" t="s">
        <v>1262</v>
      </c>
      <c r="C2" s="1" t="s">
        <v>1263</v>
      </c>
      <c r="D2" s="1" t="s">
        <v>1264</v>
      </c>
      <c r="E2" s="1" t="s">
        <v>1265</v>
      </c>
      <c r="F2" s="1" t="s">
        <v>1266</v>
      </c>
      <c r="G2" s="1" t="s">
        <v>1267</v>
      </c>
      <c r="H2" s="1" t="s">
        <v>1268</v>
      </c>
      <c r="I2" s="1" t="s">
        <v>1269</v>
      </c>
      <c r="J2" s="1" t="s">
        <v>30</v>
      </c>
      <c r="K2" s="1" t="s">
        <v>1270</v>
      </c>
      <c r="L2" s="1" t="s">
        <v>1270</v>
      </c>
      <c r="M2" s="1" t="s">
        <v>1271</v>
      </c>
      <c r="N2" s="1" t="s">
        <v>1271</v>
      </c>
      <c r="O2" s="1" t="s">
        <v>1272</v>
      </c>
      <c r="P2" s="1" t="s">
        <v>1273</v>
      </c>
      <c r="Q2" s="1" t="s">
        <v>1274</v>
      </c>
      <c r="R2" s="1" t="s">
        <v>1275</v>
      </c>
      <c r="S2" s="1" t="s">
        <v>1276</v>
      </c>
      <c r="T2" s="1" t="s">
        <v>1277</v>
      </c>
      <c r="U2" s="1" t="s">
        <v>1278</v>
      </c>
      <c r="V2" s="1" t="s">
        <v>1279</v>
      </c>
    </row>
    <row r="3" s="1" customFormat="1" spans="1:22">
      <c r="A3" s="3">
        <v>999222002840911</v>
      </c>
      <c r="B3" s="1" t="s">
        <v>1280</v>
      </c>
      <c r="C3" s="1" t="s">
        <v>1281</v>
      </c>
      <c r="D3" s="1" t="s">
        <v>1282</v>
      </c>
      <c r="E3" s="1" t="s">
        <v>1283</v>
      </c>
      <c r="F3" s="1" t="s">
        <v>1266</v>
      </c>
      <c r="G3" s="1" t="s">
        <v>1267</v>
      </c>
      <c r="H3" s="1" t="s">
        <v>1268</v>
      </c>
      <c r="I3" s="1" t="s">
        <v>1284</v>
      </c>
      <c r="J3" s="1" t="s">
        <v>30</v>
      </c>
      <c r="K3" s="1" t="s">
        <v>1285</v>
      </c>
      <c r="L3" s="1" t="s">
        <v>1285</v>
      </c>
      <c r="M3" s="1" t="s">
        <v>1271</v>
      </c>
      <c r="N3" s="1" t="s">
        <v>1271</v>
      </c>
      <c r="O3" s="1" t="s">
        <v>1272</v>
      </c>
      <c r="P3" s="1" t="s">
        <v>1273</v>
      </c>
      <c r="Q3" s="1" t="s">
        <v>1274</v>
      </c>
      <c r="R3" s="1" t="s">
        <v>1286</v>
      </c>
      <c r="S3" s="1" t="s">
        <v>1276</v>
      </c>
      <c r="T3" s="1" t="s">
        <v>1277</v>
      </c>
      <c r="U3" s="1" t="s">
        <v>1278</v>
      </c>
      <c r="V3" s="1" t="s">
        <v>1287</v>
      </c>
    </row>
    <row r="4" s="1" customFormat="1" spans="1:22">
      <c r="A4" s="3">
        <v>999222024892481</v>
      </c>
      <c r="B4" s="1" t="s">
        <v>1288</v>
      </c>
      <c r="C4" s="1" t="s">
        <v>1289</v>
      </c>
      <c r="D4" s="1" t="s">
        <v>1290</v>
      </c>
      <c r="E4" s="1" t="s">
        <v>1291</v>
      </c>
      <c r="F4" s="1" t="s">
        <v>1292</v>
      </c>
      <c r="G4" s="1" t="s">
        <v>1267</v>
      </c>
      <c r="H4" s="1" t="s">
        <v>1268</v>
      </c>
      <c r="I4" s="1" t="s">
        <v>1293</v>
      </c>
      <c r="J4" s="1" t="s">
        <v>30</v>
      </c>
      <c r="K4" s="1" t="s">
        <v>1294</v>
      </c>
      <c r="L4" s="1" t="s">
        <v>1294</v>
      </c>
      <c r="M4" s="1" t="s">
        <v>1271</v>
      </c>
      <c r="N4" s="1" t="s">
        <v>1271</v>
      </c>
      <c r="O4" s="1" t="s">
        <v>1272</v>
      </c>
      <c r="P4" s="1" t="s">
        <v>1273</v>
      </c>
      <c r="Q4" s="1" t="s">
        <v>1274</v>
      </c>
      <c r="R4" s="1" t="s">
        <v>1295</v>
      </c>
      <c r="S4" s="1" t="s">
        <v>1276</v>
      </c>
      <c r="T4" s="1" t="s">
        <v>1277</v>
      </c>
      <c r="U4" s="1" t="s">
        <v>1296</v>
      </c>
      <c r="V4" s="1" t="s">
        <v>1297</v>
      </c>
    </row>
    <row r="5" s="1" customFormat="1" spans="1:22">
      <c r="A5" s="3">
        <v>999221974807982</v>
      </c>
      <c r="B5" s="1" t="s">
        <v>1298</v>
      </c>
      <c r="C5" s="1" t="s">
        <v>1299</v>
      </c>
      <c r="D5" s="1" t="s">
        <v>1300</v>
      </c>
      <c r="E5" s="1" t="s">
        <v>1301</v>
      </c>
      <c r="F5" s="1" t="s">
        <v>1266</v>
      </c>
      <c r="G5" s="1" t="s">
        <v>1267</v>
      </c>
      <c r="H5" s="1" t="s">
        <v>1268</v>
      </c>
      <c r="I5" s="1" t="s">
        <v>1302</v>
      </c>
      <c r="J5" s="1" t="s">
        <v>30</v>
      </c>
      <c r="K5" s="1" t="s">
        <v>1303</v>
      </c>
      <c r="L5" s="1" t="s">
        <v>1303</v>
      </c>
      <c r="M5" s="1" t="s">
        <v>1271</v>
      </c>
      <c r="N5" s="1" t="s">
        <v>1271</v>
      </c>
      <c r="O5" s="1" t="s">
        <v>1272</v>
      </c>
      <c r="P5" s="1" t="s">
        <v>1273</v>
      </c>
      <c r="Q5" s="1" t="s">
        <v>1274</v>
      </c>
      <c r="R5" s="1" t="s">
        <v>1304</v>
      </c>
      <c r="S5" s="1" t="s">
        <v>1276</v>
      </c>
      <c r="T5" s="1" t="s">
        <v>1277</v>
      </c>
      <c r="U5" s="1" t="s">
        <v>1278</v>
      </c>
      <c r="V5" s="1" t="s">
        <v>1305</v>
      </c>
    </row>
    <row r="6" s="1" customFormat="1" spans="1:22">
      <c r="A6" s="3">
        <v>21700036709</v>
      </c>
      <c r="B6" s="1" t="s">
        <v>1306</v>
      </c>
      <c r="C6" s="1" t="s">
        <v>1307</v>
      </c>
      <c r="D6" s="1" t="s">
        <v>1308</v>
      </c>
      <c r="E6" s="1" t="s">
        <v>1309</v>
      </c>
      <c r="F6" s="1" t="s">
        <v>1266</v>
      </c>
      <c r="G6" s="1" t="s">
        <v>1267</v>
      </c>
      <c r="H6" s="1" t="s">
        <v>1268</v>
      </c>
      <c r="I6" s="1" t="s">
        <v>1310</v>
      </c>
      <c r="J6" s="1" t="s">
        <v>30</v>
      </c>
      <c r="K6" s="1" t="s">
        <v>1311</v>
      </c>
      <c r="L6" s="1" t="s">
        <v>1311</v>
      </c>
      <c r="M6" s="1" t="s">
        <v>1271</v>
      </c>
      <c r="N6" s="1" t="s">
        <v>1271</v>
      </c>
      <c r="O6" s="1" t="s">
        <v>1272</v>
      </c>
      <c r="P6" s="1" t="s">
        <v>1273</v>
      </c>
      <c r="Q6" s="1" t="s">
        <v>1274</v>
      </c>
      <c r="R6" s="1" t="s">
        <v>1312</v>
      </c>
      <c r="S6" s="1" t="s">
        <v>1276</v>
      </c>
      <c r="T6" s="1" t="s">
        <v>1277</v>
      </c>
      <c r="U6" s="1" t="s">
        <v>1278</v>
      </c>
      <c r="V6" s="1" t="s">
        <v>1313</v>
      </c>
    </row>
    <row r="7" s="1" customFormat="1" spans="1:22">
      <c r="A7" s="3">
        <v>21605535835</v>
      </c>
      <c r="B7" s="1" t="s">
        <v>1314</v>
      </c>
      <c r="C7" s="1" t="s">
        <v>1315</v>
      </c>
      <c r="D7" s="1" t="s">
        <v>1316</v>
      </c>
      <c r="E7" s="1" t="s">
        <v>1317</v>
      </c>
      <c r="F7" s="1" t="s">
        <v>1266</v>
      </c>
      <c r="G7" s="1" t="s">
        <v>1267</v>
      </c>
      <c r="H7" s="1" t="s">
        <v>1268</v>
      </c>
      <c r="I7" s="1" t="s">
        <v>1318</v>
      </c>
      <c r="J7" s="1" t="s">
        <v>30</v>
      </c>
      <c r="K7" s="1" t="s">
        <v>1319</v>
      </c>
      <c r="L7" s="1" t="s">
        <v>1319</v>
      </c>
      <c r="M7" s="1" t="s">
        <v>1271</v>
      </c>
      <c r="N7" s="1" t="s">
        <v>1271</v>
      </c>
      <c r="O7" s="1" t="s">
        <v>1272</v>
      </c>
      <c r="P7" s="1" t="s">
        <v>1273</v>
      </c>
      <c r="Q7" s="1" t="s">
        <v>1274</v>
      </c>
      <c r="R7" s="1" t="s">
        <v>1320</v>
      </c>
      <c r="S7" s="1" t="s">
        <v>1276</v>
      </c>
      <c r="T7" s="1" t="s">
        <v>1277</v>
      </c>
      <c r="U7" s="1" t="s">
        <v>1278</v>
      </c>
      <c r="V7" s="1" t="s">
        <v>1321</v>
      </c>
    </row>
    <row r="8" s="1" customFormat="1" spans="1:22">
      <c r="A8" s="3">
        <v>999222193872252</v>
      </c>
      <c r="B8" s="1" t="s">
        <v>1266</v>
      </c>
      <c r="C8" s="1" t="s">
        <v>1322</v>
      </c>
      <c r="D8" s="1" t="s">
        <v>1323</v>
      </c>
      <c r="E8" s="1" t="s">
        <v>1324</v>
      </c>
      <c r="F8" s="1" t="s">
        <v>1266</v>
      </c>
      <c r="G8" s="1" t="s">
        <v>1267</v>
      </c>
      <c r="H8" s="1" t="s">
        <v>1268</v>
      </c>
      <c r="I8" s="1" t="s">
        <v>1325</v>
      </c>
      <c r="J8" s="1" t="s">
        <v>30</v>
      </c>
      <c r="K8" s="1" t="s">
        <v>1326</v>
      </c>
      <c r="L8" s="1" t="s">
        <v>1326</v>
      </c>
      <c r="M8" s="1" t="s">
        <v>1271</v>
      </c>
      <c r="N8" s="1" t="s">
        <v>1271</v>
      </c>
      <c r="O8" s="1" t="s">
        <v>1272</v>
      </c>
      <c r="P8" s="1" t="s">
        <v>1273</v>
      </c>
      <c r="Q8" s="1" t="s">
        <v>1274</v>
      </c>
      <c r="R8" s="1" t="s">
        <v>1327</v>
      </c>
      <c r="S8" s="1" t="s">
        <v>1276</v>
      </c>
      <c r="T8" s="1" t="s">
        <v>1277</v>
      </c>
      <c r="U8" s="1" t="s">
        <v>1278</v>
      </c>
      <c r="V8" s="1" t="s">
        <v>1297</v>
      </c>
    </row>
    <row r="9" s="1" customFormat="1" spans="1:22">
      <c r="A9" s="3">
        <v>999222193920602</v>
      </c>
      <c r="B9" s="1" t="s">
        <v>1266</v>
      </c>
      <c r="C9" s="1" t="s">
        <v>1328</v>
      </c>
      <c r="D9" s="1" t="s">
        <v>1329</v>
      </c>
      <c r="E9" s="1" t="s">
        <v>1330</v>
      </c>
      <c r="F9" s="1" t="s">
        <v>1266</v>
      </c>
      <c r="G9" s="1" t="s">
        <v>1267</v>
      </c>
      <c r="H9" s="1" t="s">
        <v>1268</v>
      </c>
      <c r="I9" s="1" t="s">
        <v>1331</v>
      </c>
      <c r="J9" s="1" t="s">
        <v>30</v>
      </c>
      <c r="K9" s="1" t="s">
        <v>1332</v>
      </c>
      <c r="L9" s="1" t="s">
        <v>1332</v>
      </c>
      <c r="M9" s="1" t="s">
        <v>1271</v>
      </c>
      <c r="N9" s="1" t="s">
        <v>1271</v>
      </c>
      <c r="O9" s="1" t="s">
        <v>1272</v>
      </c>
      <c r="P9" s="1" t="s">
        <v>1273</v>
      </c>
      <c r="Q9" s="1" t="s">
        <v>1274</v>
      </c>
      <c r="R9" s="1" t="s">
        <v>1333</v>
      </c>
      <c r="S9" s="1" t="s">
        <v>1276</v>
      </c>
      <c r="T9" s="1" t="s">
        <v>1277</v>
      </c>
      <c r="U9" s="1" t="s">
        <v>1278</v>
      </c>
      <c r="V9" s="1" t="s">
        <v>1279</v>
      </c>
    </row>
    <row r="10" s="1" customFormat="1" spans="1:22">
      <c r="A10" s="3">
        <v>999221893388283</v>
      </c>
      <c r="B10" s="1" t="s">
        <v>1334</v>
      </c>
      <c r="C10" s="1" t="s">
        <v>1335</v>
      </c>
      <c r="D10" s="1" t="s">
        <v>1336</v>
      </c>
      <c r="E10" s="1" t="s">
        <v>1337</v>
      </c>
      <c r="F10" s="1" t="s">
        <v>1338</v>
      </c>
      <c r="G10" s="1" t="s">
        <v>1267</v>
      </c>
      <c r="H10" s="1" t="s">
        <v>1268</v>
      </c>
      <c r="I10" s="1" t="s">
        <v>1339</v>
      </c>
      <c r="J10" s="1" t="s">
        <v>30</v>
      </c>
      <c r="K10" s="1" t="s">
        <v>1340</v>
      </c>
      <c r="L10" s="1" t="s">
        <v>1340</v>
      </c>
      <c r="M10" s="1" t="s">
        <v>1271</v>
      </c>
      <c r="N10" s="1" t="s">
        <v>1271</v>
      </c>
      <c r="O10" s="1" t="s">
        <v>1272</v>
      </c>
      <c r="P10" s="1" t="s">
        <v>1273</v>
      </c>
      <c r="Q10" s="1" t="s">
        <v>1274</v>
      </c>
      <c r="R10" s="1" t="s">
        <v>1341</v>
      </c>
      <c r="S10" s="1" t="s">
        <v>1276</v>
      </c>
      <c r="T10" s="1" t="s">
        <v>1277</v>
      </c>
      <c r="U10" s="1" t="s">
        <v>1278</v>
      </c>
      <c r="V10" s="1" t="s">
        <v>1342</v>
      </c>
    </row>
    <row r="11" s="1" customFormat="1" spans="1:22">
      <c r="A11" s="3">
        <v>21885499679</v>
      </c>
      <c r="B11" s="1" t="s">
        <v>1343</v>
      </c>
      <c r="C11" s="1" t="s">
        <v>1344</v>
      </c>
      <c r="D11" s="1" t="s">
        <v>1345</v>
      </c>
      <c r="E11" s="1" t="s">
        <v>1346</v>
      </c>
      <c r="F11" s="1" t="s">
        <v>1338</v>
      </c>
      <c r="G11" s="1" t="s">
        <v>1267</v>
      </c>
      <c r="H11" s="1" t="s">
        <v>1268</v>
      </c>
      <c r="I11" s="1" t="s">
        <v>1347</v>
      </c>
      <c r="J11" s="1" t="s">
        <v>30</v>
      </c>
      <c r="K11" s="1" t="s">
        <v>1348</v>
      </c>
      <c r="L11" s="1" t="s">
        <v>1348</v>
      </c>
      <c r="M11" s="1" t="s">
        <v>1271</v>
      </c>
      <c r="N11" s="1" t="s">
        <v>1271</v>
      </c>
      <c r="O11" s="1" t="s">
        <v>1272</v>
      </c>
      <c r="P11" s="1" t="s">
        <v>1273</v>
      </c>
      <c r="Q11" s="1" t="s">
        <v>1274</v>
      </c>
      <c r="R11" s="1" t="s">
        <v>1349</v>
      </c>
      <c r="S11" s="1" t="s">
        <v>1276</v>
      </c>
      <c r="T11" s="1" t="s">
        <v>1277</v>
      </c>
      <c r="U11" s="1" t="s">
        <v>1296</v>
      </c>
      <c r="V11" s="1" t="s">
        <v>1313</v>
      </c>
    </row>
    <row r="12" s="1" customFormat="1" spans="1:22">
      <c r="A12" s="3">
        <v>999222193977468</v>
      </c>
      <c r="B12" s="1" t="s">
        <v>1266</v>
      </c>
      <c r="C12" s="1" t="s">
        <v>1350</v>
      </c>
      <c r="D12" s="1" t="s">
        <v>1351</v>
      </c>
      <c r="E12" s="1" t="s">
        <v>1352</v>
      </c>
      <c r="F12" s="1" t="s">
        <v>1266</v>
      </c>
      <c r="G12" s="1" t="s">
        <v>1267</v>
      </c>
      <c r="H12" s="1" t="s">
        <v>1268</v>
      </c>
      <c r="I12" s="1" t="s">
        <v>1353</v>
      </c>
      <c r="J12" s="1" t="s">
        <v>30</v>
      </c>
      <c r="K12" s="1" t="s">
        <v>1354</v>
      </c>
      <c r="L12" s="1" t="s">
        <v>1354</v>
      </c>
      <c r="M12" s="1" t="s">
        <v>1271</v>
      </c>
      <c r="N12" s="1" t="s">
        <v>1271</v>
      </c>
      <c r="O12" s="1" t="s">
        <v>1272</v>
      </c>
      <c r="P12" s="1" t="s">
        <v>1273</v>
      </c>
      <c r="Q12" s="1" t="s">
        <v>1274</v>
      </c>
      <c r="R12" s="1" t="s">
        <v>1355</v>
      </c>
      <c r="S12" s="1" t="s">
        <v>1276</v>
      </c>
      <c r="T12" s="1" t="s">
        <v>1277</v>
      </c>
      <c r="U12" s="1" t="s">
        <v>1278</v>
      </c>
      <c r="V12" s="1" t="s">
        <v>1279</v>
      </c>
    </row>
    <row r="13" s="1" customFormat="1" spans="1:22">
      <c r="A13" s="3">
        <v>999221939574468</v>
      </c>
      <c r="B13" s="1" t="s">
        <v>1356</v>
      </c>
      <c r="C13" s="1" t="s">
        <v>1357</v>
      </c>
      <c r="D13" s="1" t="s">
        <v>1358</v>
      </c>
      <c r="E13" s="1" t="s">
        <v>1359</v>
      </c>
      <c r="F13" s="1" t="s">
        <v>1338</v>
      </c>
      <c r="G13" s="1" t="s">
        <v>1267</v>
      </c>
      <c r="H13" s="1" t="s">
        <v>1268</v>
      </c>
      <c r="I13" s="1" t="s">
        <v>1360</v>
      </c>
      <c r="J13" s="1" t="s">
        <v>30</v>
      </c>
      <c r="K13" s="1" t="s">
        <v>1361</v>
      </c>
      <c r="L13" s="1" t="s">
        <v>1361</v>
      </c>
      <c r="M13" s="1" t="s">
        <v>1271</v>
      </c>
      <c r="N13" s="1" t="s">
        <v>1271</v>
      </c>
      <c r="O13" s="1" t="s">
        <v>1272</v>
      </c>
      <c r="P13" s="1" t="s">
        <v>1273</v>
      </c>
      <c r="Q13" s="1" t="s">
        <v>1274</v>
      </c>
      <c r="R13" s="1" t="s">
        <v>1362</v>
      </c>
      <c r="S13" s="1" t="s">
        <v>1276</v>
      </c>
      <c r="T13" s="1" t="s">
        <v>1277</v>
      </c>
      <c r="U13" s="1" t="s">
        <v>1278</v>
      </c>
      <c r="V13" s="1" t="s">
        <v>1321</v>
      </c>
    </row>
    <row r="14" s="1" customFormat="1" spans="1:22">
      <c r="A14" s="3">
        <v>999222004812253</v>
      </c>
      <c r="B14" s="1" t="s">
        <v>1280</v>
      </c>
      <c r="C14" s="1" t="s">
        <v>1363</v>
      </c>
      <c r="D14" s="1" t="s">
        <v>1364</v>
      </c>
      <c r="E14" s="1" t="s">
        <v>1365</v>
      </c>
      <c r="F14" s="1" t="s">
        <v>1338</v>
      </c>
      <c r="G14" s="1" t="s">
        <v>1267</v>
      </c>
      <c r="H14" s="1" t="s">
        <v>1268</v>
      </c>
      <c r="I14" s="1" t="s">
        <v>1272</v>
      </c>
      <c r="J14" s="1" t="s">
        <v>30</v>
      </c>
      <c r="K14" s="1" t="s">
        <v>1272</v>
      </c>
      <c r="L14" s="1" t="s">
        <v>1272</v>
      </c>
      <c r="M14" s="1" t="s">
        <v>1271</v>
      </c>
      <c r="N14" s="1" t="s">
        <v>1271</v>
      </c>
      <c r="O14" s="1" t="s">
        <v>1272</v>
      </c>
      <c r="P14" s="1" t="s">
        <v>1273</v>
      </c>
      <c r="Q14" s="1" t="s">
        <v>1274</v>
      </c>
      <c r="R14" s="1" t="s">
        <v>1366</v>
      </c>
      <c r="S14" s="1" t="s">
        <v>1276</v>
      </c>
      <c r="T14" s="1" t="s">
        <v>1277</v>
      </c>
      <c r="U14" s="1" t="s">
        <v>1278</v>
      </c>
      <c r="V14" s="1" t="s">
        <v>1279</v>
      </c>
    </row>
    <row r="15" s="1" customFormat="1" spans="1:22">
      <c r="A15" s="3">
        <v>999221991846397</v>
      </c>
      <c r="B15" s="1" t="s">
        <v>1367</v>
      </c>
      <c r="C15" s="1" t="s">
        <v>1368</v>
      </c>
      <c r="D15" s="1" t="s">
        <v>1369</v>
      </c>
      <c r="E15" s="1" t="s">
        <v>1370</v>
      </c>
      <c r="F15" s="1" t="s">
        <v>1266</v>
      </c>
      <c r="G15" s="1" t="s">
        <v>1267</v>
      </c>
      <c r="H15" s="1" t="s">
        <v>1268</v>
      </c>
      <c r="I15" s="1" t="s">
        <v>1371</v>
      </c>
      <c r="J15" s="1" t="s">
        <v>30</v>
      </c>
      <c r="K15" s="1" t="s">
        <v>1372</v>
      </c>
      <c r="L15" s="1" t="s">
        <v>1372</v>
      </c>
      <c r="M15" s="1" t="s">
        <v>1271</v>
      </c>
      <c r="N15" s="1" t="s">
        <v>1271</v>
      </c>
      <c r="O15" s="1" t="s">
        <v>1272</v>
      </c>
      <c r="P15" s="1" t="s">
        <v>1273</v>
      </c>
      <c r="Q15" s="1" t="s">
        <v>1274</v>
      </c>
      <c r="R15" s="1" t="s">
        <v>1373</v>
      </c>
      <c r="S15" s="1" t="s">
        <v>1276</v>
      </c>
      <c r="T15" s="1" t="s">
        <v>1277</v>
      </c>
      <c r="U15" s="1" t="s">
        <v>1278</v>
      </c>
      <c r="V15" s="1" t="s">
        <v>1374</v>
      </c>
    </row>
    <row r="16" s="1" customFormat="1" spans="1:22">
      <c r="A16" s="3">
        <v>999222167434505</v>
      </c>
      <c r="B16" s="1" t="s">
        <v>1292</v>
      </c>
      <c r="C16" s="1" t="s">
        <v>1375</v>
      </c>
      <c r="D16" s="1" t="s">
        <v>1376</v>
      </c>
      <c r="E16" s="1" t="s">
        <v>1377</v>
      </c>
      <c r="F16" s="1" t="s">
        <v>1338</v>
      </c>
      <c r="G16" s="1" t="s">
        <v>1267</v>
      </c>
      <c r="H16" s="1" t="s">
        <v>1268</v>
      </c>
      <c r="I16" s="1" t="s">
        <v>1378</v>
      </c>
      <c r="J16" s="1" t="s">
        <v>30</v>
      </c>
      <c r="K16" s="1" t="s">
        <v>1379</v>
      </c>
      <c r="L16" s="1" t="s">
        <v>1379</v>
      </c>
      <c r="M16" s="1" t="s">
        <v>1271</v>
      </c>
      <c r="N16" s="1" t="s">
        <v>1271</v>
      </c>
      <c r="O16" s="1" t="s">
        <v>1272</v>
      </c>
      <c r="P16" s="1" t="s">
        <v>1273</v>
      </c>
      <c r="Q16" s="1" t="s">
        <v>1274</v>
      </c>
      <c r="R16" s="1" t="s">
        <v>1380</v>
      </c>
      <c r="S16" s="1" t="s">
        <v>1276</v>
      </c>
      <c r="T16" s="1" t="s">
        <v>1277</v>
      </c>
      <c r="U16" s="1" t="s">
        <v>1278</v>
      </c>
      <c r="V16" s="1" t="s">
        <v>1381</v>
      </c>
    </row>
    <row r="17" s="1" customFormat="1" spans="1:22">
      <c r="A17" s="3">
        <v>21842163778</v>
      </c>
      <c r="B17" s="1" t="s">
        <v>1382</v>
      </c>
      <c r="C17" s="1" t="s">
        <v>1383</v>
      </c>
      <c r="D17" s="1" t="s">
        <v>1384</v>
      </c>
      <c r="E17" s="1" t="s">
        <v>1385</v>
      </c>
      <c r="F17" s="1" t="s">
        <v>1338</v>
      </c>
      <c r="G17" s="1" t="s">
        <v>1267</v>
      </c>
      <c r="H17" s="1" t="s">
        <v>1268</v>
      </c>
      <c r="I17" s="1" t="s">
        <v>1386</v>
      </c>
      <c r="J17" s="1" t="s">
        <v>30</v>
      </c>
      <c r="K17" s="1" t="s">
        <v>1387</v>
      </c>
      <c r="L17" s="1" t="s">
        <v>1387</v>
      </c>
      <c r="M17" s="1" t="s">
        <v>1271</v>
      </c>
      <c r="N17" s="1" t="s">
        <v>1271</v>
      </c>
      <c r="O17" s="1" t="s">
        <v>1272</v>
      </c>
      <c r="P17" s="1" t="s">
        <v>1273</v>
      </c>
      <c r="Q17" s="1" t="s">
        <v>1274</v>
      </c>
      <c r="R17" s="1" t="s">
        <v>1388</v>
      </c>
      <c r="S17" s="1" t="s">
        <v>1276</v>
      </c>
      <c r="T17" s="1" t="s">
        <v>1277</v>
      </c>
      <c r="U17" s="1" t="s">
        <v>1278</v>
      </c>
      <c r="V17" s="1" t="s">
        <v>1313</v>
      </c>
    </row>
    <row r="18" s="1" customFormat="1" spans="1:22">
      <c r="A18" s="3">
        <v>999221945685133</v>
      </c>
      <c r="B18" s="1" t="s">
        <v>1389</v>
      </c>
      <c r="C18" s="1" t="s">
        <v>1390</v>
      </c>
      <c r="D18" s="1" t="s">
        <v>1391</v>
      </c>
      <c r="E18" s="1" t="s">
        <v>1392</v>
      </c>
      <c r="F18" s="1" t="s">
        <v>1338</v>
      </c>
      <c r="G18" s="1" t="s">
        <v>1267</v>
      </c>
      <c r="H18" s="1" t="s">
        <v>1268</v>
      </c>
      <c r="I18" s="1" t="s">
        <v>1393</v>
      </c>
      <c r="J18" s="1" t="s">
        <v>30</v>
      </c>
      <c r="K18" s="1" t="s">
        <v>1394</v>
      </c>
      <c r="L18" s="1" t="s">
        <v>1394</v>
      </c>
      <c r="M18" s="1" t="s">
        <v>1271</v>
      </c>
      <c r="N18" s="1" t="s">
        <v>1271</v>
      </c>
      <c r="O18" s="1" t="s">
        <v>1272</v>
      </c>
      <c r="P18" s="1" t="s">
        <v>1273</v>
      </c>
      <c r="Q18" s="1" t="s">
        <v>1274</v>
      </c>
      <c r="R18" s="1" t="s">
        <v>1395</v>
      </c>
      <c r="S18" s="1" t="s">
        <v>1276</v>
      </c>
      <c r="T18" s="1" t="s">
        <v>1277</v>
      </c>
      <c r="U18" s="1" t="s">
        <v>1278</v>
      </c>
      <c r="V18" s="1" t="s">
        <v>1396</v>
      </c>
    </row>
    <row r="19" s="1" customFormat="1" spans="1:22">
      <c r="A19" s="3">
        <v>999221998344641</v>
      </c>
      <c r="B19" s="1" t="s">
        <v>1262</v>
      </c>
      <c r="C19" s="1" t="s">
        <v>1397</v>
      </c>
      <c r="D19" s="1" t="s">
        <v>1398</v>
      </c>
      <c r="E19" s="1" t="s">
        <v>1399</v>
      </c>
      <c r="F19" s="1" t="s">
        <v>1400</v>
      </c>
      <c r="G19" s="1" t="s">
        <v>1267</v>
      </c>
      <c r="H19" s="1" t="s">
        <v>1268</v>
      </c>
      <c r="I19" s="1" t="s">
        <v>1401</v>
      </c>
      <c r="J19" s="1" t="s">
        <v>30</v>
      </c>
      <c r="K19" s="1" t="s">
        <v>1402</v>
      </c>
      <c r="L19" s="1" t="s">
        <v>1402</v>
      </c>
      <c r="M19" s="1" t="s">
        <v>1271</v>
      </c>
      <c r="N19" s="1" t="s">
        <v>1271</v>
      </c>
      <c r="O19" s="1" t="s">
        <v>1272</v>
      </c>
      <c r="P19" s="1" t="s">
        <v>1273</v>
      </c>
      <c r="Q19" s="1" t="s">
        <v>1274</v>
      </c>
      <c r="R19" s="1" t="s">
        <v>1403</v>
      </c>
      <c r="S19" s="1" t="s">
        <v>1276</v>
      </c>
      <c r="T19" s="1" t="s">
        <v>1277</v>
      </c>
      <c r="U19" s="1" t="s">
        <v>1278</v>
      </c>
      <c r="V19" s="1" t="s">
        <v>1381</v>
      </c>
    </row>
    <row r="20" s="1" customFormat="1" spans="1:22">
      <c r="A20" s="3">
        <v>22022512040</v>
      </c>
      <c r="B20" s="1" t="s">
        <v>1404</v>
      </c>
      <c r="C20" s="1" t="s">
        <v>1405</v>
      </c>
      <c r="D20" s="1" t="s">
        <v>1406</v>
      </c>
      <c r="E20" s="1" t="s">
        <v>1407</v>
      </c>
      <c r="F20" s="1" t="s">
        <v>1338</v>
      </c>
      <c r="G20" s="1" t="s">
        <v>1267</v>
      </c>
      <c r="H20" s="1" t="s">
        <v>1268</v>
      </c>
      <c r="I20" s="1" t="s">
        <v>1408</v>
      </c>
      <c r="J20" s="1" t="s">
        <v>30</v>
      </c>
      <c r="K20" s="1" t="s">
        <v>1409</v>
      </c>
      <c r="L20" s="1" t="s">
        <v>1409</v>
      </c>
      <c r="M20" s="1" t="s">
        <v>1271</v>
      </c>
      <c r="N20" s="1" t="s">
        <v>1271</v>
      </c>
      <c r="O20" s="1" t="s">
        <v>1272</v>
      </c>
      <c r="P20" s="1" t="s">
        <v>1273</v>
      </c>
      <c r="Q20" s="1" t="s">
        <v>1274</v>
      </c>
      <c r="R20" s="1" t="s">
        <v>1410</v>
      </c>
      <c r="S20" s="1" t="s">
        <v>1276</v>
      </c>
      <c r="T20" s="1" t="s">
        <v>1277</v>
      </c>
      <c r="U20" s="1" t="s">
        <v>1278</v>
      </c>
      <c r="V20" s="1" t="s">
        <v>1313</v>
      </c>
    </row>
    <row r="21" s="1" customFormat="1" spans="1:22">
      <c r="A21" s="3">
        <v>999222022984818</v>
      </c>
      <c r="B21" s="1" t="s">
        <v>1404</v>
      </c>
      <c r="C21" s="1" t="s">
        <v>1411</v>
      </c>
      <c r="D21" s="1" t="s">
        <v>1412</v>
      </c>
      <c r="E21" s="1" t="s">
        <v>1413</v>
      </c>
      <c r="F21" s="1" t="s">
        <v>1338</v>
      </c>
      <c r="G21" s="1" t="s">
        <v>1267</v>
      </c>
      <c r="H21" s="1" t="s">
        <v>1268</v>
      </c>
      <c r="I21" s="1" t="s">
        <v>1414</v>
      </c>
      <c r="J21" s="1" t="s">
        <v>30</v>
      </c>
      <c r="K21" s="1" t="s">
        <v>1415</v>
      </c>
      <c r="L21" s="1" t="s">
        <v>1415</v>
      </c>
      <c r="M21" s="1" t="s">
        <v>1271</v>
      </c>
      <c r="N21" s="1" t="s">
        <v>1271</v>
      </c>
      <c r="O21" s="1" t="s">
        <v>1272</v>
      </c>
      <c r="P21" s="1" t="s">
        <v>1273</v>
      </c>
      <c r="Q21" s="1" t="s">
        <v>1274</v>
      </c>
      <c r="R21" s="1" t="s">
        <v>1416</v>
      </c>
      <c r="S21" s="1" t="s">
        <v>1276</v>
      </c>
      <c r="T21" s="1" t="s">
        <v>1277</v>
      </c>
      <c r="U21" s="1" t="s">
        <v>1278</v>
      </c>
      <c r="V21" s="1" t="s">
        <v>1417</v>
      </c>
    </row>
    <row r="22" s="1" customFormat="1" spans="1:22">
      <c r="A22" s="3">
        <v>999222023713946</v>
      </c>
      <c r="B22" s="1" t="s">
        <v>1288</v>
      </c>
      <c r="C22" s="1" t="s">
        <v>1418</v>
      </c>
      <c r="D22" s="1" t="s">
        <v>1419</v>
      </c>
      <c r="E22" s="1" t="s">
        <v>1420</v>
      </c>
      <c r="F22" s="1" t="s">
        <v>1338</v>
      </c>
      <c r="G22" s="1" t="s">
        <v>1267</v>
      </c>
      <c r="H22" s="1" t="s">
        <v>1268</v>
      </c>
      <c r="I22" s="1" t="s">
        <v>1421</v>
      </c>
      <c r="J22" s="1" t="s">
        <v>30</v>
      </c>
      <c r="K22" s="1" t="s">
        <v>1422</v>
      </c>
      <c r="L22" s="1" t="s">
        <v>1422</v>
      </c>
      <c r="M22" s="1" t="s">
        <v>1271</v>
      </c>
      <c r="N22" s="1" t="s">
        <v>1271</v>
      </c>
      <c r="O22" s="1" t="s">
        <v>1272</v>
      </c>
      <c r="P22" s="1" t="s">
        <v>1273</v>
      </c>
      <c r="Q22" s="1" t="s">
        <v>1274</v>
      </c>
      <c r="R22" s="1" t="s">
        <v>1423</v>
      </c>
      <c r="S22" s="1" t="s">
        <v>1276</v>
      </c>
      <c r="T22" s="1" t="s">
        <v>1277</v>
      </c>
      <c r="U22" s="1" t="s">
        <v>1278</v>
      </c>
      <c r="V22" s="1" t="s">
        <v>1424</v>
      </c>
    </row>
    <row r="23" s="1" customFormat="1" spans="1:22">
      <c r="A23" s="3">
        <v>999222030226010</v>
      </c>
      <c r="B23" s="1" t="s">
        <v>1425</v>
      </c>
      <c r="C23" s="1" t="s">
        <v>1426</v>
      </c>
      <c r="D23" s="1" t="s">
        <v>1427</v>
      </c>
      <c r="E23" s="1" t="s">
        <v>1428</v>
      </c>
      <c r="F23" s="1" t="s">
        <v>1292</v>
      </c>
      <c r="G23" s="1" t="s">
        <v>1267</v>
      </c>
      <c r="H23" s="1" t="s">
        <v>1268</v>
      </c>
      <c r="I23" s="1" t="s">
        <v>1429</v>
      </c>
      <c r="J23" s="1" t="s">
        <v>30</v>
      </c>
      <c r="K23" s="1" t="s">
        <v>1430</v>
      </c>
      <c r="L23" s="1" t="s">
        <v>1430</v>
      </c>
      <c r="M23" s="1" t="s">
        <v>1271</v>
      </c>
      <c r="N23" s="1" t="s">
        <v>1271</v>
      </c>
      <c r="O23" s="1" t="s">
        <v>1272</v>
      </c>
      <c r="P23" s="1" t="s">
        <v>1273</v>
      </c>
      <c r="Q23" s="1" t="s">
        <v>1274</v>
      </c>
      <c r="R23" s="1" t="s">
        <v>1431</v>
      </c>
      <c r="S23" s="1" t="s">
        <v>1276</v>
      </c>
      <c r="T23" s="1" t="s">
        <v>1277</v>
      </c>
      <c r="U23" s="1" t="s">
        <v>1278</v>
      </c>
      <c r="V23" s="1" t="s">
        <v>1396</v>
      </c>
    </row>
    <row r="24" s="1" customFormat="1" spans="1:22">
      <c r="A24" s="3">
        <v>999222039671420</v>
      </c>
      <c r="B24" s="1" t="s">
        <v>1432</v>
      </c>
      <c r="C24" s="1" t="s">
        <v>1433</v>
      </c>
      <c r="D24" s="1" t="s">
        <v>1434</v>
      </c>
      <c r="E24" s="1" t="s">
        <v>1435</v>
      </c>
      <c r="F24" s="1" t="s">
        <v>1292</v>
      </c>
      <c r="G24" s="1" t="s">
        <v>1267</v>
      </c>
      <c r="H24" s="1" t="s">
        <v>1268</v>
      </c>
      <c r="I24" s="1" t="s">
        <v>1436</v>
      </c>
      <c r="J24" s="1" t="s">
        <v>30</v>
      </c>
      <c r="K24" s="1" t="s">
        <v>1437</v>
      </c>
      <c r="L24" s="1" t="s">
        <v>1437</v>
      </c>
      <c r="M24" s="1" t="s">
        <v>1271</v>
      </c>
      <c r="N24" s="1" t="s">
        <v>1271</v>
      </c>
      <c r="O24" s="1" t="s">
        <v>1272</v>
      </c>
      <c r="P24" s="1" t="s">
        <v>1273</v>
      </c>
      <c r="Q24" s="1" t="s">
        <v>1274</v>
      </c>
      <c r="R24" s="1" t="s">
        <v>1438</v>
      </c>
      <c r="S24" s="1" t="s">
        <v>1276</v>
      </c>
      <c r="T24" s="1" t="s">
        <v>1277</v>
      </c>
      <c r="U24" s="1" t="s">
        <v>1278</v>
      </c>
      <c r="V24" s="1" t="s">
        <v>1417</v>
      </c>
    </row>
    <row r="25" s="1" customFormat="1" spans="1:22">
      <c r="A25" s="3">
        <v>999222039846194</v>
      </c>
      <c r="B25" s="1" t="s">
        <v>1432</v>
      </c>
      <c r="C25" s="1" t="s">
        <v>1439</v>
      </c>
      <c r="D25" s="1" t="s">
        <v>1440</v>
      </c>
      <c r="E25" s="1" t="s">
        <v>1441</v>
      </c>
      <c r="F25" s="1" t="s">
        <v>1338</v>
      </c>
      <c r="G25" s="1" t="s">
        <v>1267</v>
      </c>
      <c r="H25" s="1" t="s">
        <v>1268</v>
      </c>
      <c r="I25" s="1" t="s">
        <v>1442</v>
      </c>
      <c r="J25" s="1" t="s">
        <v>30</v>
      </c>
      <c r="K25" s="1" t="s">
        <v>1443</v>
      </c>
      <c r="L25" s="1" t="s">
        <v>1443</v>
      </c>
      <c r="M25" s="1" t="s">
        <v>1271</v>
      </c>
      <c r="N25" s="1" t="s">
        <v>1271</v>
      </c>
      <c r="O25" s="1" t="s">
        <v>1272</v>
      </c>
      <c r="P25" s="1" t="s">
        <v>1273</v>
      </c>
      <c r="Q25" s="1" t="s">
        <v>1274</v>
      </c>
      <c r="R25" s="1" t="s">
        <v>1444</v>
      </c>
      <c r="S25" s="1" t="s">
        <v>1276</v>
      </c>
      <c r="T25" s="1" t="s">
        <v>1277</v>
      </c>
      <c r="U25" s="1" t="s">
        <v>1278</v>
      </c>
      <c r="V25" s="1" t="s">
        <v>1445</v>
      </c>
    </row>
    <row r="26" s="1" customFormat="1" spans="1:22">
      <c r="A26" s="3">
        <v>999221969922866</v>
      </c>
      <c r="B26" s="1" t="s">
        <v>1298</v>
      </c>
      <c r="C26" s="1" t="s">
        <v>1446</v>
      </c>
      <c r="D26" s="1" t="s">
        <v>1447</v>
      </c>
      <c r="E26" s="1" t="s">
        <v>1448</v>
      </c>
      <c r="F26" s="1" t="s">
        <v>1266</v>
      </c>
      <c r="G26" s="1" t="s">
        <v>1267</v>
      </c>
      <c r="H26" s="1" t="s">
        <v>1268</v>
      </c>
      <c r="I26" s="1" t="s">
        <v>1449</v>
      </c>
      <c r="J26" s="1" t="s">
        <v>30</v>
      </c>
      <c r="K26" s="1" t="s">
        <v>1450</v>
      </c>
      <c r="L26" s="1" t="s">
        <v>1450</v>
      </c>
      <c r="M26" s="1" t="s">
        <v>1271</v>
      </c>
      <c r="N26" s="1" t="s">
        <v>1271</v>
      </c>
      <c r="O26" s="1" t="s">
        <v>1272</v>
      </c>
      <c r="P26" s="1" t="s">
        <v>1273</v>
      </c>
      <c r="Q26" s="1" t="s">
        <v>1274</v>
      </c>
      <c r="R26" s="1" t="s">
        <v>1451</v>
      </c>
      <c r="S26" s="1" t="s">
        <v>1276</v>
      </c>
      <c r="T26" s="1" t="s">
        <v>1277</v>
      </c>
      <c r="U26" s="1" t="s">
        <v>1278</v>
      </c>
      <c r="V26" s="1" t="s">
        <v>1396</v>
      </c>
    </row>
    <row r="27" s="1" customFormat="1" spans="1:22">
      <c r="A27" s="3">
        <v>22039200559</v>
      </c>
      <c r="B27" s="1" t="s">
        <v>1432</v>
      </c>
      <c r="C27" s="1" t="s">
        <v>1452</v>
      </c>
      <c r="D27" s="1" t="s">
        <v>1453</v>
      </c>
      <c r="E27" s="1" t="s">
        <v>1454</v>
      </c>
      <c r="F27" s="1" t="s">
        <v>1266</v>
      </c>
      <c r="G27" s="1" t="s">
        <v>1267</v>
      </c>
      <c r="H27" s="1" t="s">
        <v>1268</v>
      </c>
      <c r="I27" s="1" t="s">
        <v>1455</v>
      </c>
      <c r="J27" s="1" t="s">
        <v>30</v>
      </c>
      <c r="K27" s="1" t="s">
        <v>1456</v>
      </c>
      <c r="L27" s="1" t="s">
        <v>1456</v>
      </c>
      <c r="M27" s="1" t="s">
        <v>1271</v>
      </c>
      <c r="N27" s="1" t="s">
        <v>1271</v>
      </c>
      <c r="O27" s="1" t="s">
        <v>1272</v>
      </c>
      <c r="P27" s="1" t="s">
        <v>1273</v>
      </c>
      <c r="Q27" s="1" t="s">
        <v>1274</v>
      </c>
      <c r="R27" s="1" t="s">
        <v>1457</v>
      </c>
      <c r="S27" s="1" t="s">
        <v>1276</v>
      </c>
      <c r="T27" s="1" t="s">
        <v>1277</v>
      </c>
      <c r="U27" s="1" t="s">
        <v>1278</v>
      </c>
      <c r="V27" s="1" t="s">
        <v>1458</v>
      </c>
    </row>
    <row r="28" s="1" customFormat="1" spans="1:22">
      <c r="A28" s="3">
        <v>999222045763816</v>
      </c>
      <c r="B28" s="1" t="s">
        <v>1432</v>
      </c>
      <c r="C28" s="1" t="s">
        <v>1459</v>
      </c>
      <c r="D28" s="1" t="s">
        <v>1460</v>
      </c>
      <c r="E28" s="1" t="s">
        <v>1461</v>
      </c>
      <c r="F28" s="1" t="s">
        <v>1338</v>
      </c>
      <c r="G28" s="1" t="s">
        <v>1267</v>
      </c>
      <c r="H28" s="1" t="s">
        <v>1268</v>
      </c>
      <c r="I28" s="1" t="s">
        <v>1462</v>
      </c>
      <c r="J28" s="1" t="s">
        <v>30</v>
      </c>
      <c r="K28" s="1" t="s">
        <v>1463</v>
      </c>
      <c r="L28" s="1" t="s">
        <v>1463</v>
      </c>
      <c r="M28" s="1" t="s">
        <v>1271</v>
      </c>
      <c r="N28" s="1" t="s">
        <v>1271</v>
      </c>
      <c r="O28" s="1" t="s">
        <v>1272</v>
      </c>
      <c r="P28" s="1" t="s">
        <v>1273</v>
      </c>
      <c r="Q28" s="1" t="s">
        <v>1274</v>
      </c>
      <c r="R28" s="1" t="s">
        <v>1464</v>
      </c>
      <c r="S28" s="1" t="s">
        <v>1276</v>
      </c>
      <c r="T28" s="1" t="s">
        <v>1277</v>
      </c>
      <c r="U28" s="1" t="s">
        <v>1278</v>
      </c>
      <c r="V28" s="1" t="s">
        <v>1445</v>
      </c>
    </row>
    <row r="29" s="1" customFormat="1" spans="1:22">
      <c r="A29" s="3">
        <v>999222053054721</v>
      </c>
      <c r="B29" s="1" t="s">
        <v>1465</v>
      </c>
      <c r="C29" s="1" t="s">
        <v>1466</v>
      </c>
      <c r="D29" s="1" t="s">
        <v>1264</v>
      </c>
      <c r="E29" s="1" t="s">
        <v>1467</v>
      </c>
      <c r="F29" s="1" t="s">
        <v>1266</v>
      </c>
      <c r="G29" s="1" t="s">
        <v>1267</v>
      </c>
      <c r="H29" s="1" t="s">
        <v>1268</v>
      </c>
      <c r="I29" s="1" t="s">
        <v>1468</v>
      </c>
      <c r="J29" s="1" t="s">
        <v>30</v>
      </c>
      <c r="K29" s="1" t="s">
        <v>1469</v>
      </c>
      <c r="L29" s="1" t="s">
        <v>1469</v>
      </c>
      <c r="M29" s="1" t="s">
        <v>1271</v>
      </c>
      <c r="N29" s="1" t="s">
        <v>1271</v>
      </c>
      <c r="O29" s="1" t="s">
        <v>1272</v>
      </c>
      <c r="P29" s="1" t="s">
        <v>1273</v>
      </c>
      <c r="Q29" s="1" t="s">
        <v>1274</v>
      </c>
      <c r="R29" s="1" t="s">
        <v>1470</v>
      </c>
      <c r="S29" s="1" t="s">
        <v>1276</v>
      </c>
      <c r="T29" s="1" t="s">
        <v>1277</v>
      </c>
      <c r="U29" s="1" t="s">
        <v>1278</v>
      </c>
      <c r="V29" s="1" t="s">
        <v>1279</v>
      </c>
    </row>
    <row r="30" s="1" customFormat="1" spans="1:22">
      <c r="A30" s="3">
        <v>999222053108745</v>
      </c>
      <c r="B30" s="1" t="s">
        <v>1465</v>
      </c>
      <c r="C30" s="1" t="s">
        <v>1471</v>
      </c>
      <c r="D30" s="1" t="s">
        <v>1472</v>
      </c>
      <c r="E30" s="1" t="s">
        <v>1473</v>
      </c>
      <c r="F30" s="1" t="s">
        <v>1338</v>
      </c>
      <c r="G30" s="1" t="s">
        <v>1267</v>
      </c>
      <c r="H30" s="1" t="s">
        <v>1268</v>
      </c>
      <c r="I30" s="1" t="s">
        <v>1474</v>
      </c>
      <c r="J30" s="1" t="s">
        <v>30</v>
      </c>
      <c r="K30" s="1" t="s">
        <v>1475</v>
      </c>
      <c r="L30" s="1" t="s">
        <v>1475</v>
      </c>
      <c r="M30" s="1" t="s">
        <v>1271</v>
      </c>
      <c r="N30" s="1" t="s">
        <v>1271</v>
      </c>
      <c r="O30" s="1" t="s">
        <v>1272</v>
      </c>
      <c r="P30" s="1" t="s">
        <v>1273</v>
      </c>
      <c r="Q30" s="1" t="s">
        <v>1274</v>
      </c>
      <c r="R30" s="1" t="s">
        <v>1476</v>
      </c>
      <c r="S30" s="1" t="s">
        <v>1276</v>
      </c>
      <c r="T30" s="1" t="s">
        <v>1277</v>
      </c>
      <c r="U30" s="1" t="s">
        <v>1278</v>
      </c>
      <c r="V30" s="1" t="s">
        <v>1477</v>
      </c>
    </row>
    <row r="31" s="1" customFormat="1" spans="1:22">
      <c r="A31" s="3">
        <v>999222053939279</v>
      </c>
      <c r="B31" s="1" t="s">
        <v>1465</v>
      </c>
      <c r="C31" s="1" t="s">
        <v>1478</v>
      </c>
      <c r="D31" s="1" t="s">
        <v>1479</v>
      </c>
      <c r="E31" s="1" t="s">
        <v>1480</v>
      </c>
      <c r="F31" s="1" t="s">
        <v>1266</v>
      </c>
      <c r="G31" s="1" t="s">
        <v>1267</v>
      </c>
      <c r="H31" s="1" t="s">
        <v>1268</v>
      </c>
      <c r="I31" s="1" t="s">
        <v>1481</v>
      </c>
      <c r="J31" s="1" t="s">
        <v>30</v>
      </c>
      <c r="K31" s="1" t="s">
        <v>1482</v>
      </c>
      <c r="L31" s="1" t="s">
        <v>1482</v>
      </c>
      <c r="M31" s="1" t="s">
        <v>1271</v>
      </c>
      <c r="N31" s="1" t="s">
        <v>1271</v>
      </c>
      <c r="O31" s="1" t="s">
        <v>1272</v>
      </c>
      <c r="P31" s="1" t="s">
        <v>1273</v>
      </c>
      <c r="Q31" s="1" t="s">
        <v>1274</v>
      </c>
      <c r="R31" s="1" t="s">
        <v>1483</v>
      </c>
      <c r="S31" s="1" t="s">
        <v>1276</v>
      </c>
      <c r="T31" s="1" t="s">
        <v>1277</v>
      </c>
      <c r="U31" s="1" t="s">
        <v>1278</v>
      </c>
      <c r="V31" s="1" t="s">
        <v>1484</v>
      </c>
    </row>
    <row r="32" s="1" customFormat="1" spans="1:22">
      <c r="A32" s="3">
        <v>999222074844427</v>
      </c>
      <c r="B32" s="1" t="s">
        <v>1485</v>
      </c>
      <c r="C32" s="1" t="s">
        <v>1486</v>
      </c>
      <c r="D32" s="1" t="s">
        <v>1487</v>
      </c>
      <c r="E32" s="1" t="s">
        <v>1488</v>
      </c>
      <c r="F32" s="1" t="s">
        <v>1338</v>
      </c>
      <c r="G32" s="1" t="s">
        <v>1267</v>
      </c>
      <c r="H32" s="1" t="s">
        <v>1268</v>
      </c>
      <c r="I32" s="1" t="s">
        <v>1489</v>
      </c>
      <c r="J32" s="1" t="s">
        <v>30</v>
      </c>
      <c r="K32" s="1" t="s">
        <v>1490</v>
      </c>
      <c r="L32" s="1" t="s">
        <v>1490</v>
      </c>
      <c r="M32" s="1" t="s">
        <v>1271</v>
      </c>
      <c r="N32" s="1" t="s">
        <v>1271</v>
      </c>
      <c r="O32" s="1" t="s">
        <v>1272</v>
      </c>
      <c r="P32" s="1" t="s">
        <v>1273</v>
      </c>
      <c r="Q32" s="1" t="s">
        <v>1274</v>
      </c>
      <c r="R32" s="1" t="s">
        <v>1491</v>
      </c>
      <c r="S32" s="1" t="s">
        <v>1276</v>
      </c>
      <c r="T32" s="1" t="s">
        <v>1277</v>
      </c>
      <c r="U32" s="1" t="s">
        <v>1278</v>
      </c>
      <c r="V32" s="1" t="s">
        <v>1417</v>
      </c>
    </row>
    <row r="33" s="1" customFormat="1" spans="1:22">
      <c r="A33" s="3">
        <v>999222074864829</v>
      </c>
      <c r="B33" s="1" t="s">
        <v>1485</v>
      </c>
      <c r="C33" s="1" t="s">
        <v>1492</v>
      </c>
      <c r="D33" s="1" t="s">
        <v>1493</v>
      </c>
      <c r="E33" s="1" t="s">
        <v>1494</v>
      </c>
      <c r="F33" s="1" t="s">
        <v>1292</v>
      </c>
      <c r="G33" s="1" t="s">
        <v>1267</v>
      </c>
      <c r="H33" s="1" t="s">
        <v>1268</v>
      </c>
      <c r="I33" s="1" t="s">
        <v>1495</v>
      </c>
      <c r="J33" s="1" t="s">
        <v>30</v>
      </c>
      <c r="K33" s="1" t="s">
        <v>1496</v>
      </c>
      <c r="L33" s="1" t="s">
        <v>1496</v>
      </c>
      <c r="M33" s="1" t="s">
        <v>1271</v>
      </c>
      <c r="N33" s="1" t="s">
        <v>1271</v>
      </c>
      <c r="O33" s="1" t="s">
        <v>1272</v>
      </c>
      <c r="P33" s="1" t="s">
        <v>1273</v>
      </c>
      <c r="Q33" s="1" t="s">
        <v>1274</v>
      </c>
      <c r="R33" s="1" t="s">
        <v>1497</v>
      </c>
      <c r="S33" s="1" t="s">
        <v>1276</v>
      </c>
      <c r="T33" s="1" t="s">
        <v>1277</v>
      </c>
      <c r="U33" s="1" t="s">
        <v>1278</v>
      </c>
      <c r="V33" s="1" t="s">
        <v>1287</v>
      </c>
    </row>
    <row r="34" s="1" customFormat="1" spans="1:22">
      <c r="A34" s="3">
        <v>999222071881913</v>
      </c>
      <c r="B34" s="1" t="s">
        <v>1498</v>
      </c>
      <c r="C34" s="1" t="s">
        <v>1499</v>
      </c>
      <c r="D34" s="1" t="s">
        <v>1500</v>
      </c>
      <c r="E34" s="1" t="s">
        <v>1501</v>
      </c>
      <c r="F34" s="1" t="s">
        <v>1266</v>
      </c>
      <c r="G34" s="1" t="s">
        <v>1267</v>
      </c>
      <c r="H34" s="1" t="s">
        <v>1268</v>
      </c>
      <c r="I34" s="1" t="s">
        <v>1502</v>
      </c>
      <c r="J34" s="1" t="s">
        <v>30</v>
      </c>
      <c r="K34" s="1" t="s">
        <v>1503</v>
      </c>
      <c r="L34" s="1" t="s">
        <v>1503</v>
      </c>
      <c r="M34" s="1" t="s">
        <v>1271</v>
      </c>
      <c r="N34" s="1" t="s">
        <v>1271</v>
      </c>
      <c r="O34" s="1" t="s">
        <v>1272</v>
      </c>
      <c r="P34" s="1" t="s">
        <v>1273</v>
      </c>
      <c r="Q34" s="1" t="s">
        <v>1274</v>
      </c>
      <c r="R34" s="1" t="s">
        <v>1504</v>
      </c>
      <c r="S34" s="1" t="s">
        <v>1276</v>
      </c>
      <c r="T34" s="1" t="s">
        <v>1277</v>
      </c>
      <c r="U34" s="1" t="s">
        <v>1278</v>
      </c>
      <c r="V34" s="1" t="s">
        <v>1313</v>
      </c>
    </row>
    <row r="35" s="1" customFormat="1" spans="1:22">
      <c r="A35" s="3">
        <v>999222071878430</v>
      </c>
      <c r="B35" s="1" t="s">
        <v>1498</v>
      </c>
      <c r="C35" s="1" t="s">
        <v>1505</v>
      </c>
      <c r="D35" s="1" t="s">
        <v>1500</v>
      </c>
      <c r="E35" s="1" t="s">
        <v>1506</v>
      </c>
      <c r="F35" s="1" t="s">
        <v>1266</v>
      </c>
      <c r="G35" s="1" t="s">
        <v>1267</v>
      </c>
      <c r="H35" s="1" t="s">
        <v>1268</v>
      </c>
      <c r="I35" s="1" t="s">
        <v>1507</v>
      </c>
      <c r="J35" s="1" t="s">
        <v>30</v>
      </c>
      <c r="K35" s="1" t="s">
        <v>1508</v>
      </c>
      <c r="L35" s="1" t="s">
        <v>1508</v>
      </c>
      <c r="M35" s="1" t="s">
        <v>1271</v>
      </c>
      <c r="N35" s="1" t="s">
        <v>1271</v>
      </c>
      <c r="O35" s="1" t="s">
        <v>1272</v>
      </c>
      <c r="P35" s="1" t="s">
        <v>1273</v>
      </c>
      <c r="Q35" s="1" t="s">
        <v>1274</v>
      </c>
      <c r="R35" s="1" t="s">
        <v>1509</v>
      </c>
      <c r="S35" s="1" t="s">
        <v>1276</v>
      </c>
      <c r="T35" s="1" t="s">
        <v>1277</v>
      </c>
      <c r="U35" s="1" t="s">
        <v>1278</v>
      </c>
      <c r="V35" s="1" t="s">
        <v>1313</v>
      </c>
    </row>
    <row r="36" s="1" customFormat="1" spans="1:22">
      <c r="A36" s="3">
        <v>999222113732699</v>
      </c>
      <c r="B36" s="1" t="s">
        <v>1510</v>
      </c>
      <c r="C36" s="1" t="s">
        <v>1511</v>
      </c>
      <c r="D36" s="1" t="s">
        <v>1512</v>
      </c>
      <c r="E36" s="1" t="s">
        <v>1513</v>
      </c>
      <c r="F36" s="1" t="s">
        <v>1338</v>
      </c>
      <c r="G36" s="1" t="s">
        <v>1267</v>
      </c>
      <c r="H36" s="1" t="s">
        <v>1268</v>
      </c>
      <c r="I36" s="1" t="s">
        <v>1514</v>
      </c>
      <c r="J36" s="1" t="s">
        <v>30</v>
      </c>
      <c r="K36" s="1" t="s">
        <v>1515</v>
      </c>
      <c r="L36" s="1" t="s">
        <v>1515</v>
      </c>
      <c r="M36" s="1" t="s">
        <v>1271</v>
      </c>
      <c r="N36" s="1" t="s">
        <v>1271</v>
      </c>
      <c r="O36" s="1" t="s">
        <v>1272</v>
      </c>
      <c r="P36" s="1" t="s">
        <v>1273</v>
      </c>
      <c r="Q36" s="1" t="s">
        <v>1274</v>
      </c>
      <c r="R36" s="1" t="s">
        <v>1516</v>
      </c>
      <c r="S36" s="1" t="s">
        <v>1276</v>
      </c>
      <c r="T36" s="1" t="s">
        <v>1277</v>
      </c>
      <c r="U36" s="1" t="s">
        <v>1278</v>
      </c>
      <c r="V36" s="1" t="s">
        <v>1279</v>
      </c>
    </row>
    <row r="37" s="1" customFormat="1" spans="1:22">
      <c r="A37" s="3">
        <v>999222125723669</v>
      </c>
      <c r="B37" s="1" t="s">
        <v>1517</v>
      </c>
      <c r="C37" s="1" t="s">
        <v>1518</v>
      </c>
      <c r="D37" s="1" t="s">
        <v>1519</v>
      </c>
      <c r="E37" s="1" t="s">
        <v>1520</v>
      </c>
      <c r="F37" s="1" t="s">
        <v>1338</v>
      </c>
      <c r="G37" s="1" t="s">
        <v>1267</v>
      </c>
      <c r="H37" s="1" t="s">
        <v>1268</v>
      </c>
      <c r="I37" s="1" t="s">
        <v>1521</v>
      </c>
      <c r="J37" s="1" t="s">
        <v>30</v>
      </c>
      <c r="K37" s="1" t="s">
        <v>1522</v>
      </c>
      <c r="L37" s="1" t="s">
        <v>1522</v>
      </c>
      <c r="M37" s="1" t="s">
        <v>1271</v>
      </c>
      <c r="N37" s="1" t="s">
        <v>1271</v>
      </c>
      <c r="O37" s="1" t="s">
        <v>1272</v>
      </c>
      <c r="P37" s="1" t="s">
        <v>1273</v>
      </c>
      <c r="Q37" s="1" t="s">
        <v>1274</v>
      </c>
      <c r="R37" s="1" t="s">
        <v>1523</v>
      </c>
      <c r="S37" s="1" t="s">
        <v>1276</v>
      </c>
      <c r="T37" s="1" t="s">
        <v>1277</v>
      </c>
      <c r="U37" s="1" t="s">
        <v>1278</v>
      </c>
      <c r="V37" s="1" t="s">
        <v>1297</v>
      </c>
    </row>
    <row r="38" s="1" customFormat="1" spans="1:22">
      <c r="A38" s="3">
        <v>999222053828443</v>
      </c>
      <c r="B38" s="1" t="s">
        <v>1465</v>
      </c>
      <c r="C38" s="1" t="s">
        <v>1524</v>
      </c>
      <c r="D38" s="1" t="s">
        <v>1525</v>
      </c>
      <c r="E38" s="1" t="s">
        <v>1526</v>
      </c>
      <c r="F38" s="1" t="s">
        <v>1527</v>
      </c>
      <c r="G38" s="1" t="s">
        <v>1267</v>
      </c>
      <c r="H38" s="1" t="s">
        <v>1268</v>
      </c>
      <c r="I38" s="1" t="s">
        <v>1528</v>
      </c>
      <c r="J38" s="1" t="s">
        <v>30</v>
      </c>
      <c r="K38" s="1" t="s">
        <v>1529</v>
      </c>
      <c r="L38" s="1" t="s">
        <v>1529</v>
      </c>
      <c r="M38" s="1" t="s">
        <v>1271</v>
      </c>
      <c r="N38" s="1" t="s">
        <v>1271</v>
      </c>
      <c r="O38" s="1" t="s">
        <v>1272</v>
      </c>
      <c r="P38" s="1" t="s">
        <v>1273</v>
      </c>
      <c r="Q38" s="1" t="s">
        <v>1274</v>
      </c>
      <c r="R38" s="1" t="s">
        <v>1530</v>
      </c>
      <c r="S38" s="1" t="s">
        <v>1276</v>
      </c>
      <c r="T38" s="1" t="s">
        <v>1277</v>
      </c>
      <c r="U38" s="1" t="s">
        <v>1278</v>
      </c>
      <c r="V38" s="1" t="s">
        <v>1321</v>
      </c>
    </row>
    <row r="39" s="1" customFormat="1" spans="1:22">
      <c r="A39" s="3">
        <v>999222056575785</v>
      </c>
      <c r="B39" s="1" t="s">
        <v>1465</v>
      </c>
      <c r="C39" s="1" t="s">
        <v>1531</v>
      </c>
      <c r="D39" s="1" t="s">
        <v>1532</v>
      </c>
      <c r="E39" s="1" t="s">
        <v>1533</v>
      </c>
      <c r="F39" s="1" t="s">
        <v>1266</v>
      </c>
      <c r="G39" s="1" t="s">
        <v>1267</v>
      </c>
      <c r="H39" s="1" t="s">
        <v>1268</v>
      </c>
      <c r="I39" s="1" t="s">
        <v>1534</v>
      </c>
      <c r="J39" s="1" t="s">
        <v>30</v>
      </c>
      <c r="K39" s="1" t="s">
        <v>1535</v>
      </c>
      <c r="L39" s="1" t="s">
        <v>1535</v>
      </c>
      <c r="M39" s="1" t="s">
        <v>1271</v>
      </c>
      <c r="N39" s="1" t="s">
        <v>1271</v>
      </c>
      <c r="O39" s="1" t="s">
        <v>1272</v>
      </c>
      <c r="P39" s="1" t="s">
        <v>1273</v>
      </c>
      <c r="Q39" s="1" t="s">
        <v>1274</v>
      </c>
      <c r="R39" s="1" t="s">
        <v>1536</v>
      </c>
      <c r="S39" s="1" t="s">
        <v>1276</v>
      </c>
      <c r="T39" s="1" t="s">
        <v>1277</v>
      </c>
      <c r="U39" s="1" t="s">
        <v>1278</v>
      </c>
      <c r="V39" s="1" t="s">
        <v>1305</v>
      </c>
    </row>
    <row r="40" s="1" customFormat="1" spans="1:22">
      <c r="A40" s="3">
        <v>999222070793770</v>
      </c>
      <c r="B40" s="1" t="s">
        <v>1498</v>
      </c>
      <c r="C40" s="1" t="s">
        <v>1537</v>
      </c>
      <c r="D40" s="1" t="s">
        <v>1538</v>
      </c>
      <c r="E40" s="1" t="s">
        <v>1539</v>
      </c>
      <c r="F40" s="1" t="s">
        <v>1338</v>
      </c>
      <c r="G40" s="1" t="s">
        <v>1267</v>
      </c>
      <c r="H40" s="1" t="s">
        <v>1268</v>
      </c>
      <c r="I40" s="1" t="s">
        <v>1540</v>
      </c>
      <c r="J40" s="1" t="s">
        <v>30</v>
      </c>
      <c r="K40" s="1" t="s">
        <v>1541</v>
      </c>
      <c r="L40" s="1" t="s">
        <v>1541</v>
      </c>
      <c r="M40" s="1" t="s">
        <v>1271</v>
      </c>
      <c r="N40" s="1" t="s">
        <v>1271</v>
      </c>
      <c r="O40" s="1" t="s">
        <v>1272</v>
      </c>
      <c r="P40" s="1" t="s">
        <v>1273</v>
      </c>
      <c r="Q40" s="1" t="s">
        <v>1274</v>
      </c>
      <c r="R40" s="1" t="s">
        <v>1542</v>
      </c>
      <c r="S40" s="1" t="s">
        <v>1276</v>
      </c>
      <c r="T40" s="1" t="s">
        <v>1277</v>
      </c>
      <c r="U40" s="1" t="s">
        <v>1278</v>
      </c>
      <c r="V40" s="1" t="s">
        <v>1342</v>
      </c>
    </row>
    <row r="41" s="1" customFormat="1" spans="1:22">
      <c r="A41" s="3">
        <v>999222058584490</v>
      </c>
      <c r="B41" s="1" t="s">
        <v>1543</v>
      </c>
      <c r="C41" s="1" t="s">
        <v>1544</v>
      </c>
      <c r="D41" s="1" t="s">
        <v>1545</v>
      </c>
      <c r="E41" s="1" t="s">
        <v>1546</v>
      </c>
      <c r="F41" s="1" t="s">
        <v>1266</v>
      </c>
      <c r="G41" s="1" t="s">
        <v>1267</v>
      </c>
      <c r="H41" s="1" t="s">
        <v>1268</v>
      </c>
      <c r="I41" s="1" t="s">
        <v>1547</v>
      </c>
      <c r="J41" s="1" t="s">
        <v>30</v>
      </c>
      <c r="K41" s="1" t="s">
        <v>1548</v>
      </c>
      <c r="L41" s="1" t="s">
        <v>1548</v>
      </c>
      <c r="M41" s="1" t="s">
        <v>1271</v>
      </c>
      <c r="N41" s="1" t="s">
        <v>1271</v>
      </c>
      <c r="O41" s="1" t="s">
        <v>1272</v>
      </c>
      <c r="P41" s="1" t="s">
        <v>1273</v>
      </c>
      <c r="Q41" s="1" t="s">
        <v>1274</v>
      </c>
      <c r="R41" s="1" t="s">
        <v>1549</v>
      </c>
      <c r="S41" s="1" t="s">
        <v>1276</v>
      </c>
      <c r="T41" s="1" t="s">
        <v>1277</v>
      </c>
      <c r="U41" s="1" t="s">
        <v>1278</v>
      </c>
      <c r="V41" s="1" t="s">
        <v>1396</v>
      </c>
    </row>
    <row r="42" s="1" customFormat="1" spans="1:22">
      <c r="A42" s="3">
        <v>999222068180655</v>
      </c>
      <c r="B42" s="1" t="s">
        <v>1498</v>
      </c>
      <c r="C42" s="1" t="s">
        <v>1550</v>
      </c>
      <c r="D42" s="1" t="s">
        <v>1551</v>
      </c>
      <c r="E42" s="1" t="s">
        <v>1552</v>
      </c>
      <c r="F42" s="1" t="s">
        <v>1266</v>
      </c>
      <c r="G42" s="1" t="s">
        <v>1267</v>
      </c>
      <c r="H42" s="1" t="s">
        <v>1268</v>
      </c>
      <c r="I42" s="1" t="s">
        <v>1553</v>
      </c>
      <c r="J42" s="1" t="s">
        <v>30</v>
      </c>
      <c r="K42" s="1" t="s">
        <v>1554</v>
      </c>
      <c r="L42" s="1" t="s">
        <v>1554</v>
      </c>
      <c r="M42" s="1" t="s">
        <v>1271</v>
      </c>
      <c r="N42" s="1" t="s">
        <v>1271</v>
      </c>
      <c r="O42" s="1" t="s">
        <v>1272</v>
      </c>
      <c r="P42" s="1" t="s">
        <v>1273</v>
      </c>
      <c r="Q42" s="1" t="s">
        <v>1274</v>
      </c>
      <c r="R42" s="1" t="s">
        <v>1555</v>
      </c>
      <c r="S42" s="1" t="s">
        <v>1276</v>
      </c>
      <c r="T42" s="1" t="s">
        <v>1277</v>
      </c>
      <c r="U42" s="1" t="s">
        <v>1278</v>
      </c>
      <c r="V42" s="1" t="s">
        <v>1279</v>
      </c>
    </row>
    <row r="43" s="1" customFormat="1" spans="1:22">
      <c r="A43" s="3">
        <v>22082230440</v>
      </c>
      <c r="B43" s="1" t="s">
        <v>1556</v>
      </c>
      <c r="C43" s="1" t="s">
        <v>1557</v>
      </c>
      <c r="D43" s="1" t="s">
        <v>1558</v>
      </c>
      <c r="E43" s="1" t="s">
        <v>1559</v>
      </c>
      <c r="F43" s="1" t="s">
        <v>1292</v>
      </c>
      <c r="G43" s="1" t="s">
        <v>1267</v>
      </c>
      <c r="H43" s="1" t="s">
        <v>1268</v>
      </c>
      <c r="I43" s="1" t="s">
        <v>1560</v>
      </c>
      <c r="J43" s="1" t="s">
        <v>30</v>
      </c>
      <c r="K43" s="1" t="s">
        <v>1561</v>
      </c>
      <c r="L43" s="1" t="s">
        <v>1561</v>
      </c>
      <c r="M43" s="1" t="s">
        <v>1271</v>
      </c>
      <c r="N43" s="1" t="s">
        <v>1271</v>
      </c>
      <c r="O43" s="1" t="s">
        <v>1272</v>
      </c>
      <c r="P43" s="1" t="s">
        <v>1273</v>
      </c>
      <c r="Q43" s="1" t="s">
        <v>1274</v>
      </c>
      <c r="R43" s="1" t="s">
        <v>1562</v>
      </c>
      <c r="S43" s="1" t="s">
        <v>1276</v>
      </c>
      <c r="T43" s="1" t="s">
        <v>1277</v>
      </c>
      <c r="U43" s="1" t="s">
        <v>1278</v>
      </c>
      <c r="V43" s="1" t="s">
        <v>1313</v>
      </c>
    </row>
    <row r="44" s="1" customFormat="1" spans="1:22">
      <c r="A44" s="3">
        <v>999222083848494</v>
      </c>
      <c r="B44" s="1" t="s">
        <v>1556</v>
      </c>
      <c r="C44" s="1" t="s">
        <v>1563</v>
      </c>
      <c r="D44" s="1" t="s">
        <v>1564</v>
      </c>
      <c r="E44" s="1" t="s">
        <v>1565</v>
      </c>
      <c r="F44" s="1" t="s">
        <v>1338</v>
      </c>
      <c r="G44" s="1" t="s">
        <v>1267</v>
      </c>
      <c r="H44" s="1" t="s">
        <v>1268</v>
      </c>
      <c r="I44" s="1" t="s">
        <v>1566</v>
      </c>
      <c r="J44" s="1" t="s">
        <v>30</v>
      </c>
      <c r="K44" s="1" t="s">
        <v>1567</v>
      </c>
      <c r="L44" s="1" t="s">
        <v>1567</v>
      </c>
      <c r="M44" s="1" t="s">
        <v>1271</v>
      </c>
      <c r="N44" s="1" t="s">
        <v>1271</v>
      </c>
      <c r="O44" s="1" t="s">
        <v>1272</v>
      </c>
      <c r="P44" s="1" t="s">
        <v>1273</v>
      </c>
      <c r="Q44" s="1" t="s">
        <v>1274</v>
      </c>
      <c r="R44" s="1" t="s">
        <v>1568</v>
      </c>
      <c r="S44" s="1" t="s">
        <v>1276</v>
      </c>
      <c r="T44" s="1" t="s">
        <v>1277</v>
      </c>
      <c r="U44" s="1" t="s">
        <v>1278</v>
      </c>
      <c r="V44" s="1" t="s">
        <v>1396</v>
      </c>
    </row>
    <row r="45" s="1" customFormat="1" spans="1:22">
      <c r="A45" s="3">
        <v>999222092280620</v>
      </c>
      <c r="B45" s="1" t="s">
        <v>1556</v>
      </c>
      <c r="C45" s="1" t="s">
        <v>1569</v>
      </c>
      <c r="D45" s="1" t="s">
        <v>1570</v>
      </c>
      <c r="E45" s="1" t="s">
        <v>1571</v>
      </c>
      <c r="F45" s="1" t="s">
        <v>1266</v>
      </c>
      <c r="G45" s="1" t="s">
        <v>1267</v>
      </c>
      <c r="H45" s="1" t="s">
        <v>1268</v>
      </c>
      <c r="I45" s="1" t="s">
        <v>1572</v>
      </c>
      <c r="J45" s="1" t="s">
        <v>30</v>
      </c>
      <c r="K45" s="1" t="s">
        <v>1573</v>
      </c>
      <c r="L45" s="1" t="s">
        <v>1573</v>
      </c>
      <c r="M45" s="1" t="s">
        <v>1271</v>
      </c>
      <c r="N45" s="1" t="s">
        <v>1271</v>
      </c>
      <c r="O45" s="1" t="s">
        <v>1272</v>
      </c>
      <c r="P45" s="1" t="s">
        <v>1273</v>
      </c>
      <c r="Q45" s="1" t="s">
        <v>1274</v>
      </c>
      <c r="R45" s="1" t="s">
        <v>1574</v>
      </c>
      <c r="S45" s="1" t="s">
        <v>1276</v>
      </c>
      <c r="T45" s="1" t="s">
        <v>1277</v>
      </c>
      <c r="U45" s="1" t="s">
        <v>1278</v>
      </c>
      <c r="V45" s="1" t="s">
        <v>1458</v>
      </c>
    </row>
    <row r="46" s="1" customFormat="1" spans="1:22">
      <c r="A46" s="3">
        <v>22099033964</v>
      </c>
      <c r="B46" s="1" t="s">
        <v>1575</v>
      </c>
      <c r="C46" s="1" t="s">
        <v>1576</v>
      </c>
      <c r="D46" s="1" t="s">
        <v>1577</v>
      </c>
      <c r="E46" s="1" t="s">
        <v>1578</v>
      </c>
      <c r="F46" s="1" t="s">
        <v>1266</v>
      </c>
      <c r="G46" s="1" t="s">
        <v>1267</v>
      </c>
      <c r="H46" s="1" t="s">
        <v>1268</v>
      </c>
      <c r="I46" s="1" t="s">
        <v>1579</v>
      </c>
      <c r="J46" s="1" t="s">
        <v>30</v>
      </c>
      <c r="K46" s="1" t="s">
        <v>1580</v>
      </c>
      <c r="L46" s="1" t="s">
        <v>1580</v>
      </c>
      <c r="M46" s="1" t="s">
        <v>1271</v>
      </c>
      <c r="N46" s="1" t="s">
        <v>1271</v>
      </c>
      <c r="O46" s="1" t="s">
        <v>1272</v>
      </c>
      <c r="P46" s="1" t="s">
        <v>1273</v>
      </c>
      <c r="Q46" s="1" t="s">
        <v>1274</v>
      </c>
      <c r="R46" s="1" t="s">
        <v>1581</v>
      </c>
      <c r="S46" s="1" t="s">
        <v>1276</v>
      </c>
      <c r="T46" s="1" t="s">
        <v>1277</v>
      </c>
      <c r="U46" s="1" t="s">
        <v>1278</v>
      </c>
      <c r="V46" s="1" t="s">
        <v>1297</v>
      </c>
    </row>
    <row r="47" s="1" customFormat="1" spans="1:22">
      <c r="A47" s="3">
        <v>999222100370106</v>
      </c>
      <c r="B47" s="1" t="s">
        <v>1575</v>
      </c>
      <c r="C47" s="1" t="s">
        <v>1582</v>
      </c>
      <c r="D47" s="1" t="s">
        <v>1583</v>
      </c>
      <c r="E47" s="1" t="s">
        <v>1584</v>
      </c>
      <c r="F47" s="1" t="s">
        <v>1292</v>
      </c>
      <c r="G47" s="1" t="s">
        <v>1267</v>
      </c>
      <c r="H47" s="1" t="s">
        <v>1268</v>
      </c>
      <c r="I47" s="1" t="s">
        <v>1585</v>
      </c>
      <c r="J47" s="1" t="s">
        <v>30</v>
      </c>
      <c r="K47" s="1" t="s">
        <v>1586</v>
      </c>
      <c r="L47" s="1" t="s">
        <v>1586</v>
      </c>
      <c r="M47" s="1" t="s">
        <v>1271</v>
      </c>
      <c r="N47" s="1" t="s">
        <v>1271</v>
      </c>
      <c r="O47" s="1" t="s">
        <v>1272</v>
      </c>
      <c r="P47" s="1" t="s">
        <v>1273</v>
      </c>
      <c r="Q47" s="1" t="s">
        <v>1274</v>
      </c>
      <c r="R47" s="1" t="s">
        <v>1587</v>
      </c>
      <c r="S47" s="1" t="s">
        <v>1276</v>
      </c>
      <c r="T47" s="1" t="s">
        <v>1277</v>
      </c>
      <c r="U47" s="1" t="s">
        <v>1278</v>
      </c>
      <c r="V47" s="1" t="s">
        <v>1396</v>
      </c>
    </row>
    <row r="48" s="1" customFormat="1" spans="1:22">
      <c r="A48" s="3">
        <v>999222176477444</v>
      </c>
      <c r="B48" s="1" t="s">
        <v>1338</v>
      </c>
      <c r="C48" s="1" t="s">
        <v>1588</v>
      </c>
      <c r="D48" s="1" t="s">
        <v>1589</v>
      </c>
      <c r="E48" s="1" t="s">
        <v>1590</v>
      </c>
      <c r="F48" s="1" t="s">
        <v>1266</v>
      </c>
      <c r="G48" s="1" t="s">
        <v>1267</v>
      </c>
      <c r="H48" s="1" t="s">
        <v>1268</v>
      </c>
      <c r="I48" s="1" t="s">
        <v>1591</v>
      </c>
      <c r="J48" s="1" t="s">
        <v>30</v>
      </c>
      <c r="K48" s="1" t="s">
        <v>1592</v>
      </c>
      <c r="L48" s="1" t="s">
        <v>1592</v>
      </c>
      <c r="M48" s="1" t="s">
        <v>1271</v>
      </c>
      <c r="N48" s="1" t="s">
        <v>1271</v>
      </c>
      <c r="O48" s="1" t="s">
        <v>1272</v>
      </c>
      <c r="P48" s="1" t="s">
        <v>1273</v>
      </c>
      <c r="Q48" s="1" t="s">
        <v>1274</v>
      </c>
      <c r="R48" s="1" t="s">
        <v>1593</v>
      </c>
      <c r="S48" s="1" t="s">
        <v>1276</v>
      </c>
      <c r="T48" s="1" t="s">
        <v>1277</v>
      </c>
      <c r="U48" s="1" t="s">
        <v>1296</v>
      </c>
      <c r="V48" s="1" t="s">
        <v>1297</v>
      </c>
    </row>
    <row r="49" s="1" customFormat="1" spans="1:22">
      <c r="A49" s="3">
        <v>999222155977239</v>
      </c>
      <c r="B49" s="1" t="s">
        <v>1400</v>
      </c>
      <c r="C49" s="1" t="s">
        <v>1594</v>
      </c>
      <c r="D49" s="1" t="s">
        <v>1595</v>
      </c>
      <c r="E49" s="1" t="s">
        <v>1596</v>
      </c>
      <c r="F49" s="1" t="s">
        <v>1266</v>
      </c>
      <c r="G49" s="1" t="s">
        <v>1267</v>
      </c>
      <c r="H49" s="1" t="s">
        <v>1268</v>
      </c>
      <c r="I49" s="1" t="s">
        <v>1597</v>
      </c>
      <c r="J49" s="1" t="s">
        <v>30</v>
      </c>
      <c r="K49" s="1" t="s">
        <v>1598</v>
      </c>
      <c r="L49" s="1" t="s">
        <v>1598</v>
      </c>
      <c r="M49" s="1" t="s">
        <v>1271</v>
      </c>
      <c r="N49" s="1" t="s">
        <v>1271</v>
      </c>
      <c r="O49" s="1" t="s">
        <v>1272</v>
      </c>
      <c r="P49" s="1" t="s">
        <v>1273</v>
      </c>
      <c r="Q49" s="1" t="s">
        <v>1274</v>
      </c>
      <c r="R49" s="1" t="s">
        <v>1599</v>
      </c>
      <c r="S49" s="1" t="s">
        <v>1276</v>
      </c>
      <c r="T49" s="1" t="s">
        <v>1277</v>
      </c>
      <c r="U49" s="1" t="s">
        <v>1278</v>
      </c>
      <c r="V49" s="1" t="s">
        <v>1313</v>
      </c>
    </row>
    <row r="50" s="1" customFormat="1" spans="1:22">
      <c r="A50" s="3">
        <v>999222141980166</v>
      </c>
      <c r="B50" s="1" t="s">
        <v>1527</v>
      </c>
      <c r="C50" s="1" t="s">
        <v>1600</v>
      </c>
      <c r="D50" s="1" t="s">
        <v>1601</v>
      </c>
      <c r="E50" s="1" t="s">
        <v>1602</v>
      </c>
      <c r="F50" s="1" t="s">
        <v>1266</v>
      </c>
      <c r="G50" s="1" t="s">
        <v>1267</v>
      </c>
      <c r="H50" s="1" t="s">
        <v>1268</v>
      </c>
      <c r="I50" s="1" t="s">
        <v>1603</v>
      </c>
      <c r="J50" s="1" t="s">
        <v>30</v>
      </c>
      <c r="K50" s="1" t="s">
        <v>1604</v>
      </c>
      <c r="L50" s="1" t="s">
        <v>1604</v>
      </c>
      <c r="M50" s="1" t="s">
        <v>1271</v>
      </c>
      <c r="N50" s="1" t="s">
        <v>1271</v>
      </c>
      <c r="O50" s="1" t="s">
        <v>1272</v>
      </c>
      <c r="P50" s="1" t="s">
        <v>1273</v>
      </c>
      <c r="Q50" s="1" t="s">
        <v>1274</v>
      </c>
      <c r="R50" s="1" t="s">
        <v>1605</v>
      </c>
      <c r="S50" s="1" t="s">
        <v>1276</v>
      </c>
      <c r="T50" s="1" t="s">
        <v>1277</v>
      </c>
      <c r="U50" s="1" t="s">
        <v>1278</v>
      </c>
      <c r="V50" s="1" t="s">
        <v>1606</v>
      </c>
    </row>
    <row r="51" s="1" customFormat="1" spans="1:22">
      <c r="A51" s="3">
        <v>22126688759</v>
      </c>
      <c r="B51" s="1" t="s">
        <v>1517</v>
      </c>
      <c r="C51" s="1" t="s">
        <v>1607</v>
      </c>
      <c r="D51" s="1" t="s">
        <v>1440</v>
      </c>
      <c r="E51" s="1" t="s">
        <v>1608</v>
      </c>
      <c r="F51" s="1" t="s">
        <v>1527</v>
      </c>
      <c r="G51" s="1" t="s">
        <v>1267</v>
      </c>
      <c r="H51" s="1" t="s">
        <v>1268</v>
      </c>
      <c r="I51" s="1" t="s">
        <v>1609</v>
      </c>
      <c r="J51" s="1" t="s">
        <v>30</v>
      </c>
      <c r="K51" s="1" t="s">
        <v>1610</v>
      </c>
      <c r="L51" s="1" t="s">
        <v>1610</v>
      </c>
      <c r="M51" s="1" t="s">
        <v>1271</v>
      </c>
      <c r="N51" s="1" t="s">
        <v>1271</v>
      </c>
      <c r="O51" s="1" t="s">
        <v>1272</v>
      </c>
      <c r="P51" s="1" t="s">
        <v>1273</v>
      </c>
      <c r="Q51" s="1" t="s">
        <v>1274</v>
      </c>
      <c r="R51" s="1" t="s">
        <v>1611</v>
      </c>
      <c r="S51" s="1" t="s">
        <v>1276</v>
      </c>
      <c r="T51" s="1" t="s">
        <v>1277</v>
      </c>
      <c r="U51" s="1" t="s">
        <v>1278</v>
      </c>
      <c r="V51" s="1" t="s">
        <v>1445</v>
      </c>
    </row>
    <row r="52" s="1" customFormat="1" spans="1:22">
      <c r="A52" s="3">
        <v>999222108692883</v>
      </c>
      <c r="B52" s="1" t="s">
        <v>1510</v>
      </c>
      <c r="C52" s="1" t="s">
        <v>1612</v>
      </c>
      <c r="D52" s="1" t="s">
        <v>1613</v>
      </c>
      <c r="E52" s="1" t="s">
        <v>1614</v>
      </c>
      <c r="F52" s="1" t="s">
        <v>1266</v>
      </c>
      <c r="G52" s="1" t="s">
        <v>1267</v>
      </c>
      <c r="H52" s="1" t="s">
        <v>1268</v>
      </c>
      <c r="I52" s="1" t="s">
        <v>1615</v>
      </c>
      <c r="J52" s="1" t="s">
        <v>30</v>
      </c>
      <c r="K52" s="1" t="s">
        <v>1616</v>
      </c>
      <c r="L52" s="1" t="s">
        <v>1616</v>
      </c>
      <c r="M52" s="1" t="s">
        <v>1271</v>
      </c>
      <c r="N52" s="1" t="s">
        <v>1271</v>
      </c>
      <c r="O52" s="1" t="s">
        <v>1272</v>
      </c>
      <c r="P52" s="1" t="s">
        <v>1273</v>
      </c>
      <c r="Q52" s="1" t="s">
        <v>1274</v>
      </c>
      <c r="R52" s="1" t="s">
        <v>1617</v>
      </c>
      <c r="S52" s="1" t="s">
        <v>1276</v>
      </c>
      <c r="T52" s="1" t="s">
        <v>1277</v>
      </c>
      <c r="U52" s="1" t="s">
        <v>1278</v>
      </c>
      <c r="V52" s="1" t="s">
        <v>1321</v>
      </c>
    </row>
    <row r="53" s="1" customFormat="1" spans="1:22">
      <c r="A53" s="3">
        <v>999222101623838</v>
      </c>
      <c r="B53" s="1" t="s">
        <v>1575</v>
      </c>
      <c r="C53" s="1" t="s">
        <v>1618</v>
      </c>
      <c r="D53" s="1" t="s">
        <v>1619</v>
      </c>
      <c r="E53" s="1" t="s">
        <v>1620</v>
      </c>
      <c r="F53" s="1" t="s">
        <v>1266</v>
      </c>
      <c r="G53" s="1" t="s">
        <v>1267</v>
      </c>
      <c r="H53" s="1" t="s">
        <v>1268</v>
      </c>
      <c r="I53" s="1" t="s">
        <v>1621</v>
      </c>
      <c r="J53" s="1" t="s">
        <v>30</v>
      </c>
      <c r="K53" s="1" t="s">
        <v>1622</v>
      </c>
      <c r="L53" s="1" t="s">
        <v>1622</v>
      </c>
      <c r="M53" s="1" t="s">
        <v>1271</v>
      </c>
      <c r="N53" s="1" t="s">
        <v>1271</v>
      </c>
      <c r="O53" s="1" t="s">
        <v>1272</v>
      </c>
      <c r="P53" s="1" t="s">
        <v>1273</v>
      </c>
      <c r="Q53" s="1" t="s">
        <v>1274</v>
      </c>
      <c r="R53" s="1" t="s">
        <v>1623</v>
      </c>
      <c r="S53" s="1" t="s">
        <v>1276</v>
      </c>
      <c r="T53" s="1" t="s">
        <v>1277</v>
      </c>
      <c r="U53" s="1" t="s">
        <v>1278</v>
      </c>
      <c r="V53" s="1" t="s">
        <v>1458</v>
      </c>
    </row>
    <row r="54" s="1" customFormat="1" spans="1:22">
      <c r="A54" s="3">
        <v>999222133170022</v>
      </c>
      <c r="B54" s="1" t="s">
        <v>1517</v>
      </c>
      <c r="C54" s="1" t="s">
        <v>1624</v>
      </c>
      <c r="D54" s="1" t="s">
        <v>1625</v>
      </c>
      <c r="E54" s="1" t="s">
        <v>1626</v>
      </c>
      <c r="F54" s="1" t="s">
        <v>1338</v>
      </c>
      <c r="G54" s="1" t="s">
        <v>1267</v>
      </c>
      <c r="H54" s="1" t="s">
        <v>1268</v>
      </c>
      <c r="I54" s="1" t="s">
        <v>1627</v>
      </c>
      <c r="J54" s="1" t="s">
        <v>30</v>
      </c>
      <c r="K54" s="1" t="s">
        <v>1628</v>
      </c>
      <c r="L54" s="1" t="s">
        <v>1628</v>
      </c>
      <c r="M54" s="1" t="s">
        <v>1271</v>
      </c>
      <c r="N54" s="1" t="s">
        <v>1271</v>
      </c>
      <c r="O54" s="1" t="s">
        <v>1272</v>
      </c>
      <c r="P54" s="1" t="s">
        <v>1273</v>
      </c>
      <c r="Q54" s="1" t="s">
        <v>1274</v>
      </c>
      <c r="R54" s="1" t="s">
        <v>1629</v>
      </c>
      <c r="S54" s="1" t="s">
        <v>1276</v>
      </c>
      <c r="T54" s="1" t="s">
        <v>1277</v>
      </c>
      <c r="U54" s="1" t="s">
        <v>1278</v>
      </c>
      <c r="V54" s="1" t="s">
        <v>1297</v>
      </c>
    </row>
    <row r="55" s="1" customFormat="1" spans="1:22">
      <c r="A55" s="3">
        <v>999222100525361</v>
      </c>
      <c r="B55" s="1" t="s">
        <v>1575</v>
      </c>
      <c r="C55" s="1" t="s">
        <v>1630</v>
      </c>
      <c r="D55" s="1" t="s">
        <v>1631</v>
      </c>
      <c r="E55" s="1" t="s">
        <v>1632</v>
      </c>
      <c r="F55" s="1" t="s">
        <v>1338</v>
      </c>
      <c r="G55" s="1" t="s">
        <v>1267</v>
      </c>
      <c r="H55" s="1" t="s">
        <v>1268</v>
      </c>
      <c r="I55" s="1" t="s">
        <v>1633</v>
      </c>
      <c r="J55" s="1" t="s">
        <v>30</v>
      </c>
      <c r="K55" s="1" t="s">
        <v>1634</v>
      </c>
      <c r="L55" s="1" t="s">
        <v>1634</v>
      </c>
      <c r="M55" s="1" t="s">
        <v>1271</v>
      </c>
      <c r="N55" s="1" t="s">
        <v>1271</v>
      </c>
      <c r="O55" s="1" t="s">
        <v>1272</v>
      </c>
      <c r="P55" s="1" t="s">
        <v>1273</v>
      </c>
      <c r="Q55" s="1" t="s">
        <v>1274</v>
      </c>
      <c r="R55" s="1" t="s">
        <v>1635</v>
      </c>
      <c r="S55" s="1" t="s">
        <v>1276</v>
      </c>
      <c r="T55" s="1" t="s">
        <v>1277</v>
      </c>
      <c r="U55" s="1" t="s">
        <v>1278</v>
      </c>
      <c r="V55" s="1" t="s">
        <v>1305</v>
      </c>
    </row>
    <row r="56" s="1" customFormat="1" spans="1:22">
      <c r="A56" s="3">
        <v>999222124887845</v>
      </c>
      <c r="B56" s="1" t="s">
        <v>1517</v>
      </c>
      <c r="C56" s="1" t="s">
        <v>1636</v>
      </c>
      <c r="D56" s="1" t="s">
        <v>1637</v>
      </c>
      <c r="E56" s="1" t="s">
        <v>1638</v>
      </c>
      <c r="F56" s="1" t="s">
        <v>1266</v>
      </c>
      <c r="G56" s="1" t="s">
        <v>1267</v>
      </c>
      <c r="H56" s="1" t="s">
        <v>1268</v>
      </c>
      <c r="I56" s="1" t="s">
        <v>1639</v>
      </c>
      <c r="J56" s="1" t="s">
        <v>30</v>
      </c>
      <c r="K56" s="1" t="s">
        <v>1640</v>
      </c>
      <c r="L56" s="1" t="s">
        <v>1640</v>
      </c>
      <c r="M56" s="1" t="s">
        <v>1271</v>
      </c>
      <c r="N56" s="1" t="s">
        <v>1271</v>
      </c>
      <c r="O56" s="1" t="s">
        <v>1272</v>
      </c>
      <c r="P56" s="1" t="s">
        <v>1273</v>
      </c>
      <c r="Q56" s="1" t="s">
        <v>1274</v>
      </c>
      <c r="R56" s="1" t="s">
        <v>1641</v>
      </c>
      <c r="S56" s="1" t="s">
        <v>1276</v>
      </c>
      <c r="T56" s="1" t="s">
        <v>1277</v>
      </c>
      <c r="U56" s="1" t="s">
        <v>1278</v>
      </c>
      <c r="V56" s="1" t="s">
        <v>1396</v>
      </c>
    </row>
    <row r="57" s="1" customFormat="1" spans="1:22">
      <c r="A57" s="3">
        <v>999222133138279</v>
      </c>
      <c r="B57" s="1" t="s">
        <v>1517</v>
      </c>
      <c r="C57" s="1" t="s">
        <v>1642</v>
      </c>
      <c r="D57" s="1" t="s">
        <v>1643</v>
      </c>
      <c r="E57" s="1" t="s">
        <v>1644</v>
      </c>
      <c r="F57" s="1" t="s">
        <v>1400</v>
      </c>
      <c r="G57" s="1" t="s">
        <v>1267</v>
      </c>
      <c r="H57" s="1" t="s">
        <v>1268</v>
      </c>
      <c r="I57" s="1" t="s">
        <v>1645</v>
      </c>
      <c r="J57" s="1" t="s">
        <v>30</v>
      </c>
      <c r="K57" s="1" t="s">
        <v>1646</v>
      </c>
      <c r="L57" s="1" t="s">
        <v>1646</v>
      </c>
      <c r="M57" s="1" t="s">
        <v>1271</v>
      </c>
      <c r="N57" s="1" t="s">
        <v>1271</v>
      </c>
      <c r="O57" s="1" t="s">
        <v>1272</v>
      </c>
      <c r="P57" s="1" t="s">
        <v>1273</v>
      </c>
      <c r="Q57" s="1" t="s">
        <v>1274</v>
      </c>
      <c r="R57" s="1" t="s">
        <v>1647</v>
      </c>
      <c r="S57" s="1" t="s">
        <v>1276</v>
      </c>
      <c r="T57" s="1" t="s">
        <v>1277</v>
      </c>
      <c r="U57" s="1" t="s">
        <v>1278</v>
      </c>
      <c r="V57" s="1" t="s">
        <v>1313</v>
      </c>
    </row>
    <row r="58" s="1" customFormat="1" spans="1:22">
      <c r="A58" s="3">
        <v>999222134685737</v>
      </c>
      <c r="B58" s="1" t="s">
        <v>1517</v>
      </c>
      <c r="C58" s="1" t="s">
        <v>1648</v>
      </c>
      <c r="D58" s="1" t="s">
        <v>1649</v>
      </c>
      <c r="E58" s="1" t="s">
        <v>1650</v>
      </c>
      <c r="F58" s="1" t="s">
        <v>1266</v>
      </c>
      <c r="G58" s="1" t="s">
        <v>1267</v>
      </c>
      <c r="H58" s="1" t="s">
        <v>1268</v>
      </c>
      <c r="I58" s="1" t="s">
        <v>1651</v>
      </c>
      <c r="J58" s="1" t="s">
        <v>30</v>
      </c>
      <c r="K58" s="1" t="s">
        <v>1652</v>
      </c>
      <c r="L58" s="1" t="s">
        <v>1652</v>
      </c>
      <c r="M58" s="1" t="s">
        <v>1271</v>
      </c>
      <c r="N58" s="1" t="s">
        <v>1271</v>
      </c>
      <c r="O58" s="1" t="s">
        <v>1272</v>
      </c>
      <c r="P58" s="1" t="s">
        <v>1273</v>
      </c>
      <c r="Q58" s="1" t="s">
        <v>1274</v>
      </c>
      <c r="R58" s="1" t="s">
        <v>1653</v>
      </c>
      <c r="S58" s="1" t="s">
        <v>1276</v>
      </c>
      <c r="T58" s="1" t="s">
        <v>1277</v>
      </c>
      <c r="U58" s="1" t="s">
        <v>1278</v>
      </c>
      <c r="V58" s="1" t="s">
        <v>1417</v>
      </c>
    </row>
    <row r="59" s="1" customFormat="1" spans="1:22">
      <c r="A59" s="3">
        <v>999222134890873</v>
      </c>
      <c r="B59" s="1" t="s">
        <v>1517</v>
      </c>
      <c r="C59" s="1" t="s">
        <v>1654</v>
      </c>
      <c r="D59" s="1" t="s">
        <v>1655</v>
      </c>
      <c r="E59" s="1" t="s">
        <v>1656</v>
      </c>
      <c r="F59" s="1" t="s">
        <v>1292</v>
      </c>
      <c r="G59" s="1" t="s">
        <v>1267</v>
      </c>
      <c r="H59" s="1" t="s">
        <v>1268</v>
      </c>
      <c r="I59" s="1" t="s">
        <v>1657</v>
      </c>
      <c r="J59" s="1" t="s">
        <v>30</v>
      </c>
      <c r="K59" s="1" t="s">
        <v>1482</v>
      </c>
      <c r="L59" s="1" t="s">
        <v>1482</v>
      </c>
      <c r="M59" s="1" t="s">
        <v>1271</v>
      </c>
      <c r="N59" s="1" t="s">
        <v>1271</v>
      </c>
      <c r="O59" s="1" t="s">
        <v>1272</v>
      </c>
      <c r="P59" s="1" t="s">
        <v>1273</v>
      </c>
      <c r="Q59" s="1" t="s">
        <v>1274</v>
      </c>
      <c r="R59" s="1" t="s">
        <v>1658</v>
      </c>
      <c r="S59" s="1" t="s">
        <v>1276</v>
      </c>
      <c r="T59" s="1" t="s">
        <v>1277</v>
      </c>
      <c r="U59" s="1" t="s">
        <v>1278</v>
      </c>
      <c r="V59" s="1" t="s">
        <v>1659</v>
      </c>
    </row>
    <row r="60" s="1" customFormat="1" spans="1:22">
      <c r="A60" s="3">
        <v>999222136272049</v>
      </c>
      <c r="B60" s="1" t="s">
        <v>1527</v>
      </c>
      <c r="C60" s="1" t="s">
        <v>1660</v>
      </c>
      <c r="D60" s="1" t="s">
        <v>1661</v>
      </c>
      <c r="E60" s="1" t="s">
        <v>1662</v>
      </c>
      <c r="F60" s="1" t="s">
        <v>1266</v>
      </c>
      <c r="G60" s="1" t="s">
        <v>1267</v>
      </c>
      <c r="H60" s="1" t="s">
        <v>1268</v>
      </c>
      <c r="I60" s="1" t="s">
        <v>1663</v>
      </c>
      <c r="J60" s="1" t="s">
        <v>30</v>
      </c>
      <c r="K60" s="1" t="s">
        <v>1664</v>
      </c>
      <c r="L60" s="1" t="s">
        <v>1664</v>
      </c>
      <c r="M60" s="1" t="s">
        <v>1271</v>
      </c>
      <c r="N60" s="1" t="s">
        <v>1271</v>
      </c>
      <c r="O60" s="1" t="s">
        <v>1272</v>
      </c>
      <c r="P60" s="1" t="s">
        <v>1273</v>
      </c>
      <c r="Q60" s="1" t="s">
        <v>1274</v>
      </c>
      <c r="R60" s="1" t="s">
        <v>1665</v>
      </c>
      <c r="S60" s="1" t="s">
        <v>1276</v>
      </c>
      <c r="T60" s="1" t="s">
        <v>1277</v>
      </c>
      <c r="U60" s="1" t="s">
        <v>1278</v>
      </c>
      <c r="V60" s="1" t="s">
        <v>1305</v>
      </c>
    </row>
    <row r="61" s="1" customFormat="1" spans="1:22">
      <c r="A61" s="3">
        <v>999222136392780</v>
      </c>
      <c r="B61" s="1" t="s">
        <v>1527</v>
      </c>
      <c r="C61" s="1" t="s">
        <v>1666</v>
      </c>
      <c r="D61" s="1" t="s">
        <v>1667</v>
      </c>
      <c r="E61" s="1" t="s">
        <v>1668</v>
      </c>
      <c r="F61" s="1" t="s">
        <v>1266</v>
      </c>
      <c r="G61" s="1" t="s">
        <v>1267</v>
      </c>
      <c r="H61" s="1" t="s">
        <v>1268</v>
      </c>
      <c r="I61" s="1" t="s">
        <v>1669</v>
      </c>
      <c r="J61" s="1" t="s">
        <v>30</v>
      </c>
      <c r="K61" s="1" t="s">
        <v>1450</v>
      </c>
      <c r="L61" s="1" t="s">
        <v>1450</v>
      </c>
      <c r="M61" s="1" t="s">
        <v>1271</v>
      </c>
      <c r="N61" s="1" t="s">
        <v>1271</v>
      </c>
      <c r="O61" s="1" t="s">
        <v>1272</v>
      </c>
      <c r="P61" s="1" t="s">
        <v>1273</v>
      </c>
      <c r="Q61" s="1" t="s">
        <v>1274</v>
      </c>
      <c r="R61" s="1" t="s">
        <v>1670</v>
      </c>
      <c r="S61" s="1" t="s">
        <v>1276</v>
      </c>
      <c r="T61" s="1" t="s">
        <v>1277</v>
      </c>
      <c r="U61" s="1" t="s">
        <v>1278</v>
      </c>
      <c r="V61" s="1" t="s">
        <v>1396</v>
      </c>
    </row>
    <row r="62" s="1" customFormat="1" spans="1:22">
      <c r="A62" s="3">
        <v>999222136503117</v>
      </c>
      <c r="B62" s="1" t="s">
        <v>1527</v>
      </c>
      <c r="C62" s="1" t="s">
        <v>1671</v>
      </c>
      <c r="D62" s="1" t="s">
        <v>1672</v>
      </c>
      <c r="E62" s="1" t="s">
        <v>1673</v>
      </c>
      <c r="F62" s="1" t="s">
        <v>1266</v>
      </c>
      <c r="G62" s="1" t="s">
        <v>1267</v>
      </c>
      <c r="H62" s="1" t="s">
        <v>1268</v>
      </c>
      <c r="I62" s="1" t="s">
        <v>1674</v>
      </c>
      <c r="J62" s="1" t="s">
        <v>30</v>
      </c>
      <c r="K62" s="1" t="s">
        <v>1675</v>
      </c>
      <c r="L62" s="1" t="s">
        <v>1675</v>
      </c>
      <c r="M62" s="1" t="s">
        <v>1271</v>
      </c>
      <c r="N62" s="1" t="s">
        <v>1271</v>
      </c>
      <c r="O62" s="1" t="s">
        <v>1272</v>
      </c>
      <c r="P62" s="1" t="s">
        <v>1273</v>
      </c>
      <c r="Q62" s="1" t="s">
        <v>1274</v>
      </c>
      <c r="R62" s="1" t="s">
        <v>1676</v>
      </c>
      <c r="S62" s="1" t="s">
        <v>1276</v>
      </c>
      <c r="T62" s="1" t="s">
        <v>1277</v>
      </c>
      <c r="U62" s="1" t="s">
        <v>1278</v>
      </c>
      <c r="V62" s="1" t="s">
        <v>1677</v>
      </c>
    </row>
    <row r="63" s="1" customFormat="1" spans="1:22">
      <c r="A63" s="3">
        <v>999222136563319</v>
      </c>
      <c r="B63" s="1" t="s">
        <v>1527</v>
      </c>
      <c r="C63" s="1" t="s">
        <v>1678</v>
      </c>
      <c r="D63" s="1" t="s">
        <v>1637</v>
      </c>
      <c r="E63" s="1" t="s">
        <v>1679</v>
      </c>
      <c r="F63" s="1" t="s">
        <v>1266</v>
      </c>
      <c r="G63" s="1" t="s">
        <v>1267</v>
      </c>
      <c r="H63" s="1" t="s">
        <v>1268</v>
      </c>
      <c r="I63" s="1" t="s">
        <v>1680</v>
      </c>
      <c r="J63" s="1" t="s">
        <v>30</v>
      </c>
      <c r="K63" s="1" t="s">
        <v>1681</v>
      </c>
      <c r="L63" s="1" t="s">
        <v>1681</v>
      </c>
      <c r="M63" s="1" t="s">
        <v>1271</v>
      </c>
      <c r="N63" s="1" t="s">
        <v>1271</v>
      </c>
      <c r="O63" s="1" t="s">
        <v>1272</v>
      </c>
      <c r="P63" s="1" t="s">
        <v>1273</v>
      </c>
      <c r="Q63" s="1" t="s">
        <v>1274</v>
      </c>
      <c r="R63" s="1" t="s">
        <v>1682</v>
      </c>
      <c r="S63" s="1" t="s">
        <v>1276</v>
      </c>
      <c r="T63" s="1" t="s">
        <v>1277</v>
      </c>
      <c r="U63" s="1" t="s">
        <v>1278</v>
      </c>
      <c r="V63" s="1" t="s">
        <v>1396</v>
      </c>
    </row>
    <row r="64" s="1" customFormat="1" spans="1:22">
      <c r="A64" s="3">
        <v>999222084368777</v>
      </c>
      <c r="B64" s="1" t="s">
        <v>1556</v>
      </c>
      <c r="C64" s="1" t="s">
        <v>1683</v>
      </c>
      <c r="D64" s="1" t="s">
        <v>1684</v>
      </c>
      <c r="E64" s="1" t="s">
        <v>1685</v>
      </c>
      <c r="F64" s="1" t="s">
        <v>1527</v>
      </c>
      <c r="G64" s="1" t="s">
        <v>1267</v>
      </c>
      <c r="H64" s="1" t="s">
        <v>1268</v>
      </c>
      <c r="I64" s="1" t="s">
        <v>1686</v>
      </c>
      <c r="J64" s="1" t="s">
        <v>30</v>
      </c>
      <c r="K64" s="1" t="s">
        <v>1687</v>
      </c>
      <c r="L64" s="1" t="s">
        <v>1687</v>
      </c>
      <c r="M64" s="1" t="s">
        <v>1271</v>
      </c>
      <c r="N64" s="1" t="s">
        <v>1271</v>
      </c>
      <c r="O64" s="1" t="s">
        <v>1272</v>
      </c>
      <c r="P64" s="1" t="s">
        <v>1273</v>
      </c>
      <c r="Q64" s="1" t="s">
        <v>1274</v>
      </c>
      <c r="R64" s="1" t="s">
        <v>1688</v>
      </c>
      <c r="S64" s="1" t="s">
        <v>1276</v>
      </c>
      <c r="T64" s="1" t="s">
        <v>1277</v>
      </c>
      <c r="U64" s="1" t="s">
        <v>1278</v>
      </c>
      <c r="V64" s="1" t="s">
        <v>1689</v>
      </c>
    </row>
    <row r="65" s="1" customFormat="1" spans="1:22">
      <c r="A65" s="3">
        <v>999222079886901</v>
      </c>
      <c r="B65" s="1" t="s">
        <v>1485</v>
      </c>
      <c r="C65" s="1" t="s">
        <v>1690</v>
      </c>
      <c r="D65" s="1" t="s">
        <v>1691</v>
      </c>
      <c r="E65" s="1" t="s">
        <v>1692</v>
      </c>
      <c r="F65" s="1" t="s">
        <v>1292</v>
      </c>
      <c r="G65" s="1" t="s">
        <v>1267</v>
      </c>
      <c r="H65" s="1" t="s">
        <v>1268</v>
      </c>
      <c r="I65" s="1" t="s">
        <v>1693</v>
      </c>
      <c r="J65" s="1" t="s">
        <v>30</v>
      </c>
      <c r="K65" s="1" t="s">
        <v>1694</v>
      </c>
      <c r="L65" s="1" t="s">
        <v>1694</v>
      </c>
      <c r="M65" s="1" t="s">
        <v>1271</v>
      </c>
      <c r="N65" s="1" t="s">
        <v>1271</v>
      </c>
      <c r="O65" s="1" t="s">
        <v>1272</v>
      </c>
      <c r="P65" s="1" t="s">
        <v>1273</v>
      </c>
      <c r="Q65" s="1" t="s">
        <v>1274</v>
      </c>
      <c r="R65" s="1" t="s">
        <v>1695</v>
      </c>
      <c r="S65" s="1" t="s">
        <v>1276</v>
      </c>
      <c r="T65" s="1" t="s">
        <v>1277</v>
      </c>
      <c r="U65" s="1" t="s">
        <v>1296</v>
      </c>
      <c r="V65" s="1" t="s">
        <v>1313</v>
      </c>
    </row>
    <row r="66" s="1" customFormat="1" spans="1:22">
      <c r="A66" s="3">
        <v>999222119834238</v>
      </c>
      <c r="B66" s="1" t="s">
        <v>1696</v>
      </c>
      <c r="C66" s="1" t="s">
        <v>1697</v>
      </c>
      <c r="D66" s="1" t="s">
        <v>1698</v>
      </c>
      <c r="E66" s="1" t="s">
        <v>1699</v>
      </c>
      <c r="F66" s="1" t="s">
        <v>1266</v>
      </c>
      <c r="G66" s="1" t="s">
        <v>1267</v>
      </c>
      <c r="H66" s="1" t="s">
        <v>1268</v>
      </c>
      <c r="I66" s="1" t="s">
        <v>1700</v>
      </c>
      <c r="J66" s="1" t="s">
        <v>30</v>
      </c>
      <c r="K66" s="1" t="s">
        <v>1701</v>
      </c>
      <c r="L66" s="1" t="s">
        <v>1701</v>
      </c>
      <c r="M66" s="1" t="s">
        <v>1271</v>
      </c>
      <c r="N66" s="1" t="s">
        <v>1271</v>
      </c>
      <c r="O66" s="1" t="s">
        <v>1272</v>
      </c>
      <c r="P66" s="1" t="s">
        <v>1273</v>
      </c>
      <c r="Q66" s="1" t="s">
        <v>1274</v>
      </c>
      <c r="R66" s="1" t="s">
        <v>1702</v>
      </c>
      <c r="S66" s="1" t="s">
        <v>1276</v>
      </c>
      <c r="T66" s="1" t="s">
        <v>1277</v>
      </c>
      <c r="U66" s="1" t="s">
        <v>1278</v>
      </c>
      <c r="V66" s="1" t="s">
        <v>1297</v>
      </c>
    </row>
    <row r="67" s="1" customFormat="1" spans="1:22">
      <c r="A67" s="3">
        <v>999222113480116</v>
      </c>
      <c r="B67" s="1" t="s">
        <v>1510</v>
      </c>
      <c r="C67" s="1" t="s">
        <v>1703</v>
      </c>
      <c r="D67" s="1" t="s">
        <v>1704</v>
      </c>
      <c r="E67" s="1" t="s">
        <v>1705</v>
      </c>
      <c r="F67" s="1" t="s">
        <v>1266</v>
      </c>
      <c r="G67" s="1" t="s">
        <v>1267</v>
      </c>
      <c r="H67" s="1" t="s">
        <v>1268</v>
      </c>
      <c r="I67" s="1" t="s">
        <v>1706</v>
      </c>
      <c r="J67" s="1" t="s">
        <v>30</v>
      </c>
      <c r="K67" s="1" t="s">
        <v>1707</v>
      </c>
      <c r="L67" s="1" t="s">
        <v>1707</v>
      </c>
      <c r="M67" s="1" t="s">
        <v>1271</v>
      </c>
      <c r="N67" s="1" t="s">
        <v>1271</v>
      </c>
      <c r="O67" s="1" t="s">
        <v>1272</v>
      </c>
      <c r="P67" s="1" t="s">
        <v>1273</v>
      </c>
      <c r="Q67" s="1" t="s">
        <v>1274</v>
      </c>
      <c r="R67" s="1" t="s">
        <v>1708</v>
      </c>
      <c r="S67" s="1" t="s">
        <v>1276</v>
      </c>
      <c r="T67" s="1" t="s">
        <v>1277</v>
      </c>
      <c r="U67" s="1" t="s">
        <v>1278</v>
      </c>
      <c r="V67" s="1" t="s">
        <v>1313</v>
      </c>
    </row>
    <row r="68" s="1" customFormat="1" spans="1:22">
      <c r="A68" s="3">
        <v>999222091819255</v>
      </c>
      <c r="B68" s="1" t="s">
        <v>1556</v>
      </c>
      <c r="C68" s="1" t="s">
        <v>1709</v>
      </c>
      <c r="D68" s="1" t="s">
        <v>1710</v>
      </c>
      <c r="E68" s="1" t="s">
        <v>1711</v>
      </c>
      <c r="F68" s="1" t="s">
        <v>1400</v>
      </c>
      <c r="G68" s="1" t="s">
        <v>1267</v>
      </c>
      <c r="H68" s="1" t="s">
        <v>1268</v>
      </c>
      <c r="I68" s="1" t="s">
        <v>1712</v>
      </c>
      <c r="J68" s="1" t="s">
        <v>30</v>
      </c>
      <c r="K68" s="1" t="s">
        <v>1713</v>
      </c>
      <c r="L68" s="1" t="s">
        <v>1713</v>
      </c>
      <c r="M68" s="1" t="s">
        <v>1271</v>
      </c>
      <c r="N68" s="1" t="s">
        <v>1271</v>
      </c>
      <c r="O68" s="1" t="s">
        <v>1272</v>
      </c>
      <c r="P68" s="1" t="s">
        <v>1273</v>
      </c>
      <c r="Q68" s="1" t="s">
        <v>1274</v>
      </c>
      <c r="R68" s="1" t="s">
        <v>1714</v>
      </c>
      <c r="S68" s="1" t="s">
        <v>1276</v>
      </c>
      <c r="T68" s="1" t="s">
        <v>1277</v>
      </c>
      <c r="U68" s="1" t="s">
        <v>1278</v>
      </c>
      <c r="V68" s="1" t="s">
        <v>1424</v>
      </c>
    </row>
    <row r="69" s="1" customFormat="1" spans="1:22">
      <c r="A69" s="3">
        <v>999222125605712</v>
      </c>
      <c r="B69" s="1" t="s">
        <v>1517</v>
      </c>
      <c r="C69" s="1" t="s">
        <v>1715</v>
      </c>
      <c r="D69" s="1" t="s">
        <v>1558</v>
      </c>
      <c r="E69" s="1" t="s">
        <v>1716</v>
      </c>
      <c r="F69" s="1" t="s">
        <v>1338</v>
      </c>
      <c r="G69" s="1" t="s">
        <v>1267</v>
      </c>
      <c r="H69" s="1" t="s">
        <v>1268</v>
      </c>
      <c r="I69" s="1" t="s">
        <v>1717</v>
      </c>
      <c r="J69" s="1" t="s">
        <v>30</v>
      </c>
      <c r="K69" s="1" t="s">
        <v>1718</v>
      </c>
      <c r="L69" s="1" t="s">
        <v>1718</v>
      </c>
      <c r="M69" s="1" t="s">
        <v>1271</v>
      </c>
      <c r="N69" s="1" t="s">
        <v>1271</v>
      </c>
      <c r="O69" s="1" t="s">
        <v>1272</v>
      </c>
      <c r="P69" s="1" t="s">
        <v>1273</v>
      </c>
      <c r="Q69" s="1" t="s">
        <v>1274</v>
      </c>
      <c r="R69" s="1" t="s">
        <v>1719</v>
      </c>
      <c r="S69" s="1" t="s">
        <v>1276</v>
      </c>
      <c r="T69" s="1" t="s">
        <v>1277</v>
      </c>
      <c r="U69" s="1" t="s">
        <v>1278</v>
      </c>
      <c r="V69" s="1" t="s">
        <v>1313</v>
      </c>
    </row>
    <row r="70" s="1" customFormat="1" spans="1:22">
      <c r="A70" s="3">
        <v>999222125635242</v>
      </c>
      <c r="B70" s="1" t="s">
        <v>1517</v>
      </c>
      <c r="C70" s="1" t="s">
        <v>1720</v>
      </c>
      <c r="D70" s="1" t="s">
        <v>1721</v>
      </c>
      <c r="E70" s="1" t="s">
        <v>1722</v>
      </c>
      <c r="F70" s="1" t="s">
        <v>1266</v>
      </c>
      <c r="G70" s="1" t="s">
        <v>1267</v>
      </c>
      <c r="H70" s="1" t="s">
        <v>1268</v>
      </c>
      <c r="I70" s="1" t="s">
        <v>1723</v>
      </c>
      <c r="J70" s="1" t="s">
        <v>30</v>
      </c>
      <c r="K70" s="1" t="s">
        <v>1724</v>
      </c>
      <c r="L70" s="1" t="s">
        <v>1724</v>
      </c>
      <c r="M70" s="1" t="s">
        <v>1271</v>
      </c>
      <c r="N70" s="1" t="s">
        <v>1271</v>
      </c>
      <c r="O70" s="1" t="s">
        <v>1272</v>
      </c>
      <c r="P70" s="1" t="s">
        <v>1273</v>
      </c>
      <c r="Q70" s="1" t="s">
        <v>1274</v>
      </c>
      <c r="R70" s="1" t="s">
        <v>1725</v>
      </c>
      <c r="S70" s="1" t="s">
        <v>1276</v>
      </c>
      <c r="T70" s="1" t="s">
        <v>1277</v>
      </c>
      <c r="U70" s="1" t="s">
        <v>1278</v>
      </c>
      <c r="V70" s="1" t="s">
        <v>1279</v>
      </c>
    </row>
    <row r="71" s="1" customFormat="1" spans="1:22">
      <c r="A71" s="3">
        <v>999222132207805</v>
      </c>
      <c r="B71" s="1" t="s">
        <v>1517</v>
      </c>
      <c r="C71" s="1" t="s">
        <v>1726</v>
      </c>
      <c r="D71" s="1" t="s">
        <v>1625</v>
      </c>
      <c r="E71" s="1" t="s">
        <v>1727</v>
      </c>
      <c r="F71" s="1" t="s">
        <v>1338</v>
      </c>
      <c r="G71" s="1" t="s">
        <v>1267</v>
      </c>
      <c r="H71" s="1" t="s">
        <v>1268</v>
      </c>
      <c r="I71" s="1" t="s">
        <v>1627</v>
      </c>
      <c r="J71" s="1" t="s">
        <v>30</v>
      </c>
      <c r="K71" s="1" t="s">
        <v>1628</v>
      </c>
      <c r="L71" s="1" t="s">
        <v>1628</v>
      </c>
      <c r="M71" s="1" t="s">
        <v>1271</v>
      </c>
      <c r="N71" s="1" t="s">
        <v>1271</v>
      </c>
      <c r="O71" s="1" t="s">
        <v>1272</v>
      </c>
      <c r="P71" s="1" t="s">
        <v>1273</v>
      </c>
      <c r="Q71" s="1" t="s">
        <v>1274</v>
      </c>
      <c r="R71" s="1" t="s">
        <v>1728</v>
      </c>
      <c r="S71" s="1" t="s">
        <v>1276</v>
      </c>
      <c r="T71" s="1" t="s">
        <v>1277</v>
      </c>
      <c r="U71" s="1" t="s">
        <v>1278</v>
      </c>
      <c r="V71" s="1" t="s">
        <v>1297</v>
      </c>
    </row>
    <row r="72" s="1" customFormat="1" spans="1:22">
      <c r="A72" s="3">
        <v>999222132395866</v>
      </c>
      <c r="B72" s="1" t="s">
        <v>1517</v>
      </c>
      <c r="C72" s="1" t="s">
        <v>1729</v>
      </c>
      <c r="D72" s="1" t="s">
        <v>1730</v>
      </c>
      <c r="E72" s="1" t="s">
        <v>1731</v>
      </c>
      <c r="F72" s="1" t="s">
        <v>1338</v>
      </c>
      <c r="G72" s="1" t="s">
        <v>1267</v>
      </c>
      <c r="H72" s="1" t="s">
        <v>1268</v>
      </c>
      <c r="I72" s="1" t="s">
        <v>1732</v>
      </c>
      <c r="J72" s="1" t="s">
        <v>30</v>
      </c>
      <c r="K72" s="1" t="s">
        <v>1733</v>
      </c>
      <c r="L72" s="1" t="s">
        <v>1733</v>
      </c>
      <c r="M72" s="1" t="s">
        <v>1271</v>
      </c>
      <c r="N72" s="1" t="s">
        <v>1271</v>
      </c>
      <c r="O72" s="1" t="s">
        <v>1272</v>
      </c>
      <c r="P72" s="1" t="s">
        <v>1273</v>
      </c>
      <c r="Q72" s="1" t="s">
        <v>1274</v>
      </c>
      <c r="R72" s="1" t="s">
        <v>1734</v>
      </c>
      <c r="S72" s="1" t="s">
        <v>1276</v>
      </c>
      <c r="T72" s="1" t="s">
        <v>1277</v>
      </c>
      <c r="U72" s="1" t="s">
        <v>1278</v>
      </c>
      <c r="V72" s="1" t="s">
        <v>1313</v>
      </c>
    </row>
    <row r="73" s="1" customFormat="1" spans="1:22">
      <c r="A73" s="3">
        <v>999222135533066</v>
      </c>
      <c r="B73" s="1" t="s">
        <v>1527</v>
      </c>
      <c r="C73" s="1" t="s">
        <v>1735</v>
      </c>
      <c r="D73" s="1" t="s">
        <v>1736</v>
      </c>
      <c r="E73" s="1" t="s">
        <v>1737</v>
      </c>
      <c r="F73" s="1" t="s">
        <v>1266</v>
      </c>
      <c r="G73" s="1" t="s">
        <v>1267</v>
      </c>
      <c r="H73" s="1" t="s">
        <v>1268</v>
      </c>
      <c r="I73" s="1" t="s">
        <v>1738</v>
      </c>
      <c r="J73" s="1" t="s">
        <v>30</v>
      </c>
      <c r="K73" s="1" t="s">
        <v>1739</v>
      </c>
      <c r="L73" s="1" t="s">
        <v>1739</v>
      </c>
      <c r="M73" s="1" t="s">
        <v>1271</v>
      </c>
      <c r="N73" s="1" t="s">
        <v>1271</v>
      </c>
      <c r="O73" s="1" t="s">
        <v>1272</v>
      </c>
      <c r="P73" s="1" t="s">
        <v>1273</v>
      </c>
      <c r="Q73" s="1" t="s">
        <v>1274</v>
      </c>
      <c r="R73" s="1" t="s">
        <v>1740</v>
      </c>
      <c r="S73" s="1" t="s">
        <v>1276</v>
      </c>
      <c r="T73" s="1" t="s">
        <v>1277</v>
      </c>
      <c r="U73" s="1" t="s">
        <v>1278</v>
      </c>
      <c r="V73" s="1" t="s">
        <v>1321</v>
      </c>
    </row>
    <row r="74" s="1" customFormat="1" spans="1:22">
      <c r="A74" s="3">
        <v>999222135616298</v>
      </c>
      <c r="B74" s="1" t="s">
        <v>1527</v>
      </c>
      <c r="C74" s="1" t="s">
        <v>1741</v>
      </c>
      <c r="D74" s="1" t="s">
        <v>1742</v>
      </c>
      <c r="E74" s="1" t="s">
        <v>1743</v>
      </c>
      <c r="F74" s="1" t="s">
        <v>1338</v>
      </c>
      <c r="G74" s="1" t="s">
        <v>1267</v>
      </c>
      <c r="H74" s="1" t="s">
        <v>1268</v>
      </c>
      <c r="I74" s="1" t="s">
        <v>1744</v>
      </c>
      <c r="J74" s="1" t="s">
        <v>30</v>
      </c>
      <c r="K74" s="1" t="s">
        <v>1745</v>
      </c>
      <c r="L74" s="1" t="s">
        <v>1746</v>
      </c>
      <c r="M74" s="1" t="s">
        <v>1747</v>
      </c>
      <c r="N74" s="1" t="s">
        <v>1748</v>
      </c>
      <c r="O74" s="1" t="s">
        <v>1272</v>
      </c>
      <c r="P74" s="1" t="s">
        <v>1273</v>
      </c>
      <c r="Q74" s="1" t="s">
        <v>1274</v>
      </c>
      <c r="R74" s="1" t="s">
        <v>1749</v>
      </c>
      <c r="S74" s="1" t="s">
        <v>1276</v>
      </c>
      <c r="T74" s="1" t="s">
        <v>1277</v>
      </c>
      <c r="U74" s="1" t="s">
        <v>1278</v>
      </c>
      <c r="V74" s="1" t="s">
        <v>1297</v>
      </c>
    </row>
    <row r="75" s="1" customFormat="1" spans="1:22">
      <c r="A75" s="3">
        <v>999222131660088</v>
      </c>
      <c r="B75" s="1" t="s">
        <v>1517</v>
      </c>
      <c r="C75" s="1" t="s">
        <v>1750</v>
      </c>
      <c r="D75" s="1" t="s">
        <v>1730</v>
      </c>
      <c r="E75" s="1" t="s">
        <v>1751</v>
      </c>
      <c r="F75" s="1" t="s">
        <v>1338</v>
      </c>
      <c r="G75" s="1" t="s">
        <v>1267</v>
      </c>
      <c r="H75" s="1" t="s">
        <v>1268</v>
      </c>
      <c r="I75" s="1" t="s">
        <v>1732</v>
      </c>
      <c r="J75" s="1" t="s">
        <v>30</v>
      </c>
      <c r="K75" s="1" t="s">
        <v>1733</v>
      </c>
      <c r="L75" s="1" t="s">
        <v>1733</v>
      </c>
      <c r="M75" s="1" t="s">
        <v>1271</v>
      </c>
      <c r="N75" s="1" t="s">
        <v>1271</v>
      </c>
      <c r="O75" s="1" t="s">
        <v>1272</v>
      </c>
      <c r="P75" s="1" t="s">
        <v>1273</v>
      </c>
      <c r="Q75" s="1" t="s">
        <v>1274</v>
      </c>
      <c r="R75" s="1" t="s">
        <v>1752</v>
      </c>
      <c r="S75" s="1" t="s">
        <v>1276</v>
      </c>
      <c r="T75" s="1" t="s">
        <v>1277</v>
      </c>
      <c r="U75" s="1" t="s">
        <v>1278</v>
      </c>
      <c r="V75" s="1" t="s">
        <v>1313</v>
      </c>
    </row>
    <row r="76" s="1" customFormat="1" spans="1:22">
      <c r="A76" s="3">
        <v>999222137418615</v>
      </c>
      <c r="B76" s="1" t="s">
        <v>1527</v>
      </c>
      <c r="C76" s="1" t="s">
        <v>1753</v>
      </c>
      <c r="D76" s="1" t="s">
        <v>1754</v>
      </c>
      <c r="E76" s="1" t="s">
        <v>1755</v>
      </c>
      <c r="F76" s="1" t="s">
        <v>1266</v>
      </c>
      <c r="G76" s="1" t="s">
        <v>1267</v>
      </c>
      <c r="H76" s="1" t="s">
        <v>1268</v>
      </c>
      <c r="I76" s="1" t="s">
        <v>1756</v>
      </c>
      <c r="J76" s="1" t="s">
        <v>30</v>
      </c>
      <c r="K76" s="1" t="s">
        <v>1757</v>
      </c>
      <c r="L76" s="1" t="s">
        <v>1757</v>
      </c>
      <c r="M76" s="1" t="s">
        <v>1271</v>
      </c>
      <c r="N76" s="1" t="s">
        <v>1271</v>
      </c>
      <c r="O76" s="1" t="s">
        <v>1272</v>
      </c>
      <c r="P76" s="1" t="s">
        <v>1273</v>
      </c>
      <c r="Q76" s="1" t="s">
        <v>1274</v>
      </c>
      <c r="R76" s="1" t="s">
        <v>1758</v>
      </c>
      <c r="S76" s="1" t="s">
        <v>1276</v>
      </c>
      <c r="T76" s="1" t="s">
        <v>1277</v>
      </c>
      <c r="U76" s="1" t="s">
        <v>1278</v>
      </c>
      <c r="V76" s="1" t="s">
        <v>1313</v>
      </c>
    </row>
    <row r="77" s="1" customFormat="1" spans="1:22">
      <c r="A77" s="3">
        <v>999222138643035</v>
      </c>
      <c r="B77" s="1" t="s">
        <v>1527</v>
      </c>
      <c r="C77" s="1" t="s">
        <v>1759</v>
      </c>
      <c r="D77" s="1" t="s">
        <v>1760</v>
      </c>
      <c r="E77" s="1" t="s">
        <v>1761</v>
      </c>
      <c r="F77" s="1" t="s">
        <v>1266</v>
      </c>
      <c r="G77" s="1" t="s">
        <v>1267</v>
      </c>
      <c r="H77" s="1" t="s">
        <v>1268</v>
      </c>
      <c r="I77" s="1" t="s">
        <v>1762</v>
      </c>
      <c r="J77" s="1" t="s">
        <v>30</v>
      </c>
      <c r="K77" s="1" t="s">
        <v>1763</v>
      </c>
      <c r="L77" s="1" t="s">
        <v>1763</v>
      </c>
      <c r="M77" s="1" t="s">
        <v>1271</v>
      </c>
      <c r="N77" s="1" t="s">
        <v>1271</v>
      </c>
      <c r="O77" s="1" t="s">
        <v>1272</v>
      </c>
      <c r="P77" s="1" t="s">
        <v>1273</v>
      </c>
      <c r="Q77" s="1" t="s">
        <v>1274</v>
      </c>
      <c r="R77" s="1" t="s">
        <v>1764</v>
      </c>
      <c r="S77" s="1" t="s">
        <v>1276</v>
      </c>
      <c r="T77" s="1" t="s">
        <v>1277</v>
      </c>
      <c r="U77" s="1" t="s">
        <v>1278</v>
      </c>
      <c r="V77" s="1" t="s">
        <v>1458</v>
      </c>
    </row>
    <row r="78" s="1" customFormat="1" spans="1:22">
      <c r="A78" s="3">
        <v>999222139464470</v>
      </c>
      <c r="B78" s="1" t="s">
        <v>1527</v>
      </c>
      <c r="C78" s="1" t="s">
        <v>1765</v>
      </c>
      <c r="D78" s="1" t="s">
        <v>1766</v>
      </c>
      <c r="E78" s="1" t="s">
        <v>1767</v>
      </c>
      <c r="F78" s="1" t="s">
        <v>1266</v>
      </c>
      <c r="G78" s="1" t="s">
        <v>1267</v>
      </c>
      <c r="H78" s="1" t="s">
        <v>1268</v>
      </c>
      <c r="I78" s="1" t="s">
        <v>1768</v>
      </c>
      <c r="J78" s="1" t="s">
        <v>30</v>
      </c>
      <c r="K78" s="1" t="s">
        <v>1769</v>
      </c>
      <c r="L78" s="1" t="s">
        <v>1769</v>
      </c>
      <c r="M78" s="1" t="s">
        <v>1271</v>
      </c>
      <c r="N78" s="1" t="s">
        <v>1271</v>
      </c>
      <c r="O78" s="1" t="s">
        <v>1272</v>
      </c>
      <c r="P78" s="1" t="s">
        <v>1273</v>
      </c>
      <c r="Q78" s="1" t="s">
        <v>1274</v>
      </c>
      <c r="R78" s="1" t="s">
        <v>1770</v>
      </c>
      <c r="S78" s="1" t="s">
        <v>1276</v>
      </c>
      <c r="T78" s="1" t="s">
        <v>1277</v>
      </c>
      <c r="U78" s="1" t="s">
        <v>1278</v>
      </c>
      <c r="V78" s="1" t="s">
        <v>1297</v>
      </c>
    </row>
    <row r="79" s="1" customFormat="1" spans="1:22">
      <c r="A79" s="3">
        <v>999222139581262</v>
      </c>
      <c r="B79" s="1" t="s">
        <v>1527</v>
      </c>
      <c r="C79" s="1" t="s">
        <v>1771</v>
      </c>
      <c r="D79" s="1" t="s">
        <v>1558</v>
      </c>
      <c r="E79" s="1" t="s">
        <v>1772</v>
      </c>
      <c r="F79" s="1" t="s">
        <v>1400</v>
      </c>
      <c r="G79" s="1" t="s">
        <v>1267</v>
      </c>
      <c r="H79" s="1" t="s">
        <v>1268</v>
      </c>
      <c r="I79" s="1" t="s">
        <v>1773</v>
      </c>
      <c r="J79" s="1" t="s">
        <v>30</v>
      </c>
      <c r="K79" s="1" t="s">
        <v>1774</v>
      </c>
      <c r="L79" s="1" t="s">
        <v>1774</v>
      </c>
      <c r="M79" s="1" t="s">
        <v>1271</v>
      </c>
      <c r="N79" s="1" t="s">
        <v>1271</v>
      </c>
      <c r="O79" s="1" t="s">
        <v>1272</v>
      </c>
      <c r="P79" s="1" t="s">
        <v>1273</v>
      </c>
      <c r="Q79" s="1" t="s">
        <v>1274</v>
      </c>
      <c r="R79" s="1" t="s">
        <v>1775</v>
      </c>
      <c r="S79" s="1" t="s">
        <v>1276</v>
      </c>
      <c r="T79" s="1" t="s">
        <v>1277</v>
      </c>
      <c r="U79" s="1" t="s">
        <v>1278</v>
      </c>
      <c r="V79" s="1" t="s">
        <v>1313</v>
      </c>
    </row>
    <row r="80" s="1" customFormat="1" spans="1:22">
      <c r="A80" s="3">
        <v>999222143471743</v>
      </c>
      <c r="B80" s="1" t="s">
        <v>1527</v>
      </c>
      <c r="C80" s="1" t="s">
        <v>1776</v>
      </c>
      <c r="D80" s="1" t="s">
        <v>1777</v>
      </c>
      <c r="E80" s="1" t="s">
        <v>1778</v>
      </c>
      <c r="F80" s="1" t="s">
        <v>1266</v>
      </c>
      <c r="G80" s="1" t="s">
        <v>1267</v>
      </c>
      <c r="H80" s="1" t="s">
        <v>1268</v>
      </c>
      <c r="I80" s="1" t="s">
        <v>1779</v>
      </c>
      <c r="J80" s="1" t="s">
        <v>30</v>
      </c>
      <c r="K80" s="1" t="s">
        <v>1780</v>
      </c>
      <c r="L80" s="1" t="s">
        <v>1780</v>
      </c>
      <c r="M80" s="1" t="s">
        <v>1271</v>
      </c>
      <c r="N80" s="1" t="s">
        <v>1271</v>
      </c>
      <c r="O80" s="1" t="s">
        <v>1272</v>
      </c>
      <c r="P80" s="1" t="s">
        <v>1273</v>
      </c>
      <c r="Q80" s="1" t="s">
        <v>1274</v>
      </c>
      <c r="R80" s="1" t="s">
        <v>1781</v>
      </c>
      <c r="S80" s="1" t="s">
        <v>1276</v>
      </c>
      <c r="T80" s="1" t="s">
        <v>1277</v>
      </c>
      <c r="U80" s="1" t="s">
        <v>1278</v>
      </c>
      <c r="V80" s="1" t="s">
        <v>1313</v>
      </c>
    </row>
    <row r="81" s="1" customFormat="1" spans="1:22">
      <c r="A81" s="3">
        <v>999222143650576</v>
      </c>
      <c r="B81" s="1" t="s">
        <v>1527</v>
      </c>
      <c r="C81" s="1" t="s">
        <v>1782</v>
      </c>
      <c r="D81" s="1" t="s">
        <v>1783</v>
      </c>
      <c r="E81" s="1" t="s">
        <v>1784</v>
      </c>
      <c r="F81" s="1" t="s">
        <v>1266</v>
      </c>
      <c r="G81" s="1" t="s">
        <v>1267</v>
      </c>
      <c r="H81" s="1" t="s">
        <v>1268</v>
      </c>
      <c r="I81" s="1" t="s">
        <v>1785</v>
      </c>
      <c r="J81" s="1" t="s">
        <v>30</v>
      </c>
      <c r="K81" s="1" t="s">
        <v>1503</v>
      </c>
      <c r="L81" s="1" t="s">
        <v>1503</v>
      </c>
      <c r="M81" s="1" t="s">
        <v>1271</v>
      </c>
      <c r="N81" s="1" t="s">
        <v>1271</v>
      </c>
      <c r="O81" s="1" t="s">
        <v>1272</v>
      </c>
      <c r="P81" s="1" t="s">
        <v>1273</v>
      </c>
      <c r="Q81" s="1" t="s">
        <v>1274</v>
      </c>
      <c r="R81" s="1" t="s">
        <v>1786</v>
      </c>
      <c r="S81" s="1" t="s">
        <v>1276</v>
      </c>
      <c r="T81" s="1" t="s">
        <v>1277</v>
      </c>
      <c r="U81" s="1" t="s">
        <v>1278</v>
      </c>
      <c r="V81" s="1" t="s">
        <v>1321</v>
      </c>
    </row>
    <row r="82" s="1" customFormat="1" spans="1:22">
      <c r="A82" s="3">
        <v>999222145177947</v>
      </c>
      <c r="B82" s="1" t="s">
        <v>1527</v>
      </c>
      <c r="C82" s="1" t="s">
        <v>1787</v>
      </c>
      <c r="D82" s="1" t="s">
        <v>1788</v>
      </c>
      <c r="E82" s="1" t="s">
        <v>1789</v>
      </c>
      <c r="F82" s="1" t="s">
        <v>1266</v>
      </c>
      <c r="G82" s="1" t="s">
        <v>1267</v>
      </c>
      <c r="H82" s="1" t="s">
        <v>1268</v>
      </c>
      <c r="I82" s="1" t="s">
        <v>1790</v>
      </c>
      <c r="J82" s="1" t="s">
        <v>30</v>
      </c>
      <c r="K82" s="1" t="s">
        <v>1791</v>
      </c>
      <c r="L82" s="1" t="s">
        <v>1791</v>
      </c>
      <c r="M82" s="1" t="s">
        <v>1271</v>
      </c>
      <c r="N82" s="1" t="s">
        <v>1271</v>
      </c>
      <c r="O82" s="1" t="s">
        <v>1272</v>
      </c>
      <c r="P82" s="1" t="s">
        <v>1273</v>
      </c>
      <c r="Q82" s="1" t="s">
        <v>1274</v>
      </c>
      <c r="R82" s="1" t="s">
        <v>1792</v>
      </c>
      <c r="S82" s="1" t="s">
        <v>1276</v>
      </c>
      <c r="T82" s="1" t="s">
        <v>1277</v>
      </c>
      <c r="U82" s="1" t="s">
        <v>1278</v>
      </c>
      <c r="V82" s="1" t="s">
        <v>1606</v>
      </c>
    </row>
    <row r="83" s="1" customFormat="1" spans="1:22">
      <c r="A83" s="3">
        <v>999222160097476</v>
      </c>
      <c r="B83" s="1" t="s">
        <v>1292</v>
      </c>
      <c r="C83" s="1" t="s">
        <v>1793</v>
      </c>
      <c r="D83" s="1" t="s">
        <v>1794</v>
      </c>
      <c r="E83" s="1" t="s">
        <v>1795</v>
      </c>
      <c r="F83" s="1" t="s">
        <v>1292</v>
      </c>
      <c r="G83" s="1" t="s">
        <v>1267</v>
      </c>
      <c r="H83" s="1" t="s">
        <v>1268</v>
      </c>
      <c r="I83" s="1" t="s">
        <v>1796</v>
      </c>
      <c r="J83" s="1" t="s">
        <v>30</v>
      </c>
      <c r="K83" s="1" t="s">
        <v>1797</v>
      </c>
      <c r="L83" s="1" t="s">
        <v>1797</v>
      </c>
      <c r="M83" s="1" t="s">
        <v>1271</v>
      </c>
      <c r="N83" s="1" t="s">
        <v>1271</v>
      </c>
      <c r="O83" s="1" t="s">
        <v>1272</v>
      </c>
      <c r="P83" s="1" t="s">
        <v>1273</v>
      </c>
      <c r="Q83" s="1" t="s">
        <v>1274</v>
      </c>
      <c r="R83" s="1" t="s">
        <v>1798</v>
      </c>
      <c r="S83" s="1" t="s">
        <v>1276</v>
      </c>
      <c r="T83" s="1" t="s">
        <v>1277</v>
      </c>
      <c r="U83" s="1" t="s">
        <v>1278</v>
      </c>
      <c r="V83" s="1" t="s">
        <v>1396</v>
      </c>
    </row>
    <row r="84" s="1" customFormat="1" spans="1:22">
      <c r="A84" s="3">
        <v>999222160128070</v>
      </c>
      <c r="B84" s="1" t="s">
        <v>1292</v>
      </c>
      <c r="C84" s="1" t="s">
        <v>1799</v>
      </c>
      <c r="D84" s="1" t="s">
        <v>1800</v>
      </c>
      <c r="E84" s="1" t="s">
        <v>1801</v>
      </c>
      <c r="F84" s="1" t="s">
        <v>1266</v>
      </c>
      <c r="G84" s="1" t="s">
        <v>1267</v>
      </c>
      <c r="H84" s="1" t="s">
        <v>1268</v>
      </c>
      <c r="I84" s="1" t="s">
        <v>1802</v>
      </c>
      <c r="J84" s="1" t="s">
        <v>30</v>
      </c>
      <c r="K84" s="1" t="s">
        <v>1803</v>
      </c>
      <c r="L84" s="1" t="s">
        <v>1803</v>
      </c>
      <c r="M84" s="1" t="s">
        <v>1271</v>
      </c>
      <c r="N84" s="1" t="s">
        <v>1271</v>
      </c>
      <c r="O84" s="1" t="s">
        <v>1272</v>
      </c>
      <c r="P84" s="1" t="s">
        <v>1273</v>
      </c>
      <c r="Q84" s="1" t="s">
        <v>1274</v>
      </c>
      <c r="R84" s="1" t="s">
        <v>1804</v>
      </c>
      <c r="S84" s="1" t="s">
        <v>1276</v>
      </c>
      <c r="T84" s="1" t="s">
        <v>1277</v>
      </c>
      <c r="U84" s="1" t="s">
        <v>1278</v>
      </c>
      <c r="V84" s="1" t="s">
        <v>1659</v>
      </c>
    </row>
    <row r="85" s="1" customFormat="1" spans="1:22">
      <c r="A85" s="3">
        <v>999222160141964</v>
      </c>
      <c r="B85" s="1" t="s">
        <v>1292</v>
      </c>
      <c r="C85" s="1" t="s">
        <v>1805</v>
      </c>
      <c r="D85" s="1" t="s">
        <v>1806</v>
      </c>
      <c r="E85" s="1" t="s">
        <v>1807</v>
      </c>
      <c r="F85" s="1" t="s">
        <v>1292</v>
      </c>
      <c r="G85" s="1" t="s">
        <v>1267</v>
      </c>
      <c r="H85" s="1" t="s">
        <v>1268</v>
      </c>
      <c r="I85" s="1" t="s">
        <v>1808</v>
      </c>
      <c r="J85" s="1" t="s">
        <v>30</v>
      </c>
      <c r="K85" s="1" t="s">
        <v>1809</v>
      </c>
      <c r="L85" s="1" t="s">
        <v>1809</v>
      </c>
      <c r="M85" s="1" t="s">
        <v>1271</v>
      </c>
      <c r="N85" s="1" t="s">
        <v>1271</v>
      </c>
      <c r="O85" s="1" t="s">
        <v>1272</v>
      </c>
      <c r="P85" s="1" t="s">
        <v>1273</v>
      </c>
      <c r="Q85" s="1" t="s">
        <v>1274</v>
      </c>
      <c r="R85" s="1" t="s">
        <v>1810</v>
      </c>
      <c r="S85" s="1" t="s">
        <v>1276</v>
      </c>
      <c r="T85" s="1" t="s">
        <v>1277</v>
      </c>
      <c r="U85" s="1" t="s">
        <v>1278</v>
      </c>
      <c r="V85" s="1" t="s">
        <v>1321</v>
      </c>
    </row>
    <row r="86" s="1" customFormat="1" spans="1:22">
      <c r="A86" s="3">
        <v>999222160139335</v>
      </c>
      <c r="B86" s="1" t="s">
        <v>1292</v>
      </c>
      <c r="C86" s="1" t="s">
        <v>1811</v>
      </c>
      <c r="D86" s="1" t="s">
        <v>1812</v>
      </c>
      <c r="E86" s="1" t="s">
        <v>1813</v>
      </c>
      <c r="F86" s="1" t="s">
        <v>1266</v>
      </c>
      <c r="G86" s="1" t="s">
        <v>1267</v>
      </c>
      <c r="H86" s="1" t="s">
        <v>1268</v>
      </c>
      <c r="I86" s="1" t="s">
        <v>1814</v>
      </c>
      <c r="J86" s="1" t="s">
        <v>30</v>
      </c>
      <c r="K86" s="1" t="s">
        <v>1815</v>
      </c>
      <c r="L86" s="1" t="s">
        <v>1815</v>
      </c>
      <c r="M86" s="1" t="s">
        <v>1271</v>
      </c>
      <c r="N86" s="1" t="s">
        <v>1271</v>
      </c>
      <c r="O86" s="1" t="s">
        <v>1272</v>
      </c>
      <c r="P86" s="1" t="s">
        <v>1273</v>
      </c>
      <c r="Q86" s="1" t="s">
        <v>1274</v>
      </c>
      <c r="R86" s="1" t="s">
        <v>1816</v>
      </c>
      <c r="S86" s="1" t="s">
        <v>1276</v>
      </c>
      <c r="T86" s="1" t="s">
        <v>1277</v>
      </c>
      <c r="U86" s="1" t="s">
        <v>1278</v>
      </c>
      <c r="V86" s="1" t="s">
        <v>1677</v>
      </c>
    </row>
    <row r="87" s="1" customFormat="1" spans="1:22">
      <c r="A87" s="3">
        <v>999222148749109</v>
      </c>
      <c r="B87" s="1" t="s">
        <v>1400</v>
      </c>
      <c r="C87" s="1" t="s">
        <v>1817</v>
      </c>
      <c r="D87" s="1" t="s">
        <v>1818</v>
      </c>
      <c r="E87" s="1" t="s">
        <v>1819</v>
      </c>
      <c r="F87" s="1" t="s">
        <v>1266</v>
      </c>
      <c r="G87" s="1" t="s">
        <v>1267</v>
      </c>
      <c r="H87" s="1" t="s">
        <v>1268</v>
      </c>
      <c r="I87" s="1" t="s">
        <v>1820</v>
      </c>
      <c r="J87" s="1" t="s">
        <v>30</v>
      </c>
      <c r="K87" s="1" t="s">
        <v>1821</v>
      </c>
      <c r="L87" s="1" t="s">
        <v>1821</v>
      </c>
      <c r="M87" s="1" t="s">
        <v>1271</v>
      </c>
      <c r="N87" s="1" t="s">
        <v>1271</v>
      </c>
      <c r="O87" s="1" t="s">
        <v>1272</v>
      </c>
      <c r="P87" s="1" t="s">
        <v>1273</v>
      </c>
      <c r="Q87" s="1" t="s">
        <v>1274</v>
      </c>
      <c r="R87" s="1" t="s">
        <v>1822</v>
      </c>
      <c r="S87" s="1" t="s">
        <v>1276</v>
      </c>
      <c r="T87" s="1" t="s">
        <v>1277</v>
      </c>
      <c r="U87" s="1" t="s">
        <v>1278</v>
      </c>
      <c r="V87" s="1" t="s">
        <v>1396</v>
      </c>
    </row>
    <row r="88" s="1" customFormat="1" spans="1:22">
      <c r="A88" s="3">
        <v>999222136868762</v>
      </c>
      <c r="B88" s="1" t="s">
        <v>1527</v>
      </c>
      <c r="C88" s="1" t="s">
        <v>1823</v>
      </c>
      <c r="D88" s="1" t="s">
        <v>1558</v>
      </c>
      <c r="E88" s="1" t="s">
        <v>1824</v>
      </c>
      <c r="F88" s="1" t="s">
        <v>1338</v>
      </c>
      <c r="G88" s="1" t="s">
        <v>1267</v>
      </c>
      <c r="H88" s="1" t="s">
        <v>1268</v>
      </c>
      <c r="I88" s="1" t="s">
        <v>1825</v>
      </c>
      <c r="J88" s="1" t="s">
        <v>30</v>
      </c>
      <c r="K88" s="1" t="s">
        <v>1826</v>
      </c>
      <c r="L88" s="1" t="s">
        <v>1826</v>
      </c>
      <c r="M88" s="1" t="s">
        <v>1271</v>
      </c>
      <c r="N88" s="1" t="s">
        <v>1271</v>
      </c>
      <c r="O88" s="1" t="s">
        <v>1272</v>
      </c>
      <c r="P88" s="1" t="s">
        <v>1273</v>
      </c>
      <c r="Q88" s="1" t="s">
        <v>1274</v>
      </c>
      <c r="R88" s="1" t="s">
        <v>1827</v>
      </c>
      <c r="S88" s="1" t="s">
        <v>1276</v>
      </c>
      <c r="T88" s="1" t="s">
        <v>1277</v>
      </c>
      <c r="U88" s="1" t="s">
        <v>1278</v>
      </c>
      <c r="V88" s="1" t="s">
        <v>1313</v>
      </c>
    </row>
    <row r="89" s="1" customFormat="1" spans="1:22">
      <c r="A89" s="3">
        <v>999222136985051</v>
      </c>
      <c r="B89" s="1" t="s">
        <v>1527</v>
      </c>
      <c r="C89" s="1" t="s">
        <v>1828</v>
      </c>
      <c r="D89" s="1" t="s">
        <v>1829</v>
      </c>
      <c r="E89" s="1" t="s">
        <v>1830</v>
      </c>
      <c r="F89" s="1" t="s">
        <v>1527</v>
      </c>
      <c r="G89" s="1" t="s">
        <v>1267</v>
      </c>
      <c r="H89" s="1" t="s">
        <v>1268</v>
      </c>
      <c r="I89" s="1" t="s">
        <v>1831</v>
      </c>
      <c r="J89" s="1" t="s">
        <v>30</v>
      </c>
      <c r="K89" s="1" t="s">
        <v>1832</v>
      </c>
      <c r="L89" s="1" t="s">
        <v>1832</v>
      </c>
      <c r="M89" s="1" t="s">
        <v>1271</v>
      </c>
      <c r="N89" s="1" t="s">
        <v>1271</v>
      </c>
      <c r="O89" s="1" t="s">
        <v>1272</v>
      </c>
      <c r="P89" s="1" t="s">
        <v>1273</v>
      </c>
      <c r="Q89" s="1" t="s">
        <v>1274</v>
      </c>
      <c r="R89" s="1" t="s">
        <v>1833</v>
      </c>
      <c r="S89" s="1" t="s">
        <v>1276</v>
      </c>
      <c r="T89" s="1" t="s">
        <v>1277</v>
      </c>
      <c r="U89" s="1" t="s">
        <v>1278</v>
      </c>
      <c r="V89" s="1" t="s">
        <v>1677</v>
      </c>
    </row>
    <row r="90" s="1" customFormat="1" spans="1:22">
      <c r="A90" s="3">
        <v>999222138891343</v>
      </c>
      <c r="B90" s="1" t="s">
        <v>1527</v>
      </c>
      <c r="C90" s="1" t="s">
        <v>1834</v>
      </c>
      <c r="D90" s="1" t="s">
        <v>1558</v>
      </c>
      <c r="E90" s="1" t="s">
        <v>1835</v>
      </c>
      <c r="F90" s="1" t="s">
        <v>1338</v>
      </c>
      <c r="G90" s="1" t="s">
        <v>1267</v>
      </c>
      <c r="H90" s="1" t="s">
        <v>1268</v>
      </c>
      <c r="I90" s="1" t="s">
        <v>1825</v>
      </c>
      <c r="J90" s="1" t="s">
        <v>30</v>
      </c>
      <c r="K90" s="1" t="s">
        <v>1826</v>
      </c>
      <c r="L90" s="1" t="s">
        <v>1826</v>
      </c>
      <c r="M90" s="1" t="s">
        <v>1271</v>
      </c>
      <c r="N90" s="1" t="s">
        <v>1271</v>
      </c>
      <c r="O90" s="1" t="s">
        <v>1272</v>
      </c>
      <c r="P90" s="1" t="s">
        <v>1273</v>
      </c>
      <c r="Q90" s="1" t="s">
        <v>1274</v>
      </c>
      <c r="R90" s="1" t="s">
        <v>1836</v>
      </c>
      <c r="S90" s="1" t="s">
        <v>1276</v>
      </c>
      <c r="T90" s="1" t="s">
        <v>1277</v>
      </c>
      <c r="U90" s="1" t="s">
        <v>1278</v>
      </c>
      <c r="V90" s="1" t="s">
        <v>1313</v>
      </c>
    </row>
    <row r="91" s="1" customFormat="1" spans="1:22">
      <c r="A91" s="3">
        <v>999222143977623</v>
      </c>
      <c r="B91" s="1" t="s">
        <v>1527</v>
      </c>
      <c r="C91" s="1" t="s">
        <v>1837</v>
      </c>
      <c r="D91" s="1" t="s">
        <v>1838</v>
      </c>
      <c r="E91" s="1" t="s">
        <v>1839</v>
      </c>
      <c r="F91" s="1" t="s">
        <v>1292</v>
      </c>
      <c r="G91" s="1" t="s">
        <v>1267</v>
      </c>
      <c r="H91" s="1" t="s">
        <v>1268</v>
      </c>
      <c r="I91" s="1" t="s">
        <v>1840</v>
      </c>
      <c r="J91" s="1" t="s">
        <v>30</v>
      </c>
      <c r="K91" s="1" t="s">
        <v>1841</v>
      </c>
      <c r="L91" s="1" t="s">
        <v>1841</v>
      </c>
      <c r="M91" s="1" t="s">
        <v>1271</v>
      </c>
      <c r="N91" s="1" t="s">
        <v>1271</v>
      </c>
      <c r="O91" s="1" t="s">
        <v>1272</v>
      </c>
      <c r="P91" s="1" t="s">
        <v>1273</v>
      </c>
      <c r="Q91" s="1" t="s">
        <v>1274</v>
      </c>
      <c r="R91" s="1" t="s">
        <v>1842</v>
      </c>
      <c r="S91" s="1" t="s">
        <v>1276</v>
      </c>
      <c r="T91" s="1" t="s">
        <v>1277</v>
      </c>
      <c r="U91" s="1" t="s">
        <v>1296</v>
      </c>
      <c r="V91" s="1" t="s">
        <v>1297</v>
      </c>
    </row>
    <row r="92" s="1" customFormat="1" spans="1:22">
      <c r="A92" s="3">
        <v>999222177274284</v>
      </c>
      <c r="B92" s="1" t="s">
        <v>1338</v>
      </c>
      <c r="C92" s="1" t="s">
        <v>1843</v>
      </c>
      <c r="D92" s="1" t="s">
        <v>1766</v>
      </c>
      <c r="E92" s="1" t="s">
        <v>1844</v>
      </c>
      <c r="F92" s="1" t="s">
        <v>1338</v>
      </c>
      <c r="G92" s="1" t="s">
        <v>1267</v>
      </c>
      <c r="H92" s="1" t="s">
        <v>1268</v>
      </c>
      <c r="I92" s="1" t="s">
        <v>1845</v>
      </c>
      <c r="J92" s="1" t="s">
        <v>30</v>
      </c>
      <c r="K92" s="1" t="s">
        <v>1846</v>
      </c>
      <c r="L92" s="1" t="s">
        <v>1846</v>
      </c>
      <c r="M92" s="1" t="s">
        <v>1271</v>
      </c>
      <c r="N92" s="1" t="s">
        <v>1271</v>
      </c>
      <c r="O92" s="1" t="s">
        <v>1272</v>
      </c>
      <c r="P92" s="1" t="s">
        <v>1273</v>
      </c>
      <c r="Q92" s="1" t="s">
        <v>1274</v>
      </c>
      <c r="R92" s="1" t="s">
        <v>1847</v>
      </c>
      <c r="S92" s="1" t="s">
        <v>1276</v>
      </c>
      <c r="T92" s="1" t="s">
        <v>1277</v>
      </c>
      <c r="U92" s="1" t="s">
        <v>1278</v>
      </c>
      <c r="V92" s="1" t="s">
        <v>1297</v>
      </c>
    </row>
    <row r="93" s="1" customFormat="1" spans="1:22">
      <c r="A93" s="3">
        <v>999222183626122</v>
      </c>
      <c r="B93" s="1" t="s">
        <v>1338</v>
      </c>
      <c r="C93" s="1" t="s">
        <v>1848</v>
      </c>
      <c r="D93" s="1" t="s">
        <v>1849</v>
      </c>
      <c r="E93" s="1" t="s">
        <v>1850</v>
      </c>
      <c r="F93" s="1" t="s">
        <v>1266</v>
      </c>
      <c r="G93" s="1" t="s">
        <v>1267</v>
      </c>
      <c r="H93" s="1" t="s">
        <v>1268</v>
      </c>
      <c r="I93" s="1" t="s">
        <v>1851</v>
      </c>
      <c r="J93" s="1" t="s">
        <v>30</v>
      </c>
      <c r="K93" s="1" t="s">
        <v>1852</v>
      </c>
      <c r="L93" s="1" t="s">
        <v>1852</v>
      </c>
      <c r="M93" s="1" t="s">
        <v>1271</v>
      </c>
      <c r="N93" s="1" t="s">
        <v>1271</v>
      </c>
      <c r="O93" s="1" t="s">
        <v>1272</v>
      </c>
      <c r="P93" s="1" t="s">
        <v>1273</v>
      </c>
      <c r="Q93" s="1" t="s">
        <v>1274</v>
      </c>
      <c r="R93" s="1" t="s">
        <v>1853</v>
      </c>
      <c r="S93" s="1" t="s">
        <v>1276</v>
      </c>
      <c r="T93" s="1" t="s">
        <v>1277</v>
      </c>
      <c r="U93" s="1" t="s">
        <v>1278</v>
      </c>
      <c r="V93" s="1" t="s">
        <v>1279</v>
      </c>
    </row>
    <row r="94" s="1" customFormat="1" spans="1:22">
      <c r="A94" s="3">
        <v>999222106369252</v>
      </c>
      <c r="B94" s="1" t="s">
        <v>1510</v>
      </c>
      <c r="C94" s="1" t="s">
        <v>1854</v>
      </c>
      <c r="D94" s="1" t="s">
        <v>1855</v>
      </c>
      <c r="E94" s="1" t="s">
        <v>1856</v>
      </c>
      <c r="F94" s="1" t="s">
        <v>1266</v>
      </c>
      <c r="G94" s="1" t="s">
        <v>1267</v>
      </c>
      <c r="H94" s="1" t="s">
        <v>1268</v>
      </c>
      <c r="I94" s="1" t="s">
        <v>1857</v>
      </c>
      <c r="J94" s="1" t="s">
        <v>30</v>
      </c>
      <c r="K94" s="1" t="s">
        <v>1858</v>
      </c>
      <c r="L94" s="1" t="s">
        <v>1858</v>
      </c>
      <c r="M94" s="1" t="s">
        <v>1271</v>
      </c>
      <c r="N94" s="1" t="s">
        <v>1271</v>
      </c>
      <c r="O94" s="1" t="s">
        <v>1272</v>
      </c>
      <c r="P94" s="1" t="s">
        <v>1273</v>
      </c>
      <c r="Q94" s="1" t="s">
        <v>1274</v>
      </c>
      <c r="R94" s="1" t="s">
        <v>1859</v>
      </c>
      <c r="S94" s="1" t="s">
        <v>1276</v>
      </c>
      <c r="T94" s="1" t="s">
        <v>1277</v>
      </c>
      <c r="U94" s="1" t="s">
        <v>1278</v>
      </c>
      <c r="V94" s="1" t="s">
        <v>1445</v>
      </c>
    </row>
    <row r="95" s="1" customFormat="1" spans="1:22">
      <c r="A95" s="3">
        <v>999222151058226</v>
      </c>
      <c r="B95" s="1" t="s">
        <v>1400</v>
      </c>
      <c r="C95" s="1" t="s">
        <v>1860</v>
      </c>
      <c r="D95" s="1" t="s">
        <v>1861</v>
      </c>
      <c r="E95" s="1" t="s">
        <v>1862</v>
      </c>
      <c r="F95" s="1" t="s">
        <v>1266</v>
      </c>
      <c r="G95" s="1" t="s">
        <v>1267</v>
      </c>
      <c r="H95" s="1" t="s">
        <v>1268</v>
      </c>
      <c r="I95" s="1" t="s">
        <v>1863</v>
      </c>
      <c r="J95" s="1" t="s">
        <v>30</v>
      </c>
      <c r="K95" s="1" t="s">
        <v>1864</v>
      </c>
      <c r="L95" s="1" t="s">
        <v>1864</v>
      </c>
      <c r="M95" s="1" t="s">
        <v>1271</v>
      </c>
      <c r="N95" s="1" t="s">
        <v>1271</v>
      </c>
      <c r="O95" s="1" t="s">
        <v>1272</v>
      </c>
      <c r="P95" s="1" t="s">
        <v>1273</v>
      </c>
      <c r="Q95" s="1" t="s">
        <v>1274</v>
      </c>
      <c r="R95" s="1" t="s">
        <v>1865</v>
      </c>
      <c r="S95" s="1" t="s">
        <v>1276</v>
      </c>
      <c r="T95" s="1" t="s">
        <v>1277</v>
      </c>
      <c r="U95" s="1" t="s">
        <v>1278</v>
      </c>
      <c r="V95" s="1" t="s">
        <v>1417</v>
      </c>
    </row>
    <row r="96" s="1" customFormat="1" spans="1:22">
      <c r="A96" s="3">
        <v>999222155267532</v>
      </c>
      <c r="B96" s="1" t="s">
        <v>1400</v>
      </c>
      <c r="C96" s="1" t="s">
        <v>1866</v>
      </c>
      <c r="D96" s="1" t="s">
        <v>1867</v>
      </c>
      <c r="E96" s="1" t="s">
        <v>1868</v>
      </c>
      <c r="F96" s="1" t="s">
        <v>1266</v>
      </c>
      <c r="G96" s="1" t="s">
        <v>1267</v>
      </c>
      <c r="H96" s="1" t="s">
        <v>1268</v>
      </c>
      <c r="I96" s="1" t="s">
        <v>1869</v>
      </c>
      <c r="J96" s="1" t="s">
        <v>30</v>
      </c>
      <c r="K96" s="1" t="s">
        <v>1870</v>
      </c>
      <c r="L96" s="1" t="s">
        <v>1870</v>
      </c>
      <c r="M96" s="1" t="s">
        <v>1271</v>
      </c>
      <c r="N96" s="1" t="s">
        <v>1271</v>
      </c>
      <c r="O96" s="1" t="s">
        <v>1272</v>
      </c>
      <c r="P96" s="1" t="s">
        <v>1273</v>
      </c>
      <c r="Q96" s="1" t="s">
        <v>1274</v>
      </c>
      <c r="R96" s="1" t="s">
        <v>1871</v>
      </c>
      <c r="S96" s="1" t="s">
        <v>1276</v>
      </c>
      <c r="T96" s="1" t="s">
        <v>1277</v>
      </c>
      <c r="U96" s="1" t="s">
        <v>1278</v>
      </c>
      <c r="V96" s="1" t="s">
        <v>1297</v>
      </c>
    </row>
    <row r="97" s="1" customFormat="1" spans="1:22">
      <c r="A97" s="3">
        <v>999222167156065</v>
      </c>
      <c r="B97" s="1" t="s">
        <v>1292</v>
      </c>
      <c r="C97" s="1" t="s">
        <v>1872</v>
      </c>
      <c r="D97" s="1" t="s">
        <v>1873</v>
      </c>
      <c r="E97" s="1" t="s">
        <v>1874</v>
      </c>
      <c r="F97" s="1" t="s">
        <v>1266</v>
      </c>
      <c r="G97" s="1" t="s">
        <v>1267</v>
      </c>
      <c r="H97" s="1" t="s">
        <v>1268</v>
      </c>
      <c r="I97" s="1" t="s">
        <v>1875</v>
      </c>
      <c r="J97" s="1" t="s">
        <v>30</v>
      </c>
      <c r="K97" s="1" t="s">
        <v>1876</v>
      </c>
      <c r="L97" s="1" t="s">
        <v>1876</v>
      </c>
      <c r="M97" s="1" t="s">
        <v>1271</v>
      </c>
      <c r="N97" s="1" t="s">
        <v>1271</v>
      </c>
      <c r="O97" s="1" t="s">
        <v>1272</v>
      </c>
      <c r="P97" s="1" t="s">
        <v>1273</v>
      </c>
      <c r="Q97" s="1" t="s">
        <v>1274</v>
      </c>
      <c r="R97" s="1" t="s">
        <v>1877</v>
      </c>
      <c r="S97" s="1" t="s">
        <v>1276</v>
      </c>
      <c r="T97" s="1" t="s">
        <v>1277</v>
      </c>
      <c r="U97" s="1" t="s">
        <v>1296</v>
      </c>
      <c r="V97" s="1" t="s">
        <v>1313</v>
      </c>
    </row>
    <row r="98" s="1" customFormat="1" spans="1:22">
      <c r="A98" s="3">
        <v>22155741098</v>
      </c>
      <c r="B98" s="1" t="s">
        <v>1400</v>
      </c>
      <c r="C98" s="1" t="s">
        <v>1878</v>
      </c>
      <c r="D98" s="1" t="s">
        <v>1766</v>
      </c>
      <c r="E98" s="1" t="s">
        <v>1879</v>
      </c>
      <c r="F98" s="1" t="s">
        <v>1266</v>
      </c>
      <c r="G98" s="1" t="s">
        <v>1267</v>
      </c>
      <c r="H98" s="1" t="s">
        <v>1268</v>
      </c>
      <c r="I98" s="1" t="s">
        <v>1456</v>
      </c>
      <c r="J98" s="1" t="s">
        <v>30</v>
      </c>
      <c r="K98" s="1" t="s">
        <v>1769</v>
      </c>
      <c r="L98" s="1" t="s">
        <v>1769</v>
      </c>
      <c r="M98" s="1" t="s">
        <v>1271</v>
      </c>
      <c r="N98" s="1" t="s">
        <v>1271</v>
      </c>
      <c r="O98" s="1" t="s">
        <v>1272</v>
      </c>
      <c r="P98" s="1" t="s">
        <v>1273</v>
      </c>
      <c r="Q98" s="1" t="s">
        <v>1274</v>
      </c>
      <c r="R98" s="1" t="s">
        <v>1880</v>
      </c>
      <c r="S98" s="1" t="s">
        <v>1276</v>
      </c>
      <c r="T98" s="1" t="s">
        <v>1277</v>
      </c>
      <c r="U98" s="1" t="s">
        <v>1278</v>
      </c>
      <c r="V98" s="1" t="s">
        <v>1297</v>
      </c>
    </row>
    <row r="99" s="1" customFormat="1" spans="1:22">
      <c r="A99" s="3">
        <v>999222158324064</v>
      </c>
      <c r="B99" s="1" t="s">
        <v>1400</v>
      </c>
      <c r="C99" s="1" t="s">
        <v>1881</v>
      </c>
      <c r="D99" s="1" t="s">
        <v>1882</v>
      </c>
      <c r="E99" s="1" t="s">
        <v>1883</v>
      </c>
      <c r="F99" s="1" t="s">
        <v>1292</v>
      </c>
      <c r="G99" s="1" t="s">
        <v>1267</v>
      </c>
      <c r="H99" s="1" t="s">
        <v>1268</v>
      </c>
      <c r="I99" s="1" t="s">
        <v>1884</v>
      </c>
      <c r="J99" s="1" t="s">
        <v>30</v>
      </c>
      <c r="K99" s="1" t="s">
        <v>1885</v>
      </c>
      <c r="L99" s="1" t="s">
        <v>1885</v>
      </c>
      <c r="M99" s="1" t="s">
        <v>1271</v>
      </c>
      <c r="N99" s="1" t="s">
        <v>1271</v>
      </c>
      <c r="O99" s="1" t="s">
        <v>1272</v>
      </c>
      <c r="P99" s="1" t="s">
        <v>1273</v>
      </c>
      <c r="Q99" s="1" t="s">
        <v>1274</v>
      </c>
      <c r="R99" s="1" t="s">
        <v>1886</v>
      </c>
      <c r="S99" s="1" t="s">
        <v>1276</v>
      </c>
      <c r="T99" s="1" t="s">
        <v>1277</v>
      </c>
      <c r="U99" s="1" t="s">
        <v>1278</v>
      </c>
      <c r="V99" s="1" t="s">
        <v>1313</v>
      </c>
    </row>
    <row r="100" s="1" customFormat="1" spans="1:22">
      <c r="A100" s="3">
        <v>999222148807529</v>
      </c>
      <c r="B100" s="1" t="s">
        <v>1400</v>
      </c>
      <c r="C100" s="1" t="s">
        <v>1887</v>
      </c>
      <c r="D100" s="1" t="s">
        <v>1888</v>
      </c>
      <c r="E100" s="1" t="s">
        <v>1889</v>
      </c>
      <c r="F100" s="1" t="s">
        <v>1292</v>
      </c>
      <c r="G100" s="1" t="s">
        <v>1267</v>
      </c>
      <c r="H100" s="1" t="s">
        <v>1268</v>
      </c>
      <c r="I100" s="1" t="s">
        <v>1890</v>
      </c>
      <c r="J100" s="1" t="s">
        <v>30</v>
      </c>
      <c r="K100" s="1" t="s">
        <v>1891</v>
      </c>
      <c r="L100" s="1" t="s">
        <v>1891</v>
      </c>
      <c r="M100" s="1" t="s">
        <v>1271</v>
      </c>
      <c r="N100" s="1" t="s">
        <v>1271</v>
      </c>
      <c r="O100" s="1" t="s">
        <v>1272</v>
      </c>
      <c r="P100" s="1" t="s">
        <v>1273</v>
      </c>
      <c r="Q100" s="1" t="s">
        <v>1274</v>
      </c>
      <c r="R100" s="1" t="s">
        <v>1892</v>
      </c>
      <c r="S100" s="1" t="s">
        <v>1276</v>
      </c>
      <c r="T100" s="1" t="s">
        <v>1277</v>
      </c>
      <c r="U100" s="1" t="s">
        <v>1278</v>
      </c>
      <c r="V100" s="1" t="s">
        <v>1313</v>
      </c>
    </row>
    <row r="101" s="1" customFormat="1" spans="1:22">
      <c r="A101" s="3">
        <v>999222148841157</v>
      </c>
      <c r="B101" s="1" t="s">
        <v>1400</v>
      </c>
      <c r="C101" s="1" t="s">
        <v>1893</v>
      </c>
      <c r="D101" s="1" t="s">
        <v>1894</v>
      </c>
      <c r="E101" s="1" t="s">
        <v>1895</v>
      </c>
      <c r="F101" s="1" t="s">
        <v>1266</v>
      </c>
      <c r="G101" s="1" t="s">
        <v>1267</v>
      </c>
      <c r="H101" s="1" t="s">
        <v>1268</v>
      </c>
      <c r="I101" s="1" t="s">
        <v>1896</v>
      </c>
      <c r="J101" s="1" t="s">
        <v>30</v>
      </c>
      <c r="K101" s="1" t="s">
        <v>1897</v>
      </c>
      <c r="L101" s="1" t="s">
        <v>1897</v>
      </c>
      <c r="M101" s="1" t="s">
        <v>1271</v>
      </c>
      <c r="N101" s="1" t="s">
        <v>1271</v>
      </c>
      <c r="O101" s="1" t="s">
        <v>1272</v>
      </c>
      <c r="P101" s="1" t="s">
        <v>1273</v>
      </c>
      <c r="Q101" s="1" t="s">
        <v>1274</v>
      </c>
      <c r="R101" s="1" t="s">
        <v>1898</v>
      </c>
      <c r="S101" s="1" t="s">
        <v>1276</v>
      </c>
      <c r="T101" s="1" t="s">
        <v>1277</v>
      </c>
      <c r="U101" s="1" t="s">
        <v>1278</v>
      </c>
      <c r="V101" s="1" t="s">
        <v>1396</v>
      </c>
    </row>
    <row r="102" s="1" customFormat="1" spans="1:22">
      <c r="A102" s="3">
        <v>999222148995260</v>
      </c>
      <c r="B102" s="1" t="s">
        <v>1400</v>
      </c>
      <c r="C102" s="1" t="s">
        <v>1899</v>
      </c>
      <c r="D102" s="1" t="s">
        <v>1900</v>
      </c>
      <c r="E102" s="1" t="s">
        <v>1901</v>
      </c>
      <c r="F102" s="1" t="s">
        <v>1338</v>
      </c>
      <c r="G102" s="1" t="s">
        <v>1267</v>
      </c>
      <c r="H102" s="1" t="s">
        <v>1268</v>
      </c>
      <c r="I102" s="1" t="s">
        <v>1902</v>
      </c>
      <c r="J102" s="1" t="s">
        <v>30</v>
      </c>
      <c r="K102" s="1" t="s">
        <v>1903</v>
      </c>
      <c r="L102" s="1" t="s">
        <v>1903</v>
      </c>
      <c r="M102" s="1" t="s">
        <v>1271</v>
      </c>
      <c r="N102" s="1" t="s">
        <v>1271</v>
      </c>
      <c r="O102" s="1" t="s">
        <v>1272</v>
      </c>
      <c r="P102" s="1" t="s">
        <v>1273</v>
      </c>
      <c r="Q102" s="1" t="s">
        <v>1274</v>
      </c>
      <c r="R102" s="1" t="s">
        <v>1904</v>
      </c>
      <c r="S102" s="1" t="s">
        <v>1276</v>
      </c>
      <c r="T102" s="1" t="s">
        <v>1277</v>
      </c>
      <c r="U102" s="1" t="s">
        <v>1278</v>
      </c>
      <c r="V102" s="1" t="s">
        <v>1313</v>
      </c>
    </row>
    <row r="103" s="1" customFormat="1" spans="1:22">
      <c r="A103" s="3">
        <v>999222151721735</v>
      </c>
      <c r="B103" s="1" t="s">
        <v>1400</v>
      </c>
      <c r="C103" s="1" t="s">
        <v>1905</v>
      </c>
      <c r="D103" s="1" t="s">
        <v>1906</v>
      </c>
      <c r="E103" s="1" t="s">
        <v>1907</v>
      </c>
      <c r="F103" s="1" t="s">
        <v>1292</v>
      </c>
      <c r="G103" s="1" t="s">
        <v>1267</v>
      </c>
      <c r="H103" s="1" t="s">
        <v>1268</v>
      </c>
      <c r="I103" s="1" t="s">
        <v>1908</v>
      </c>
      <c r="J103" s="1" t="s">
        <v>30</v>
      </c>
      <c r="K103" s="1" t="s">
        <v>1909</v>
      </c>
      <c r="L103" s="1" t="s">
        <v>1909</v>
      </c>
      <c r="M103" s="1" t="s">
        <v>1271</v>
      </c>
      <c r="N103" s="1" t="s">
        <v>1271</v>
      </c>
      <c r="O103" s="1" t="s">
        <v>1272</v>
      </c>
      <c r="P103" s="1" t="s">
        <v>1273</v>
      </c>
      <c r="Q103" s="1" t="s">
        <v>1274</v>
      </c>
      <c r="R103" s="1" t="s">
        <v>1910</v>
      </c>
      <c r="S103" s="1" t="s">
        <v>1276</v>
      </c>
      <c r="T103" s="1" t="s">
        <v>1277</v>
      </c>
      <c r="U103" s="1" t="s">
        <v>1278</v>
      </c>
      <c r="V103" s="1" t="s">
        <v>1396</v>
      </c>
    </row>
    <row r="104" s="1" customFormat="1" spans="1:22">
      <c r="A104" s="3">
        <v>999222154146283</v>
      </c>
      <c r="B104" s="1" t="s">
        <v>1400</v>
      </c>
      <c r="C104" s="1" t="s">
        <v>1911</v>
      </c>
      <c r="D104" s="1" t="s">
        <v>1912</v>
      </c>
      <c r="E104" s="1" t="s">
        <v>1913</v>
      </c>
      <c r="F104" s="1" t="s">
        <v>1266</v>
      </c>
      <c r="G104" s="1" t="s">
        <v>1267</v>
      </c>
      <c r="H104" s="1" t="s">
        <v>1268</v>
      </c>
      <c r="I104" s="1" t="s">
        <v>1914</v>
      </c>
      <c r="J104" s="1" t="s">
        <v>30</v>
      </c>
      <c r="K104" s="1" t="s">
        <v>1915</v>
      </c>
      <c r="L104" s="1" t="s">
        <v>1915</v>
      </c>
      <c r="M104" s="1" t="s">
        <v>1271</v>
      </c>
      <c r="N104" s="1" t="s">
        <v>1271</v>
      </c>
      <c r="O104" s="1" t="s">
        <v>1272</v>
      </c>
      <c r="P104" s="1" t="s">
        <v>1273</v>
      </c>
      <c r="Q104" s="1" t="s">
        <v>1274</v>
      </c>
      <c r="R104" s="1" t="s">
        <v>1916</v>
      </c>
      <c r="S104" s="1" t="s">
        <v>1276</v>
      </c>
      <c r="T104" s="1" t="s">
        <v>1277</v>
      </c>
      <c r="U104" s="1" t="s">
        <v>1278</v>
      </c>
      <c r="V104" s="1" t="s">
        <v>1297</v>
      </c>
    </row>
    <row r="105" s="1" customFormat="1" spans="1:22">
      <c r="A105" s="3">
        <v>999222194245452</v>
      </c>
      <c r="B105" s="1" t="s">
        <v>1266</v>
      </c>
      <c r="C105" s="1" t="s">
        <v>1917</v>
      </c>
      <c r="D105" s="1" t="s">
        <v>1918</v>
      </c>
      <c r="E105" s="1" t="s">
        <v>1919</v>
      </c>
      <c r="F105" s="1" t="s">
        <v>1266</v>
      </c>
      <c r="G105" s="1" t="s">
        <v>1267</v>
      </c>
      <c r="H105" s="1" t="s">
        <v>1268</v>
      </c>
      <c r="I105" s="1" t="s">
        <v>1920</v>
      </c>
      <c r="J105" s="1" t="s">
        <v>30</v>
      </c>
      <c r="K105" s="1" t="s">
        <v>1921</v>
      </c>
      <c r="L105" s="1" t="s">
        <v>1921</v>
      </c>
      <c r="M105" s="1" t="s">
        <v>1271</v>
      </c>
      <c r="N105" s="1" t="s">
        <v>1271</v>
      </c>
      <c r="O105" s="1" t="s">
        <v>1272</v>
      </c>
      <c r="P105" s="1" t="s">
        <v>1273</v>
      </c>
      <c r="Q105" s="1" t="s">
        <v>1274</v>
      </c>
      <c r="R105" s="1" t="s">
        <v>1922</v>
      </c>
      <c r="S105" s="1" t="s">
        <v>1276</v>
      </c>
      <c r="T105" s="1" t="s">
        <v>1277</v>
      </c>
      <c r="U105" s="1" t="s">
        <v>1278</v>
      </c>
      <c r="V105" s="1" t="s">
        <v>1279</v>
      </c>
    </row>
    <row r="106" s="1" customFormat="1" spans="1:22">
      <c r="A106" s="3">
        <v>999222194432670</v>
      </c>
      <c r="B106" s="1" t="s">
        <v>1266</v>
      </c>
      <c r="C106" s="1" t="s">
        <v>1923</v>
      </c>
      <c r="D106" s="1" t="s">
        <v>1924</v>
      </c>
      <c r="E106" s="1" t="s">
        <v>1925</v>
      </c>
      <c r="F106" s="1" t="s">
        <v>1266</v>
      </c>
      <c r="G106" s="1" t="s">
        <v>1267</v>
      </c>
      <c r="H106" s="1" t="s">
        <v>1268</v>
      </c>
      <c r="I106" s="1" t="s">
        <v>1926</v>
      </c>
      <c r="J106" s="1" t="s">
        <v>30</v>
      </c>
      <c r="K106" s="1" t="s">
        <v>1927</v>
      </c>
      <c r="L106" s="1" t="s">
        <v>1927</v>
      </c>
      <c r="M106" s="1" t="s">
        <v>1271</v>
      </c>
      <c r="N106" s="1" t="s">
        <v>1271</v>
      </c>
      <c r="O106" s="1" t="s">
        <v>1272</v>
      </c>
      <c r="P106" s="1" t="s">
        <v>1273</v>
      </c>
      <c r="Q106" s="1" t="s">
        <v>1274</v>
      </c>
      <c r="R106" s="1" t="s">
        <v>1928</v>
      </c>
      <c r="S106" s="1" t="s">
        <v>1276</v>
      </c>
      <c r="T106" s="1" t="s">
        <v>1277</v>
      </c>
      <c r="U106" s="1" t="s">
        <v>1278</v>
      </c>
      <c r="V106" s="1" t="s">
        <v>1313</v>
      </c>
    </row>
    <row r="107" s="1" customFormat="1" spans="1:22">
      <c r="A107" s="3">
        <v>999222156612233</v>
      </c>
      <c r="B107" s="1" t="s">
        <v>1400</v>
      </c>
      <c r="C107" s="1" t="s">
        <v>1929</v>
      </c>
      <c r="D107" s="1" t="s">
        <v>1855</v>
      </c>
      <c r="E107" s="1" t="s">
        <v>1930</v>
      </c>
      <c r="F107" s="1" t="s">
        <v>1266</v>
      </c>
      <c r="G107" s="1" t="s">
        <v>1267</v>
      </c>
      <c r="H107" s="1" t="s">
        <v>1268</v>
      </c>
      <c r="I107" s="1" t="s">
        <v>1931</v>
      </c>
      <c r="J107" s="1" t="s">
        <v>30</v>
      </c>
      <c r="K107" s="1" t="s">
        <v>1932</v>
      </c>
      <c r="L107" s="1" t="s">
        <v>1932</v>
      </c>
      <c r="M107" s="1" t="s">
        <v>1271</v>
      </c>
      <c r="N107" s="1" t="s">
        <v>1271</v>
      </c>
      <c r="O107" s="1" t="s">
        <v>1272</v>
      </c>
      <c r="P107" s="1" t="s">
        <v>1273</v>
      </c>
      <c r="Q107" s="1" t="s">
        <v>1274</v>
      </c>
      <c r="R107" s="1" t="s">
        <v>1933</v>
      </c>
      <c r="S107" s="1" t="s">
        <v>1276</v>
      </c>
      <c r="T107" s="1" t="s">
        <v>1277</v>
      </c>
      <c r="U107" s="1" t="s">
        <v>1278</v>
      </c>
      <c r="V107" s="1" t="s">
        <v>1445</v>
      </c>
    </row>
    <row r="108" s="1" customFormat="1" spans="1:22">
      <c r="A108" s="3">
        <v>999222156641844</v>
      </c>
      <c r="B108" s="1" t="s">
        <v>1400</v>
      </c>
      <c r="C108" s="1" t="s">
        <v>1934</v>
      </c>
      <c r="D108" s="1" t="s">
        <v>1935</v>
      </c>
      <c r="E108" s="1" t="s">
        <v>1936</v>
      </c>
      <c r="F108" s="1" t="s">
        <v>1338</v>
      </c>
      <c r="G108" s="1" t="s">
        <v>1267</v>
      </c>
      <c r="H108" s="1" t="s">
        <v>1268</v>
      </c>
      <c r="I108" s="1" t="s">
        <v>1937</v>
      </c>
      <c r="J108" s="1" t="s">
        <v>30</v>
      </c>
      <c r="K108" s="1" t="s">
        <v>1938</v>
      </c>
      <c r="L108" s="1" t="s">
        <v>1938</v>
      </c>
      <c r="M108" s="1" t="s">
        <v>1271</v>
      </c>
      <c r="N108" s="1" t="s">
        <v>1271</v>
      </c>
      <c r="O108" s="1" t="s">
        <v>1272</v>
      </c>
      <c r="P108" s="1" t="s">
        <v>1273</v>
      </c>
      <c r="Q108" s="1" t="s">
        <v>1274</v>
      </c>
      <c r="R108" s="1" t="s">
        <v>1939</v>
      </c>
      <c r="S108" s="1" t="s">
        <v>1276</v>
      </c>
      <c r="T108" s="1" t="s">
        <v>1277</v>
      </c>
      <c r="U108" s="1" t="s">
        <v>1278</v>
      </c>
      <c r="V108" s="1" t="s">
        <v>1458</v>
      </c>
    </row>
    <row r="109" s="1" customFormat="1" spans="1:22">
      <c r="A109" s="3">
        <v>999222194635715</v>
      </c>
      <c r="B109" s="1" t="s">
        <v>1266</v>
      </c>
      <c r="C109" s="1" t="s">
        <v>1940</v>
      </c>
      <c r="D109" s="1" t="s">
        <v>1941</v>
      </c>
      <c r="E109" s="1" t="s">
        <v>1942</v>
      </c>
      <c r="F109" s="1" t="s">
        <v>1266</v>
      </c>
      <c r="G109" s="1" t="s">
        <v>1267</v>
      </c>
      <c r="H109" s="1" t="s">
        <v>1268</v>
      </c>
      <c r="I109" s="1" t="s">
        <v>1943</v>
      </c>
      <c r="J109" s="1" t="s">
        <v>30</v>
      </c>
      <c r="K109" s="1" t="s">
        <v>1944</v>
      </c>
      <c r="L109" s="1" t="s">
        <v>1944</v>
      </c>
      <c r="M109" s="1" t="s">
        <v>1271</v>
      </c>
      <c r="N109" s="1" t="s">
        <v>1271</v>
      </c>
      <c r="O109" s="1" t="s">
        <v>1272</v>
      </c>
      <c r="P109" s="1" t="s">
        <v>1273</v>
      </c>
      <c r="Q109" s="1" t="s">
        <v>1274</v>
      </c>
      <c r="R109" s="1" t="s">
        <v>1945</v>
      </c>
      <c r="S109" s="1" t="s">
        <v>1276</v>
      </c>
      <c r="T109" s="1" t="s">
        <v>1277</v>
      </c>
      <c r="U109" s="1" t="s">
        <v>1278</v>
      </c>
      <c r="V109" s="1" t="s">
        <v>1458</v>
      </c>
    </row>
    <row r="110" s="1" customFormat="1" spans="1:22">
      <c r="A110" s="3">
        <v>999222159908732</v>
      </c>
      <c r="B110" s="1" t="s">
        <v>1292</v>
      </c>
      <c r="C110" s="1" t="s">
        <v>1946</v>
      </c>
      <c r="D110" s="1" t="s">
        <v>1888</v>
      </c>
      <c r="E110" s="1" t="s">
        <v>1947</v>
      </c>
      <c r="F110" s="1" t="s">
        <v>1292</v>
      </c>
      <c r="G110" s="1" t="s">
        <v>1267</v>
      </c>
      <c r="H110" s="1" t="s">
        <v>1268</v>
      </c>
      <c r="I110" s="1" t="s">
        <v>1948</v>
      </c>
      <c r="J110" s="1" t="s">
        <v>30</v>
      </c>
      <c r="K110" s="1" t="s">
        <v>1891</v>
      </c>
      <c r="L110" s="1" t="s">
        <v>1891</v>
      </c>
      <c r="M110" s="1" t="s">
        <v>1271</v>
      </c>
      <c r="N110" s="1" t="s">
        <v>1271</v>
      </c>
      <c r="O110" s="1" t="s">
        <v>1272</v>
      </c>
      <c r="P110" s="1" t="s">
        <v>1273</v>
      </c>
      <c r="Q110" s="1" t="s">
        <v>1274</v>
      </c>
      <c r="R110" s="1" t="s">
        <v>1949</v>
      </c>
      <c r="S110" s="1" t="s">
        <v>1276</v>
      </c>
      <c r="T110" s="1" t="s">
        <v>1277</v>
      </c>
      <c r="U110" s="1" t="s">
        <v>1278</v>
      </c>
      <c r="V110" s="1" t="s">
        <v>1313</v>
      </c>
    </row>
    <row r="111" s="1" customFormat="1" spans="1:22">
      <c r="A111" s="3">
        <v>999222178322305</v>
      </c>
      <c r="B111" s="1" t="s">
        <v>1338</v>
      </c>
      <c r="C111" s="1" t="s">
        <v>1950</v>
      </c>
      <c r="D111" s="1" t="s">
        <v>1951</v>
      </c>
      <c r="E111" s="1" t="s">
        <v>1952</v>
      </c>
      <c r="F111" s="1" t="s">
        <v>1338</v>
      </c>
      <c r="G111" s="1" t="s">
        <v>1267</v>
      </c>
      <c r="H111" s="1" t="s">
        <v>1268</v>
      </c>
      <c r="I111" s="1" t="s">
        <v>1953</v>
      </c>
      <c r="J111" s="1" t="s">
        <v>30</v>
      </c>
      <c r="K111" s="1" t="s">
        <v>1954</v>
      </c>
      <c r="L111" s="1" t="s">
        <v>1954</v>
      </c>
      <c r="M111" s="1" t="s">
        <v>1271</v>
      </c>
      <c r="N111" s="1" t="s">
        <v>1271</v>
      </c>
      <c r="O111" s="1" t="s">
        <v>1272</v>
      </c>
      <c r="P111" s="1" t="s">
        <v>1273</v>
      </c>
      <c r="Q111" s="1" t="s">
        <v>1274</v>
      </c>
      <c r="R111" s="1" t="s">
        <v>1955</v>
      </c>
      <c r="S111" s="1" t="s">
        <v>1276</v>
      </c>
      <c r="T111" s="1" t="s">
        <v>1277</v>
      </c>
      <c r="U111" s="1" t="s">
        <v>1278</v>
      </c>
      <c r="V111" s="1" t="s">
        <v>1956</v>
      </c>
    </row>
    <row r="112" s="1" customFormat="1" spans="1:22">
      <c r="A112" s="3">
        <v>999222160206744</v>
      </c>
      <c r="B112" s="1" t="s">
        <v>1292</v>
      </c>
      <c r="C112" s="1" t="s">
        <v>1957</v>
      </c>
      <c r="D112" s="1" t="s">
        <v>1958</v>
      </c>
      <c r="E112" s="1" t="s">
        <v>1959</v>
      </c>
      <c r="F112" s="1" t="s">
        <v>1266</v>
      </c>
      <c r="G112" s="1" t="s">
        <v>1267</v>
      </c>
      <c r="H112" s="1" t="s">
        <v>1268</v>
      </c>
      <c r="I112" s="1" t="s">
        <v>1960</v>
      </c>
      <c r="J112" s="1" t="s">
        <v>30</v>
      </c>
      <c r="K112" s="1" t="s">
        <v>1961</v>
      </c>
      <c r="L112" s="1" t="s">
        <v>1961</v>
      </c>
      <c r="M112" s="1" t="s">
        <v>1271</v>
      </c>
      <c r="N112" s="1" t="s">
        <v>1271</v>
      </c>
      <c r="O112" s="1" t="s">
        <v>1272</v>
      </c>
      <c r="P112" s="1" t="s">
        <v>1273</v>
      </c>
      <c r="Q112" s="1" t="s">
        <v>1274</v>
      </c>
      <c r="R112" s="1" t="s">
        <v>1962</v>
      </c>
      <c r="S112" s="1" t="s">
        <v>1276</v>
      </c>
      <c r="T112" s="1" t="s">
        <v>1277</v>
      </c>
      <c r="U112" s="1" t="s">
        <v>1278</v>
      </c>
      <c r="V112" s="1" t="s">
        <v>1677</v>
      </c>
    </row>
    <row r="113" s="1" customFormat="1" spans="1:22">
      <c r="A113" s="3">
        <v>999222160804749</v>
      </c>
      <c r="B113" s="1" t="s">
        <v>1292</v>
      </c>
      <c r="C113" s="1" t="s">
        <v>1963</v>
      </c>
      <c r="D113" s="1" t="s">
        <v>1964</v>
      </c>
      <c r="E113" s="1" t="s">
        <v>1965</v>
      </c>
      <c r="F113" s="1" t="s">
        <v>1266</v>
      </c>
      <c r="G113" s="1" t="s">
        <v>1267</v>
      </c>
      <c r="H113" s="1" t="s">
        <v>1268</v>
      </c>
      <c r="I113" s="1" t="s">
        <v>1966</v>
      </c>
      <c r="J113" s="1" t="s">
        <v>30</v>
      </c>
      <c r="K113" s="1" t="s">
        <v>1967</v>
      </c>
      <c r="L113" s="1" t="s">
        <v>1967</v>
      </c>
      <c r="M113" s="1" t="s">
        <v>1271</v>
      </c>
      <c r="N113" s="1" t="s">
        <v>1271</v>
      </c>
      <c r="O113" s="1" t="s">
        <v>1272</v>
      </c>
      <c r="P113" s="1" t="s">
        <v>1273</v>
      </c>
      <c r="Q113" s="1" t="s">
        <v>1274</v>
      </c>
      <c r="R113" s="1" t="s">
        <v>1968</v>
      </c>
      <c r="S113" s="1" t="s">
        <v>1276</v>
      </c>
      <c r="T113" s="1" t="s">
        <v>1277</v>
      </c>
      <c r="U113" s="1" t="s">
        <v>1278</v>
      </c>
      <c r="V113" s="1" t="s">
        <v>1321</v>
      </c>
    </row>
    <row r="114" s="1" customFormat="1" spans="1:22">
      <c r="A114" s="3">
        <v>999222160793672</v>
      </c>
      <c r="B114" s="1" t="s">
        <v>1292</v>
      </c>
      <c r="C114" s="1" t="s">
        <v>1969</v>
      </c>
      <c r="D114" s="1" t="s">
        <v>1970</v>
      </c>
      <c r="E114" s="1" t="s">
        <v>1971</v>
      </c>
      <c r="F114" s="1" t="s">
        <v>1266</v>
      </c>
      <c r="G114" s="1" t="s">
        <v>1267</v>
      </c>
      <c r="H114" s="1" t="s">
        <v>1268</v>
      </c>
      <c r="I114" s="1" t="s">
        <v>1972</v>
      </c>
      <c r="J114" s="1" t="s">
        <v>30</v>
      </c>
      <c r="K114" s="1" t="s">
        <v>1973</v>
      </c>
      <c r="L114" s="1" t="s">
        <v>1973</v>
      </c>
      <c r="M114" s="1" t="s">
        <v>1271</v>
      </c>
      <c r="N114" s="1" t="s">
        <v>1271</v>
      </c>
      <c r="O114" s="1" t="s">
        <v>1272</v>
      </c>
      <c r="P114" s="1" t="s">
        <v>1273</v>
      </c>
      <c r="Q114" s="1" t="s">
        <v>1274</v>
      </c>
      <c r="R114" s="1" t="s">
        <v>1974</v>
      </c>
      <c r="S114" s="1" t="s">
        <v>1276</v>
      </c>
      <c r="T114" s="1" t="s">
        <v>1277</v>
      </c>
      <c r="U114" s="1" t="s">
        <v>1278</v>
      </c>
      <c r="V114" s="1" t="s">
        <v>1396</v>
      </c>
    </row>
    <row r="115" s="1" customFormat="1" spans="1:22">
      <c r="A115" s="3">
        <v>999222160845536</v>
      </c>
      <c r="B115" s="1" t="s">
        <v>1292</v>
      </c>
      <c r="C115" s="1" t="s">
        <v>1975</v>
      </c>
      <c r="D115" s="1" t="s">
        <v>1976</v>
      </c>
      <c r="E115" s="1" t="s">
        <v>1977</v>
      </c>
      <c r="F115" s="1" t="s">
        <v>1266</v>
      </c>
      <c r="G115" s="1" t="s">
        <v>1267</v>
      </c>
      <c r="H115" s="1" t="s">
        <v>1268</v>
      </c>
      <c r="I115" s="1" t="s">
        <v>1978</v>
      </c>
      <c r="J115" s="1" t="s">
        <v>30</v>
      </c>
      <c r="K115" s="1" t="s">
        <v>1979</v>
      </c>
      <c r="L115" s="1" t="s">
        <v>1979</v>
      </c>
      <c r="M115" s="1" t="s">
        <v>1271</v>
      </c>
      <c r="N115" s="1" t="s">
        <v>1271</v>
      </c>
      <c r="O115" s="1" t="s">
        <v>1272</v>
      </c>
      <c r="P115" s="1" t="s">
        <v>1273</v>
      </c>
      <c r="Q115" s="1" t="s">
        <v>1274</v>
      </c>
      <c r="R115" s="1" t="s">
        <v>1980</v>
      </c>
      <c r="S115" s="1" t="s">
        <v>1276</v>
      </c>
      <c r="T115" s="1" t="s">
        <v>1277</v>
      </c>
      <c r="U115" s="1" t="s">
        <v>1278</v>
      </c>
      <c r="V115" s="1" t="s">
        <v>1396</v>
      </c>
    </row>
    <row r="116" s="1" customFormat="1" spans="1:22">
      <c r="A116" s="3">
        <v>999222161287797</v>
      </c>
      <c r="B116" s="1" t="s">
        <v>1292</v>
      </c>
      <c r="C116" s="1" t="s">
        <v>1981</v>
      </c>
      <c r="D116" s="1" t="s">
        <v>1982</v>
      </c>
      <c r="E116" s="1" t="s">
        <v>1983</v>
      </c>
      <c r="F116" s="1" t="s">
        <v>1338</v>
      </c>
      <c r="G116" s="1" t="s">
        <v>1267</v>
      </c>
      <c r="H116" s="1" t="s">
        <v>1268</v>
      </c>
      <c r="I116" s="1" t="s">
        <v>1984</v>
      </c>
      <c r="J116" s="1" t="s">
        <v>30</v>
      </c>
      <c r="K116" s="1" t="s">
        <v>1985</v>
      </c>
      <c r="L116" s="1" t="s">
        <v>1985</v>
      </c>
      <c r="M116" s="1" t="s">
        <v>1271</v>
      </c>
      <c r="N116" s="1" t="s">
        <v>1271</v>
      </c>
      <c r="O116" s="1" t="s">
        <v>1272</v>
      </c>
      <c r="P116" s="1" t="s">
        <v>1273</v>
      </c>
      <c r="Q116" s="1" t="s">
        <v>1274</v>
      </c>
      <c r="R116" s="1" t="s">
        <v>1986</v>
      </c>
      <c r="S116" s="1" t="s">
        <v>1276</v>
      </c>
      <c r="T116" s="1" t="s">
        <v>1277</v>
      </c>
      <c r="U116" s="1" t="s">
        <v>1296</v>
      </c>
      <c r="V116" s="1" t="s">
        <v>1297</v>
      </c>
    </row>
    <row r="117" s="1" customFormat="1" spans="1:22">
      <c r="A117" s="3">
        <v>999222161410026</v>
      </c>
      <c r="B117" s="1" t="s">
        <v>1292</v>
      </c>
      <c r="C117" s="1" t="s">
        <v>1987</v>
      </c>
      <c r="D117" s="1" t="s">
        <v>1988</v>
      </c>
      <c r="E117" s="1" t="s">
        <v>1989</v>
      </c>
      <c r="F117" s="1" t="s">
        <v>1338</v>
      </c>
      <c r="G117" s="1" t="s">
        <v>1267</v>
      </c>
      <c r="H117" s="1" t="s">
        <v>1268</v>
      </c>
      <c r="I117" s="1" t="s">
        <v>1990</v>
      </c>
      <c r="J117" s="1" t="s">
        <v>30</v>
      </c>
      <c r="K117" s="1" t="s">
        <v>1991</v>
      </c>
      <c r="L117" s="1" t="s">
        <v>1991</v>
      </c>
      <c r="M117" s="1" t="s">
        <v>1271</v>
      </c>
      <c r="N117" s="1" t="s">
        <v>1271</v>
      </c>
      <c r="O117" s="1" t="s">
        <v>1272</v>
      </c>
      <c r="P117" s="1" t="s">
        <v>1273</v>
      </c>
      <c r="Q117" s="1" t="s">
        <v>1274</v>
      </c>
      <c r="R117" s="1" t="s">
        <v>1992</v>
      </c>
      <c r="S117" s="1" t="s">
        <v>1276</v>
      </c>
      <c r="T117" s="1" t="s">
        <v>1277</v>
      </c>
      <c r="U117" s="1" t="s">
        <v>1278</v>
      </c>
      <c r="V117" s="1" t="s">
        <v>1396</v>
      </c>
    </row>
    <row r="118" s="1" customFormat="1" spans="1:22">
      <c r="A118" s="3">
        <v>999222161876581</v>
      </c>
      <c r="B118" s="1" t="s">
        <v>1292</v>
      </c>
      <c r="C118" s="1" t="s">
        <v>1993</v>
      </c>
      <c r="D118" s="1" t="s">
        <v>1994</v>
      </c>
      <c r="E118" s="1" t="s">
        <v>1995</v>
      </c>
      <c r="F118" s="1" t="s">
        <v>1338</v>
      </c>
      <c r="G118" s="1" t="s">
        <v>1267</v>
      </c>
      <c r="H118" s="1" t="s">
        <v>1268</v>
      </c>
      <c r="I118" s="1" t="s">
        <v>1996</v>
      </c>
      <c r="J118" s="1" t="s">
        <v>30</v>
      </c>
      <c r="K118" s="1" t="s">
        <v>1997</v>
      </c>
      <c r="L118" s="1" t="s">
        <v>1997</v>
      </c>
      <c r="M118" s="1" t="s">
        <v>1271</v>
      </c>
      <c r="N118" s="1" t="s">
        <v>1271</v>
      </c>
      <c r="O118" s="1" t="s">
        <v>1272</v>
      </c>
      <c r="P118" s="1" t="s">
        <v>1273</v>
      </c>
      <c r="Q118" s="1" t="s">
        <v>1274</v>
      </c>
      <c r="R118" s="1" t="s">
        <v>1998</v>
      </c>
      <c r="S118" s="1" t="s">
        <v>1276</v>
      </c>
      <c r="T118" s="1" t="s">
        <v>1277</v>
      </c>
      <c r="U118" s="1" t="s">
        <v>1278</v>
      </c>
      <c r="V118" s="1" t="s">
        <v>1313</v>
      </c>
    </row>
    <row r="119" s="1" customFormat="1" spans="1:22">
      <c r="A119" s="3">
        <v>999222162003820</v>
      </c>
      <c r="B119" s="1" t="s">
        <v>1292</v>
      </c>
      <c r="C119" s="1" t="s">
        <v>1999</v>
      </c>
      <c r="D119" s="1" t="s">
        <v>2000</v>
      </c>
      <c r="E119" s="1" t="s">
        <v>2001</v>
      </c>
      <c r="F119" s="1" t="s">
        <v>1266</v>
      </c>
      <c r="G119" s="1" t="s">
        <v>1267</v>
      </c>
      <c r="H119" s="1" t="s">
        <v>1268</v>
      </c>
      <c r="I119" s="1" t="s">
        <v>2002</v>
      </c>
      <c r="J119" s="1" t="s">
        <v>30</v>
      </c>
      <c r="K119" s="1" t="s">
        <v>2003</v>
      </c>
      <c r="L119" s="1" t="s">
        <v>2003</v>
      </c>
      <c r="M119" s="1" t="s">
        <v>1271</v>
      </c>
      <c r="N119" s="1" t="s">
        <v>1271</v>
      </c>
      <c r="O119" s="1" t="s">
        <v>1272</v>
      </c>
      <c r="P119" s="1" t="s">
        <v>1273</v>
      </c>
      <c r="Q119" s="1" t="s">
        <v>1274</v>
      </c>
      <c r="R119" s="1" t="s">
        <v>2004</v>
      </c>
      <c r="S119" s="1" t="s">
        <v>1276</v>
      </c>
      <c r="T119" s="1" t="s">
        <v>1277</v>
      </c>
      <c r="U119" s="1" t="s">
        <v>1278</v>
      </c>
      <c r="V119" s="1" t="s">
        <v>1287</v>
      </c>
    </row>
    <row r="120" s="1" customFormat="1" spans="1:22">
      <c r="A120" s="3">
        <v>999222166332215</v>
      </c>
      <c r="B120" s="1" t="s">
        <v>1292</v>
      </c>
      <c r="C120" s="1" t="s">
        <v>2005</v>
      </c>
      <c r="D120" s="1" t="s">
        <v>2006</v>
      </c>
      <c r="E120" s="1" t="s">
        <v>2007</v>
      </c>
      <c r="F120" s="1" t="s">
        <v>1292</v>
      </c>
      <c r="G120" s="1" t="s">
        <v>1267</v>
      </c>
      <c r="H120" s="1" t="s">
        <v>1268</v>
      </c>
      <c r="I120" s="1" t="s">
        <v>2008</v>
      </c>
      <c r="J120" s="1" t="s">
        <v>30</v>
      </c>
      <c r="K120" s="1" t="s">
        <v>2009</v>
      </c>
      <c r="L120" s="1" t="s">
        <v>2009</v>
      </c>
      <c r="M120" s="1" t="s">
        <v>1271</v>
      </c>
      <c r="N120" s="1" t="s">
        <v>1271</v>
      </c>
      <c r="O120" s="1" t="s">
        <v>1272</v>
      </c>
      <c r="P120" s="1" t="s">
        <v>1273</v>
      </c>
      <c r="Q120" s="1" t="s">
        <v>1274</v>
      </c>
      <c r="R120" s="1" t="s">
        <v>2010</v>
      </c>
      <c r="S120" s="1" t="s">
        <v>1276</v>
      </c>
      <c r="T120" s="1" t="s">
        <v>1277</v>
      </c>
      <c r="U120" s="1" t="s">
        <v>1278</v>
      </c>
      <c r="V120" s="1" t="s">
        <v>1313</v>
      </c>
    </row>
    <row r="121" s="1" customFormat="1" spans="1:22">
      <c r="A121" s="3">
        <v>999222163984337</v>
      </c>
      <c r="B121" s="1" t="s">
        <v>1292</v>
      </c>
      <c r="C121" s="1" t="s">
        <v>2011</v>
      </c>
      <c r="D121" s="1" t="s">
        <v>2012</v>
      </c>
      <c r="E121" s="1" t="s">
        <v>2013</v>
      </c>
      <c r="F121" s="1" t="s">
        <v>1266</v>
      </c>
      <c r="G121" s="1" t="s">
        <v>1267</v>
      </c>
      <c r="H121" s="1" t="s">
        <v>1268</v>
      </c>
      <c r="I121" s="1" t="s">
        <v>2014</v>
      </c>
      <c r="J121" s="1" t="s">
        <v>30</v>
      </c>
      <c r="K121" s="1" t="s">
        <v>2015</v>
      </c>
      <c r="L121" s="1" t="s">
        <v>2015</v>
      </c>
      <c r="M121" s="1" t="s">
        <v>1271</v>
      </c>
      <c r="N121" s="1" t="s">
        <v>1271</v>
      </c>
      <c r="O121" s="1" t="s">
        <v>1272</v>
      </c>
      <c r="P121" s="1" t="s">
        <v>1273</v>
      </c>
      <c r="Q121" s="1" t="s">
        <v>1274</v>
      </c>
      <c r="R121" s="1" t="s">
        <v>2016</v>
      </c>
      <c r="S121" s="1" t="s">
        <v>1276</v>
      </c>
      <c r="T121" s="1" t="s">
        <v>1277</v>
      </c>
      <c r="U121" s="1" t="s">
        <v>1278</v>
      </c>
      <c r="V121" s="1" t="s">
        <v>1279</v>
      </c>
    </row>
    <row r="122" s="1" customFormat="1" spans="1:22">
      <c r="A122" s="3">
        <v>999222189093924</v>
      </c>
      <c r="B122" s="1" t="s">
        <v>1266</v>
      </c>
      <c r="C122" s="1" t="s">
        <v>2017</v>
      </c>
      <c r="D122" s="1" t="s">
        <v>2018</v>
      </c>
      <c r="E122" s="1" t="s">
        <v>2019</v>
      </c>
      <c r="F122" s="1" t="s">
        <v>1266</v>
      </c>
      <c r="G122" s="1" t="s">
        <v>1267</v>
      </c>
      <c r="H122" s="1" t="s">
        <v>1268</v>
      </c>
      <c r="I122" s="1" t="s">
        <v>2020</v>
      </c>
      <c r="J122" s="1" t="s">
        <v>30</v>
      </c>
      <c r="K122" s="1" t="s">
        <v>2021</v>
      </c>
      <c r="L122" s="1" t="s">
        <v>2021</v>
      </c>
      <c r="M122" s="1" t="s">
        <v>1271</v>
      </c>
      <c r="N122" s="1" t="s">
        <v>1271</v>
      </c>
      <c r="O122" s="1" t="s">
        <v>1272</v>
      </c>
      <c r="P122" s="1" t="s">
        <v>1273</v>
      </c>
      <c r="Q122" s="1" t="s">
        <v>1274</v>
      </c>
      <c r="R122" s="1" t="s">
        <v>2022</v>
      </c>
      <c r="S122" s="1" t="s">
        <v>1276</v>
      </c>
      <c r="T122" s="1" t="s">
        <v>1277</v>
      </c>
      <c r="U122" s="1" t="s">
        <v>1278</v>
      </c>
      <c r="V122" s="1" t="s">
        <v>1305</v>
      </c>
    </row>
    <row r="123" s="1" customFormat="1" spans="1:22">
      <c r="A123" s="3">
        <v>999222189165867</v>
      </c>
      <c r="B123" s="1" t="s">
        <v>1266</v>
      </c>
      <c r="C123" s="1" t="s">
        <v>2023</v>
      </c>
      <c r="D123" s="1" t="s">
        <v>2024</v>
      </c>
      <c r="E123" s="1" t="s">
        <v>2025</v>
      </c>
      <c r="F123" s="1" t="s">
        <v>1266</v>
      </c>
      <c r="G123" s="1" t="s">
        <v>1267</v>
      </c>
      <c r="H123" s="1" t="s">
        <v>1268</v>
      </c>
      <c r="I123" s="1" t="s">
        <v>2026</v>
      </c>
      <c r="J123" s="1" t="s">
        <v>30</v>
      </c>
      <c r="K123" s="1" t="s">
        <v>2027</v>
      </c>
      <c r="L123" s="1" t="s">
        <v>2027</v>
      </c>
      <c r="M123" s="1" t="s">
        <v>1271</v>
      </c>
      <c r="N123" s="1" t="s">
        <v>1271</v>
      </c>
      <c r="O123" s="1" t="s">
        <v>1272</v>
      </c>
      <c r="P123" s="1" t="s">
        <v>1273</v>
      </c>
      <c r="Q123" s="1" t="s">
        <v>1274</v>
      </c>
      <c r="R123" s="1" t="s">
        <v>2028</v>
      </c>
      <c r="S123" s="1" t="s">
        <v>1276</v>
      </c>
      <c r="T123" s="1" t="s">
        <v>1277</v>
      </c>
      <c r="U123" s="1" t="s">
        <v>1278</v>
      </c>
      <c r="V123" s="1" t="s">
        <v>1305</v>
      </c>
    </row>
    <row r="124" s="1" customFormat="1" spans="1:22">
      <c r="A124" s="3">
        <v>999222171357706</v>
      </c>
      <c r="B124" s="1" t="s">
        <v>1292</v>
      </c>
      <c r="C124" s="1" t="s">
        <v>2029</v>
      </c>
      <c r="D124" s="1" t="s">
        <v>2030</v>
      </c>
      <c r="E124" s="1" t="s">
        <v>2031</v>
      </c>
      <c r="F124" s="1" t="s">
        <v>1266</v>
      </c>
      <c r="G124" s="1" t="s">
        <v>1267</v>
      </c>
      <c r="H124" s="1" t="s">
        <v>1268</v>
      </c>
      <c r="I124" s="1" t="s">
        <v>2032</v>
      </c>
      <c r="J124" s="1" t="s">
        <v>30</v>
      </c>
      <c r="K124" s="1" t="s">
        <v>2033</v>
      </c>
      <c r="L124" s="1" t="s">
        <v>2033</v>
      </c>
      <c r="M124" s="1" t="s">
        <v>1271</v>
      </c>
      <c r="N124" s="1" t="s">
        <v>1271</v>
      </c>
      <c r="O124" s="1" t="s">
        <v>1272</v>
      </c>
      <c r="P124" s="1" t="s">
        <v>1273</v>
      </c>
      <c r="Q124" s="1" t="s">
        <v>1274</v>
      </c>
      <c r="R124" s="1" t="s">
        <v>2034</v>
      </c>
      <c r="S124" s="1" t="s">
        <v>1276</v>
      </c>
      <c r="T124" s="1" t="s">
        <v>1277</v>
      </c>
      <c r="U124" s="1" t="s">
        <v>1278</v>
      </c>
      <c r="V124" s="1" t="s">
        <v>2035</v>
      </c>
    </row>
    <row r="125" s="1" customFormat="1" spans="1:22">
      <c r="A125" s="3">
        <v>22171683871</v>
      </c>
      <c r="B125" s="1" t="s">
        <v>1292</v>
      </c>
      <c r="C125" s="1" t="s">
        <v>2036</v>
      </c>
      <c r="D125" s="1" t="s">
        <v>2037</v>
      </c>
      <c r="E125" s="1" t="s">
        <v>2038</v>
      </c>
      <c r="F125" s="1" t="s">
        <v>1266</v>
      </c>
      <c r="G125" s="1" t="s">
        <v>1267</v>
      </c>
      <c r="H125" s="1" t="s">
        <v>1268</v>
      </c>
      <c r="I125" s="1" t="s">
        <v>2039</v>
      </c>
      <c r="J125" s="1" t="s">
        <v>30</v>
      </c>
      <c r="K125" s="1" t="s">
        <v>2040</v>
      </c>
      <c r="L125" s="1" t="s">
        <v>2040</v>
      </c>
      <c r="M125" s="1" t="s">
        <v>1271</v>
      </c>
      <c r="N125" s="1" t="s">
        <v>1271</v>
      </c>
      <c r="O125" s="1" t="s">
        <v>1272</v>
      </c>
      <c r="P125" s="1" t="s">
        <v>1273</v>
      </c>
      <c r="Q125" s="1" t="s">
        <v>1274</v>
      </c>
      <c r="R125" s="1" t="s">
        <v>2041</v>
      </c>
      <c r="S125" s="1" t="s">
        <v>1276</v>
      </c>
      <c r="T125" s="1" t="s">
        <v>1277</v>
      </c>
      <c r="U125" s="1" t="s">
        <v>1278</v>
      </c>
      <c r="V125" s="1" t="s">
        <v>1297</v>
      </c>
    </row>
    <row r="126" s="1" customFormat="1" spans="1:22">
      <c r="A126" s="3">
        <v>999222160303294</v>
      </c>
      <c r="B126" s="1" t="s">
        <v>1292</v>
      </c>
      <c r="C126" s="1" t="s">
        <v>2042</v>
      </c>
      <c r="D126" s="1" t="s">
        <v>1637</v>
      </c>
      <c r="E126" s="1" t="s">
        <v>2043</v>
      </c>
      <c r="F126" s="1" t="s">
        <v>1266</v>
      </c>
      <c r="G126" s="1" t="s">
        <v>1267</v>
      </c>
      <c r="H126" s="1" t="s">
        <v>1268</v>
      </c>
      <c r="I126" s="1" t="s">
        <v>2044</v>
      </c>
      <c r="J126" s="1" t="s">
        <v>30</v>
      </c>
      <c r="K126" s="1" t="s">
        <v>2045</v>
      </c>
      <c r="L126" s="1" t="s">
        <v>2045</v>
      </c>
      <c r="M126" s="1" t="s">
        <v>1271</v>
      </c>
      <c r="N126" s="1" t="s">
        <v>1271</v>
      </c>
      <c r="O126" s="1" t="s">
        <v>1272</v>
      </c>
      <c r="P126" s="1" t="s">
        <v>1273</v>
      </c>
      <c r="Q126" s="1" t="s">
        <v>1274</v>
      </c>
      <c r="R126" s="1" t="s">
        <v>2046</v>
      </c>
      <c r="S126" s="1" t="s">
        <v>1276</v>
      </c>
      <c r="T126" s="1" t="s">
        <v>1277</v>
      </c>
      <c r="U126" s="1" t="s">
        <v>1278</v>
      </c>
      <c r="V126" s="1" t="s">
        <v>1396</v>
      </c>
    </row>
    <row r="127" s="1" customFormat="1" spans="1:22">
      <c r="A127" s="3">
        <v>22178503705</v>
      </c>
      <c r="B127" s="1" t="s">
        <v>1338</v>
      </c>
      <c r="C127" s="1" t="s">
        <v>2047</v>
      </c>
      <c r="D127" s="1" t="s">
        <v>2048</v>
      </c>
      <c r="E127" s="1" t="s">
        <v>2049</v>
      </c>
      <c r="F127" s="1" t="s">
        <v>1266</v>
      </c>
      <c r="G127" s="1" t="s">
        <v>1267</v>
      </c>
      <c r="H127" s="1" t="s">
        <v>1268</v>
      </c>
      <c r="I127" s="1" t="s">
        <v>2050</v>
      </c>
      <c r="J127" s="1" t="s">
        <v>30</v>
      </c>
      <c r="K127" s="1" t="s">
        <v>2051</v>
      </c>
      <c r="L127" s="1" t="s">
        <v>2051</v>
      </c>
      <c r="M127" s="1" t="s">
        <v>1271</v>
      </c>
      <c r="N127" s="1" t="s">
        <v>1271</v>
      </c>
      <c r="O127" s="1" t="s">
        <v>1272</v>
      </c>
      <c r="P127" s="1" t="s">
        <v>1273</v>
      </c>
      <c r="Q127" s="1" t="s">
        <v>1274</v>
      </c>
      <c r="R127" s="1" t="s">
        <v>2052</v>
      </c>
      <c r="S127" s="1" t="s">
        <v>1276</v>
      </c>
      <c r="T127" s="1" t="s">
        <v>1277</v>
      </c>
      <c r="U127" s="1" t="s">
        <v>1278</v>
      </c>
      <c r="V127" s="1" t="s">
        <v>1313</v>
      </c>
    </row>
    <row r="128" s="1" customFormat="1" spans="1:22">
      <c r="A128" s="3">
        <v>999222161615592</v>
      </c>
      <c r="B128" s="1" t="s">
        <v>1292</v>
      </c>
      <c r="C128" s="1" t="s">
        <v>2053</v>
      </c>
      <c r="D128" s="1" t="s">
        <v>2054</v>
      </c>
      <c r="E128" s="1" t="s">
        <v>2055</v>
      </c>
      <c r="F128" s="1" t="s">
        <v>1292</v>
      </c>
      <c r="G128" s="1" t="s">
        <v>1267</v>
      </c>
      <c r="H128" s="1" t="s">
        <v>1268</v>
      </c>
      <c r="I128" s="1" t="s">
        <v>2056</v>
      </c>
      <c r="J128" s="1" t="s">
        <v>30</v>
      </c>
      <c r="K128" s="1" t="s">
        <v>2057</v>
      </c>
      <c r="L128" s="1" t="s">
        <v>2057</v>
      </c>
      <c r="M128" s="1" t="s">
        <v>1271</v>
      </c>
      <c r="N128" s="1" t="s">
        <v>1271</v>
      </c>
      <c r="O128" s="1" t="s">
        <v>1272</v>
      </c>
      <c r="P128" s="1" t="s">
        <v>1273</v>
      </c>
      <c r="Q128" s="1" t="s">
        <v>1274</v>
      </c>
      <c r="R128" s="1" t="s">
        <v>2058</v>
      </c>
      <c r="S128" s="1" t="s">
        <v>1276</v>
      </c>
      <c r="T128" s="1" t="s">
        <v>1277</v>
      </c>
      <c r="U128" s="1" t="s">
        <v>1278</v>
      </c>
      <c r="V128" s="1" t="s">
        <v>1287</v>
      </c>
    </row>
    <row r="129" s="1" customFormat="1" spans="1:22">
      <c r="A129" s="3">
        <v>999222162306004</v>
      </c>
      <c r="B129" s="1" t="s">
        <v>1292</v>
      </c>
      <c r="C129" s="1" t="s">
        <v>2059</v>
      </c>
      <c r="D129" s="1" t="s">
        <v>2060</v>
      </c>
      <c r="E129" s="1" t="s">
        <v>2061</v>
      </c>
      <c r="F129" s="1" t="s">
        <v>1266</v>
      </c>
      <c r="G129" s="1" t="s">
        <v>1267</v>
      </c>
      <c r="H129" s="1" t="s">
        <v>1268</v>
      </c>
      <c r="I129" s="1" t="s">
        <v>2062</v>
      </c>
      <c r="J129" s="1" t="s">
        <v>30</v>
      </c>
      <c r="K129" s="1" t="s">
        <v>2063</v>
      </c>
      <c r="L129" s="1" t="s">
        <v>2063</v>
      </c>
      <c r="M129" s="1" t="s">
        <v>1271</v>
      </c>
      <c r="N129" s="1" t="s">
        <v>1271</v>
      </c>
      <c r="O129" s="1" t="s">
        <v>1272</v>
      </c>
      <c r="P129" s="1" t="s">
        <v>1273</v>
      </c>
      <c r="Q129" s="1" t="s">
        <v>1274</v>
      </c>
      <c r="R129" s="1" t="s">
        <v>2064</v>
      </c>
      <c r="S129" s="1" t="s">
        <v>1276</v>
      </c>
      <c r="T129" s="1" t="s">
        <v>1277</v>
      </c>
      <c r="U129" s="1" t="s">
        <v>1278</v>
      </c>
      <c r="V129" s="1" t="s">
        <v>1659</v>
      </c>
    </row>
    <row r="130" s="1" customFormat="1" spans="1:22">
      <c r="A130" s="3">
        <v>999222163546618</v>
      </c>
      <c r="B130" s="1" t="s">
        <v>1292</v>
      </c>
      <c r="C130" s="1" t="s">
        <v>2065</v>
      </c>
      <c r="D130" s="1" t="s">
        <v>1766</v>
      </c>
      <c r="E130" s="1" t="s">
        <v>2066</v>
      </c>
      <c r="F130" s="1" t="s">
        <v>1266</v>
      </c>
      <c r="G130" s="1" t="s">
        <v>1267</v>
      </c>
      <c r="H130" s="1" t="s">
        <v>1268</v>
      </c>
      <c r="I130" s="1" t="s">
        <v>2067</v>
      </c>
      <c r="J130" s="1" t="s">
        <v>30</v>
      </c>
      <c r="K130" s="1" t="s">
        <v>1769</v>
      </c>
      <c r="L130" s="1" t="s">
        <v>1769</v>
      </c>
      <c r="M130" s="1" t="s">
        <v>1271</v>
      </c>
      <c r="N130" s="1" t="s">
        <v>1271</v>
      </c>
      <c r="O130" s="1" t="s">
        <v>1272</v>
      </c>
      <c r="P130" s="1" t="s">
        <v>1273</v>
      </c>
      <c r="Q130" s="1" t="s">
        <v>1274</v>
      </c>
      <c r="R130" s="1" t="s">
        <v>2068</v>
      </c>
      <c r="S130" s="1" t="s">
        <v>1276</v>
      </c>
      <c r="T130" s="1" t="s">
        <v>1277</v>
      </c>
      <c r="U130" s="1" t="s">
        <v>1278</v>
      </c>
      <c r="V130" s="1" t="s">
        <v>1297</v>
      </c>
    </row>
    <row r="131" s="1" customFormat="1" spans="1:22">
      <c r="A131" s="3">
        <v>999222178885743</v>
      </c>
      <c r="B131" s="1" t="s">
        <v>1338</v>
      </c>
      <c r="C131" s="1" t="s">
        <v>2069</v>
      </c>
      <c r="D131" s="1" t="s">
        <v>2070</v>
      </c>
      <c r="E131" s="1" t="s">
        <v>2071</v>
      </c>
      <c r="F131" s="1" t="s">
        <v>1266</v>
      </c>
      <c r="G131" s="1" t="s">
        <v>1267</v>
      </c>
      <c r="H131" s="1" t="s">
        <v>1268</v>
      </c>
      <c r="I131" s="1" t="s">
        <v>2072</v>
      </c>
      <c r="J131" s="1" t="s">
        <v>30</v>
      </c>
      <c r="K131" s="1" t="s">
        <v>2073</v>
      </c>
      <c r="L131" s="1" t="s">
        <v>2073</v>
      </c>
      <c r="M131" s="1" t="s">
        <v>1271</v>
      </c>
      <c r="N131" s="1" t="s">
        <v>1271</v>
      </c>
      <c r="O131" s="1" t="s">
        <v>1272</v>
      </c>
      <c r="P131" s="1" t="s">
        <v>1273</v>
      </c>
      <c r="Q131" s="1" t="s">
        <v>1274</v>
      </c>
      <c r="R131" s="1" t="s">
        <v>2074</v>
      </c>
      <c r="S131" s="1" t="s">
        <v>1276</v>
      </c>
      <c r="T131" s="1" t="s">
        <v>1277</v>
      </c>
      <c r="U131" s="1" t="s">
        <v>1278</v>
      </c>
      <c r="V131" s="1" t="s">
        <v>2075</v>
      </c>
    </row>
    <row r="132" s="1" customFormat="1" spans="1:22">
      <c r="A132" s="3">
        <v>999222178918851</v>
      </c>
      <c r="B132" s="1" t="s">
        <v>1338</v>
      </c>
      <c r="C132" s="1" t="s">
        <v>2076</v>
      </c>
      <c r="D132" s="1" t="s">
        <v>2077</v>
      </c>
      <c r="E132" s="1" t="s">
        <v>2078</v>
      </c>
      <c r="F132" s="1" t="s">
        <v>1266</v>
      </c>
      <c r="G132" s="1" t="s">
        <v>1267</v>
      </c>
      <c r="H132" s="1" t="s">
        <v>1268</v>
      </c>
      <c r="I132" s="1" t="s">
        <v>2079</v>
      </c>
      <c r="J132" s="1" t="s">
        <v>30</v>
      </c>
      <c r="K132" s="1" t="s">
        <v>2080</v>
      </c>
      <c r="L132" s="1" t="s">
        <v>2080</v>
      </c>
      <c r="M132" s="1" t="s">
        <v>1271</v>
      </c>
      <c r="N132" s="1" t="s">
        <v>1271</v>
      </c>
      <c r="O132" s="1" t="s">
        <v>1272</v>
      </c>
      <c r="P132" s="1" t="s">
        <v>1273</v>
      </c>
      <c r="Q132" s="1" t="s">
        <v>1274</v>
      </c>
      <c r="R132" s="1" t="s">
        <v>2081</v>
      </c>
      <c r="S132" s="1" t="s">
        <v>1276</v>
      </c>
      <c r="T132" s="1" t="s">
        <v>1277</v>
      </c>
      <c r="U132" s="1" t="s">
        <v>1278</v>
      </c>
      <c r="V132" s="1" t="s">
        <v>1279</v>
      </c>
    </row>
    <row r="133" s="1" customFormat="1" spans="1:22">
      <c r="A133" s="3">
        <v>999222167685008</v>
      </c>
      <c r="B133" s="1" t="s">
        <v>1292</v>
      </c>
      <c r="C133" s="1" t="s">
        <v>2082</v>
      </c>
      <c r="D133" s="1" t="s">
        <v>2083</v>
      </c>
      <c r="E133" s="1" t="s">
        <v>2084</v>
      </c>
      <c r="F133" s="1" t="s">
        <v>1266</v>
      </c>
      <c r="G133" s="1" t="s">
        <v>1267</v>
      </c>
      <c r="H133" s="1" t="s">
        <v>1268</v>
      </c>
      <c r="I133" s="1" t="s">
        <v>2085</v>
      </c>
      <c r="J133" s="1" t="s">
        <v>30</v>
      </c>
      <c r="K133" s="1" t="s">
        <v>2086</v>
      </c>
      <c r="L133" s="1" t="s">
        <v>2086</v>
      </c>
      <c r="M133" s="1" t="s">
        <v>1271</v>
      </c>
      <c r="N133" s="1" t="s">
        <v>1271</v>
      </c>
      <c r="O133" s="1" t="s">
        <v>1272</v>
      </c>
      <c r="P133" s="1" t="s">
        <v>1273</v>
      </c>
      <c r="Q133" s="1" t="s">
        <v>1274</v>
      </c>
      <c r="R133" s="1" t="s">
        <v>2087</v>
      </c>
      <c r="S133" s="1" t="s">
        <v>1276</v>
      </c>
      <c r="T133" s="1" t="s">
        <v>1277</v>
      </c>
      <c r="U133" s="1" t="s">
        <v>1296</v>
      </c>
      <c r="V133" s="1" t="s">
        <v>2075</v>
      </c>
    </row>
    <row r="134" s="1" customFormat="1" spans="1:22">
      <c r="A134" s="3">
        <v>999222172500186</v>
      </c>
      <c r="B134" s="1" t="s">
        <v>1338</v>
      </c>
      <c r="C134" s="1" t="s">
        <v>2088</v>
      </c>
      <c r="D134" s="1" t="s">
        <v>2089</v>
      </c>
      <c r="E134" s="1" t="s">
        <v>2090</v>
      </c>
      <c r="F134" s="1" t="s">
        <v>1338</v>
      </c>
      <c r="G134" s="1" t="s">
        <v>1267</v>
      </c>
      <c r="H134" s="1" t="s">
        <v>1268</v>
      </c>
      <c r="I134" s="1" t="s">
        <v>2091</v>
      </c>
      <c r="J134" s="1" t="s">
        <v>30</v>
      </c>
      <c r="K134" s="1" t="s">
        <v>2092</v>
      </c>
      <c r="L134" s="1" t="s">
        <v>2092</v>
      </c>
      <c r="M134" s="1" t="s">
        <v>1271</v>
      </c>
      <c r="N134" s="1" t="s">
        <v>1271</v>
      </c>
      <c r="O134" s="1" t="s">
        <v>1272</v>
      </c>
      <c r="P134" s="1" t="s">
        <v>1273</v>
      </c>
      <c r="Q134" s="1" t="s">
        <v>1274</v>
      </c>
      <c r="R134" s="1" t="s">
        <v>2093</v>
      </c>
      <c r="S134" s="1" t="s">
        <v>1276</v>
      </c>
      <c r="T134" s="1" t="s">
        <v>1277</v>
      </c>
      <c r="U134" s="1" t="s">
        <v>1278</v>
      </c>
      <c r="V134" s="1" t="s">
        <v>1677</v>
      </c>
    </row>
    <row r="135" s="1" customFormat="1" spans="1:22">
      <c r="A135" s="3">
        <v>999222172671451</v>
      </c>
      <c r="B135" s="1" t="s">
        <v>1338</v>
      </c>
      <c r="C135" s="1" t="s">
        <v>2094</v>
      </c>
      <c r="D135" s="1" t="s">
        <v>1440</v>
      </c>
      <c r="E135" s="1" t="s">
        <v>2095</v>
      </c>
      <c r="F135" s="1" t="s">
        <v>1338</v>
      </c>
      <c r="G135" s="1" t="s">
        <v>1267</v>
      </c>
      <c r="H135" s="1" t="s">
        <v>1268</v>
      </c>
      <c r="I135" s="1" t="s">
        <v>2096</v>
      </c>
      <c r="J135" s="1" t="s">
        <v>30</v>
      </c>
      <c r="K135" s="1" t="s">
        <v>2097</v>
      </c>
      <c r="L135" s="1" t="s">
        <v>2097</v>
      </c>
      <c r="M135" s="1" t="s">
        <v>1271</v>
      </c>
      <c r="N135" s="1" t="s">
        <v>1271</v>
      </c>
      <c r="O135" s="1" t="s">
        <v>1272</v>
      </c>
      <c r="P135" s="1" t="s">
        <v>1273</v>
      </c>
      <c r="Q135" s="1" t="s">
        <v>1274</v>
      </c>
      <c r="R135" s="1" t="s">
        <v>2098</v>
      </c>
      <c r="S135" s="1" t="s">
        <v>1276</v>
      </c>
      <c r="T135" s="1" t="s">
        <v>1277</v>
      </c>
      <c r="U135" s="1" t="s">
        <v>1278</v>
      </c>
      <c r="V135" s="1" t="s">
        <v>1445</v>
      </c>
    </row>
    <row r="136" s="1" customFormat="1" spans="1:22">
      <c r="A136" s="3">
        <v>999222172631368</v>
      </c>
      <c r="B136" s="1" t="s">
        <v>1338</v>
      </c>
      <c r="C136" s="1" t="s">
        <v>2099</v>
      </c>
      <c r="D136" s="1" t="s">
        <v>2060</v>
      </c>
      <c r="E136" s="1" t="s">
        <v>2100</v>
      </c>
      <c r="F136" s="1" t="s">
        <v>1266</v>
      </c>
      <c r="G136" s="1" t="s">
        <v>1267</v>
      </c>
      <c r="H136" s="1" t="s">
        <v>1268</v>
      </c>
      <c r="I136" s="1" t="s">
        <v>2062</v>
      </c>
      <c r="J136" s="1" t="s">
        <v>30</v>
      </c>
      <c r="K136" s="1" t="s">
        <v>2063</v>
      </c>
      <c r="L136" s="1" t="s">
        <v>2063</v>
      </c>
      <c r="M136" s="1" t="s">
        <v>1271</v>
      </c>
      <c r="N136" s="1" t="s">
        <v>1271</v>
      </c>
      <c r="O136" s="1" t="s">
        <v>1272</v>
      </c>
      <c r="P136" s="1" t="s">
        <v>1273</v>
      </c>
      <c r="Q136" s="1" t="s">
        <v>1274</v>
      </c>
      <c r="R136" s="1" t="s">
        <v>2101</v>
      </c>
      <c r="S136" s="1" t="s">
        <v>1276</v>
      </c>
      <c r="T136" s="1" t="s">
        <v>1277</v>
      </c>
      <c r="U136" s="1" t="s">
        <v>1278</v>
      </c>
      <c r="V136" s="1" t="s">
        <v>1659</v>
      </c>
    </row>
    <row r="137" s="1" customFormat="1" spans="1:22">
      <c r="A137" s="3">
        <v>999222172764250</v>
      </c>
      <c r="B137" s="1" t="s">
        <v>1338</v>
      </c>
      <c r="C137" s="1" t="s">
        <v>2102</v>
      </c>
      <c r="D137" s="1" t="s">
        <v>2103</v>
      </c>
      <c r="E137" s="1" t="s">
        <v>2104</v>
      </c>
      <c r="F137" s="1" t="s">
        <v>1338</v>
      </c>
      <c r="G137" s="1" t="s">
        <v>1267</v>
      </c>
      <c r="H137" s="1" t="s">
        <v>1268</v>
      </c>
      <c r="I137" s="1" t="s">
        <v>2105</v>
      </c>
      <c r="J137" s="1" t="s">
        <v>30</v>
      </c>
      <c r="K137" s="1" t="s">
        <v>2106</v>
      </c>
      <c r="L137" s="1" t="s">
        <v>2106</v>
      </c>
      <c r="M137" s="1" t="s">
        <v>1271</v>
      </c>
      <c r="N137" s="1" t="s">
        <v>1271</v>
      </c>
      <c r="O137" s="1" t="s">
        <v>1272</v>
      </c>
      <c r="P137" s="1" t="s">
        <v>1273</v>
      </c>
      <c r="Q137" s="1" t="s">
        <v>1274</v>
      </c>
      <c r="R137" s="1" t="s">
        <v>2107</v>
      </c>
      <c r="S137" s="1" t="s">
        <v>1276</v>
      </c>
      <c r="T137" s="1" t="s">
        <v>1277</v>
      </c>
      <c r="U137" s="1" t="s">
        <v>1278</v>
      </c>
      <c r="V137" s="1" t="s">
        <v>1279</v>
      </c>
    </row>
    <row r="138" s="1" customFormat="1" spans="1:22">
      <c r="A138" s="3">
        <v>999222173339064</v>
      </c>
      <c r="B138" s="1" t="s">
        <v>1338</v>
      </c>
      <c r="C138" s="1" t="s">
        <v>2108</v>
      </c>
      <c r="D138" s="1" t="s">
        <v>2109</v>
      </c>
      <c r="E138" s="1" t="s">
        <v>2110</v>
      </c>
      <c r="F138" s="1" t="s">
        <v>1338</v>
      </c>
      <c r="G138" s="1" t="s">
        <v>1267</v>
      </c>
      <c r="H138" s="1" t="s">
        <v>1268</v>
      </c>
      <c r="I138" s="1" t="s">
        <v>2111</v>
      </c>
      <c r="J138" s="1" t="s">
        <v>30</v>
      </c>
      <c r="K138" s="1" t="s">
        <v>2112</v>
      </c>
      <c r="L138" s="1" t="s">
        <v>2112</v>
      </c>
      <c r="M138" s="1" t="s">
        <v>1271</v>
      </c>
      <c r="N138" s="1" t="s">
        <v>1271</v>
      </c>
      <c r="O138" s="1" t="s">
        <v>1272</v>
      </c>
      <c r="P138" s="1" t="s">
        <v>1273</v>
      </c>
      <c r="Q138" s="1" t="s">
        <v>1274</v>
      </c>
      <c r="R138" s="1" t="s">
        <v>2113</v>
      </c>
      <c r="S138" s="1" t="s">
        <v>1276</v>
      </c>
      <c r="T138" s="1" t="s">
        <v>1277</v>
      </c>
      <c r="U138" s="1" t="s">
        <v>1278</v>
      </c>
      <c r="V138" s="1" t="s">
        <v>1396</v>
      </c>
    </row>
    <row r="139" s="1" customFormat="1" spans="1:22">
      <c r="A139" s="3">
        <v>999222171878862</v>
      </c>
      <c r="B139" s="1" t="s">
        <v>1292</v>
      </c>
      <c r="C139" s="1" t="s">
        <v>2114</v>
      </c>
      <c r="D139" s="1" t="s">
        <v>2115</v>
      </c>
      <c r="E139" s="1" t="s">
        <v>2116</v>
      </c>
      <c r="F139" s="1" t="s">
        <v>1266</v>
      </c>
      <c r="G139" s="1" t="s">
        <v>1267</v>
      </c>
      <c r="H139" s="1" t="s">
        <v>1268</v>
      </c>
      <c r="I139" s="1" t="s">
        <v>2117</v>
      </c>
      <c r="J139" s="1" t="s">
        <v>30</v>
      </c>
      <c r="K139" s="1" t="s">
        <v>2118</v>
      </c>
      <c r="L139" s="1" t="s">
        <v>2118</v>
      </c>
      <c r="M139" s="1" t="s">
        <v>1271</v>
      </c>
      <c r="N139" s="1" t="s">
        <v>1271</v>
      </c>
      <c r="O139" s="1" t="s">
        <v>1272</v>
      </c>
      <c r="P139" s="1" t="s">
        <v>1273</v>
      </c>
      <c r="Q139" s="1" t="s">
        <v>1274</v>
      </c>
      <c r="R139" s="1" t="s">
        <v>2119</v>
      </c>
      <c r="S139" s="1" t="s">
        <v>1276</v>
      </c>
      <c r="T139" s="1" t="s">
        <v>1277</v>
      </c>
      <c r="U139" s="1" t="s">
        <v>1278</v>
      </c>
      <c r="V139" s="1" t="s">
        <v>1279</v>
      </c>
    </row>
    <row r="140" s="1" customFormat="1" spans="1:22">
      <c r="A140" s="3">
        <v>999222143369540</v>
      </c>
      <c r="B140" s="1" t="s">
        <v>1527</v>
      </c>
      <c r="C140" s="1" t="s">
        <v>2120</v>
      </c>
      <c r="D140" s="1" t="s">
        <v>2121</v>
      </c>
      <c r="E140" s="1" t="s">
        <v>2122</v>
      </c>
      <c r="F140" s="1" t="s">
        <v>1266</v>
      </c>
      <c r="G140" s="1" t="s">
        <v>1267</v>
      </c>
      <c r="H140" s="1" t="s">
        <v>1268</v>
      </c>
      <c r="I140" s="1" t="s">
        <v>2123</v>
      </c>
      <c r="J140" s="1" t="s">
        <v>30</v>
      </c>
      <c r="K140" s="1" t="s">
        <v>2124</v>
      </c>
      <c r="L140" s="1" t="s">
        <v>2124</v>
      </c>
      <c r="M140" s="1" t="s">
        <v>1271</v>
      </c>
      <c r="N140" s="1" t="s">
        <v>1271</v>
      </c>
      <c r="O140" s="1" t="s">
        <v>1272</v>
      </c>
      <c r="P140" s="1" t="s">
        <v>1273</v>
      </c>
      <c r="Q140" s="1" t="s">
        <v>1274</v>
      </c>
      <c r="R140" s="1" t="s">
        <v>2125</v>
      </c>
      <c r="S140" s="1" t="s">
        <v>1276</v>
      </c>
      <c r="T140" s="1" t="s">
        <v>1277</v>
      </c>
      <c r="U140" s="1" t="s">
        <v>1278</v>
      </c>
      <c r="V140" s="1" t="s">
        <v>1396</v>
      </c>
    </row>
    <row r="141" s="1" customFormat="1" spans="1:22">
      <c r="A141" s="3">
        <v>999222173000405</v>
      </c>
      <c r="B141" s="1" t="s">
        <v>1338</v>
      </c>
      <c r="C141" s="1" t="s">
        <v>2126</v>
      </c>
      <c r="D141" s="1" t="s">
        <v>2115</v>
      </c>
      <c r="E141" s="1" t="s">
        <v>2127</v>
      </c>
      <c r="F141" s="1" t="s">
        <v>1266</v>
      </c>
      <c r="G141" s="1" t="s">
        <v>1267</v>
      </c>
      <c r="H141" s="1" t="s">
        <v>1268</v>
      </c>
      <c r="I141" s="1" t="s">
        <v>2128</v>
      </c>
      <c r="J141" s="1" t="s">
        <v>30</v>
      </c>
      <c r="K141" s="1" t="s">
        <v>2118</v>
      </c>
      <c r="L141" s="1" t="s">
        <v>2118</v>
      </c>
      <c r="M141" s="1" t="s">
        <v>1271</v>
      </c>
      <c r="N141" s="1" t="s">
        <v>1271</v>
      </c>
      <c r="O141" s="1" t="s">
        <v>1272</v>
      </c>
      <c r="P141" s="1" t="s">
        <v>1273</v>
      </c>
      <c r="Q141" s="1" t="s">
        <v>1274</v>
      </c>
      <c r="R141" s="1" t="s">
        <v>2129</v>
      </c>
      <c r="S141" s="1" t="s">
        <v>1276</v>
      </c>
      <c r="T141" s="1" t="s">
        <v>1277</v>
      </c>
      <c r="U141" s="1" t="s">
        <v>1278</v>
      </c>
      <c r="V141" s="1" t="s">
        <v>1279</v>
      </c>
    </row>
    <row r="142" s="1" customFormat="1" spans="1:22">
      <c r="A142" s="3">
        <v>999222173629683</v>
      </c>
      <c r="B142" s="1" t="s">
        <v>1338</v>
      </c>
      <c r="C142" s="1" t="s">
        <v>2130</v>
      </c>
      <c r="D142" s="1" t="s">
        <v>2131</v>
      </c>
      <c r="E142" s="1" t="s">
        <v>2132</v>
      </c>
      <c r="F142" s="1" t="s">
        <v>1338</v>
      </c>
      <c r="G142" s="1" t="s">
        <v>1267</v>
      </c>
      <c r="H142" s="1" t="s">
        <v>1268</v>
      </c>
      <c r="I142" s="1" t="s">
        <v>2133</v>
      </c>
      <c r="J142" s="1" t="s">
        <v>30</v>
      </c>
      <c r="K142" s="1" t="s">
        <v>2134</v>
      </c>
      <c r="L142" s="1" t="s">
        <v>2134</v>
      </c>
      <c r="M142" s="1" t="s">
        <v>1271</v>
      </c>
      <c r="N142" s="1" t="s">
        <v>1271</v>
      </c>
      <c r="O142" s="1" t="s">
        <v>1272</v>
      </c>
      <c r="P142" s="1" t="s">
        <v>1273</v>
      </c>
      <c r="Q142" s="1" t="s">
        <v>1274</v>
      </c>
      <c r="R142" s="1" t="s">
        <v>2135</v>
      </c>
      <c r="S142" s="1" t="s">
        <v>1276</v>
      </c>
      <c r="T142" s="1" t="s">
        <v>1277</v>
      </c>
      <c r="U142" s="1" t="s">
        <v>1278</v>
      </c>
      <c r="V142" s="1" t="s">
        <v>1321</v>
      </c>
    </row>
    <row r="143" s="1" customFormat="1" spans="1:22">
      <c r="A143" s="3">
        <v>999222192393225</v>
      </c>
      <c r="B143" s="1" t="s">
        <v>1266</v>
      </c>
      <c r="C143" s="1" t="s">
        <v>2136</v>
      </c>
      <c r="D143" s="1" t="s">
        <v>2137</v>
      </c>
      <c r="E143" s="1" t="s">
        <v>2138</v>
      </c>
      <c r="F143" s="1" t="s">
        <v>1266</v>
      </c>
      <c r="G143" s="1" t="s">
        <v>1267</v>
      </c>
      <c r="H143" s="1" t="s">
        <v>1268</v>
      </c>
      <c r="I143" s="1" t="s">
        <v>2139</v>
      </c>
      <c r="J143" s="1" t="s">
        <v>30</v>
      </c>
      <c r="K143" s="1" t="s">
        <v>1379</v>
      </c>
      <c r="L143" s="1" t="s">
        <v>1379</v>
      </c>
      <c r="M143" s="1" t="s">
        <v>1271</v>
      </c>
      <c r="N143" s="1" t="s">
        <v>1271</v>
      </c>
      <c r="O143" s="1" t="s">
        <v>1272</v>
      </c>
      <c r="P143" s="1" t="s">
        <v>1273</v>
      </c>
      <c r="Q143" s="1" t="s">
        <v>1274</v>
      </c>
      <c r="R143" s="1" t="s">
        <v>2140</v>
      </c>
      <c r="S143" s="1" t="s">
        <v>1276</v>
      </c>
      <c r="T143" s="1" t="s">
        <v>1277</v>
      </c>
      <c r="U143" s="1" t="s">
        <v>1278</v>
      </c>
      <c r="V143" s="1" t="s">
        <v>1396</v>
      </c>
    </row>
    <row r="144" s="1" customFormat="1" spans="1:22">
      <c r="A144" s="3">
        <v>999222192596516</v>
      </c>
      <c r="B144" s="1" t="s">
        <v>1266</v>
      </c>
      <c r="C144" s="1" t="s">
        <v>2141</v>
      </c>
      <c r="D144" s="1" t="s">
        <v>2142</v>
      </c>
      <c r="E144" s="1" t="s">
        <v>2143</v>
      </c>
      <c r="F144" s="1" t="s">
        <v>1266</v>
      </c>
      <c r="G144" s="1" t="s">
        <v>1267</v>
      </c>
      <c r="H144" s="1" t="s">
        <v>1268</v>
      </c>
      <c r="I144" s="1" t="s">
        <v>2144</v>
      </c>
      <c r="J144" s="1" t="s">
        <v>30</v>
      </c>
      <c r="K144" s="1" t="s">
        <v>2145</v>
      </c>
      <c r="L144" s="1" t="s">
        <v>2145</v>
      </c>
      <c r="M144" s="1" t="s">
        <v>1271</v>
      </c>
      <c r="N144" s="1" t="s">
        <v>1271</v>
      </c>
      <c r="O144" s="1" t="s">
        <v>1272</v>
      </c>
      <c r="P144" s="1" t="s">
        <v>1273</v>
      </c>
      <c r="Q144" s="1" t="s">
        <v>1274</v>
      </c>
      <c r="R144" s="1" t="s">
        <v>2146</v>
      </c>
      <c r="S144" s="1" t="s">
        <v>1276</v>
      </c>
      <c r="T144" s="1" t="s">
        <v>1277</v>
      </c>
      <c r="U144" s="1" t="s">
        <v>1278</v>
      </c>
      <c r="V144" s="1" t="s">
        <v>1279</v>
      </c>
    </row>
    <row r="145" s="1" customFormat="1" spans="1:22">
      <c r="A145" s="3">
        <v>999222194826918</v>
      </c>
      <c r="B145" s="1" t="s">
        <v>1266</v>
      </c>
      <c r="C145" s="1" t="s">
        <v>2147</v>
      </c>
      <c r="D145" s="1" t="s">
        <v>2148</v>
      </c>
      <c r="E145" s="1" t="s">
        <v>2149</v>
      </c>
      <c r="F145" s="1" t="s">
        <v>1266</v>
      </c>
      <c r="G145" s="1" t="s">
        <v>1267</v>
      </c>
      <c r="H145" s="1" t="s">
        <v>1268</v>
      </c>
      <c r="I145" s="1" t="s">
        <v>2150</v>
      </c>
      <c r="J145" s="1" t="s">
        <v>30</v>
      </c>
      <c r="K145" s="1" t="s">
        <v>2151</v>
      </c>
      <c r="L145" s="1" t="s">
        <v>2151</v>
      </c>
      <c r="M145" s="1" t="s">
        <v>1271</v>
      </c>
      <c r="N145" s="1" t="s">
        <v>1271</v>
      </c>
      <c r="O145" s="1" t="s">
        <v>1272</v>
      </c>
      <c r="P145" s="1" t="s">
        <v>1273</v>
      </c>
      <c r="Q145" s="1" t="s">
        <v>1274</v>
      </c>
      <c r="R145" s="1" t="s">
        <v>2152</v>
      </c>
      <c r="S145" s="1" t="s">
        <v>1276</v>
      </c>
      <c r="T145" s="1" t="s">
        <v>1277</v>
      </c>
      <c r="U145" s="1" t="s">
        <v>1278</v>
      </c>
      <c r="V145" s="1" t="s">
        <v>1396</v>
      </c>
    </row>
    <row r="146" s="1" customFormat="1" spans="1:22">
      <c r="A146" s="3">
        <v>999222184172350</v>
      </c>
      <c r="B146" s="1" t="s">
        <v>1338</v>
      </c>
      <c r="C146" s="1" t="s">
        <v>2153</v>
      </c>
      <c r="D146" s="1" t="s">
        <v>2115</v>
      </c>
      <c r="E146" s="1" t="s">
        <v>2154</v>
      </c>
      <c r="F146" s="1" t="s">
        <v>1266</v>
      </c>
      <c r="G146" s="1" t="s">
        <v>1267</v>
      </c>
      <c r="H146" s="1" t="s">
        <v>1268</v>
      </c>
      <c r="I146" s="1" t="s">
        <v>2128</v>
      </c>
      <c r="J146" s="1" t="s">
        <v>30</v>
      </c>
      <c r="K146" s="1" t="s">
        <v>2118</v>
      </c>
      <c r="L146" s="1" t="s">
        <v>2118</v>
      </c>
      <c r="M146" s="1" t="s">
        <v>1271</v>
      </c>
      <c r="N146" s="1" t="s">
        <v>1271</v>
      </c>
      <c r="O146" s="1" t="s">
        <v>1272</v>
      </c>
      <c r="P146" s="1" t="s">
        <v>1273</v>
      </c>
      <c r="Q146" s="1" t="s">
        <v>1274</v>
      </c>
      <c r="R146" s="1" t="s">
        <v>2155</v>
      </c>
      <c r="S146" s="1" t="s">
        <v>1276</v>
      </c>
      <c r="T146" s="1" t="s">
        <v>1277</v>
      </c>
      <c r="U146" s="1" t="s">
        <v>1278</v>
      </c>
      <c r="V146" s="1" t="s">
        <v>1279</v>
      </c>
    </row>
    <row r="147" s="1" customFormat="1" spans="1:22">
      <c r="A147" s="3">
        <v>999222184399899</v>
      </c>
      <c r="B147" s="1" t="s">
        <v>1338</v>
      </c>
      <c r="C147" s="1" t="s">
        <v>2156</v>
      </c>
      <c r="D147" s="1" t="s">
        <v>2157</v>
      </c>
      <c r="E147" s="1" t="s">
        <v>2158</v>
      </c>
      <c r="F147" s="1" t="s">
        <v>1266</v>
      </c>
      <c r="G147" s="1" t="s">
        <v>1267</v>
      </c>
      <c r="H147" s="1" t="s">
        <v>1268</v>
      </c>
      <c r="I147" s="1" t="s">
        <v>2159</v>
      </c>
      <c r="J147" s="1" t="s">
        <v>30</v>
      </c>
      <c r="K147" s="1" t="s">
        <v>2160</v>
      </c>
      <c r="L147" s="1" t="s">
        <v>2160</v>
      </c>
      <c r="M147" s="1" t="s">
        <v>1271</v>
      </c>
      <c r="N147" s="1" t="s">
        <v>1271</v>
      </c>
      <c r="O147" s="1" t="s">
        <v>1272</v>
      </c>
      <c r="P147" s="1" t="s">
        <v>1273</v>
      </c>
      <c r="Q147" s="1" t="s">
        <v>1274</v>
      </c>
      <c r="R147" s="1" t="s">
        <v>2161</v>
      </c>
      <c r="S147" s="1" t="s">
        <v>1276</v>
      </c>
      <c r="T147" s="1" t="s">
        <v>1277</v>
      </c>
      <c r="U147" s="1" t="s">
        <v>1278</v>
      </c>
      <c r="V147" s="1" t="s">
        <v>1279</v>
      </c>
    </row>
    <row r="148" s="1" customFormat="1" spans="1:22">
      <c r="A148" s="3">
        <v>999222185225951</v>
      </c>
      <c r="B148" s="1" t="s">
        <v>1338</v>
      </c>
      <c r="C148" s="1" t="s">
        <v>2162</v>
      </c>
      <c r="D148" s="1" t="s">
        <v>2163</v>
      </c>
      <c r="E148" s="1" t="s">
        <v>2164</v>
      </c>
      <c r="F148" s="1" t="s">
        <v>1266</v>
      </c>
      <c r="G148" s="1" t="s">
        <v>1267</v>
      </c>
      <c r="H148" s="1" t="s">
        <v>1268</v>
      </c>
      <c r="I148" s="1" t="s">
        <v>2165</v>
      </c>
      <c r="J148" s="1" t="s">
        <v>30</v>
      </c>
      <c r="K148" s="1" t="s">
        <v>2166</v>
      </c>
      <c r="L148" s="1" t="s">
        <v>2166</v>
      </c>
      <c r="M148" s="1" t="s">
        <v>1271</v>
      </c>
      <c r="N148" s="1" t="s">
        <v>1271</v>
      </c>
      <c r="O148" s="1" t="s">
        <v>1272</v>
      </c>
      <c r="P148" s="1" t="s">
        <v>1273</v>
      </c>
      <c r="Q148" s="1" t="s">
        <v>1274</v>
      </c>
      <c r="R148" s="1" t="s">
        <v>2167</v>
      </c>
      <c r="S148" s="1" t="s">
        <v>1276</v>
      </c>
      <c r="T148" s="1" t="s">
        <v>1277</v>
      </c>
      <c r="U148" s="1" t="s">
        <v>1278</v>
      </c>
      <c r="V148" s="1" t="s">
        <v>1279</v>
      </c>
    </row>
    <row r="149" s="1" customFormat="1" spans="1:22">
      <c r="A149" s="3">
        <v>999222188312189</v>
      </c>
      <c r="B149" s="1" t="s">
        <v>1266</v>
      </c>
      <c r="C149" s="1" t="s">
        <v>2168</v>
      </c>
      <c r="D149" s="1" t="s">
        <v>2169</v>
      </c>
      <c r="E149" s="1" t="s">
        <v>2170</v>
      </c>
      <c r="F149" s="1" t="s">
        <v>1266</v>
      </c>
      <c r="G149" s="1" t="s">
        <v>1267</v>
      </c>
      <c r="H149" s="1" t="s">
        <v>1268</v>
      </c>
      <c r="I149" s="1" t="s">
        <v>2171</v>
      </c>
      <c r="J149" s="1" t="s">
        <v>30</v>
      </c>
      <c r="K149" s="1" t="s">
        <v>1652</v>
      </c>
      <c r="L149" s="1" t="s">
        <v>1652</v>
      </c>
      <c r="M149" s="1" t="s">
        <v>1271</v>
      </c>
      <c r="N149" s="1" t="s">
        <v>1271</v>
      </c>
      <c r="O149" s="1" t="s">
        <v>1272</v>
      </c>
      <c r="P149" s="1" t="s">
        <v>1273</v>
      </c>
      <c r="Q149" s="1" t="s">
        <v>1274</v>
      </c>
      <c r="R149" s="1" t="s">
        <v>2172</v>
      </c>
      <c r="S149" s="1" t="s">
        <v>1276</v>
      </c>
      <c r="T149" s="1" t="s">
        <v>1277</v>
      </c>
      <c r="U149" s="1" t="s">
        <v>1278</v>
      </c>
      <c r="V149" s="1" t="s">
        <v>2173</v>
      </c>
    </row>
    <row r="150" s="1" customFormat="1" spans="1:22">
      <c r="A150" s="3">
        <v>999222179753645</v>
      </c>
      <c r="B150" s="1" t="s">
        <v>1338</v>
      </c>
      <c r="C150" s="1" t="s">
        <v>2174</v>
      </c>
      <c r="D150" s="1" t="s">
        <v>2175</v>
      </c>
      <c r="E150" s="1" t="s">
        <v>2176</v>
      </c>
      <c r="F150" s="1" t="s">
        <v>1266</v>
      </c>
      <c r="G150" s="1" t="s">
        <v>1267</v>
      </c>
      <c r="H150" s="1" t="s">
        <v>1268</v>
      </c>
      <c r="I150" s="1" t="s">
        <v>2177</v>
      </c>
      <c r="J150" s="1" t="s">
        <v>30</v>
      </c>
      <c r="K150" s="1" t="s">
        <v>2178</v>
      </c>
      <c r="L150" s="1" t="s">
        <v>2178</v>
      </c>
      <c r="M150" s="1" t="s">
        <v>1271</v>
      </c>
      <c r="N150" s="1" t="s">
        <v>1271</v>
      </c>
      <c r="O150" s="1" t="s">
        <v>1272</v>
      </c>
      <c r="P150" s="1" t="s">
        <v>1273</v>
      </c>
      <c r="Q150" s="1" t="s">
        <v>1274</v>
      </c>
      <c r="R150" s="1" t="s">
        <v>2179</v>
      </c>
      <c r="S150" s="1" t="s">
        <v>1276</v>
      </c>
      <c r="T150" s="1" t="s">
        <v>1277</v>
      </c>
      <c r="U150" s="1" t="s">
        <v>1278</v>
      </c>
      <c r="V150" s="1" t="s">
        <v>1396</v>
      </c>
    </row>
    <row r="151" s="1" customFormat="1" spans="1:22">
      <c r="A151" s="3">
        <v>22189146732</v>
      </c>
      <c r="B151" s="1" t="s">
        <v>1266</v>
      </c>
      <c r="C151" s="1" t="s">
        <v>2180</v>
      </c>
      <c r="D151" s="1" t="s">
        <v>2181</v>
      </c>
      <c r="E151" s="1" t="s">
        <v>2182</v>
      </c>
      <c r="F151" s="1" t="s">
        <v>1266</v>
      </c>
      <c r="G151" s="1" t="s">
        <v>1267</v>
      </c>
      <c r="H151" s="1" t="s">
        <v>1268</v>
      </c>
      <c r="I151" s="1" t="s">
        <v>2183</v>
      </c>
      <c r="J151" s="1" t="s">
        <v>30</v>
      </c>
      <c r="K151" s="1" t="s">
        <v>2184</v>
      </c>
      <c r="L151" s="1" t="s">
        <v>2184</v>
      </c>
      <c r="M151" s="1" t="s">
        <v>1271</v>
      </c>
      <c r="N151" s="1" t="s">
        <v>1271</v>
      </c>
      <c r="O151" s="1" t="s">
        <v>1272</v>
      </c>
      <c r="P151" s="1" t="s">
        <v>1273</v>
      </c>
      <c r="Q151" s="1" t="s">
        <v>1274</v>
      </c>
      <c r="R151" s="1" t="s">
        <v>2185</v>
      </c>
      <c r="S151" s="1" t="s">
        <v>1276</v>
      </c>
      <c r="T151" s="1" t="s">
        <v>1277</v>
      </c>
      <c r="U151" s="1" t="s">
        <v>1278</v>
      </c>
      <c r="V151" s="1" t="s">
        <v>1279</v>
      </c>
    </row>
    <row r="152" s="1" customFormat="1" spans="1:22">
      <c r="A152" s="3">
        <v>999222189155001</v>
      </c>
      <c r="B152" s="1" t="s">
        <v>1266</v>
      </c>
      <c r="C152" s="1" t="s">
        <v>2186</v>
      </c>
      <c r="D152" s="1" t="s">
        <v>2187</v>
      </c>
      <c r="E152" s="1" t="s">
        <v>2188</v>
      </c>
      <c r="F152" s="1" t="s">
        <v>1266</v>
      </c>
      <c r="G152" s="1" t="s">
        <v>1267</v>
      </c>
      <c r="H152" s="1" t="s">
        <v>1268</v>
      </c>
      <c r="I152" s="1" t="s">
        <v>2189</v>
      </c>
      <c r="J152" s="1" t="s">
        <v>30</v>
      </c>
      <c r="K152" s="1" t="s">
        <v>2190</v>
      </c>
      <c r="L152" s="1" t="s">
        <v>2190</v>
      </c>
      <c r="M152" s="1" t="s">
        <v>1271</v>
      </c>
      <c r="N152" s="1" t="s">
        <v>1271</v>
      </c>
      <c r="O152" s="1" t="s">
        <v>1272</v>
      </c>
      <c r="P152" s="1" t="s">
        <v>1273</v>
      </c>
      <c r="Q152" s="1" t="s">
        <v>1274</v>
      </c>
      <c r="R152" s="1" t="s">
        <v>2191</v>
      </c>
      <c r="S152" s="1" t="s">
        <v>1276</v>
      </c>
      <c r="T152" s="1" t="s">
        <v>1277</v>
      </c>
      <c r="U152" s="1" t="s">
        <v>1278</v>
      </c>
      <c r="V152" s="1" t="s">
        <v>1313</v>
      </c>
    </row>
    <row r="153" s="1" customFormat="1" spans="1:22">
      <c r="A153" s="3">
        <v>999222179207823</v>
      </c>
      <c r="B153" s="1" t="s">
        <v>1338</v>
      </c>
      <c r="C153" s="1" t="s">
        <v>2192</v>
      </c>
      <c r="D153" s="1" t="s">
        <v>2193</v>
      </c>
      <c r="E153" s="1" t="s">
        <v>2194</v>
      </c>
      <c r="F153" s="1" t="s">
        <v>1266</v>
      </c>
      <c r="G153" s="1" t="s">
        <v>1267</v>
      </c>
      <c r="H153" s="1" t="s">
        <v>1268</v>
      </c>
      <c r="I153" s="1" t="s">
        <v>2195</v>
      </c>
      <c r="J153" s="1" t="s">
        <v>30</v>
      </c>
      <c r="K153" s="1" t="s">
        <v>2196</v>
      </c>
      <c r="L153" s="1" t="s">
        <v>2196</v>
      </c>
      <c r="M153" s="1" t="s">
        <v>1271</v>
      </c>
      <c r="N153" s="1" t="s">
        <v>1271</v>
      </c>
      <c r="O153" s="1" t="s">
        <v>1272</v>
      </c>
      <c r="P153" s="1" t="s">
        <v>1273</v>
      </c>
      <c r="Q153" s="1" t="s">
        <v>1274</v>
      </c>
      <c r="R153" s="1" t="s">
        <v>2197</v>
      </c>
      <c r="S153" s="1" t="s">
        <v>1276</v>
      </c>
      <c r="T153" s="1" t="s">
        <v>1277</v>
      </c>
      <c r="U153" s="1" t="s">
        <v>1278</v>
      </c>
      <c r="V153" s="1" t="s">
        <v>1279</v>
      </c>
    </row>
    <row r="154" s="1" customFormat="1" spans="1:22">
      <c r="A154" s="3">
        <v>999222180974393</v>
      </c>
      <c r="B154" s="1" t="s">
        <v>1338</v>
      </c>
      <c r="C154" s="1" t="s">
        <v>2198</v>
      </c>
      <c r="D154" s="1" t="s">
        <v>2199</v>
      </c>
      <c r="E154" s="1" t="s">
        <v>2200</v>
      </c>
      <c r="F154" s="1" t="s">
        <v>1266</v>
      </c>
      <c r="G154" s="1" t="s">
        <v>1267</v>
      </c>
      <c r="H154" s="1" t="s">
        <v>1268</v>
      </c>
      <c r="I154" s="1" t="s">
        <v>2201</v>
      </c>
      <c r="J154" s="1" t="s">
        <v>30</v>
      </c>
      <c r="K154" s="1" t="s">
        <v>2202</v>
      </c>
      <c r="L154" s="1" t="s">
        <v>2202</v>
      </c>
      <c r="M154" s="1" t="s">
        <v>1271</v>
      </c>
      <c r="N154" s="1" t="s">
        <v>1271</v>
      </c>
      <c r="O154" s="1" t="s">
        <v>1272</v>
      </c>
      <c r="P154" s="1" t="s">
        <v>1273</v>
      </c>
      <c r="Q154" s="1" t="s">
        <v>1274</v>
      </c>
      <c r="R154" s="1" t="s">
        <v>2203</v>
      </c>
      <c r="S154" s="1" t="s">
        <v>1276</v>
      </c>
      <c r="T154" s="1" t="s">
        <v>1277</v>
      </c>
      <c r="U154" s="1" t="s">
        <v>1278</v>
      </c>
      <c r="V154" s="1" t="s">
        <v>1677</v>
      </c>
    </row>
    <row r="155" s="1" customFormat="1" spans="1:22">
      <c r="A155" s="3">
        <v>999222185118693</v>
      </c>
      <c r="B155" s="1" t="s">
        <v>1338</v>
      </c>
      <c r="C155" s="1" t="s">
        <v>2204</v>
      </c>
      <c r="D155" s="1" t="s">
        <v>1766</v>
      </c>
      <c r="E155" s="1" t="s">
        <v>2205</v>
      </c>
      <c r="F155" s="1" t="s">
        <v>1266</v>
      </c>
      <c r="G155" s="1" t="s">
        <v>1267</v>
      </c>
      <c r="H155" s="1" t="s">
        <v>1268</v>
      </c>
      <c r="I155" s="1" t="s">
        <v>2206</v>
      </c>
      <c r="J155" s="1" t="s">
        <v>30</v>
      </c>
      <c r="K155" s="1" t="s">
        <v>1769</v>
      </c>
      <c r="L155" s="1" t="s">
        <v>1769</v>
      </c>
      <c r="M155" s="1" t="s">
        <v>1271</v>
      </c>
      <c r="N155" s="1" t="s">
        <v>1271</v>
      </c>
      <c r="O155" s="1" t="s">
        <v>1272</v>
      </c>
      <c r="P155" s="1" t="s">
        <v>1273</v>
      </c>
      <c r="Q155" s="1" t="s">
        <v>1274</v>
      </c>
      <c r="R155" s="1" t="s">
        <v>2207</v>
      </c>
      <c r="S155" s="1" t="s">
        <v>1276</v>
      </c>
      <c r="T155" s="1" t="s">
        <v>1277</v>
      </c>
      <c r="U155" s="1" t="s">
        <v>1278</v>
      </c>
      <c r="V155" s="1" t="s">
        <v>1297</v>
      </c>
    </row>
    <row r="156" s="1" customFormat="1" spans="1:22">
      <c r="A156" s="3">
        <v>999222193275039</v>
      </c>
      <c r="B156" s="1" t="s">
        <v>1266</v>
      </c>
      <c r="C156" s="1" t="s">
        <v>2208</v>
      </c>
      <c r="D156" s="1" t="s">
        <v>2209</v>
      </c>
      <c r="E156" s="1" t="s">
        <v>2210</v>
      </c>
      <c r="F156" s="1" t="s">
        <v>1266</v>
      </c>
      <c r="G156" s="1" t="s">
        <v>1267</v>
      </c>
      <c r="H156" s="1" t="s">
        <v>1268</v>
      </c>
      <c r="I156" s="1" t="s">
        <v>2211</v>
      </c>
      <c r="J156" s="1" t="s">
        <v>30</v>
      </c>
      <c r="K156" s="1" t="s">
        <v>2212</v>
      </c>
      <c r="L156" s="1" t="s">
        <v>2212</v>
      </c>
      <c r="M156" s="1" t="s">
        <v>1271</v>
      </c>
      <c r="N156" s="1" t="s">
        <v>1271</v>
      </c>
      <c r="O156" s="1" t="s">
        <v>1272</v>
      </c>
      <c r="P156" s="1" t="s">
        <v>1273</v>
      </c>
      <c r="Q156" s="1" t="s">
        <v>1274</v>
      </c>
      <c r="R156" s="1" t="s">
        <v>2213</v>
      </c>
      <c r="S156" s="1" t="s">
        <v>1276</v>
      </c>
      <c r="T156" s="1" t="s">
        <v>1277</v>
      </c>
      <c r="U156" s="1" t="s">
        <v>1278</v>
      </c>
      <c r="V156" s="1" t="s">
        <v>1279</v>
      </c>
    </row>
    <row r="157" s="1" customFormat="1" spans="1:22">
      <c r="A157" s="3">
        <v>999222192042285</v>
      </c>
      <c r="B157" s="1" t="s">
        <v>1266</v>
      </c>
      <c r="C157" s="1" t="s">
        <v>2214</v>
      </c>
      <c r="D157" s="1" t="s">
        <v>2215</v>
      </c>
      <c r="E157" s="1" t="s">
        <v>2216</v>
      </c>
      <c r="F157" s="1" t="s">
        <v>1266</v>
      </c>
      <c r="G157" s="1" t="s">
        <v>1267</v>
      </c>
      <c r="H157" s="1" t="s">
        <v>1268</v>
      </c>
      <c r="I157" s="1" t="s">
        <v>2217</v>
      </c>
      <c r="J157" s="1" t="s">
        <v>30</v>
      </c>
      <c r="K157" s="1" t="s">
        <v>2218</v>
      </c>
      <c r="L157" s="1" t="s">
        <v>2218</v>
      </c>
      <c r="M157" s="1" t="s">
        <v>1271</v>
      </c>
      <c r="N157" s="1" t="s">
        <v>1271</v>
      </c>
      <c r="O157" s="1" t="s">
        <v>1272</v>
      </c>
      <c r="P157" s="1" t="s">
        <v>1273</v>
      </c>
      <c r="Q157" s="1" t="s">
        <v>1274</v>
      </c>
      <c r="R157" s="1" t="s">
        <v>2219</v>
      </c>
      <c r="S157" s="1" t="s">
        <v>1276</v>
      </c>
      <c r="T157" s="1" t="s">
        <v>1277</v>
      </c>
      <c r="U157" s="1" t="s">
        <v>1278</v>
      </c>
      <c r="V157" s="1" t="s">
        <v>1313</v>
      </c>
    </row>
    <row r="158" s="1" customFormat="1" spans="1:22">
      <c r="A158" s="3">
        <v>22186530318</v>
      </c>
      <c r="B158" s="1" t="s">
        <v>1338</v>
      </c>
      <c r="C158" s="1" t="s">
        <v>2220</v>
      </c>
      <c r="D158" s="1" t="s">
        <v>1766</v>
      </c>
      <c r="E158" s="1" t="s">
        <v>2221</v>
      </c>
      <c r="F158" s="1" t="s">
        <v>1266</v>
      </c>
      <c r="G158" s="1" t="s">
        <v>1267</v>
      </c>
      <c r="H158" s="1" t="s">
        <v>1268</v>
      </c>
      <c r="I158" s="1" t="s">
        <v>2222</v>
      </c>
      <c r="J158" s="1" t="s">
        <v>30</v>
      </c>
      <c r="K158" s="1" t="s">
        <v>2223</v>
      </c>
      <c r="L158" s="1" t="s">
        <v>2223</v>
      </c>
      <c r="M158" s="1" t="s">
        <v>1271</v>
      </c>
      <c r="N158" s="1" t="s">
        <v>1271</v>
      </c>
      <c r="O158" s="1" t="s">
        <v>1272</v>
      </c>
      <c r="P158" s="1" t="s">
        <v>1273</v>
      </c>
      <c r="Q158" s="1" t="s">
        <v>1274</v>
      </c>
      <c r="R158" s="1" t="s">
        <v>2224</v>
      </c>
      <c r="S158" s="1" t="s">
        <v>1276</v>
      </c>
      <c r="T158" s="1" t="s">
        <v>1277</v>
      </c>
      <c r="U158" s="1" t="s">
        <v>1278</v>
      </c>
      <c r="V158" s="1" t="s">
        <v>1297</v>
      </c>
    </row>
    <row r="159" s="1" customFormat="1" spans="1:22">
      <c r="A159" s="3">
        <v>999222184796368</v>
      </c>
      <c r="B159" s="1" t="s">
        <v>1338</v>
      </c>
      <c r="C159" s="1" t="s">
        <v>2225</v>
      </c>
      <c r="D159" s="1" t="s">
        <v>2226</v>
      </c>
      <c r="E159" s="1" t="s">
        <v>2227</v>
      </c>
      <c r="F159" s="1" t="s">
        <v>1266</v>
      </c>
      <c r="G159" s="1" t="s">
        <v>1267</v>
      </c>
      <c r="H159" s="1" t="s">
        <v>1268</v>
      </c>
      <c r="I159" s="1" t="s">
        <v>2228</v>
      </c>
      <c r="J159" s="1" t="s">
        <v>30</v>
      </c>
      <c r="K159" s="1" t="s">
        <v>2229</v>
      </c>
      <c r="L159" s="1" t="s">
        <v>2229</v>
      </c>
      <c r="M159" s="1" t="s">
        <v>1271</v>
      </c>
      <c r="N159" s="1" t="s">
        <v>1271</v>
      </c>
      <c r="O159" s="1" t="s">
        <v>1272</v>
      </c>
      <c r="P159" s="1" t="s">
        <v>1273</v>
      </c>
      <c r="Q159" s="1" t="s">
        <v>1274</v>
      </c>
      <c r="R159" s="1" t="s">
        <v>2230</v>
      </c>
      <c r="S159" s="1" t="s">
        <v>1276</v>
      </c>
      <c r="T159" s="1" t="s">
        <v>1277</v>
      </c>
      <c r="U159" s="1" t="s">
        <v>1278</v>
      </c>
      <c r="V159" s="1" t="s">
        <v>1956</v>
      </c>
    </row>
    <row r="160" s="1" customFormat="1" spans="1:22">
      <c r="A160" s="3">
        <v>999222201451286</v>
      </c>
      <c r="B160" s="1" t="s">
        <v>1266</v>
      </c>
      <c r="C160" s="1" t="s">
        <v>2231</v>
      </c>
      <c r="D160" s="1" t="s">
        <v>2232</v>
      </c>
      <c r="E160" s="1" t="s">
        <v>2233</v>
      </c>
      <c r="F160" s="1" t="s">
        <v>1266</v>
      </c>
      <c r="G160" s="1" t="s">
        <v>1267</v>
      </c>
      <c r="H160" s="1" t="s">
        <v>1268</v>
      </c>
      <c r="I160" s="1" t="s">
        <v>2234</v>
      </c>
      <c r="J160" s="1" t="s">
        <v>30</v>
      </c>
      <c r="K160" s="1" t="s">
        <v>2235</v>
      </c>
      <c r="L160" s="1" t="s">
        <v>2235</v>
      </c>
      <c r="M160" s="1" t="s">
        <v>1271</v>
      </c>
      <c r="N160" s="1" t="s">
        <v>1271</v>
      </c>
      <c r="O160" s="1" t="s">
        <v>1272</v>
      </c>
      <c r="P160" s="1" t="s">
        <v>1273</v>
      </c>
      <c r="Q160" s="1" t="s">
        <v>1274</v>
      </c>
      <c r="R160" s="1" t="s">
        <v>2236</v>
      </c>
      <c r="S160" s="1" t="s">
        <v>1276</v>
      </c>
      <c r="T160" s="1" t="s">
        <v>1277</v>
      </c>
      <c r="U160" s="1" t="s">
        <v>1278</v>
      </c>
      <c r="V160" s="1" t="s">
        <v>1305</v>
      </c>
    </row>
    <row r="161" s="1" customFormat="1" spans="1:22">
      <c r="A161" s="3">
        <v>999222188178392</v>
      </c>
      <c r="B161" s="1" t="s">
        <v>1266</v>
      </c>
      <c r="C161" s="1" t="s">
        <v>2237</v>
      </c>
      <c r="D161" s="1" t="s">
        <v>2238</v>
      </c>
      <c r="E161" s="1" t="s">
        <v>2239</v>
      </c>
      <c r="F161" s="1" t="s">
        <v>1266</v>
      </c>
      <c r="G161" s="1" t="s">
        <v>1267</v>
      </c>
      <c r="H161" s="1" t="s">
        <v>1268</v>
      </c>
      <c r="I161" s="1" t="s">
        <v>2240</v>
      </c>
      <c r="J161" s="1" t="s">
        <v>30</v>
      </c>
      <c r="K161" s="1" t="s">
        <v>2241</v>
      </c>
      <c r="L161" s="1" t="s">
        <v>2241</v>
      </c>
      <c r="M161" s="1" t="s">
        <v>1271</v>
      </c>
      <c r="N161" s="1" t="s">
        <v>1271</v>
      </c>
      <c r="O161" s="1" t="s">
        <v>1272</v>
      </c>
      <c r="P161" s="1" t="s">
        <v>1273</v>
      </c>
      <c r="Q161" s="1" t="s">
        <v>1274</v>
      </c>
      <c r="R161" s="1" t="s">
        <v>2242</v>
      </c>
      <c r="S161" s="1" t="s">
        <v>1276</v>
      </c>
      <c r="T161" s="1" t="s">
        <v>1277</v>
      </c>
      <c r="U161" s="1" t="s">
        <v>1278</v>
      </c>
      <c r="V161" s="1" t="s">
        <v>1313</v>
      </c>
    </row>
    <row r="162" s="1" customFormat="1" spans="1:22">
      <c r="A162" s="3">
        <v>999222188248362</v>
      </c>
      <c r="B162" s="1" t="s">
        <v>1266</v>
      </c>
      <c r="C162" s="1" t="s">
        <v>2243</v>
      </c>
      <c r="D162" s="1" t="s">
        <v>2244</v>
      </c>
      <c r="E162" s="1" t="s">
        <v>2245</v>
      </c>
      <c r="F162" s="1" t="s">
        <v>1266</v>
      </c>
      <c r="G162" s="1" t="s">
        <v>1267</v>
      </c>
      <c r="H162" s="1" t="s">
        <v>1268</v>
      </c>
      <c r="I162" s="1" t="s">
        <v>2246</v>
      </c>
      <c r="J162" s="1" t="s">
        <v>30</v>
      </c>
      <c r="K162" s="1" t="s">
        <v>2247</v>
      </c>
      <c r="L162" s="1" t="s">
        <v>2247</v>
      </c>
      <c r="M162" s="1" t="s">
        <v>1271</v>
      </c>
      <c r="N162" s="1" t="s">
        <v>1271</v>
      </c>
      <c r="O162" s="1" t="s">
        <v>1272</v>
      </c>
      <c r="P162" s="1" t="s">
        <v>1273</v>
      </c>
      <c r="Q162" s="1" t="s">
        <v>1274</v>
      </c>
      <c r="R162" s="1" t="s">
        <v>2248</v>
      </c>
      <c r="S162" s="1" t="s">
        <v>1276</v>
      </c>
      <c r="T162" s="1" t="s">
        <v>1277</v>
      </c>
      <c r="U162" s="1" t="s">
        <v>1278</v>
      </c>
      <c r="V162" s="1" t="s">
        <v>1313</v>
      </c>
    </row>
    <row r="163" s="1" customFormat="1" spans="1:22">
      <c r="A163" s="3">
        <v>999222179794225</v>
      </c>
      <c r="B163" s="1" t="s">
        <v>1338</v>
      </c>
      <c r="C163" s="1" t="s">
        <v>2249</v>
      </c>
      <c r="D163" s="1" t="s">
        <v>2250</v>
      </c>
      <c r="E163" s="1" t="s">
        <v>2251</v>
      </c>
      <c r="F163" s="1" t="s">
        <v>1338</v>
      </c>
      <c r="G163" s="1" t="s">
        <v>1267</v>
      </c>
      <c r="H163" s="1" t="s">
        <v>1268</v>
      </c>
      <c r="I163" s="1" t="s">
        <v>2252</v>
      </c>
      <c r="J163" s="1" t="s">
        <v>30</v>
      </c>
      <c r="K163" s="1" t="s">
        <v>2253</v>
      </c>
      <c r="L163" s="1" t="s">
        <v>2253</v>
      </c>
      <c r="M163" s="1" t="s">
        <v>1271</v>
      </c>
      <c r="N163" s="1" t="s">
        <v>1271</v>
      </c>
      <c r="O163" s="1" t="s">
        <v>1272</v>
      </c>
      <c r="P163" s="1" t="s">
        <v>1273</v>
      </c>
      <c r="Q163" s="1" t="s">
        <v>1274</v>
      </c>
      <c r="R163" s="1" t="s">
        <v>2254</v>
      </c>
      <c r="S163" s="1" t="s">
        <v>1276</v>
      </c>
      <c r="T163" s="1" t="s">
        <v>1277</v>
      </c>
      <c r="U163" s="1" t="s">
        <v>1278</v>
      </c>
      <c r="V163" s="1" t="s">
        <v>1279</v>
      </c>
    </row>
    <row r="164" s="1" customFormat="1" spans="1:22">
      <c r="A164" s="3">
        <v>999222180037044</v>
      </c>
      <c r="B164" s="1" t="s">
        <v>1338</v>
      </c>
      <c r="C164" s="1" t="s">
        <v>2255</v>
      </c>
      <c r="D164" s="1" t="s">
        <v>2256</v>
      </c>
      <c r="E164" s="1" t="s">
        <v>2257</v>
      </c>
      <c r="F164" s="1" t="s">
        <v>1338</v>
      </c>
      <c r="G164" s="1" t="s">
        <v>1267</v>
      </c>
      <c r="H164" s="1" t="s">
        <v>1268</v>
      </c>
      <c r="I164" s="1" t="s">
        <v>2258</v>
      </c>
      <c r="J164" s="1" t="s">
        <v>30</v>
      </c>
      <c r="K164" s="1" t="s">
        <v>2259</v>
      </c>
      <c r="L164" s="1" t="s">
        <v>2259</v>
      </c>
      <c r="M164" s="1" t="s">
        <v>1271</v>
      </c>
      <c r="N164" s="1" t="s">
        <v>1271</v>
      </c>
      <c r="O164" s="1" t="s">
        <v>1272</v>
      </c>
      <c r="P164" s="1" t="s">
        <v>1273</v>
      </c>
      <c r="Q164" s="1" t="s">
        <v>1274</v>
      </c>
      <c r="R164" s="1" t="s">
        <v>2260</v>
      </c>
      <c r="S164" s="1" t="s">
        <v>1276</v>
      </c>
      <c r="T164" s="1" t="s">
        <v>1277</v>
      </c>
      <c r="U164" s="1" t="s">
        <v>1278</v>
      </c>
      <c r="V164" s="1" t="s">
        <v>2261</v>
      </c>
    </row>
    <row r="165" s="1" customFormat="1" spans="1:22">
      <c r="A165" s="3">
        <v>999222180039253</v>
      </c>
      <c r="B165" s="1" t="s">
        <v>1338</v>
      </c>
      <c r="C165" s="1" t="s">
        <v>2262</v>
      </c>
      <c r="D165" s="1" t="s">
        <v>2263</v>
      </c>
      <c r="E165" s="1" t="s">
        <v>2264</v>
      </c>
      <c r="F165" s="1" t="s">
        <v>1338</v>
      </c>
      <c r="G165" s="1" t="s">
        <v>1267</v>
      </c>
      <c r="H165" s="1" t="s">
        <v>1268</v>
      </c>
      <c r="I165" s="1" t="s">
        <v>2265</v>
      </c>
      <c r="J165" s="1" t="s">
        <v>30</v>
      </c>
      <c r="K165" s="1" t="s">
        <v>2266</v>
      </c>
      <c r="L165" s="1" t="s">
        <v>2266</v>
      </c>
      <c r="M165" s="1" t="s">
        <v>1271</v>
      </c>
      <c r="N165" s="1" t="s">
        <v>1271</v>
      </c>
      <c r="O165" s="1" t="s">
        <v>1272</v>
      </c>
      <c r="P165" s="1" t="s">
        <v>1273</v>
      </c>
      <c r="Q165" s="1" t="s">
        <v>1274</v>
      </c>
      <c r="R165" s="1" t="s">
        <v>2267</v>
      </c>
      <c r="S165" s="1" t="s">
        <v>1276</v>
      </c>
      <c r="T165" s="1" t="s">
        <v>1277</v>
      </c>
      <c r="U165" s="1" t="s">
        <v>1278</v>
      </c>
      <c r="V165" s="1" t="s">
        <v>1396</v>
      </c>
    </row>
    <row r="166" s="1" customFormat="1" spans="1:22">
      <c r="A166" s="3">
        <v>999222180327145</v>
      </c>
      <c r="B166" s="1" t="s">
        <v>1338</v>
      </c>
      <c r="C166" s="1" t="s">
        <v>2268</v>
      </c>
      <c r="D166" s="1" t="s">
        <v>1440</v>
      </c>
      <c r="E166" s="1" t="s">
        <v>2269</v>
      </c>
      <c r="F166" s="1" t="s">
        <v>1266</v>
      </c>
      <c r="G166" s="1" t="s">
        <v>1267</v>
      </c>
      <c r="H166" s="1" t="s">
        <v>1268</v>
      </c>
      <c r="I166" s="1" t="s">
        <v>2270</v>
      </c>
      <c r="J166" s="1" t="s">
        <v>30</v>
      </c>
      <c r="K166" s="1" t="s">
        <v>2271</v>
      </c>
      <c r="L166" s="1" t="s">
        <v>2271</v>
      </c>
      <c r="M166" s="1" t="s">
        <v>1271</v>
      </c>
      <c r="N166" s="1" t="s">
        <v>1271</v>
      </c>
      <c r="O166" s="1" t="s">
        <v>1272</v>
      </c>
      <c r="P166" s="1" t="s">
        <v>1273</v>
      </c>
      <c r="Q166" s="1" t="s">
        <v>1274</v>
      </c>
      <c r="R166" s="1" t="s">
        <v>2272</v>
      </c>
      <c r="S166" s="1" t="s">
        <v>1276</v>
      </c>
      <c r="T166" s="1" t="s">
        <v>1277</v>
      </c>
      <c r="U166" s="1" t="s">
        <v>1278</v>
      </c>
      <c r="V166" s="1" t="s">
        <v>1445</v>
      </c>
    </row>
    <row r="167" s="1" customFormat="1" spans="1:22">
      <c r="A167" s="3">
        <v>999222181267224</v>
      </c>
      <c r="B167" s="1" t="s">
        <v>1338</v>
      </c>
      <c r="C167" s="1" t="s">
        <v>2273</v>
      </c>
      <c r="D167" s="1" t="s">
        <v>1704</v>
      </c>
      <c r="E167" s="1" t="s">
        <v>2274</v>
      </c>
      <c r="F167" s="1" t="s">
        <v>1266</v>
      </c>
      <c r="G167" s="1" t="s">
        <v>1267</v>
      </c>
      <c r="H167" s="1" t="s">
        <v>1268</v>
      </c>
      <c r="I167" s="1" t="s">
        <v>2275</v>
      </c>
      <c r="J167" s="1" t="s">
        <v>30</v>
      </c>
      <c r="K167" s="1" t="s">
        <v>2276</v>
      </c>
      <c r="L167" s="1" t="s">
        <v>2276</v>
      </c>
      <c r="M167" s="1" t="s">
        <v>1271</v>
      </c>
      <c r="N167" s="1" t="s">
        <v>1271</v>
      </c>
      <c r="O167" s="1" t="s">
        <v>1272</v>
      </c>
      <c r="P167" s="1" t="s">
        <v>1273</v>
      </c>
      <c r="Q167" s="1" t="s">
        <v>1274</v>
      </c>
      <c r="R167" s="1" t="s">
        <v>2277</v>
      </c>
      <c r="S167" s="1" t="s">
        <v>1276</v>
      </c>
      <c r="T167" s="1" t="s">
        <v>1277</v>
      </c>
      <c r="U167" s="1" t="s">
        <v>1278</v>
      </c>
      <c r="V167" s="1" t="s">
        <v>1313</v>
      </c>
    </row>
    <row r="168" s="1" customFormat="1" spans="1:22">
      <c r="A168" s="3">
        <v>999222181280413</v>
      </c>
      <c r="B168" s="1" t="s">
        <v>1338</v>
      </c>
      <c r="C168" s="1" t="s">
        <v>2278</v>
      </c>
      <c r="D168" s="1" t="s">
        <v>1376</v>
      </c>
      <c r="E168" s="1" t="s">
        <v>2279</v>
      </c>
      <c r="F168" s="1" t="s">
        <v>1266</v>
      </c>
      <c r="G168" s="1" t="s">
        <v>1267</v>
      </c>
      <c r="H168" s="1" t="s">
        <v>1268</v>
      </c>
      <c r="I168" s="1" t="s">
        <v>2280</v>
      </c>
      <c r="J168" s="1" t="s">
        <v>30</v>
      </c>
      <c r="K168" s="1" t="s">
        <v>2281</v>
      </c>
      <c r="L168" s="1" t="s">
        <v>2281</v>
      </c>
      <c r="M168" s="1" t="s">
        <v>1271</v>
      </c>
      <c r="N168" s="1" t="s">
        <v>1271</v>
      </c>
      <c r="O168" s="1" t="s">
        <v>1272</v>
      </c>
      <c r="P168" s="1" t="s">
        <v>1273</v>
      </c>
      <c r="Q168" s="1" t="s">
        <v>1274</v>
      </c>
      <c r="R168" s="1" t="s">
        <v>2282</v>
      </c>
      <c r="S168" s="1" t="s">
        <v>1276</v>
      </c>
      <c r="T168" s="1" t="s">
        <v>1277</v>
      </c>
      <c r="U168" s="1" t="s">
        <v>1278</v>
      </c>
      <c r="V168" s="1" t="s">
        <v>1381</v>
      </c>
    </row>
    <row r="169" s="1" customFormat="1" spans="1:22">
      <c r="A169" s="3">
        <v>999222185954966</v>
      </c>
      <c r="B169" s="1" t="s">
        <v>1338</v>
      </c>
      <c r="C169" s="1" t="s">
        <v>2283</v>
      </c>
      <c r="D169" s="1" t="s">
        <v>2284</v>
      </c>
      <c r="E169" s="1" t="s">
        <v>2285</v>
      </c>
      <c r="F169" s="1" t="s">
        <v>1266</v>
      </c>
      <c r="G169" s="1" t="s">
        <v>1267</v>
      </c>
      <c r="H169" s="1" t="s">
        <v>1268</v>
      </c>
      <c r="I169" s="1" t="s">
        <v>2286</v>
      </c>
      <c r="J169" s="1" t="s">
        <v>30</v>
      </c>
      <c r="K169" s="1" t="s">
        <v>2287</v>
      </c>
      <c r="L169" s="1" t="s">
        <v>2287</v>
      </c>
      <c r="M169" s="1" t="s">
        <v>1271</v>
      </c>
      <c r="N169" s="1" t="s">
        <v>1271</v>
      </c>
      <c r="O169" s="1" t="s">
        <v>1272</v>
      </c>
      <c r="P169" s="1" t="s">
        <v>1273</v>
      </c>
      <c r="Q169" s="1" t="s">
        <v>1274</v>
      </c>
      <c r="R169" s="1" t="s">
        <v>2288</v>
      </c>
      <c r="S169" s="1" t="s">
        <v>1276</v>
      </c>
      <c r="T169" s="1" t="s">
        <v>1277</v>
      </c>
      <c r="U169" s="1" t="s">
        <v>1278</v>
      </c>
      <c r="V169" s="1" t="s">
        <v>1279</v>
      </c>
    </row>
    <row r="170" s="1" customFormat="1" spans="1:22">
      <c r="A170" s="3">
        <v>999222185992304</v>
      </c>
      <c r="B170" s="1" t="s">
        <v>1338</v>
      </c>
      <c r="C170" s="1" t="s">
        <v>2289</v>
      </c>
      <c r="D170" s="1" t="s">
        <v>2290</v>
      </c>
      <c r="E170" s="1" t="s">
        <v>2291</v>
      </c>
      <c r="F170" s="1" t="s">
        <v>1266</v>
      </c>
      <c r="G170" s="1" t="s">
        <v>1267</v>
      </c>
      <c r="H170" s="1" t="s">
        <v>1268</v>
      </c>
      <c r="I170" s="1" t="s">
        <v>2292</v>
      </c>
      <c r="J170" s="1" t="s">
        <v>30</v>
      </c>
      <c r="K170" s="1" t="s">
        <v>2293</v>
      </c>
      <c r="L170" s="1" t="s">
        <v>2293</v>
      </c>
      <c r="M170" s="1" t="s">
        <v>1271</v>
      </c>
      <c r="N170" s="1" t="s">
        <v>1271</v>
      </c>
      <c r="O170" s="1" t="s">
        <v>1272</v>
      </c>
      <c r="P170" s="1" t="s">
        <v>1273</v>
      </c>
      <c r="Q170" s="1" t="s">
        <v>1274</v>
      </c>
      <c r="R170" s="1" t="s">
        <v>2294</v>
      </c>
      <c r="S170" s="1" t="s">
        <v>1276</v>
      </c>
      <c r="T170" s="1" t="s">
        <v>1277</v>
      </c>
      <c r="U170" s="1" t="s">
        <v>1278</v>
      </c>
      <c r="V170" s="1" t="s">
        <v>1445</v>
      </c>
    </row>
    <row r="171" s="1" customFormat="1" spans="1:22">
      <c r="A171" s="3">
        <v>999222191698428</v>
      </c>
      <c r="B171" s="1" t="s">
        <v>1266</v>
      </c>
      <c r="C171" s="1" t="s">
        <v>2295</v>
      </c>
      <c r="D171" s="1" t="s">
        <v>2296</v>
      </c>
      <c r="E171" s="1" t="s">
        <v>2297</v>
      </c>
      <c r="F171" s="1" t="s">
        <v>1266</v>
      </c>
      <c r="G171" s="1" t="s">
        <v>1267</v>
      </c>
      <c r="H171" s="1" t="s">
        <v>1268</v>
      </c>
      <c r="I171" s="1" t="s">
        <v>2298</v>
      </c>
      <c r="J171" s="1" t="s">
        <v>30</v>
      </c>
      <c r="K171" s="1" t="s">
        <v>2299</v>
      </c>
      <c r="L171" s="1" t="s">
        <v>2299</v>
      </c>
      <c r="M171" s="1" t="s">
        <v>1271</v>
      </c>
      <c r="N171" s="1" t="s">
        <v>1271</v>
      </c>
      <c r="O171" s="1" t="s">
        <v>1272</v>
      </c>
      <c r="P171" s="1" t="s">
        <v>1273</v>
      </c>
      <c r="Q171" s="1" t="s">
        <v>1274</v>
      </c>
      <c r="R171" s="1" t="s">
        <v>2300</v>
      </c>
      <c r="S171" s="1" t="s">
        <v>1276</v>
      </c>
      <c r="T171" s="1" t="s">
        <v>1277</v>
      </c>
      <c r="U171" s="1" t="s">
        <v>1278</v>
      </c>
      <c r="V171" s="1" t="s">
        <v>1297</v>
      </c>
    </row>
    <row r="172" s="1" customFormat="1" spans="1:22">
      <c r="A172" s="3">
        <v>999222046322014</v>
      </c>
      <c r="B172" s="1" t="s">
        <v>1432</v>
      </c>
      <c r="C172" s="1" t="s">
        <v>2301</v>
      </c>
      <c r="D172" s="1" t="s">
        <v>2302</v>
      </c>
      <c r="E172" s="1" t="s">
        <v>2303</v>
      </c>
      <c r="F172" s="1" t="s">
        <v>1400</v>
      </c>
      <c r="G172" s="1" t="s">
        <v>1267</v>
      </c>
      <c r="H172" s="1" t="s">
        <v>1268</v>
      </c>
      <c r="I172" s="1" t="s">
        <v>2304</v>
      </c>
      <c r="J172" s="1" t="s">
        <v>30</v>
      </c>
      <c r="K172" s="1" t="s">
        <v>2305</v>
      </c>
      <c r="L172" s="1" t="s">
        <v>2305</v>
      </c>
      <c r="M172" s="1" t="s">
        <v>1271</v>
      </c>
      <c r="N172" s="1" t="s">
        <v>1271</v>
      </c>
      <c r="O172" s="1" t="s">
        <v>1272</v>
      </c>
      <c r="P172" s="1" t="s">
        <v>1273</v>
      </c>
      <c r="Q172" s="1" t="s">
        <v>1274</v>
      </c>
      <c r="R172" s="1" t="s">
        <v>2306</v>
      </c>
      <c r="S172" s="1" t="s">
        <v>1276</v>
      </c>
      <c r="T172" s="1" t="s">
        <v>1277</v>
      </c>
      <c r="U172" s="1" t="s">
        <v>1278</v>
      </c>
      <c r="V172" s="1" t="s">
        <v>2307</v>
      </c>
    </row>
    <row r="173" s="1" customFormat="1" spans="1:22">
      <c r="A173" s="3">
        <v>999222188390501</v>
      </c>
      <c r="B173" s="1" t="s">
        <v>1266</v>
      </c>
      <c r="C173" s="1" t="s">
        <v>2308</v>
      </c>
      <c r="D173" s="1" t="s">
        <v>2309</v>
      </c>
      <c r="E173" s="1" t="s">
        <v>2310</v>
      </c>
      <c r="F173" s="1" t="s">
        <v>1266</v>
      </c>
      <c r="G173" s="1" t="s">
        <v>1267</v>
      </c>
      <c r="H173" s="1" t="s">
        <v>1268</v>
      </c>
      <c r="I173" s="1" t="s">
        <v>2311</v>
      </c>
      <c r="J173" s="1" t="s">
        <v>30</v>
      </c>
      <c r="K173" s="1" t="s">
        <v>1285</v>
      </c>
      <c r="L173" s="1" t="s">
        <v>1285</v>
      </c>
      <c r="M173" s="1" t="s">
        <v>1271</v>
      </c>
      <c r="N173" s="1" t="s">
        <v>1271</v>
      </c>
      <c r="O173" s="1" t="s">
        <v>1272</v>
      </c>
      <c r="P173" s="1" t="s">
        <v>1273</v>
      </c>
      <c r="Q173" s="1" t="s">
        <v>1274</v>
      </c>
      <c r="R173" s="1" t="s">
        <v>2312</v>
      </c>
      <c r="S173" s="1" t="s">
        <v>1276</v>
      </c>
      <c r="T173" s="1" t="s">
        <v>1277</v>
      </c>
      <c r="U173" s="1" t="s">
        <v>1278</v>
      </c>
      <c r="V173" s="1" t="s">
        <v>1287</v>
      </c>
    </row>
    <row r="174" s="1" customFormat="1" spans="1:22">
      <c r="A174" s="3">
        <v>999222162284739</v>
      </c>
      <c r="B174" s="1" t="s">
        <v>1292</v>
      </c>
      <c r="C174" s="1" t="s">
        <v>2313</v>
      </c>
      <c r="D174" s="1" t="s">
        <v>2314</v>
      </c>
      <c r="E174" s="1" t="s">
        <v>2315</v>
      </c>
      <c r="F174" s="1" t="s">
        <v>1338</v>
      </c>
      <c r="G174" s="1" t="s">
        <v>1267</v>
      </c>
      <c r="H174" s="1" t="s">
        <v>1268</v>
      </c>
      <c r="I174" s="1" t="s">
        <v>2316</v>
      </c>
      <c r="J174" s="1" t="s">
        <v>30</v>
      </c>
      <c r="K174" s="1" t="s">
        <v>2317</v>
      </c>
      <c r="L174" s="1" t="s">
        <v>2317</v>
      </c>
      <c r="M174" s="1" t="s">
        <v>1271</v>
      </c>
      <c r="N174" s="1" t="s">
        <v>1271</v>
      </c>
      <c r="O174" s="1" t="s">
        <v>1272</v>
      </c>
      <c r="P174" s="1" t="s">
        <v>1273</v>
      </c>
      <c r="Q174" s="1" t="s">
        <v>1274</v>
      </c>
      <c r="R174" s="1" t="s">
        <v>2318</v>
      </c>
      <c r="S174" s="1" t="s">
        <v>1276</v>
      </c>
      <c r="T174" s="1" t="s">
        <v>1277</v>
      </c>
      <c r="U174" s="1" t="s">
        <v>1278</v>
      </c>
      <c r="V174" s="1" t="s">
        <v>2319</v>
      </c>
    </row>
    <row r="175" s="1" customFormat="1" spans="1:22">
      <c r="A175" s="3">
        <v>999222203727796</v>
      </c>
      <c r="B175" s="1" t="s">
        <v>1266</v>
      </c>
      <c r="C175" s="1" t="s">
        <v>2320</v>
      </c>
      <c r="D175" s="1" t="s">
        <v>2321</v>
      </c>
      <c r="E175" s="1" t="s">
        <v>2322</v>
      </c>
      <c r="F175" s="1" t="s">
        <v>1266</v>
      </c>
      <c r="G175" s="1" t="s">
        <v>1267</v>
      </c>
      <c r="H175" s="1" t="s">
        <v>1268</v>
      </c>
      <c r="I175" s="1" t="s">
        <v>2323</v>
      </c>
      <c r="J175" s="1" t="s">
        <v>30</v>
      </c>
      <c r="K175" s="1" t="s">
        <v>2324</v>
      </c>
      <c r="L175" s="1" t="s">
        <v>2324</v>
      </c>
      <c r="M175" s="1" t="s">
        <v>1271</v>
      </c>
      <c r="N175" s="1" t="s">
        <v>1271</v>
      </c>
      <c r="O175" s="1" t="s">
        <v>1272</v>
      </c>
      <c r="P175" s="1" t="s">
        <v>1273</v>
      </c>
      <c r="Q175" s="1" t="s">
        <v>1274</v>
      </c>
      <c r="R175" s="1" t="s">
        <v>2325</v>
      </c>
      <c r="S175" s="1" t="s">
        <v>1276</v>
      </c>
      <c r="T175" s="1" t="s">
        <v>1277</v>
      </c>
      <c r="U175" s="1" t="s">
        <v>1278</v>
      </c>
      <c r="V175" s="1" t="s">
        <v>1313</v>
      </c>
    </row>
    <row r="176" s="1" customFormat="1" spans="1:22">
      <c r="A176" s="3">
        <v>999222201262336</v>
      </c>
      <c r="B176" s="1" t="s">
        <v>1266</v>
      </c>
      <c r="C176" s="1" t="s">
        <v>2326</v>
      </c>
      <c r="D176" s="1" t="s">
        <v>1376</v>
      </c>
      <c r="E176" s="1" t="s">
        <v>2327</v>
      </c>
      <c r="F176" s="1" t="s">
        <v>1266</v>
      </c>
      <c r="G176" s="1" t="s">
        <v>1267</v>
      </c>
      <c r="H176" s="1" t="s">
        <v>1268</v>
      </c>
      <c r="I176" s="1" t="s">
        <v>2328</v>
      </c>
      <c r="J176" s="1" t="s">
        <v>30</v>
      </c>
      <c r="K176" s="1" t="s">
        <v>2329</v>
      </c>
      <c r="L176" s="1" t="s">
        <v>2329</v>
      </c>
      <c r="M176" s="1" t="s">
        <v>1271</v>
      </c>
      <c r="N176" s="1" t="s">
        <v>1271</v>
      </c>
      <c r="O176" s="1" t="s">
        <v>1272</v>
      </c>
      <c r="P176" s="1" t="s">
        <v>1273</v>
      </c>
      <c r="Q176" s="1" t="s">
        <v>1274</v>
      </c>
      <c r="R176" s="1" t="s">
        <v>2330</v>
      </c>
      <c r="S176" s="1" t="s">
        <v>1276</v>
      </c>
      <c r="T176" s="1" t="s">
        <v>1277</v>
      </c>
      <c r="U176" s="1" t="s">
        <v>1278</v>
      </c>
      <c r="V176" s="1" t="s">
        <v>1381</v>
      </c>
    </row>
    <row r="177" s="1" customFormat="1" spans="1:22">
      <c r="A177" s="3">
        <v>999221872698781</v>
      </c>
      <c r="B177" s="1" t="s">
        <v>2331</v>
      </c>
      <c r="C177" s="1" t="s">
        <v>2332</v>
      </c>
      <c r="D177" s="1" t="s">
        <v>2333</v>
      </c>
      <c r="E177" s="1" t="s">
        <v>2334</v>
      </c>
      <c r="F177" s="1" t="s">
        <v>1266</v>
      </c>
      <c r="G177" s="1" t="s">
        <v>1267</v>
      </c>
      <c r="H177" s="1" t="s">
        <v>1268</v>
      </c>
      <c r="I177" s="1" t="s">
        <v>2335</v>
      </c>
      <c r="J177" s="1" t="s">
        <v>30</v>
      </c>
      <c r="K177" s="1" t="s">
        <v>2336</v>
      </c>
      <c r="L177" s="1" t="s">
        <v>2336</v>
      </c>
      <c r="M177" s="1" t="s">
        <v>1271</v>
      </c>
      <c r="N177" s="1" t="s">
        <v>1271</v>
      </c>
      <c r="O177" s="1" t="s">
        <v>1272</v>
      </c>
      <c r="P177" s="1" t="s">
        <v>1273</v>
      </c>
      <c r="Q177" s="1" t="s">
        <v>1274</v>
      </c>
      <c r="R177" s="1" t="s">
        <v>2337</v>
      </c>
      <c r="S177" s="1" t="s">
        <v>1276</v>
      </c>
      <c r="T177" s="1" t="s">
        <v>1277</v>
      </c>
      <c r="U177" s="1" t="s">
        <v>1278</v>
      </c>
      <c r="V177" s="1" t="s">
        <v>1417</v>
      </c>
    </row>
    <row r="178" s="1" customFormat="1" spans="1:22">
      <c r="A178" s="3">
        <v>999222194051000</v>
      </c>
      <c r="B178" s="1" t="s">
        <v>1266</v>
      </c>
      <c r="C178" s="1" t="s">
        <v>2338</v>
      </c>
      <c r="D178" s="1" t="s">
        <v>2339</v>
      </c>
      <c r="E178" s="1" t="s">
        <v>2340</v>
      </c>
      <c r="F178" s="1" t="s">
        <v>1266</v>
      </c>
      <c r="G178" s="1" t="s">
        <v>1267</v>
      </c>
      <c r="H178" s="1" t="s">
        <v>1268</v>
      </c>
      <c r="I178" s="1" t="s">
        <v>2341</v>
      </c>
      <c r="J178" s="1" t="s">
        <v>30</v>
      </c>
      <c r="K178" s="1" t="s">
        <v>2342</v>
      </c>
      <c r="L178" s="1" t="s">
        <v>2342</v>
      </c>
      <c r="M178" s="1" t="s">
        <v>1271</v>
      </c>
      <c r="N178" s="1" t="s">
        <v>1271</v>
      </c>
      <c r="O178" s="1" t="s">
        <v>1272</v>
      </c>
      <c r="P178" s="1" t="s">
        <v>1273</v>
      </c>
      <c r="Q178" s="1" t="s">
        <v>1274</v>
      </c>
      <c r="R178" s="1" t="s">
        <v>2343</v>
      </c>
      <c r="S178" s="1" t="s">
        <v>1276</v>
      </c>
      <c r="T178" s="1" t="s">
        <v>1277</v>
      </c>
      <c r="U178" s="1" t="s">
        <v>1278</v>
      </c>
      <c r="V178" s="1" t="s">
        <v>1313</v>
      </c>
    </row>
    <row r="179" s="1" customFormat="1" spans="1:22">
      <c r="A179" s="3">
        <v>999222157097138</v>
      </c>
      <c r="B179" s="1" t="s">
        <v>1400</v>
      </c>
      <c r="C179" s="1" t="s">
        <v>2344</v>
      </c>
      <c r="D179" s="1" t="s">
        <v>2345</v>
      </c>
      <c r="E179" s="1" t="s">
        <v>2346</v>
      </c>
      <c r="F179" s="1" t="s">
        <v>1266</v>
      </c>
      <c r="G179" s="1" t="s">
        <v>1267</v>
      </c>
      <c r="H179" s="1" t="s">
        <v>1268</v>
      </c>
      <c r="I179" s="1" t="s">
        <v>2347</v>
      </c>
      <c r="J179" s="1" t="s">
        <v>30</v>
      </c>
      <c r="K179" s="1" t="s">
        <v>2348</v>
      </c>
      <c r="L179" s="1" t="s">
        <v>2348</v>
      </c>
      <c r="M179" s="1" t="s">
        <v>1271</v>
      </c>
      <c r="N179" s="1" t="s">
        <v>1271</v>
      </c>
      <c r="O179" s="1" t="s">
        <v>1272</v>
      </c>
      <c r="P179" s="1" t="s">
        <v>1273</v>
      </c>
      <c r="Q179" s="1" t="s">
        <v>1274</v>
      </c>
      <c r="R179" s="1" t="s">
        <v>2349</v>
      </c>
      <c r="S179" s="1" t="s">
        <v>1276</v>
      </c>
      <c r="T179" s="1" t="s">
        <v>1277</v>
      </c>
      <c r="U179" s="1" t="s">
        <v>1278</v>
      </c>
      <c r="V179" s="1" t="s">
        <v>1424</v>
      </c>
    </row>
    <row r="180" s="1" customFormat="1" spans="1:22">
      <c r="A180" s="3">
        <v>999222188897836</v>
      </c>
      <c r="B180" s="1" t="s">
        <v>1266</v>
      </c>
      <c r="C180" s="1" t="s">
        <v>2350</v>
      </c>
      <c r="D180" s="1" t="s">
        <v>2351</v>
      </c>
      <c r="E180" s="1" t="s">
        <v>2352</v>
      </c>
      <c r="F180" s="1" t="s">
        <v>1266</v>
      </c>
      <c r="G180" s="1" t="s">
        <v>1267</v>
      </c>
      <c r="H180" s="1" t="s">
        <v>1268</v>
      </c>
      <c r="I180" s="1" t="s">
        <v>2353</v>
      </c>
      <c r="J180" s="1" t="s">
        <v>30</v>
      </c>
      <c r="K180" s="1" t="s">
        <v>2354</v>
      </c>
      <c r="L180" s="1" t="s">
        <v>2354</v>
      </c>
      <c r="M180" s="1" t="s">
        <v>1271</v>
      </c>
      <c r="N180" s="1" t="s">
        <v>1271</v>
      </c>
      <c r="O180" s="1" t="s">
        <v>1272</v>
      </c>
      <c r="P180" s="1" t="s">
        <v>1273</v>
      </c>
      <c r="Q180" s="1" t="s">
        <v>1274</v>
      </c>
      <c r="R180" s="1" t="s">
        <v>2355</v>
      </c>
      <c r="S180" s="1" t="s">
        <v>1276</v>
      </c>
      <c r="T180" s="1" t="s">
        <v>1277</v>
      </c>
      <c r="U180" s="1" t="s">
        <v>1278</v>
      </c>
      <c r="V180" s="1" t="s">
        <v>2356</v>
      </c>
    </row>
    <row r="181" s="1" customFormat="1" spans="1:22">
      <c r="A181" s="3">
        <v>999222189060462</v>
      </c>
      <c r="B181" s="1" t="s">
        <v>1266</v>
      </c>
      <c r="C181" s="1" t="s">
        <v>2357</v>
      </c>
      <c r="D181" s="1" t="s">
        <v>2358</v>
      </c>
      <c r="E181" s="1" t="s">
        <v>2359</v>
      </c>
      <c r="F181" s="1" t="s">
        <v>1266</v>
      </c>
      <c r="G181" s="1" t="s">
        <v>1267</v>
      </c>
      <c r="H181" s="1" t="s">
        <v>1268</v>
      </c>
      <c r="I181" s="1" t="s">
        <v>2360</v>
      </c>
      <c r="J181" s="1" t="s">
        <v>30</v>
      </c>
      <c r="K181" s="1" t="s">
        <v>2361</v>
      </c>
      <c r="L181" s="1" t="s">
        <v>2361</v>
      </c>
      <c r="M181" s="1" t="s">
        <v>1271</v>
      </c>
      <c r="N181" s="1" t="s">
        <v>1271</v>
      </c>
      <c r="O181" s="1" t="s">
        <v>1272</v>
      </c>
      <c r="P181" s="1" t="s">
        <v>1273</v>
      </c>
      <c r="Q181" s="1" t="s">
        <v>1274</v>
      </c>
      <c r="R181" s="1" t="s">
        <v>2362</v>
      </c>
      <c r="S181" s="1" t="s">
        <v>1276</v>
      </c>
      <c r="T181" s="1" t="s">
        <v>1277</v>
      </c>
      <c r="U181" s="1" t="s">
        <v>1278</v>
      </c>
      <c r="V181" s="1" t="s">
        <v>1484</v>
      </c>
    </row>
    <row r="182" s="1" customFormat="1" spans="1:22">
      <c r="A182" s="3">
        <v>999222195118526</v>
      </c>
      <c r="B182" s="1" t="s">
        <v>1266</v>
      </c>
      <c r="C182" s="1" t="s">
        <v>2363</v>
      </c>
      <c r="D182" s="1" t="s">
        <v>2364</v>
      </c>
      <c r="E182" s="1" t="s">
        <v>2365</v>
      </c>
      <c r="F182" s="1" t="s">
        <v>1266</v>
      </c>
      <c r="G182" s="1" t="s">
        <v>1267</v>
      </c>
      <c r="H182" s="1" t="s">
        <v>1268</v>
      </c>
      <c r="I182" s="1" t="s">
        <v>2366</v>
      </c>
      <c r="J182" s="1" t="s">
        <v>30</v>
      </c>
      <c r="K182" s="1" t="s">
        <v>2367</v>
      </c>
      <c r="L182" s="1" t="s">
        <v>2367</v>
      </c>
      <c r="M182" s="1" t="s">
        <v>1271</v>
      </c>
      <c r="N182" s="1" t="s">
        <v>1271</v>
      </c>
      <c r="O182" s="1" t="s">
        <v>1272</v>
      </c>
      <c r="P182" s="1" t="s">
        <v>1273</v>
      </c>
      <c r="Q182" s="1" t="s">
        <v>1274</v>
      </c>
      <c r="R182" s="1" t="s">
        <v>2368</v>
      </c>
      <c r="S182" s="1" t="s">
        <v>1276</v>
      </c>
      <c r="T182" s="1" t="s">
        <v>1277</v>
      </c>
      <c r="U182" s="1" t="s">
        <v>1278</v>
      </c>
      <c r="V182" s="1" t="s">
        <v>1279</v>
      </c>
    </row>
    <row r="183" s="1" customFormat="1" spans="1:22">
      <c r="A183" s="3">
        <v>999222195466431</v>
      </c>
      <c r="B183" s="1" t="s">
        <v>1266</v>
      </c>
      <c r="C183" s="1" t="s">
        <v>2369</v>
      </c>
      <c r="D183" s="1" t="s">
        <v>2370</v>
      </c>
      <c r="E183" s="1" t="s">
        <v>2371</v>
      </c>
      <c r="F183" s="1" t="s">
        <v>1266</v>
      </c>
      <c r="G183" s="1" t="s">
        <v>1267</v>
      </c>
      <c r="H183" s="1" t="s">
        <v>1268</v>
      </c>
      <c r="I183" s="1" t="s">
        <v>2372</v>
      </c>
      <c r="J183" s="1" t="s">
        <v>30</v>
      </c>
      <c r="K183" s="1" t="s">
        <v>2373</v>
      </c>
      <c r="L183" s="1" t="s">
        <v>2373</v>
      </c>
      <c r="M183" s="1" t="s">
        <v>1271</v>
      </c>
      <c r="N183" s="1" t="s">
        <v>1271</v>
      </c>
      <c r="O183" s="1" t="s">
        <v>1272</v>
      </c>
      <c r="P183" s="1" t="s">
        <v>1273</v>
      </c>
      <c r="Q183" s="1" t="s">
        <v>1274</v>
      </c>
      <c r="R183" s="1" t="s">
        <v>2374</v>
      </c>
      <c r="S183" s="1" t="s">
        <v>1276</v>
      </c>
      <c r="T183" s="1" t="s">
        <v>1277</v>
      </c>
      <c r="U183" s="1" t="s">
        <v>1278</v>
      </c>
      <c r="V183" s="1" t="s">
        <v>1677</v>
      </c>
    </row>
    <row r="184" s="1" customFormat="1" spans="1:22">
      <c r="A184" s="3">
        <v>999222196724783</v>
      </c>
      <c r="B184" s="1" t="s">
        <v>1266</v>
      </c>
      <c r="C184" s="1" t="s">
        <v>2375</v>
      </c>
      <c r="D184" s="1" t="s">
        <v>2376</v>
      </c>
      <c r="E184" s="1" t="s">
        <v>2377</v>
      </c>
      <c r="F184" s="1" t="s">
        <v>1266</v>
      </c>
      <c r="G184" s="1" t="s">
        <v>1267</v>
      </c>
      <c r="H184" s="1" t="s">
        <v>1268</v>
      </c>
      <c r="I184" s="1" t="s">
        <v>2378</v>
      </c>
      <c r="J184" s="1" t="s">
        <v>30</v>
      </c>
      <c r="K184" s="1" t="s">
        <v>2379</v>
      </c>
      <c r="L184" s="1" t="s">
        <v>2379</v>
      </c>
      <c r="M184" s="1" t="s">
        <v>1271</v>
      </c>
      <c r="N184" s="1" t="s">
        <v>1271</v>
      </c>
      <c r="O184" s="1" t="s">
        <v>1272</v>
      </c>
      <c r="P184" s="1" t="s">
        <v>1273</v>
      </c>
      <c r="Q184" s="1" t="s">
        <v>1274</v>
      </c>
      <c r="R184" s="1" t="s">
        <v>2380</v>
      </c>
      <c r="S184" s="1" t="s">
        <v>1276</v>
      </c>
      <c r="T184" s="1" t="s">
        <v>1277</v>
      </c>
      <c r="U184" s="1" t="s">
        <v>1278</v>
      </c>
      <c r="V184" s="1" t="s">
        <v>1396</v>
      </c>
    </row>
    <row r="185" s="1" customFormat="1" spans="1:22">
      <c r="A185" s="3">
        <v>999222196723769</v>
      </c>
      <c r="B185" s="1" t="s">
        <v>1266</v>
      </c>
      <c r="C185" s="1" t="s">
        <v>2381</v>
      </c>
      <c r="D185" s="1" t="s">
        <v>2382</v>
      </c>
      <c r="E185" s="1" t="s">
        <v>2383</v>
      </c>
      <c r="F185" s="1" t="s">
        <v>1266</v>
      </c>
      <c r="G185" s="1" t="s">
        <v>1267</v>
      </c>
      <c r="H185" s="1" t="s">
        <v>1268</v>
      </c>
      <c r="I185" s="1" t="s">
        <v>2384</v>
      </c>
      <c r="J185" s="1" t="s">
        <v>30</v>
      </c>
      <c r="K185" s="1" t="s">
        <v>1852</v>
      </c>
      <c r="L185" s="1" t="s">
        <v>1852</v>
      </c>
      <c r="M185" s="1" t="s">
        <v>1271</v>
      </c>
      <c r="N185" s="1" t="s">
        <v>1271</v>
      </c>
      <c r="O185" s="1" t="s">
        <v>1272</v>
      </c>
      <c r="P185" s="1" t="s">
        <v>1273</v>
      </c>
      <c r="Q185" s="1" t="s">
        <v>1274</v>
      </c>
      <c r="R185" s="1" t="s">
        <v>2385</v>
      </c>
      <c r="S185" s="1" t="s">
        <v>1276</v>
      </c>
      <c r="T185" s="1" t="s">
        <v>1277</v>
      </c>
      <c r="U185" s="1" t="s">
        <v>1278</v>
      </c>
      <c r="V185" s="1" t="s">
        <v>1313</v>
      </c>
    </row>
    <row r="186" s="1" customFormat="1" spans="1:22">
      <c r="A186" s="3">
        <v>999222196764466</v>
      </c>
      <c r="B186" s="1" t="s">
        <v>1266</v>
      </c>
      <c r="C186" s="1" t="s">
        <v>2386</v>
      </c>
      <c r="D186" s="1" t="s">
        <v>2387</v>
      </c>
      <c r="E186" s="1" t="s">
        <v>2388</v>
      </c>
      <c r="F186" s="1" t="s">
        <v>1266</v>
      </c>
      <c r="G186" s="1" t="s">
        <v>1267</v>
      </c>
      <c r="H186" s="1" t="s">
        <v>1268</v>
      </c>
      <c r="I186" s="1" t="s">
        <v>2389</v>
      </c>
      <c r="J186" s="1" t="s">
        <v>30</v>
      </c>
      <c r="K186" s="1" t="s">
        <v>2390</v>
      </c>
      <c r="L186" s="1" t="s">
        <v>2390</v>
      </c>
      <c r="M186" s="1" t="s">
        <v>1271</v>
      </c>
      <c r="N186" s="1" t="s">
        <v>1271</v>
      </c>
      <c r="O186" s="1" t="s">
        <v>1272</v>
      </c>
      <c r="P186" s="1" t="s">
        <v>1273</v>
      </c>
      <c r="Q186" s="1" t="s">
        <v>1274</v>
      </c>
      <c r="R186" s="1" t="s">
        <v>2391</v>
      </c>
      <c r="S186" s="1" t="s">
        <v>1276</v>
      </c>
      <c r="T186" s="1" t="s">
        <v>1277</v>
      </c>
      <c r="U186" s="1" t="s">
        <v>1278</v>
      </c>
      <c r="V186" s="1" t="s">
        <v>2392</v>
      </c>
    </row>
    <row r="187" s="1" customFormat="1" spans="1:22">
      <c r="A187" s="3">
        <v>999222196838317</v>
      </c>
      <c r="B187" s="1" t="s">
        <v>1266</v>
      </c>
      <c r="C187" s="1" t="s">
        <v>2393</v>
      </c>
      <c r="D187" s="1" t="s">
        <v>2394</v>
      </c>
      <c r="E187" s="1" t="s">
        <v>2395</v>
      </c>
      <c r="F187" s="1" t="s">
        <v>1266</v>
      </c>
      <c r="G187" s="1" t="s">
        <v>1267</v>
      </c>
      <c r="H187" s="1" t="s">
        <v>1268</v>
      </c>
      <c r="I187" s="1" t="s">
        <v>2396</v>
      </c>
      <c r="J187" s="1" t="s">
        <v>30</v>
      </c>
      <c r="K187" s="1" t="s">
        <v>2397</v>
      </c>
      <c r="L187" s="1" t="s">
        <v>2397</v>
      </c>
      <c r="M187" s="1" t="s">
        <v>1271</v>
      </c>
      <c r="N187" s="1" t="s">
        <v>1271</v>
      </c>
      <c r="O187" s="1" t="s">
        <v>1272</v>
      </c>
      <c r="P187" s="1" t="s">
        <v>1273</v>
      </c>
      <c r="Q187" s="1" t="s">
        <v>1274</v>
      </c>
      <c r="R187" s="1" t="s">
        <v>2398</v>
      </c>
      <c r="S187" s="1" t="s">
        <v>1276</v>
      </c>
      <c r="T187" s="1" t="s">
        <v>1277</v>
      </c>
      <c r="U187" s="1" t="s">
        <v>1278</v>
      </c>
      <c r="V187" s="1" t="s">
        <v>1279</v>
      </c>
    </row>
    <row r="188" s="1" customFormat="1" spans="1:22">
      <c r="A188" s="3">
        <v>999222188337009</v>
      </c>
      <c r="B188" s="1" t="s">
        <v>1266</v>
      </c>
      <c r="C188" s="1" t="s">
        <v>2399</v>
      </c>
      <c r="D188" s="1" t="s">
        <v>2400</v>
      </c>
      <c r="E188" s="1" t="s">
        <v>2401</v>
      </c>
      <c r="F188" s="1" t="s">
        <v>1266</v>
      </c>
      <c r="G188" s="1" t="s">
        <v>1267</v>
      </c>
      <c r="H188" s="1" t="s">
        <v>1268</v>
      </c>
      <c r="I188" s="1" t="s">
        <v>2402</v>
      </c>
      <c r="J188" s="1" t="s">
        <v>30</v>
      </c>
      <c r="K188" s="1" t="s">
        <v>2403</v>
      </c>
      <c r="L188" s="1" t="s">
        <v>2403</v>
      </c>
      <c r="M188" s="1" t="s">
        <v>1271</v>
      </c>
      <c r="N188" s="1" t="s">
        <v>1271</v>
      </c>
      <c r="O188" s="1" t="s">
        <v>1272</v>
      </c>
      <c r="P188" s="1" t="s">
        <v>1273</v>
      </c>
      <c r="Q188" s="1" t="s">
        <v>1274</v>
      </c>
      <c r="R188" s="1" t="s">
        <v>2404</v>
      </c>
      <c r="S188" s="1" t="s">
        <v>1276</v>
      </c>
      <c r="T188" s="1" t="s">
        <v>1277</v>
      </c>
      <c r="U188" s="1" t="s">
        <v>1278</v>
      </c>
      <c r="V188" s="1" t="s">
        <v>1279</v>
      </c>
    </row>
    <row r="189" s="1" customFormat="1" spans="1:22">
      <c r="A189" s="3">
        <v>999222192264760</v>
      </c>
      <c r="B189" s="1" t="s">
        <v>1266</v>
      </c>
      <c r="C189" s="1" t="s">
        <v>2405</v>
      </c>
      <c r="D189" s="1" t="s">
        <v>2406</v>
      </c>
      <c r="E189" s="1" t="s">
        <v>2407</v>
      </c>
      <c r="F189" s="1" t="s">
        <v>1266</v>
      </c>
      <c r="G189" s="1" t="s">
        <v>1267</v>
      </c>
      <c r="H189" s="1" t="s">
        <v>1268</v>
      </c>
      <c r="I189" s="1" t="s">
        <v>2408</v>
      </c>
      <c r="J189" s="1" t="s">
        <v>30</v>
      </c>
      <c r="K189" s="1" t="s">
        <v>2409</v>
      </c>
      <c r="L189" s="1" t="s">
        <v>2409</v>
      </c>
      <c r="M189" s="1" t="s">
        <v>1271</v>
      </c>
      <c r="N189" s="1" t="s">
        <v>1271</v>
      </c>
      <c r="O189" s="1" t="s">
        <v>1272</v>
      </c>
      <c r="P189" s="1" t="s">
        <v>1273</v>
      </c>
      <c r="Q189" s="1" t="s">
        <v>1274</v>
      </c>
      <c r="R189" s="1" t="s">
        <v>2410</v>
      </c>
      <c r="S189" s="1" t="s">
        <v>1276</v>
      </c>
      <c r="T189" s="1" t="s">
        <v>1277</v>
      </c>
      <c r="U189" s="1" t="s">
        <v>1278</v>
      </c>
      <c r="V189" s="1" t="s">
        <v>1297</v>
      </c>
    </row>
    <row r="190" s="1" customFormat="1" spans="1:22">
      <c r="A190" s="3">
        <v>999222188958503</v>
      </c>
      <c r="B190" s="1" t="s">
        <v>1266</v>
      </c>
      <c r="C190" s="1" t="s">
        <v>2411</v>
      </c>
      <c r="D190" s="1" t="s">
        <v>2412</v>
      </c>
      <c r="E190" s="1" t="s">
        <v>2413</v>
      </c>
      <c r="F190" s="1" t="s">
        <v>1266</v>
      </c>
      <c r="G190" s="1" t="s">
        <v>1267</v>
      </c>
      <c r="H190" s="1" t="s">
        <v>1268</v>
      </c>
      <c r="I190" s="1" t="s">
        <v>2414</v>
      </c>
      <c r="J190" s="1" t="s">
        <v>30</v>
      </c>
      <c r="K190" s="1" t="s">
        <v>2415</v>
      </c>
      <c r="L190" s="1" t="s">
        <v>2415</v>
      </c>
      <c r="M190" s="1" t="s">
        <v>1271</v>
      </c>
      <c r="N190" s="1" t="s">
        <v>1271</v>
      </c>
      <c r="O190" s="1" t="s">
        <v>1272</v>
      </c>
      <c r="P190" s="1" t="s">
        <v>1273</v>
      </c>
      <c r="Q190" s="1" t="s">
        <v>1274</v>
      </c>
      <c r="R190" s="1" t="s">
        <v>2416</v>
      </c>
      <c r="S190" s="1" t="s">
        <v>1276</v>
      </c>
      <c r="T190" s="1" t="s">
        <v>1277</v>
      </c>
      <c r="U190" s="1" t="s">
        <v>1278</v>
      </c>
      <c r="V190" s="1" t="s">
        <v>1313</v>
      </c>
    </row>
    <row r="191" s="1" customFormat="1" spans="1:22">
      <c r="A191" s="3">
        <v>999222195552824</v>
      </c>
      <c r="B191" s="1" t="s">
        <v>1266</v>
      </c>
      <c r="C191" s="1" t="s">
        <v>2417</v>
      </c>
      <c r="D191" s="1" t="s">
        <v>2418</v>
      </c>
      <c r="E191" s="1" t="s">
        <v>2419</v>
      </c>
      <c r="F191" s="1" t="s">
        <v>1266</v>
      </c>
      <c r="G191" s="1" t="s">
        <v>1267</v>
      </c>
      <c r="H191" s="1" t="s">
        <v>1268</v>
      </c>
      <c r="I191" s="1" t="s">
        <v>2420</v>
      </c>
      <c r="J191" s="1" t="s">
        <v>30</v>
      </c>
      <c r="K191" s="1" t="s">
        <v>2421</v>
      </c>
      <c r="L191" s="1" t="s">
        <v>2421</v>
      </c>
      <c r="M191" s="1" t="s">
        <v>1271</v>
      </c>
      <c r="N191" s="1" t="s">
        <v>1271</v>
      </c>
      <c r="O191" s="1" t="s">
        <v>1272</v>
      </c>
      <c r="P191" s="1" t="s">
        <v>1273</v>
      </c>
      <c r="Q191" s="1" t="s">
        <v>1274</v>
      </c>
      <c r="R191" s="1" t="s">
        <v>2422</v>
      </c>
      <c r="S191" s="1" t="s">
        <v>1276</v>
      </c>
      <c r="T191" s="1" t="s">
        <v>1277</v>
      </c>
      <c r="U191" s="1" t="s">
        <v>1278</v>
      </c>
      <c r="V191" s="1" t="s">
        <v>1445</v>
      </c>
    </row>
    <row r="192" s="1" customFormat="1" spans="1:22">
      <c r="A192" s="3">
        <v>999222195832447</v>
      </c>
      <c r="B192" s="1" t="s">
        <v>1266</v>
      </c>
      <c r="C192" s="1" t="s">
        <v>2423</v>
      </c>
      <c r="D192" s="1" t="s">
        <v>2424</v>
      </c>
      <c r="E192" s="1" t="s">
        <v>2425</v>
      </c>
      <c r="F192" s="1" t="s">
        <v>1266</v>
      </c>
      <c r="G192" s="1" t="s">
        <v>1267</v>
      </c>
      <c r="H192" s="1" t="s">
        <v>1268</v>
      </c>
      <c r="I192" s="1" t="s">
        <v>2426</v>
      </c>
      <c r="J192" s="1" t="s">
        <v>30</v>
      </c>
      <c r="K192" s="1" t="s">
        <v>2427</v>
      </c>
      <c r="L192" s="1" t="s">
        <v>2427</v>
      </c>
      <c r="M192" s="1" t="s">
        <v>1271</v>
      </c>
      <c r="N192" s="1" t="s">
        <v>1271</v>
      </c>
      <c r="O192" s="1" t="s">
        <v>1272</v>
      </c>
      <c r="P192" s="1" t="s">
        <v>1273</v>
      </c>
      <c r="Q192" s="1" t="s">
        <v>1274</v>
      </c>
      <c r="R192" s="1" t="s">
        <v>2428</v>
      </c>
      <c r="S192" s="1" t="s">
        <v>1276</v>
      </c>
      <c r="T192" s="1" t="s">
        <v>1277</v>
      </c>
      <c r="U192" s="1" t="s">
        <v>1278</v>
      </c>
      <c r="V192" s="1" t="s">
        <v>1279</v>
      </c>
    </row>
    <row r="193" s="1" customFormat="1" spans="1:22">
      <c r="A193" s="3">
        <v>999222177644827</v>
      </c>
      <c r="B193" s="1" t="s">
        <v>1338</v>
      </c>
      <c r="C193" s="1" t="s">
        <v>2429</v>
      </c>
      <c r="D193" s="1" t="s">
        <v>2430</v>
      </c>
      <c r="E193" s="1" t="s">
        <v>2431</v>
      </c>
      <c r="F193" s="1" t="s">
        <v>1338</v>
      </c>
      <c r="G193" s="1" t="s">
        <v>1267</v>
      </c>
      <c r="H193" s="1" t="s">
        <v>1268</v>
      </c>
      <c r="I193" s="1" t="s">
        <v>2432</v>
      </c>
      <c r="J193" s="1" t="s">
        <v>30</v>
      </c>
      <c r="K193" s="1" t="s">
        <v>2433</v>
      </c>
      <c r="L193" s="1" t="s">
        <v>2433</v>
      </c>
      <c r="M193" s="1" t="s">
        <v>1271</v>
      </c>
      <c r="N193" s="1" t="s">
        <v>1271</v>
      </c>
      <c r="O193" s="1" t="s">
        <v>1272</v>
      </c>
      <c r="P193" s="1" t="s">
        <v>1273</v>
      </c>
      <c r="Q193" s="1" t="s">
        <v>1274</v>
      </c>
      <c r="R193" s="1" t="s">
        <v>2434</v>
      </c>
      <c r="S193" s="1" t="s">
        <v>1276</v>
      </c>
      <c r="T193" s="1" t="s">
        <v>1277</v>
      </c>
      <c r="U193" s="1" t="s">
        <v>1278</v>
      </c>
      <c r="V193" s="1" t="s">
        <v>1313</v>
      </c>
    </row>
    <row r="194" s="1" customFormat="1" spans="1:22">
      <c r="A194" s="3">
        <v>999222195839111</v>
      </c>
      <c r="B194" s="1" t="s">
        <v>1266</v>
      </c>
      <c r="C194" s="1" t="s">
        <v>2435</v>
      </c>
      <c r="D194" s="1" t="s">
        <v>2436</v>
      </c>
      <c r="E194" s="1" t="s">
        <v>2437</v>
      </c>
      <c r="F194" s="1" t="s">
        <v>1266</v>
      </c>
      <c r="G194" s="1" t="s">
        <v>1267</v>
      </c>
      <c r="H194" s="1" t="s">
        <v>1268</v>
      </c>
      <c r="I194" s="1" t="s">
        <v>2438</v>
      </c>
      <c r="J194" s="1" t="s">
        <v>30</v>
      </c>
      <c r="K194" s="1" t="s">
        <v>2439</v>
      </c>
      <c r="L194" s="1" t="s">
        <v>2439</v>
      </c>
      <c r="M194" s="1" t="s">
        <v>1271</v>
      </c>
      <c r="N194" s="1" t="s">
        <v>1271</v>
      </c>
      <c r="O194" s="1" t="s">
        <v>1272</v>
      </c>
      <c r="P194" s="1" t="s">
        <v>1273</v>
      </c>
      <c r="Q194" s="1" t="s">
        <v>1274</v>
      </c>
      <c r="R194" s="1" t="s">
        <v>2440</v>
      </c>
      <c r="S194" s="1" t="s">
        <v>1276</v>
      </c>
      <c r="T194" s="1" t="s">
        <v>1277</v>
      </c>
      <c r="U194" s="1" t="s">
        <v>1278</v>
      </c>
      <c r="V194" s="1" t="s">
        <v>1606</v>
      </c>
    </row>
    <row r="195" s="1" customFormat="1" spans="1:22">
      <c r="A195" s="3">
        <v>999222195940256</v>
      </c>
      <c r="B195" s="1" t="s">
        <v>1266</v>
      </c>
      <c r="C195" s="1" t="s">
        <v>2441</v>
      </c>
      <c r="D195" s="1" t="s">
        <v>2442</v>
      </c>
      <c r="E195" s="1" t="s">
        <v>2443</v>
      </c>
      <c r="F195" s="1" t="s">
        <v>1266</v>
      </c>
      <c r="G195" s="1" t="s">
        <v>1267</v>
      </c>
      <c r="H195" s="1" t="s">
        <v>1268</v>
      </c>
      <c r="I195" s="1" t="s">
        <v>2444</v>
      </c>
      <c r="J195" s="1" t="s">
        <v>30</v>
      </c>
      <c r="K195" s="1" t="s">
        <v>2445</v>
      </c>
      <c r="L195" s="1" t="s">
        <v>2445</v>
      </c>
      <c r="M195" s="1" t="s">
        <v>1271</v>
      </c>
      <c r="N195" s="1" t="s">
        <v>1271</v>
      </c>
      <c r="O195" s="1" t="s">
        <v>1272</v>
      </c>
      <c r="P195" s="1" t="s">
        <v>1273</v>
      </c>
      <c r="Q195" s="1" t="s">
        <v>1274</v>
      </c>
      <c r="R195" s="1" t="s">
        <v>2446</v>
      </c>
      <c r="S195" s="1" t="s">
        <v>1276</v>
      </c>
      <c r="T195" s="1" t="s">
        <v>1277</v>
      </c>
      <c r="U195" s="1" t="s">
        <v>1278</v>
      </c>
      <c r="V195" s="1" t="s">
        <v>1305</v>
      </c>
    </row>
    <row r="196" s="1" customFormat="1" spans="1:22">
      <c r="A196" s="3">
        <v>999222196206967</v>
      </c>
      <c r="B196" s="1" t="s">
        <v>1266</v>
      </c>
      <c r="C196" s="1" t="s">
        <v>2447</v>
      </c>
      <c r="D196" s="1" t="s">
        <v>2448</v>
      </c>
      <c r="E196" s="1" t="s">
        <v>2449</v>
      </c>
      <c r="F196" s="1" t="s">
        <v>1266</v>
      </c>
      <c r="G196" s="1" t="s">
        <v>1267</v>
      </c>
      <c r="H196" s="1" t="s">
        <v>1268</v>
      </c>
      <c r="I196" s="1" t="s">
        <v>2450</v>
      </c>
      <c r="J196" s="1" t="s">
        <v>30</v>
      </c>
      <c r="K196" s="1" t="s">
        <v>2451</v>
      </c>
      <c r="L196" s="1" t="s">
        <v>2451</v>
      </c>
      <c r="M196" s="1" t="s">
        <v>1271</v>
      </c>
      <c r="N196" s="1" t="s">
        <v>1271</v>
      </c>
      <c r="O196" s="1" t="s">
        <v>1272</v>
      </c>
      <c r="P196" s="1" t="s">
        <v>1273</v>
      </c>
      <c r="Q196" s="1" t="s">
        <v>1274</v>
      </c>
      <c r="R196" s="1" t="s">
        <v>2452</v>
      </c>
      <c r="S196" s="1" t="s">
        <v>1276</v>
      </c>
      <c r="T196" s="1" t="s">
        <v>1277</v>
      </c>
      <c r="U196" s="1" t="s">
        <v>1278</v>
      </c>
      <c r="V196" s="1" t="s">
        <v>1396</v>
      </c>
    </row>
    <row r="197" s="1" customFormat="1" spans="1:22">
      <c r="A197" s="3">
        <v>999222196216957</v>
      </c>
      <c r="B197" s="1" t="s">
        <v>1266</v>
      </c>
      <c r="C197" s="1" t="s">
        <v>2453</v>
      </c>
      <c r="D197" s="1" t="s">
        <v>2454</v>
      </c>
      <c r="E197" s="1" t="s">
        <v>2455</v>
      </c>
      <c r="F197" s="1" t="s">
        <v>1266</v>
      </c>
      <c r="G197" s="1" t="s">
        <v>1267</v>
      </c>
      <c r="H197" s="1" t="s">
        <v>1268</v>
      </c>
      <c r="I197" s="1" t="s">
        <v>2456</v>
      </c>
      <c r="J197" s="1" t="s">
        <v>30</v>
      </c>
      <c r="K197" s="1" t="s">
        <v>2457</v>
      </c>
      <c r="L197" s="1" t="s">
        <v>2457</v>
      </c>
      <c r="M197" s="1" t="s">
        <v>1271</v>
      </c>
      <c r="N197" s="1" t="s">
        <v>1271</v>
      </c>
      <c r="O197" s="1" t="s">
        <v>1272</v>
      </c>
      <c r="P197" s="1" t="s">
        <v>1273</v>
      </c>
      <c r="Q197" s="1" t="s">
        <v>1274</v>
      </c>
      <c r="R197" s="1" t="s">
        <v>2458</v>
      </c>
      <c r="S197" s="1" t="s">
        <v>1276</v>
      </c>
      <c r="T197" s="1" t="s">
        <v>1277</v>
      </c>
      <c r="U197" s="1" t="s">
        <v>1278</v>
      </c>
      <c r="V197" s="1" t="s">
        <v>1313</v>
      </c>
    </row>
    <row r="198" s="1" customFormat="1" spans="1:22">
      <c r="A198" s="3">
        <v>999222199560319</v>
      </c>
      <c r="B198" s="1" t="s">
        <v>1266</v>
      </c>
      <c r="C198" s="1" t="s">
        <v>2459</v>
      </c>
      <c r="D198" s="1" t="s">
        <v>2460</v>
      </c>
      <c r="E198" s="1" t="s">
        <v>2461</v>
      </c>
      <c r="F198" s="1" t="s">
        <v>1266</v>
      </c>
      <c r="G198" s="1" t="s">
        <v>1267</v>
      </c>
      <c r="H198" s="1" t="s">
        <v>1268</v>
      </c>
      <c r="I198" s="1" t="s">
        <v>2462</v>
      </c>
      <c r="J198" s="1" t="s">
        <v>30</v>
      </c>
      <c r="K198" s="1" t="s">
        <v>2463</v>
      </c>
      <c r="L198" s="1" t="s">
        <v>2463</v>
      </c>
      <c r="M198" s="1" t="s">
        <v>1271</v>
      </c>
      <c r="N198" s="1" t="s">
        <v>1271</v>
      </c>
      <c r="O198" s="1" t="s">
        <v>1272</v>
      </c>
      <c r="P198" s="1" t="s">
        <v>1273</v>
      </c>
      <c r="Q198" s="1" t="s">
        <v>1274</v>
      </c>
      <c r="R198" s="1" t="s">
        <v>2464</v>
      </c>
      <c r="S198" s="1" t="s">
        <v>1276</v>
      </c>
      <c r="T198" s="1" t="s">
        <v>1277</v>
      </c>
      <c r="U198" s="1" t="s">
        <v>1278</v>
      </c>
      <c r="V198" s="1" t="s">
        <v>1381</v>
      </c>
    </row>
    <row r="199" s="1" customFormat="1" spans="1:22">
      <c r="A199" s="3">
        <v>999222199691351</v>
      </c>
      <c r="B199" s="1" t="s">
        <v>1266</v>
      </c>
      <c r="C199" s="1" t="s">
        <v>2465</v>
      </c>
      <c r="D199" s="1" t="s">
        <v>1766</v>
      </c>
      <c r="E199" s="1" t="s">
        <v>2466</v>
      </c>
      <c r="F199" s="1" t="s">
        <v>1266</v>
      </c>
      <c r="G199" s="1" t="s">
        <v>1267</v>
      </c>
      <c r="H199" s="1" t="s">
        <v>1268</v>
      </c>
      <c r="I199" s="1" t="s">
        <v>2467</v>
      </c>
      <c r="J199" s="1" t="s">
        <v>30</v>
      </c>
      <c r="K199" s="1" t="s">
        <v>2468</v>
      </c>
      <c r="L199" s="1" t="s">
        <v>2468</v>
      </c>
      <c r="M199" s="1" t="s">
        <v>1271</v>
      </c>
      <c r="N199" s="1" t="s">
        <v>1271</v>
      </c>
      <c r="O199" s="1" t="s">
        <v>1272</v>
      </c>
      <c r="P199" s="1" t="s">
        <v>1273</v>
      </c>
      <c r="Q199" s="1" t="s">
        <v>1274</v>
      </c>
      <c r="R199" s="1" t="s">
        <v>2469</v>
      </c>
      <c r="S199" s="1" t="s">
        <v>1276</v>
      </c>
      <c r="T199" s="1" t="s">
        <v>1277</v>
      </c>
      <c r="U199" s="1" t="s">
        <v>1278</v>
      </c>
      <c r="V199" s="1" t="s">
        <v>1297</v>
      </c>
    </row>
    <row r="200" s="1" customFormat="1" spans="1:22">
      <c r="A200" s="3">
        <v>999222196823684</v>
      </c>
      <c r="B200" s="1" t="s">
        <v>1266</v>
      </c>
      <c r="C200" s="1" t="s">
        <v>2470</v>
      </c>
      <c r="D200" s="1" t="s">
        <v>1849</v>
      </c>
      <c r="E200" s="1" t="s">
        <v>2471</v>
      </c>
      <c r="F200" s="1" t="s">
        <v>1266</v>
      </c>
      <c r="G200" s="1" t="s">
        <v>1267</v>
      </c>
      <c r="H200" s="1" t="s">
        <v>1268</v>
      </c>
      <c r="I200" s="1" t="s">
        <v>2384</v>
      </c>
      <c r="J200" s="1" t="s">
        <v>30</v>
      </c>
      <c r="K200" s="1" t="s">
        <v>1852</v>
      </c>
      <c r="L200" s="1" t="s">
        <v>1852</v>
      </c>
      <c r="M200" s="1" t="s">
        <v>1271</v>
      </c>
      <c r="N200" s="1" t="s">
        <v>1271</v>
      </c>
      <c r="O200" s="1" t="s">
        <v>1272</v>
      </c>
      <c r="P200" s="1" t="s">
        <v>1273</v>
      </c>
      <c r="Q200" s="1" t="s">
        <v>1274</v>
      </c>
      <c r="R200" s="1" t="s">
        <v>2472</v>
      </c>
      <c r="S200" s="1" t="s">
        <v>1276</v>
      </c>
      <c r="T200" s="1" t="s">
        <v>1277</v>
      </c>
      <c r="U200" s="1" t="s">
        <v>1278</v>
      </c>
      <c r="V200" s="1" t="s">
        <v>1279</v>
      </c>
    </row>
    <row r="201" s="1" customFormat="1" spans="1:22">
      <c r="A201" s="3">
        <v>999222197033549</v>
      </c>
      <c r="B201" s="1" t="s">
        <v>1266</v>
      </c>
      <c r="C201" s="1" t="s">
        <v>2473</v>
      </c>
      <c r="D201" s="1" t="s">
        <v>2474</v>
      </c>
      <c r="E201" s="1" t="s">
        <v>2475</v>
      </c>
      <c r="F201" s="1" t="s">
        <v>1266</v>
      </c>
      <c r="G201" s="1" t="s">
        <v>1267</v>
      </c>
      <c r="H201" s="1" t="s">
        <v>1268</v>
      </c>
      <c r="I201" s="1" t="s">
        <v>2476</v>
      </c>
      <c r="J201" s="1" t="s">
        <v>30</v>
      </c>
      <c r="K201" s="1" t="s">
        <v>2223</v>
      </c>
      <c r="L201" s="1" t="s">
        <v>2223</v>
      </c>
      <c r="M201" s="1" t="s">
        <v>1271</v>
      </c>
      <c r="N201" s="1" t="s">
        <v>1271</v>
      </c>
      <c r="O201" s="1" t="s">
        <v>1272</v>
      </c>
      <c r="P201" s="1" t="s">
        <v>1273</v>
      </c>
      <c r="Q201" s="1" t="s">
        <v>1274</v>
      </c>
      <c r="R201" s="1" t="s">
        <v>2477</v>
      </c>
      <c r="S201" s="1" t="s">
        <v>1276</v>
      </c>
      <c r="T201" s="1" t="s">
        <v>1277</v>
      </c>
      <c r="U201" s="1" t="s">
        <v>1278</v>
      </c>
      <c r="V201" s="1" t="s">
        <v>1606</v>
      </c>
    </row>
    <row r="202" s="1" customFormat="1" spans="1:22">
      <c r="A202" s="3">
        <v>999222197361036</v>
      </c>
      <c r="B202" s="1" t="s">
        <v>1266</v>
      </c>
      <c r="C202" s="1" t="s">
        <v>2478</v>
      </c>
      <c r="D202" s="1" t="s">
        <v>2479</v>
      </c>
      <c r="E202" s="1" t="s">
        <v>2480</v>
      </c>
      <c r="F202" s="1" t="s">
        <v>1266</v>
      </c>
      <c r="G202" s="1" t="s">
        <v>1267</v>
      </c>
      <c r="H202" s="1" t="s">
        <v>1268</v>
      </c>
      <c r="I202" s="1" t="s">
        <v>2481</v>
      </c>
      <c r="J202" s="1" t="s">
        <v>30</v>
      </c>
      <c r="K202" s="1" t="s">
        <v>2482</v>
      </c>
      <c r="L202" s="1" t="s">
        <v>2482</v>
      </c>
      <c r="M202" s="1" t="s">
        <v>1271</v>
      </c>
      <c r="N202" s="1" t="s">
        <v>1271</v>
      </c>
      <c r="O202" s="1" t="s">
        <v>1272</v>
      </c>
      <c r="P202" s="1" t="s">
        <v>1273</v>
      </c>
      <c r="Q202" s="1" t="s">
        <v>1274</v>
      </c>
      <c r="R202" s="1" t="s">
        <v>2483</v>
      </c>
      <c r="S202" s="1" t="s">
        <v>1276</v>
      </c>
      <c r="T202" s="1" t="s">
        <v>1277</v>
      </c>
      <c r="U202" s="1" t="s">
        <v>1278</v>
      </c>
      <c r="V202" s="1" t="s">
        <v>1313</v>
      </c>
    </row>
    <row r="203" s="1" customFormat="1" spans="1:22">
      <c r="A203" s="3">
        <v>999222200748051</v>
      </c>
      <c r="B203" s="1" t="s">
        <v>1266</v>
      </c>
      <c r="C203" s="1" t="s">
        <v>2484</v>
      </c>
      <c r="D203" s="1" t="s">
        <v>2485</v>
      </c>
      <c r="E203" s="1" t="s">
        <v>2486</v>
      </c>
      <c r="F203" s="1" t="s">
        <v>1266</v>
      </c>
      <c r="G203" s="1" t="s">
        <v>1267</v>
      </c>
      <c r="H203" s="1" t="s">
        <v>1268</v>
      </c>
      <c r="I203" s="1" t="s">
        <v>2487</v>
      </c>
      <c r="J203" s="1" t="s">
        <v>30</v>
      </c>
      <c r="K203" s="1" t="s">
        <v>2488</v>
      </c>
      <c r="L203" s="1" t="s">
        <v>2488</v>
      </c>
      <c r="M203" s="1" t="s">
        <v>1271</v>
      </c>
      <c r="N203" s="1" t="s">
        <v>1271</v>
      </c>
      <c r="O203" s="1" t="s">
        <v>1272</v>
      </c>
      <c r="P203" s="1" t="s">
        <v>1273</v>
      </c>
      <c r="Q203" s="1" t="s">
        <v>1274</v>
      </c>
      <c r="R203" s="1" t="s">
        <v>2489</v>
      </c>
      <c r="S203" s="1" t="s">
        <v>1276</v>
      </c>
      <c r="T203" s="1" t="s">
        <v>1277</v>
      </c>
      <c r="U203" s="1" t="s">
        <v>1278</v>
      </c>
      <c r="V203" s="1" t="s">
        <v>1279</v>
      </c>
    </row>
    <row r="204" s="1" customFormat="1" spans="1:22">
      <c r="A204" s="3">
        <v>22200509278</v>
      </c>
      <c r="B204" s="1" t="s">
        <v>1266</v>
      </c>
      <c r="C204" s="1" t="s">
        <v>2490</v>
      </c>
      <c r="D204" s="1" t="s">
        <v>2491</v>
      </c>
      <c r="E204" s="1" t="s">
        <v>2492</v>
      </c>
      <c r="F204" s="1" t="s">
        <v>1266</v>
      </c>
      <c r="G204" s="1" t="s">
        <v>1267</v>
      </c>
      <c r="H204" s="1" t="s">
        <v>1268</v>
      </c>
      <c r="I204" s="1" t="s">
        <v>2493</v>
      </c>
      <c r="J204" s="1" t="s">
        <v>30</v>
      </c>
      <c r="K204" s="1" t="s">
        <v>2494</v>
      </c>
      <c r="L204" s="1" t="s">
        <v>2494</v>
      </c>
      <c r="M204" s="1" t="s">
        <v>1271</v>
      </c>
      <c r="N204" s="1" t="s">
        <v>1271</v>
      </c>
      <c r="O204" s="1" t="s">
        <v>1272</v>
      </c>
      <c r="P204" s="1" t="s">
        <v>1273</v>
      </c>
      <c r="Q204" s="1" t="s">
        <v>1274</v>
      </c>
      <c r="R204" s="1" t="s">
        <v>2495</v>
      </c>
      <c r="S204" s="1" t="s">
        <v>1276</v>
      </c>
      <c r="T204" s="1" t="s">
        <v>1277</v>
      </c>
      <c r="U204" s="1" t="s">
        <v>1278</v>
      </c>
      <c r="V204" s="1" t="s">
        <v>1305</v>
      </c>
    </row>
    <row r="205" s="1" customFormat="1" spans="1:22">
      <c r="A205" s="3">
        <v>999222200783378</v>
      </c>
      <c r="B205" s="1" t="s">
        <v>1266</v>
      </c>
      <c r="C205" s="1" t="s">
        <v>2496</v>
      </c>
      <c r="D205" s="1" t="s">
        <v>2497</v>
      </c>
      <c r="E205" s="1" t="s">
        <v>2498</v>
      </c>
      <c r="F205" s="1" t="s">
        <v>1266</v>
      </c>
      <c r="G205" s="1" t="s">
        <v>1267</v>
      </c>
      <c r="H205" s="1" t="s">
        <v>1268</v>
      </c>
      <c r="I205" s="1" t="s">
        <v>2499</v>
      </c>
      <c r="J205" s="1" t="s">
        <v>30</v>
      </c>
      <c r="K205" s="1" t="s">
        <v>2500</v>
      </c>
      <c r="L205" s="1" t="s">
        <v>2500</v>
      </c>
      <c r="M205" s="1" t="s">
        <v>1271</v>
      </c>
      <c r="N205" s="1" t="s">
        <v>1271</v>
      </c>
      <c r="O205" s="1" t="s">
        <v>1272</v>
      </c>
      <c r="P205" s="1" t="s">
        <v>1273</v>
      </c>
      <c r="Q205" s="1" t="s">
        <v>1274</v>
      </c>
      <c r="R205" s="1" t="s">
        <v>2501</v>
      </c>
      <c r="S205" s="1" t="s">
        <v>1276</v>
      </c>
      <c r="T205" s="1" t="s">
        <v>1277</v>
      </c>
      <c r="U205" s="1" t="s">
        <v>1278</v>
      </c>
      <c r="V205" s="1" t="s">
        <v>1313</v>
      </c>
    </row>
    <row r="206" s="1" customFormat="1" spans="1:22">
      <c r="A206" s="3">
        <v>22200850772</v>
      </c>
      <c r="B206" s="1" t="s">
        <v>1266</v>
      </c>
      <c r="C206" s="1" t="s">
        <v>2502</v>
      </c>
      <c r="D206" s="1" t="s">
        <v>2503</v>
      </c>
      <c r="E206" s="1" t="s">
        <v>2504</v>
      </c>
      <c r="F206" s="1" t="s">
        <v>1266</v>
      </c>
      <c r="G206" s="1" t="s">
        <v>1267</v>
      </c>
      <c r="H206" s="1" t="s">
        <v>1268</v>
      </c>
      <c r="I206" s="1" t="s">
        <v>2505</v>
      </c>
      <c r="J206" s="1" t="s">
        <v>30</v>
      </c>
      <c r="K206" s="1" t="s">
        <v>1646</v>
      </c>
      <c r="L206" s="1" t="s">
        <v>1646</v>
      </c>
      <c r="M206" s="1" t="s">
        <v>1271</v>
      </c>
      <c r="N206" s="1" t="s">
        <v>1271</v>
      </c>
      <c r="O206" s="1" t="s">
        <v>1272</v>
      </c>
      <c r="P206" s="1" t="s">
        <v>1273</v>
      </c>
      <c r="Q206" s="1" t="s">
        <v>1274</v>
      </c>
      <c r="R206" s="1" t="s">
        <v>2506</v>
      </c>
      <c r="S206" s="1" t="s">
        <v>1276</v>
      </c>
      <c r="T206" s="1" t="s">
        <v>1277</v>
      </c>
      <c r="U206" s="1" t="s">
        <v>1278</v>
      </c>
      <c r="V206" s="1" t="s">
        <v>1297</v>
      </c>
    </row>
    <row r="207" s="1" customFormat="1" spans="1:22">
      <c r="A207" s="3">
        <v>999222201105506</v>
      </c>
      <c r="B207" s="1" t="s">
        <v>1266</v>
      </c>
      <c r="C207" s="1" t="s">
        <v>2507</v>
      </c>
      <c r="D207" s="1" t="s">
        <v>2508</v>
      </c>
      <c r="E207" s="1" t="s">
        <v>2509</v>
      </c>
      <c r="F207" s="1" t="s">
        <v>1266</v>
      </c>
      <c r="G207" s="1" t="s">
        <v>1267</v>
      </c>
      <c r="H207" s="1" t="s">
        <v>1268</v>
      </c>
      <c r="I207" s="1" t="s">
        <v>2510</v>
      </c>
      <c r="J207" s="1" t="s">
        <v>30</v>
      </c>
      <c r="K207" s="1" t="s">
        <v>2511</v>
      </c>
      <c r="L207" s="1" t="s">
        <v>2511</v>
      </c>
      <c r="M207" s="1" t="s">
        <v>1271</v>
      </c>
      <c r="N207" s="1" t="s">
        <v>1271</v>
      </c>
      <c r="O207" s="1" t="s">
        <v>1272</v>
      </c>
      <c r="P207" s="1" t="s">
        <v>1273</v>
      </c>
      <c r="Q207" s="1" t="s">
        <v>1274</v>
      </c>
      <c r="R207" s="1" t="s">
        <v>2512</v>
      </c>
      <c r="S207" s="1" t="s">
        <v>1276</v>
      </c>
      <c r="T207" s="1" t="s">
        <v>1277</v>
      </c>
      <c r="U207" s="1" t="s">
        <v>1278</v>
      </c>
      <c r="V207" s="1" t="s">
        <v>1313</v>
      </c>
    </row>
    <row r="208" s="1" customFormat="1" spans="1:22">
      <c r="A208" s="3">
        <v>999222201313141</v>
      </c>
      <c r="B208" s="1" t="s">
        <v>1266</v>
      </c>
      <c r="C208" s="1" t="s">
        <v>2513</v>
      </c>
      <c r="D208" s="1" t="s">
        <v>2514</v>
      </c>
      <c r="E208" s="1" t="s">
        <v>2515</v>
      </c>
      <c r="F208" s="1" t="s">
        <v>1266</v>
      </c>
      <c r="G208" s="1" t="s">
        <v>1267</v>
      </c>
      <c r="H208" s="1" t="s">
        <v>1268</v>
      </c>
      <c r="I208" s="1" t="s">
        <v>2516</v>
      </c>
      <c r="J208" s="1" t="s">
        <v>30</v>
      </c>
      <c r="K208" s="1" t="s">
        <v>2517</v>
      </c>
      <c r="L208" s="1" t="s">
        <v>2517</v>
      </c>
      <c r="M208" s="1" t="s">
        <v>1271</v>
      </c>
      <c r="N208" s="1" t="s">
        <v>1271</v>
      </c>
      <c r="O208" s="1" t="s">
        <v>1272</v>
      </c>
      <c r="P208" s="1" t="s">
        <v>1273</v>
      </c>
      <c r="Q208" s="1" t="s">
        <v>1274</v>
      </c>
      <c r="R208" s="1" t="s">
        <v>2518</v>
      </c>
      <c r="S208" s="1" t="s">
        <v>1276</v>
      </c>
      <c r="T208" s="1" t="s">
        <v>1277</v>
      </c>
      <c r="U208" s="1" t="s">
        <v>1278</v>
      </c>
      <c r="V208" s="1" t="s">
        <v>1313</v>
      </c>
    </row>
    <row r="209" s="1" customFormat="1" spans="1:22">
      <c r="A209" s="3">
        <v>999222201932055</v>
      </c>
      <c r="B209" s="1" t="s">
        <v>1266</v>
      </c>
      <c r="C209" s="1" t="s">
        <v>2519</v>
      </c>
      <c r="D209" s="1" t="s">
        <v>2520</v>
      </c>
      <c r="E209" s="1" t="s">
        <v>2521</v>
      </c>
      <c r="F209" s="1" t="s">
        <v>1266</v>
      </c>
      <c r="G209" s="1" t="s">
        <v>1267</v>
      </c>
      <c r="H209" s="1" t="s">
        <v>1268</v>
      </c>
      <c r="I209" s="1" t="s">
        <v>2522</v>
      </c>
      <c r="J209" s="1" t="s">
        <v>30</v>
      </c>
      <c r="K209" s="1" t="s">
        <v>2523</v>
      </c>
      <c r="L209" s="1" t="s">
        <v>2523</v>
      </c>
      <c r="M209" s="1" t="s">
        <v>1271</v>
      </c>
      <c r="N209" s="1" t="s">
        <v>1271</v>
      </c>
      <c r="O209" s="1" t="s">
        <v>1272</v>
      </c>
      <c r="P209" s="1" t="s">
        <v>1273</v>
      </c>
      <c r="Q209" s="1" t="s">
        <v>1274</v>
      </c>
      <c r="R209" s="1" t="s">
        <v>2524</v>
      </c>
      <c r="S209" s="1" t="s">
        <v>1276</v>
      </c>
      <c r="T209" s="1" t="s">
        <v>1277</v>
      </c>
      <c r="U209" s="1" t="s">
        <v>1278</v>
      </c>
      <c r="V209" s="1" t="s">
        <v>1305</v>
      </c>
    </row>
    <row r="210" s="1" customFormat="1" spans="1:22">
      <c r="A210" s="3">
        <v>999222201813673</v>
      </c>
      <c r="B210" s="1" t="s">
        <v>1266</v>
      </c>
      <c r="C210" s="1" t="s">
        <v>2525</v>
      </c>
      <c r="D210" s="1" t="s">
        <v>2526</v>
      </c>
      <c r="E210" s="1" t="s">
        <v>2527</v>
      </c>
      <c r="F210" s="1" t="s">
        <v>1266</v>
      </c>
      <c r="G210" s="1" t="s">
        <v>1267</v>
      </c>
      <c r="H210" s="1" t="s">
        <v>1268</v>
      </c>
      <c r="I210" s="1" t="s">
        <v>2528</v>
      </c>
      <c r="J210" s="1" t="s">
        <v>30</v>
      </c>
      <c r="K210" s="1" t="s">
        <v>2529</v>
      </c>
      <c r="L210" s="1" t="s">
        <v>2529</v>
      </c>
      <c r="M210" s="1" t="s">
        <v>1271</v>
      </c>
      <c r="N210" s="1" t="s">
        <v>1271</v>
      </c>
      <c r="O210" s="1" t="s">
        <v>1272</v>
      </c>
      <c r="P210" s="1" t="s">
        <v>1273</v>
      </c>
      <c r="Q210" s="1" t="s">
        <v>1274</v>
      </c>
      <c r="R210" s="1" t="s">
        <v>2530</v>
      </c>
      <c r="S210" s="1" t="s">
        <v>1276</v>
      </c>
      <c r="T210" s="1" t="s">
        <v>1277</v>
      </c>
      <c r="U210" s="1" t="s">
        <v>1278</v>
      </c>
      <c r="V210" s="1" t="s">
        <v>1297</v>
      </c>
    </row>
    <row r="211" s="1" customFormat="1" spans="1:22">
      <c r="A211" s="3">
        <v>999222201966580</v>
      </c>
      <c r="B211" s="1" t="s">
        <v>1266</v>
      </c>
      <c r="C211" s="1" t="s">
        <v>2531</v>
      </c>
      <c r="D211" s="1" t="s">
        <v>2532</v>
      </c>
      <c r="E211" s="1" t="s">
        <v>2533</v>
      </c>
      <c r="F211" s="1" t="s">
        <v>1266</v>
      </c>
      <c r="G211" s="1" t="s">
        <v>1267</v>
      </c>
      <c r="H211" s="1" t="s">
        <v>1268</v>
      </c>
      <c r="I211" s="1" t="s">
        <v>2534</v>
      </c>
      <c r="J211" s="1" t="s">
        <v>30</v>
      </c>
      <c r="K211" s="1" t="s">
        <v>2535</v>
      </c>
      <c r="L211" s="1" t="s">
        <v>2535</v>
      </c>
      <c r="M211" s="1" t="s">
        <v>1271</v>
      </c>
      <c r="N211" s="1" t="s">
        <v>1271</v>
      </c>
      <c r="O211" s="1" t="s">
        <v>1272</v>
      </c>
      <c r="P211" s="1" t="s">
        <v>1273</v>
      </c>
      <c r="Q211" s="1" t="s">
        <v>1274</v>
      </c>
      <c r="R211" s="1" t="s">
        <v>2536</v>
      </c>
      <c r="S211" s="1" t="s">
        <v>1276</v>
      </c>
      <c r="T211" s="1" t="s">
        <v>1277</v>
      </c>
      <c r="U211" s="1" t="s">
        <v>1278</v>
      </c>
      <c r="V211" s="1" t="s">
        <v>1305</v>
      </c>
    </row>
    <row r="212" s="1" customFormat="1" spans="1:22">
      <c r="A212" s="3">
        <v>22202000056</v>
      </c>
      <c r="B212" s="1" t="s">
        <v>1266</v>
      </c>
      <c r="C212" s="1" t="s">
        <v>2537</v>
      </c>
      <c r="D212" s="1" t="s">
        <v>2538</v>
      </c>
      <c r="E212" s="1" t="s">
        <v>2539</v>
      </c>
      <c r="F212" s="1" t="s">
        <v>1266</v>
      </c>
      <c r="G212" s="1" t="s">
        <v>1267</v>
      </c>
      <c r="H212" s="1" t="s">
        <v>1268</v>
      </c>
      <c r="I212" s="1" t="s">
        <v>2540</v>
      </c>
      <c r="J212" s="1" t="s">
        <v>30</v>
      </c>
      <c r="K212" s="1" t="s">
        <v>2541</v>
      </c>
      <c r="L212" s="1" t="s">
        <v>2541</v>
      </c>
      <c r="M212" s="1" t="s">
        <v>1271</v>
      </c>
      <c r="N212" s="1" t="s">
        <v>1271</v>
      </c>
      <c r="O212" s="1" t="s">
        <v>1272</v>
      </c>
      <c r="P212" s="1" t="s">
        <v>1273</v>
      </c>
      <c r="Q212" s="1" t="s">
        <v>1274</v>
      </c>
      <c r="R212" s="1" t="s">
        <v>2542</v>
      </c>
      <c r="S212" s="1" t="s">
        <v>1276</v>
      </c>
      <c r="T212" s="1" t="s">
        <v>1277</v>
      </c>
      <c r="U212" s="1" t="s">
        <v>1278</v>
      </c>
      <c r="V212" s="1" t="s">
        <v>1279</v>
      </c>
    </row>
    <row r="213" s="1" customFormat="1" spans="1:22">
      <c r="A213" s="3">
        <v>999222199628145</v>
      </c>
      <c r="B213" s="1" t="s">
        <v>1266</v>
      </c>
      <c r="C213" s="1" t="s">
        <v>2543</v>
      </c>
      <c r="D213" s="1" t="s">
        <v>2544</v>
      </c>
      <c r="E213" s="1" t="s">
        <v>2545</v>
      </c>
      <c r="F213" s="1" t="s">
        <v>1266</v>
      </c>
      <c r="G213" s="1" t="s">
        <v>1267</v>
      </c>
      <c r="H213" s="1" t="s">
        <v>1268</v>
      </c>
      <c r="I213" s="1" t="s">
        <v>2546</v>
      </c>
      <c r="J213" s="1" t="s">
        <v>30</v>
      </c>
      <c r="K213" s="1" t="s">
        <v>2547</v>
      </c>
      <c r="L213" s="1" t="s">
        <v>2547</v>
      </c>
      <c r="M213" s="1" t="s">
        <v>1271</v>
      </c>
      <c r="N213" s="1" t="s">
        <v>1271</v>
      </c>
      <c r="O213" s="1" t="s">
        <v>1272</v>
      </c>
      <c r="P213" s="1" t="s">
        <v>1273</v>
      </c>
      <c r="Q213" s="1" t="s">
        <v>1274</v>
      </c>
      <c r="R213" s="1" t="s">
        <v>2548</v>
      </c>
      <c r="S213" s="1" t="s">
        <v>1276</v>
      </c>
      <c r="T213" s="1" t="s">
        <v>1277</v>
      </c>
      <c r="U213" s="1" t="s">
        <v>1278</v>
      </c>
      <c r="V213" s="1" t="s">
        <v>2173</v>
      </c>
    </row>
    <row r="214" s="1" customFormat="1" spans="1:22">
      <c r="A214" s="3">
        <v>22200061661</v>
      </c>
      <c r="B214" s="1" t="s">
        <v>1266</v>
      </c>
      <c r="C214" s="1" t="s">
        <v>2549</v>
      </c>
      <c r="D214" s="1" t="s">
        <v>1730</v>
      </c>
      <c r="E214" s="1" t="s">
        <v>2550</v>
      </c>
      <c r="F214" s="1" t="s">
        <v>1266</v>
      </c>
      <c r="G214" s="1" t="s">
        <v>1267</v>
      </c>
      <c r="H214" s="1" t="s">
        <v>1268</v>
      </c>
      <c r="I214" s="1" t="s">
        <v>2551</v>
      </c>
      <c r="J214" s="1" t="s">
        <v>30</v>
      </c>
      <c r="K214" s="1" t="s">
        <v>2552</v>
      </c>
      <c r="L214" s="1" t="s">
        <v>2552</v>
      </c>
      <c r="M214" s="1" t="s">
        <v>1271</v>
      </c>
      <c r="N214" s="1" t="s">
        <v>1271</v>
      </c>
      <c r="O214" s="1" t="s">
        <v>1272</v>
      </c>
      <c r="P214" s="1" t="s">
        <v>1273</v>
      </c>
      <c r="Q214" s="1" t="s">
        <v>1274</v>
      </c>
      <c r="R214" s="1" t="s">
        <v>2553</v>
      </c>
      <c r="S214" s="1" t="s">
        <v>1276</v>
      </c>
      <c r="T214" s="1" t="s">
        <v>1277</v>
      </c>
      <c r="U214" s="1" t="s">
        <v>1278</v>
      </c>
      <c r="V214" s="1" t="s">
        <v>1313</v>
      </c>
    </row>
    <row r="215" s="1" customFormat="1" spans="1:22">
      <c r="A215" s="3">
        <v>999222200240438</v>
      </c>
      <c r="B215" s="1" t="s">
        <v>1266</v>
      </c>
      <c r="C215" s="1" t="s">
        <v>2554</v>
      </c>
      <c r="D215" s="1" t="s">
        <v>2555</v>
      </c>
      <c r="E215" s="1" t="s">
        <v>2556</v>
      </c>
      <c r="F215" s="1" t="s">
        <v>1266</v>
      </c>
      <c r="G215" s="1" t="s">
        <v>1267</v>
      </c>
      <c r="H215" s="1" t="s">
        <v>1268</v>
      </c>
      <c r="I215" s="1" t="s">
        <v>2557</v>
      </c>
      <c r="J215" s="1" t="s">
        <v>30</v>
      </c>
      <c r="K215" s="1" t="s">
        <v>2558</v>
      </c>
      <c r="L215" s="1" t="s">
        <v>2558</v>
      </c>
      <c r="M215" s="1" t="s">
        <v>1271</v>
      </c>
      <c r="N215" s="1" t="s">
        <v>1271</v>
      </c>
      <c r="O215" s="1" t="s">
        <v>1272</v>
      </c>
      <c r="P215" s="1" t="s">
        <v>1273</v>
      </c>
      <c r="Q215" s="1" t="s">
        <v>1274</v>
      </c>
      <c r="R215" s="1" t="s">
        <v>2559</v>
      </c>
      <c r="S215" s="1" t="s">
        <v>1276</v>
      </c>
      <c r="T215" s="1" t="s">
        <v>1277</v>
      </c>
      <c r="U215" s="1" t="s">
        <v>1278</v>
      </c>
      <c r="V215" s="1" t="s">
        <v>1606</v>
      </c>
    </row>
    <row r="216" s="1" customFormat="1" spans="1:22">
      <c r="A216" s="3">
        <v>999222200234227</v>
      </c>
      <c r="B216" s="1" t="s">
        <v>1266</v>
      </c>
      <c r="C216" s="1" t="s">
        <v>2560</v>
      </c>
      <c r="D216" s="1" t="s">
        <v>2561</v>
      </c>
      <c r="E216" s="1" t="s">
        <v>2562</v>
      </c>
      <c r="F216" s="1" t="s">
        <v>1266</v>
      </c>
      <c r="G216" s="1" t="s">
        <v>1267</v>
      </c>
      <c r="H216" s="1" t="s">
        <v>1268</v>
      </c>
      <c r="I216" s="1" t="s">
        <v>2563</v>
      </c>
      <c r="J216" s="1" t="s">
        <v>30</v>
      </c>
      <c r="K216" s="1" t="s">
        <v>2564</v>
      </c>
      <c r="L216" s="1" t="s">
        <v>2564</v>
      </c>
      <c r="M216" s="1" t="s">
        <v>1271</v>
      </c>
      <c r="N216" s="1" t="s">
        <v>1271</v>
      </c>
      <c r="O216" s="1" t="s">
        <v>1272</v>
      </c>
      <c r="P216" s="1" t="s">
        <v>1273</v>
      </c>
      <c r="Q216" s="1" t="s">
        <v>1274</v>
      </c>
      <c r="R216" s="1" t="s">
        <v>2565</v>
      </c>
      <c r="S216" s="1" t="s">
        <v>1276</v>
      </c>
      <c r="T216" s="1" t="s">
        <v>1277</v>
      </c>
      <c r="U216" s="1" t="s">
        <v>1278</v>
      </c>
      <c r="V216" s="1" t="s">
        <v>2566</v>
      </c>
    </row>
    <row r="217" s="1" customFormat="1" spans="1:22">
      <c r="A217" s="3">
        <v>999222200255787</v>
      </c>
      <c r="B217" s="1" t="s">
        <v>1266</v>
      </c>
      <c r="C217" s="1" t="s">
        <v>2567</v>
      </c>
      <c r="D217" s="1" t="s">
        <v>2568</v>
      </c>
      <c r="E217" s="1" t="s">
        <v>2569</v>
      </c>
      <c r="F217" s="1" t="s">
        <v>1266</v>
      </c>
      <c r="G217" s="1" t="s">
        <v>1267</v>
      </c>
      <c r="H217" s="1" t="s">
        <v>1268</v>
      </c>
      <c r="I217" s="1" t="s">
        <v>2570</v>
      </c>
      <c r="J217" s="1" t="s">
        <v>30</v>
      </c>
      <c r="K217" s="1" t="s">
        <v>2571</v>
      </c>
      <c r="L217" s="1" t="s">
        <v>2571</v>
      </c>
      <c r="M217" s="1" t="s">
        <v>1271</v>
      </c>
      <c r="N217" s="1" t="s">
        <v>1271</v>
      </c>
      <c r="O217" s="1" t="s">
        <v>1272</v>
      </c>
      <c r="P217" s="1" t="s">
        <v>1273</v>
      </c>
      <c r="Q217" s="1" t="s">
        <v>1274</v>
      </c>
      <c r="R217" s="1" t="s">
        <v>2572</v>
      </c>
      <c r="S217" s="1" t="s">
        <v>1276</v>
      </c>
      <c r="T217" s="1" t="s">
        <v>1277</v>
      </c>
      <c r="U217" s="1" t="s">
        <v>1278</v>
      </c>
      <c r="V217" s="1" t="s">
        <v>1297</v>
      </c>
    </row>
    <row r="218" s="1" customFormat="1" spans="1:22">
      <c r="A218" s="3">
        <v>999222200492376</v>
      </c>
      <c r="B218" s="1" t="s">
        <v>1266</v>
      </c>
      <c r="C218" s="1" t="s">
        <v>2573</v>
      </c>
      <c r="D218" s="1" t="s">
        <v>2574</v>
      </c>
      <c r="E218" s="1" t="s">
        <v>2575</v>
      </c>
      <c r="F218" s="1" t="s">
        <v>1266</v>
      </c>
      <c r="G218" s="1" t="s">
        <v>1267</v>
      </c>
      <c r="H218" s="1" t="s">
        <v>1268</v>
      </c>
      <c r="I218" s="1" t="s">
        <v>2576</v>
      </c>
      <c r="J218" s="1" t="s">
        <v>30</v>
      </c>
      <c r="K218" s="1" t="s">
        <v>2577</v>
      </c>
      <c r="L218" s="1" t="s">
        <v>2577</v>
      </c>
      <c r="M218" s="1" t="s">
        <v>1271</v>
      </c>
      <c r="N218" s="1" t="s">
        <v>1271</v>
      </c>
      <c r="O218" s="1" t="s">
        <v>1272</v>
      </c>
      <c r="P218" s="1" t="s">
        <v>1273</v>
      </c>
      <c r="Q218" s="1" t="s">
        <v>1274</v>
      </c>
      <c r="R218" s="1" t="s">
        <v>2578</v>
      </c>
      <c r="S218" s="1" t="s">
        <v>1276</v>
      </c>
      <c r="T218" s="1" t="s">
        <v>1277</v>
      </c>
      <c r="U218" s="1" t="s">
        <v>1278</v>
      </c>
      <c r="V218" s="1" t="s">
        <v>2579</v>
      </c>
    </row>
    <row r="219" s="1" customFormat="1" spans="1:22">
      <c r="A219" s="3">
        <v>999222202779564</v>
      </c>
      <c r="B219" s="1" t="s">
        <v>1266</v>
      </c>
      <c r="C219" s="1" t="s">
        <v>2580</v>
      </c>
      <c r="D219" s="1" t="s">
        <v>2581</v>
      </c>
      <c r="E219" s="1" t="s">
        <v>2582</v>
      </c>
      <c r="F219" s="1" t="s">
        <v>1266</v>
      </c>
      <c r="G219" s="1" t="s">
        <v>1267</v>
      </c>
      <c r="H219" s="1" t="s">
        <v>1268</v>
      </c>
      <c r="I219" s="1" t="s">
        <v>2583</v>
      </c>
      <c r="J219" s="1" t="s">
        <v>30</v>
      </c>
      <c r="K219" s="1" t="s">
        <v>2584</v>
      </c>
      <c r="L219" s="1" t="s">
        <v>2584</v>
      </c>
      <c r="M219" s="1" t="s">
        <v>1271</v>
      </c>
      <c r="N219" s="1" t="s">
        <v>1271</v>
      </c>
      <c r="O219" s="1" t="s">
        <v>1272</v>
      </c>
      <c r="P219" s="1" t="s">
        <v>1273</v>
      </c>
      <c r="Q219" s="1" t="s">
        <v>1274</v>
      </c>
      <c r="R219" s="1" t="s">
        <v>2585</v>
      </c>
      <c r="S219" s="1" t="s">
        <v>1276</v>
      </c>
      <c r="T219" s="1" t="s">
        <v>1277</v>
      </c>
      <c r="U219" s="1" t="s">
        <v>1278</v>
      </c>
      <c r="V219" s="1" t="s">
        <v>1279</v>
      </c>
    </row>
    <row r="220" s="1" customFormat="1" spans="1:22">
      <c r="A220" s="3">
        <v>999222202777538</v>
      </c>
      <c r="B220" s="1" t="s">
        <v>1266</v>
      </c>
      <c r="C220" s="1" t="s">
        <v>2586</v>
      </c>
      <c r="D220" s="1" t="s">
        <v>2587</v>
      </c>
      <c r="E220" s="1" t="s">
        <v>2588</v>
      </c>
      <c r="F220" s="1" t="s">
        <v>1266</v>
      </c>
      <c r="G220" s="1" t="s">
        <v>1267</v>
      </c>
      <c r="H220" s="1" t="s">
        <v>1268</v>
      </c>
      <c r="I220" s="1" t="s">
        <v>2499</v>
      </c>
      <c r="J220" s="1" t="s">
        <v>30</v>
      </c>
      <c r="K220" s="1" t="s">
        <v>2500</v>
      </c>
      <c r="L220" s="1" t="s">
        <v>2500</v>
      </c>
      <c r="M220" s="1" t="s">
        <v>1271</v>
      </c>
      <c r="N220" s="1" t="s">
        <v>1271</v>
      </c>
      <c r="O220" s="1" t="s">
        <v>1272</v>
      </c>
      <c r="P220" s="1" t="s">
        <v>1273</v>
      </c>
      <c r="Q220" s="1" t="s">
        <v>1274</v>
      </c>
      <c r="R220" s="1" t="s">
        <v>2589</v>
      </c>
      <c r="S220" s="1" t="s">
        <v>1276</v>
      </c>
      <c r="T220" s="1" t="s">
        <v>1277</v>
      </c>
      <c r="U220" s="1" t="s">
        <v>1278</v>
      </c>
      <c r="V220" s="1" t="s">
        <v>2579</v>
      </c>
    </row>
    <row r="221" s="1" customFormat="1" spans="1:22">
      <c r="A221" s="3">
        <v>999222202887731</v>
      </c>
      <c r="B221" s="1" t="s">
        <v>1266</v>
      </c>
      <c r="C221" s="1" t="s">
        <v>2590</v>
      </c>
      <c r="D221" s="1" t="s">
        <v>2591</v>
      </c>
      <c r="E221" s="1" t="s">
        <v>2592</v>
      </c>
      <c r="F221" s="1" t="s">
        <v>1266</v>
      </c>
      <c r="G221" s="1" t="s">
        <v>1267</v>
      </c>
      <c r="H221" s="1" t="s">
        <v>1268</v>
      </c>
      <c r="I221" s="1" t="s">
        <v>2593</v>
      </c>
      <c r="J221" s="1" t="s">
        <v>30</v>
      </c>
      <c r="K221" s="1" t="s">
        <v>1870</v>
      </c>
      <c r="L221" s="1" t="s">
        <v>1870</v>
      </c>
      <c r="M221" s="1" t="s">
        <v>1271</v>
      </c>
      <c r="N221" s="1" t="s">
        <v>1271</v>
      </c>
      <c r="O221" s="1" t="s">
        <v>1272</v>
      </c>
      <c r="P221" s="1" t="s">
        <v>1273</v>
      </c>
      <c r="Q221" s="1" t="s">
        <v>1274</v>
      </c>
      <c r="R221" s="1" t="s">
        <v>2594</v>
      </c>
      <c r="S221" s="1" t="s">
        <v>1276</v>
      </c>
      <c r="T221" s="1" t="s">
        <v>1277</v>
      </c>
      <c r="U221" s="1" t="s">
        <v>1278</v>
      </c>
      <c r="V221" s="1" t="s">
        <v>1297</v>
      </c>
    </row>
    <row r="222" s="1" customFormat="1" spans="1:22">
      <c r="A222" s="3">
        <v>999222202993896</v>
      </c>
      <c r="B222" s="1" t="s">
        <v>1266</v>
      </c>
      <c r="C222" s="1" t="s">
        <v>2595</v>
      </c>
      <c r="D222" s="1" t="s">
        <v>2596</v>
      </c>
      <c r="E222" s="1" t="s">
        <v>2597</v>
      </c>
      <c r="F222" s="1" t="s">
        <v>1266</v>
      </c>
      <c r="G222" s="1" t="s">
        <v>1267</v>
      </c>
      <c r="H222" s="1" t="s">
        <v>1268</v>
      </c>
      <c r="I222" s="1" t="s">
        <v>2598</v>
      </c>
      <c r="J222" s="1" t="s">
        <v>30</v>
      </c>
      <c r="K222" s="1" t="s">
        <v>1580</v>
      </c>
      <c r="L222" s="1" t="s">
        <v>1580</v>
      </c>
      <c r="M222" s="1" t="s">
        <v>1271</v>
      </c>
      <c r="N222" s="1" t="s">
        <v>1271</v>
      </c>
      <c r="O222" s="1" t="s">
        <v>1272</v>
      </c>
      <c r="P222" s="1" t="s">
        <v>1273</v>
      </c>
      <c r="Q222" s="1" t="s">
        <v>1274</v>
      </c>
      <c r="R222" s="1" t="s">
        <v>2599</v>
      </c>
      <c r="S222" s="1" t="s">
        <v>1276</v>
      </c>
      <c r="T222" s="1" t="s">
        <v>1277</v>
      </c>
      <c r="U222" s="1" t="s">
        <v>1278</v>
      </c>
      <c r="V222" s="1" t="s">
        <v>1279</v>
      </c>
    </row>
    <row r="223" s="1" customFormat="1" spans="1:22">
      <c r="A223" s="3">
        <v>999222203010842</v>
      </c>
      <c r="B223" s="1" t="s">
        <v>1266</v>
      </c>
      <c r="C223" s="1" t="s">
        <v>2600</v>
      </c>
      <c r="D223" s="1" t="s">
        <v>2601</v>
      </c>
      <c r="E223" s="1" t="s">
        <v>2602</v>
      </c>
      <c r="F223" s="1" t="s">
        <v>1266</v>
      </c>
      <c r="G223" s="1" t="s">
        <v>1267</v>
      </c>
      <c r="H223" s="1" t="s">
        <v>1268</v>
      </c>
      <c r="I223" s="1" t="s">
        <v>2603</v>
      </c>
      <c r="J223" s="1" t="s">
        <v>30</v>
      </c>
      <c r="K223" s="1" t="s">
        <v>2604</v>
      </c>
      <c r="L223" s="1" t="s">
        <v>2604</v>
      </c>
      <c r="M223" s="1" t="s">
        <v>1271</v>
      </c>
      <c r="N223" s="1" t="s">
        <v>1271</v>
      </c>
      <c r="O223" s="1" t="s">
        <v>1272</v>
      </c>
      <c r="P223" s="1" t="s">
        <v>1273</v>
      </c>
      <c r="Q223" s="1" t="s">
        <v>1274</v>
      </c>
      <c r="R223" s="1" t="s">
        <v>2605</v>
      </c>
      <c r="S223" s="1" t="s">
        <v>1276</v>
      </c>
      <c r="T223" s="1" t="s">
        <v>1277</v>
      </c>
      <c r="U223" s="1" t="s">
        <v>1278</v>
      </c>
      <c r="V223" s="1" t="s">
        <v>1396</v>
      </c>
    </row>
    <row r="224" s="1" customFormat="1" spans="1:22">
      <c r="A224" s="3">
        <v>999222203673695</v>
      </c>
      <c r="B224" s="1" t="s">
        <v>1266</v>
      </c>
      <c r="C224" s="1" t="s">
        <v>2606</v>
      </c>
      <c r="D224" s="1" t="s">
        <v>2607</v>
      </c>
      <c r="E224" s="1" t="s">
        <v>2608</v>
      </c>
      <c r="F224" s="1" t="s">
        <v>1266</v>
      </c>
      <c r="G224" s="1" t="s">
        <v>1267</v>
      </c>
      <c r="H224" s="1" t="s">
        <v>1268</v>
      </c>
      <c r="I224" s="1" t="s">
        <v>2609</v>
      </c>
      <c r="J224" s="1" t="s">
        <v>30</v>
      </c>
      <c r="K224" s="1" t="s">
        <v>2610</v>
      </c>
      <c r="L224" s="1" t="s">
        <v>2610</v>
      </c>
      <c r="M224" s="1" t="s">
        <v>1271</v>
      </c>
      <c r="N224" s="1" t="s">
        <v>1271</v>
      </c>
      <c r="O224" s="1" t="s">
        <v>1272</v>
      </c>
      <c r="P224" s="1" t="s">
        <v>1273</v>
      </c>
      <c r="Q224" s="1" t="s">
        <v>1274</v>
      </c>
      <c r="R224" s="1" t="s">
        <v>2611</v>
      </c>
      <c r="S224" s="1" t="s">
        <v>1276</v>
      </c>
      <c r="T224" s="1" t="s">
        <v>1277</v>
      </c>
      <c r="U224" s="1" t="s">
        <v>1278</v>
      </c>
      <c r="V224" s="1" t="s">
        <v>2173</v>
      </c>
    </row>
    <row r="225" s="1" customFormat="1" spans="1:22">
      <c r="A225" s="3">
        <v>999222202110673</v>
      </c>
      <c r="B225" s="1" t="s">
        <v>1266</v>
      </c>
      <c r="C225" s="1" t="s">
        <v>2612</v>
      </c>
      <c r="D225" s="1" t="s">
        <v>2613</v>
      </c>
      <c r="E225" s="1" t="s">
        <v>2614</v>
      </c>
      <c r="F225" s="1" t="s">
        <v>1266</v>
      </c>
      <c r="G225" s="1" t="s">
        <v>1267</v>
      </c>
      <c r="H225" s="1" t="s">
        <v>1268</v>
      </c>
      <c r="I225" s="1" t="s">
        <v>2615</v>
      </c>
      <c r="J225" s="1" t="s">
        <v>30</v>
      </c>
      <c r="K225" s="1" t="s">
        <v>2616</v>
      </c>
      <c r="L225" s="1" t="s">
        <v>2616</v>
      </c>
      <c r="M225" s="1" t="s">
        <v>1271</v>
      </c>
      <c r="N225" s="1" t="s">
        <v>1271</v>
      </c>
      <c r="O225" s="1" t="s">
        <v>1272</v>
      </c>
      <c r="P225" s="1" t="s">
        <v>1273</v>
      </c>
      <c r="Q225" s="1" t="s">
        <v>1274</v>
      </c>
      <c r="R225" s="1" t="s">
        <v>2617</v>
      </c>
      <c r="S225" s="1" t="s">
        <v>1276</v>
      </c>
      <c r="T225" s="1" t="s">
        <v>1277</v>
      </c>
      <c r="U225" s="1" t="s">
        <v>1278</v>
      </c>
      <c r="V225" s="1" t="s">
        <v>1458</v>
      </c>
    </row>
    <row r="226" s="1" customFormat="1" spans="1:22">
      <c r="A226" s="3">
        <v>999222202125791</v>
      </c>
      <c r="B226" s="1" t="s">
        <v>1266</v>
      </c>
      <c r="C226" s="1" t="s">
        <v>2618</v>
      </c>
      <c r="D226" s="1" t="s">
        <v>2430</v>
      </c>
      <c r="E226" s="1" t="s">
        <v>2619</v>
      </c>
      <c r="F226" s="1" t="s">
        <v>1266</v>
      </c>
      <c r="G226" s="1" t="s">
        <v>1267</v>
      </c>
      <c r="H226" s="1" t="s">
        <v>1268</v>
      </c>
      <c r="I226" s="1" t="s">
        <v>2620</v>
      </c>
      <c r="J226" s="1" t="s">
        <v>30</v>
      </c>
      <c r="K226" s="1" t="s">
        <v>2621</v>
      </c>
      <c r="L226" s="1" t="s">
        <v>2621</v>
      </c>
      <c r="M226" s="1" t="s">
        <v>1271</v>
      </c>
      <c r="N226" s="1" t="s">
        <v>1271</v>
      </c>
      <c r="O226" s="1" t="s">
        <v>1272</v>
      </c>
      <c r="P226" s="1" t="s">
        <v>1273</v>
      </c>
      <c r="Q226" s="1" t="s">
        <v>1274</v>
      </c>
      <c r="R226" s="1" t="s">
        <v>2622</v>
      </c>
      <c r="S226" s="1" t="s">
        <v>1276</v>
      </c>
      <c r="T226" s="1" t="s">
        <v>1277</v>
      </c>
      <c r="U226" s="1" t="s">
        <v>1278</v>
      </c>
      <c r="V226" s="1" t="s">
        <v>1313</v>
      </c>
    </row>
    <row r="227" s="1" customFormat="1" spans="1:22">
      <c r="A227" s="3">
        <v>999222202241451</v>
      </c>
      <c r="B227" s="1" t="s">
        <v>1266</v>
      </c>
      <c r="C227" s="1" t="s">
        <v>2623</v>
      </c>
      <c r="D227" s="1" t="s">
        <v>2624</v>
      </c>
      <c r="E227" s="1" t="s">
        <v>2625</v>
      </c>
      <c r="F227" s="1" t="s">
        <v>1266</v>
      </c>
      <c r="G227" s="1" t="s">
        <v>1267</v>
      </c>
      <c r="H227" s="1" t="s">
        <v>1268</v>
      </c>
      <c r="I227" s="1" t="s">
        <v>2626</v>
      </c>
      <c r="J227" s="1" t="s">
        <v>30</v>
      </c>
      <c r="K227" s="1" t="s">
        <v>2627</v>
      </c>
      <c r="L227" s="1" t="s">
        <v>2627</v>
      </c>
      <c r="M227" s="1" t="s">
        <v>1271</v>
      </c>
      <c r="N227" s="1" t="s">
        <v>1271</v>
      </c>
      <c r="O227" s="1" t="s">
        <v>1272</v>
      </c>
      <c r="P227" s="1" t="s">
        <v>1273</v>
      </c>
      <c r="Q227" s="1" t="s">
        <v>1274</v>
      </c>
      <c r="R227" s="1" t="s">
        <v>2628</v>
      </c>
      <c r="S227" s="1" t="s">
        <v>1276</v>
      </c>
      <c r="T227" s="1" t="s">
        <v>1277</v>
      </c>
      <c r="U227" s="1" t="s">
        <v>1278</v>
      </c>
      <c r="V227" s="1" t="s">
        <v>1342</v>
      </c>
    </row>
    <row r="228" s="1" customFormat="1" spans="1:22">
      <c r="A228" s="3">
        <v>999222202159024</v>
      </c>
      <c r="B228" s="1" t="s">
        <v>1266</v>
      </c>
      <c r="C228" s="1" t="s">
        <v>2629</v>
      </c>
      <c r="D228" s="1" t="s">
        <v>2630</v>
      </c>
      <c r="E228" s="1" t="s">
        <v>2631</v>
      </c>
      <c r="F228" s="1" t="s">
        <v>1266</v>
      </c>
      <c r="G228" s="1" t="s">
        <v>1267</v>
      </c>
      <c r="H228" s="1" t="s">
        <v>1268</v>
      </c>
      <c r="I228" s="1" t="s">
        <v>2632</v>
      </c>
      <c r="J228" s="1" t="s">
        <v>30</v>
      </c>
      <c r="K228" s="1" t="s">
        <v>2633</v>
      </c>
      <c r="L228" s="1" t="s">
        <v>2633</v>
      </c>
      <c r="M228" s="1" t="s">
        <v>1271</v>
      </c>
      <c r="N228" s="1" t="s">
        <v>1271</v>
      </c>
      <c r="O228" s="1" t="s">
        <v>1272</v>
      </c>
      <c r="P228" s="1" t="s">
        <v>1273</v>
      </c>
      <c r="Q228" s="1" t="s">
        <v>1274</v>
      </c>
      <c r="R228" s="1" t="s">
        <v>2634</v>
      </c>
      <c r="S228" s="1" t="s">
        <v>1276</v>
      </c>
      <c r="T228" s="1" t="s">
        <v>1277</v>
      </c>
      <c r="U228" s="1" t="s">
        <v>1278</v>
      </c>
      <c r="V228" s="1" t="s">
        <v>1313</v>
      </c>
    </row>
    <row r="229" s="1" customFormat="1" spans="1:22">
      <c r="A229" s="3">
        <v>999222202224265</v>
      </c>
      <c r="B229" s="1" t="s">
        <v>1266</v>
      </c>
      <c r="C229" s="1" t="s">
        <v>2635</v>
      </c>
      <c r="D229" s="1" t="s">
        <v>2636</v>
      </c>
      <c r="E229" s="1" t="s">
        <v>2637</v>
      </c>
      <c r="F229" s="1" t="s">
        <v>1266</v>
      </c>
      <c r="G229" s="1" t="s">
        <v>1267</v>
      </c>
      <c r="H229" s="1" t="s">
        <v>1268</v>
      </c>
      <c r="I229" s="1" t="s">
        <v>2638</v>
      </c>
      <c r="J229" s="1" t="s">
        <v>30</v>
      </c>
      <c r="K229" s="1" t="s">
        <v>2639</v>
      </c>
      <c r="L229" s="1" t="s">
        <v>2639</v>
      </c>
      <c r="M229" s="1" t="s">
        <v>1271</v>
      </c>
      <c r="N229" s="1" t="s">
        <v>1271</v>
      </c>
      <c r="O229" s="1" t="s">
        <v>1272</v>
      </c>
      <c r="P229" s="1" t="s">
        <v>1273</v>
      </c>
      <c r="Q229" s="1" t="s">
        <v>1274</v>
      </c>
      <c r="R229" s="1" t="s">
        <v>2640</v>
      </c>
      <c r="S229" s="1" t="s">
        <v>1276</v>
      </c>
      <c r="T229" s="1" t="s">
        <v>1277</v>
      </c>
      <c r="U229" s="1" t="s">
        <v>1278</v>
      </c>
      <c r="V229" s="1" t="s">
        <v>2261</v>
      </c>
    </row>
    <row r="230" s="1" customFormat="1" spans="1:22">
      <c r="A230" s="3">
        <v>999222202603602</v>
      </c>
      <c r="B230" s="1" t="s">
        <v>1266</v>
      </c>
      <c r="C230" s="1" t="s">
        <v>2641</v>
      </c>
      <c r="D230" s="1" t="s">
        <v>1631</v>
      </c>
      <c r="E230" s="1" t="s">
        <v>2642</v>
      </c>
      <c r="F230" s="1" t="s">
        <v>1266</v>
      </c>
      <c r="G230" s="1" t="s">
        <v>1267</v>
      </c>
      <c r="H230" s="1" t="s">
        <v>1268</v>
      </c>
      <c r="I230" s="1" t="s">
        <v>2643</v>
      </c>
      <c r="J230" s="1" t="s">
        <v>30</v>
      </c>
      <c r="K230" s="1" t="s">
        <v>2644</v>
      </c>
      <c r="L230" s="1" t="s">
        <v>2644</v>
      </c>
      <c r="M230" s="1" t="s">
        <v>1271</v>
      </c>
      <c r="N230" s="1" t="s">
        <v>1271</v>
      </c>
      <c r="O230" s="1" t="s">
        <v>1272</v>
      </c>
      <c r="P230" s="1" t="s">
        <v>1273</v>
      </c>
      <c r="Q230" s="1" t="s">
        <v>1274</v>
      </c>
      <c r="R230" s="1" t="s">
        <v>2645</v>
      </c>
      <c r="S230" s="1" t="s">
        <v>1276</v>
      </c>
      <c r="T230" s="1" t="s">
        <v>1277</v>
      </c>
      <c r="U230" s="1" t="s">
        <v>1278</v>
      </c>
      <c r="V230" s="1" t="s">
        <v>1305</v>
      </c>
    </row>
    <row r="231" s="1" customFormat="1" spans="1:22">
      <c r="A231" s="3">
        <v>999222202737457</v>
      </c>
      <c r="B231" s="1" t="s">
        <v>1266</v>
      </c>
      <c r="C231" s="1" t="s">
        <v>2646</v>
      </c>
      <c r="D231" s="1" t="s">
        <v>2647</v>
      </c>
      <c r="E231" s="1" t="s">
        <v>2648</v>
      </c>
      <c r="F231" s="1" t="s">
        <v>1266</v>
      </c>
      <c r="G231" s="1" t="s">
        <v>1267</v>
      </c>
      <c r="H231" s="1" t="s">
        <v>1268</v>
      </c>
      <c r="I231" s="1" t="s">
        <v>2649</v>
      </c>
      <c r="J231" s="1" t="s">
        <v>30</v>
      </c>
      <c r="K231" s="1" t="s">
        <v>2650</v>
      </c>
      <c r="L231" s="1" t="s">
        <v>2650</v>
      </c>
      <c r="M231" s="1" t="s">
        <v>1271</v>
      </c>
      <c r="N231" s="1" t="s">
        <v>1271</v>
      </c>
      <c r="O231" s="1" t="s">
        <v>1272</v>
      </c>
      <c r="P231" s="1" t="s">
        <v>1273</v>
      </c>
      <c r="Q231" s="1" t="s">
        <v>1274</v>
      </c>
      <c r="R231" s="1" t="s">
        <v>2651</v>
      </c>
      <c r="S231" s="1" t="s">
        <v>1276</v>
      </c>
      <c r="T231" s="1" t="s">
        <v>1277</v>
      </c>
      <c r="U231" s="1" t="s">
        <v>1278</v>
      </c>
      <c r="V231" s="1" t="s">
        <v>1313</v>
      </c>
    </row>
    <row r="232" s="1" customFormat="1" spans="1:22">
      <c r="A232" s="3">
        <v>999222203920352</v>
      </c>
      <c r="B232" s="1" t="s">
        <v>1266</v>
      </c>
      <c r="C232" s="1" t="s">
        <v>2652</v>
      </c>
      <c r="D232" s="1" t="s">
        <v>2653</v>
      </c>
      <c r="E232" s="1" t="s">
        <v>2654</v>
      </c>
      <c r="F232" s="1" t="s">
        <v>1266</v>
      </c>
      <c r="G232" s="1" t="s">
        <v>1267</v>
      </c>
      <c r="H232" s="1" t="s">
        <v>1268</v>
      </c>
      <c r="I232" s="1" t="s">
        <v>2655</v>
      </c>
      <c r="J232" s="1" t="s">
        <v>30</v>
      </c>
      <c r="K232" s="1" t="s">
        <v>2656</v>
      </c>
      <c r="L232" s="1" t="s">
        <v>2656</v>
      </c>
      <c r="M232" s="1" t="s">
        <v>1271</v>
      </c>
      <c r="N232" s="1" t="s">
        <v>1271</v>
      </c>
      <c r="O232" s="1" t="s">
        <v>1272</v>
      </c>
      <c r="P232" s="1" t="s">
        <v>1273</v>
      </c>
      <c r="Q232" s="1" t="s">
        <v>1274</v>
      </c>
      <c r="R232" s="1" t="s">
        <v>2657</v>
      </c>
      <c r="S232" s="1" t="s">
        <v>1276</v>
      </c>
      <c r="T232" s="1" t="s">
        <v>1277</v>
      </c>
      <c r="U232" s="1" t="s">
        <v>1278</v>
      </c>
      <c r="V232" s="1" t="s">
        <v>1396</v>
      </c>
    </row>
    <row r="233" s="1" customFormat="1" spans="1:22">
      <c r="A233" s="3">
        <v>999222204024866</v>
      </c>
      <c r="B233" s="1" t="s">
        <v>1266</v>
      </c>
      <c r="C233" s="1" t="s">
        <v>2658</v>
      </c>
      <c r="D233" s="1" t="s">
        <v>2659</v>
      </c>
      <c r="E233" s="1" t="s">
        <v>2660</v>
      </c>
      <c r="F233" s="1" t="s">
        <v>1266</v>
      </c>
      <c r="G233" s="1" t="s">
        <v>1267</v>
      </c>
      <c r="H233" s="1" t="s">
        <v>1268</v>
      </c>
      <c r="I233" s="1" t="s">
        <v>1502</v>
      </c>
      <c r="J233" s="1" t="s">
        <v>30</v>
      </c>
      <c r="K233" s="1" t="s">
        <v>2661</v>
      </c>
      <c r="L233" s="1" t="s">
        <v>2661</v>
      </c>
      <c r="M233" s="1" t="s">
        <v>1271</v>
      </c>
      <c r="N233" s="1" t="s">
        <v>1271</v>
      </c>
      <c r="O233" s="1" t="s">
        <v>1272</v>
      </c>
      <c r="P233" s="1" t="s">
        <v>1273</v>
      </c>
      <c r="Q233" s="1" t="s">
        <v>1274</v>
      </c>
      <c r="R233" s="1" t="s">
        <v>2662</v>
      </c>
      <c r="S233" s="1" t="s">
        <v>1276</v>
      </c>
      <c r="T233" s="1" t="s">
        <v>1277</v>
      </c>
      <c r="U233" s="1" t="s">
        <v>1278</v>
      </c>
      <c r="V233" s="1" t="s">
        <v>1305</v>
      </c>
    </row>
    <row r="234" s="1" customFormat="1" spans="1:22">
      <c r="A234" s="3">
        <v>999222169129452</v>
      </c>
      <c r="B234" s="1" t="s">
        <v>1292</v>
      </c>
      <c r="C234" s="1" t="s">
        <v>2663</v>
      </c>
      <c r="D234" s="1" t="s">
        <v>2664</v>
      </c>
      <c r="E234" s="1" t="s">
        <v>2665</v>
      </c>
      <c r="F234" s="1" t="s">
        <v>1266</v>
      </c>
      <c r="G234" s="1" t="s">
        <v>1267</v>
      </c>
      <c r="H234" s="1" t="s">
        <v>1268</v>
      </c>
      <c r="I234" s="1" t="s">
        <v>2666</v>
      </c>
      <c r="J234" s="1" t="s">
        <v>30</v>
      </c>
      <c r="K234" s="1" t="s">
        <v>2667</v>
      </c>
      <c r="L234" s="1" t="s">
        <v>2667</v>
      </c>
      <c r="M234" s="1" t="s">
        <v>1271</v>
      </c>
      <c r="N234" s="1" t="s">
        <v>1271</v>
      </c>
      <c r="O234" s="1" t="s">
        <v>1272</v>
      </c>
      <c r="P234" s="1" t="s">
        <v>1273</v>
      </c>
      <c r="Q234" s="1" t="s">
        <v>1274</v>
      </c>
      <c r="R234" s="1" t="s">
        <v>2668</v>
      </c>
      <c r="S234" s="1" t="s">
        <v>1276</v>
      </c>
      <c r="T234" s="1" t="s">
        <v>1277</v>
      </c>
      <c r="U234" s="1" t="s">
        <v>1278</v>
      </c>
      <c r="V234" s="1" t="s">
        <v>1659</v>
      </c>
    </row>
    <row r="235" s="1" customFormat="1" spans="1:22">
      <c r="A235" s="3">
        <v>999222107801510</v>
      </c>
      <c r="B235" s="1" t="s">
        <v>1510</v>
      </c>
      <c r="C235" s="1" t="s">
        <v>2669</v>
      </c>
      <c r="D235" s="1" t="s">
        <v>2670</v>
      </c>
      <c r="E235" s="1" t="s">
        <v>2671</v>
      </c>
      <c r="F235" s="1" t="s">
        <v>1266</v>
      </c>
      <c r="G235" s="1" t="s">
        <v>1267</v>
      </c>
      <c r="H235" s="1" t="s">
        <v>1268</v>
      </c>
      <c r="I235" s="1" t="s">
        <v>2672</v>
      </c>
      <c r="J235" s="1" t="s">
        <v>30</v>
      </c>
      <c r="K235" s="1" t="s">
        <v>2673</v>
      </c>
      <c r="L235" s="1" t="s">
        <v>2673</v>
      </c>
      <c r="M235" s="1" t="s">
        <v>1271</v>
      </c>
      <c r="N235" s="1" t="s">
        <v>1271</v>
      </c>
      <c r="O235" s="1" t="s">
        <v>1272</v>
      </c>
      <c r="P235" s="1" t="s">
        <v>1273</v>
      </c>
      <c r="Q235" s="1" t="s">
        <v>1274</v>
      </c>
      <c r="R235" s="1" t="s">
        <v>2674</v>
      </c>
      <c r="S235" s="1" t="s">
        <v>1276</v>
      </c>
      <c r="T235" s="1" t="s">
        <v>1277</v>
      </c>
      <c r="U235" s="1" t="s">
        <v>1278</v>
      </c>
      <c r="V235" s="1" t="s">
        <v>1313</v>
      </c>
    </row>
    <row r="236" s="1" customFormat="1" spans="1:22">
      <c r="A236" s="3">
        <v>999222063389289</v>
      </c>
      <c r="B236" s="1" t="s">
        <v>1543</v>
      </c>
      <c r="C236" s="1" t="s">
        <v>2675</v>
      </c>
      <c r="D236" s="1" t="s">
        <v>1958</v>
      </c>
      <c r="E236" s="1" t="s">
        <v>2676</v>
      </c>
      <c r="F236" s="1" t="s">
        <v>1292</v>
      </c>
      <c r="G236" s="1" t="s">
        <v>1267</v>
      </c>
      <c r="H236" s="1" t="s">
        <v>1268</v>
      </c>
      <c r="I236" s="1" t="s">
        <v>2677</v>
      </c>
      <c r="J236" s="1" t="s">
        <v>30</v>
      </c>
      <c r="K236" s="1" t="s">
        <v>2678</v>
      </c>
      <c r="L236" s="1" t="s">
        <v>2678</v>
      </c>
      <c r="M236" s="1" t="s">
        <v>1271</v>
      </c>
      <c r="N236" s="1" t="s">
        <v>1271</v>
      </c>
      <c r="O236" s="1" t="s">
        <v>1272</v>
      </c>
      <c r="P236" s="1" t="s">
        <v>1273</v>
      </c>
      <c r="Q236" s="1" t="s">
        <v>1274</v>
      </c>
      <c r="R236" s="1" t="s">
        <v>2679</v>
      </c>
      <c r="S236" s="1" t="s">
        <v>1276</v>
      </c>
      <c r="T236" s="1" t="s">
        <v>1277</v>
      </c>
      <c r="U236" s="1" t="s">
        <v>1278</v>
      </c>
      <c r="V236" s="1" t="s">
        <v>1677</v>
      </c>
    </row>
    <row r="237" s="1" customFormat="1" spans="1:22">
      <c r="A237" s="3">
        <v>999222201369610</v>
      </c>
      <c r="B237" s="1" t="s">
        <v>1266</v>
      </c>
      <c r="C237" s="1" t="s">
        <v>2680</v>
      </c>
      <c r="D237" s="1" t="s">
        <v>1766</v>
      </c>
      <c r="E237" s="1" t="s">
        <v>2681</v>
      </c>
      <c r="F237" s="1" t="s">
        <v>1266</v>
      </c>
      <c r="G237" s="1" t="s">
        <v>1267</v>
      </c>
      <c r="H237" s="1" t="s">
        <v>1268</v>
      </c>
      <c r="I237" s="1" t="s">
        <v>2467</v>
      </c>
      <c r="J237" s="1" t="s">
        <v>30</v>
      </c>
      <c r="K237" s="1" t="s">
        <v>2468</v>
      </c>
      <c r="L237" s="1" t="s">
        <v>2468</v>
      </c>
      <c r="M237" s="1" t="s">
        <v>1271</v>
      </c>
      <c r="N237" s="1" t="s">
        <v>1271</v>
      </c>
      <c r="O237" s="1" t="s">
        <v>1272</v>
      </c>
      <c r="P237" s="1" t="s">
        <v>1273</v>
      </c>
      <c r="Q237" s="1" t="s">
        <v>1274</v>
      </c>
      <c r="R237" s="1" t="s">
        <v>2682</v>
      </c>
      <c r="S237" s="1" t="s">
        <v>1276</v>
      </c>
      <c r="T237" s="1" t="s">
        <v>1277</v>
      </c>
      <c r="U237" s="1" t="s">
        <v>1278</v>
      </c>
      <c r="V237" s="1" t="s">
        <v>1297</v>
      </c>
    </row>
    <row r="238" s="1" customFormat="1" spans="1:22">
      <c r="A238" s="3">
        <v>999222203661485</v>
      </c>
      <c r="B238" s="1" t="s">
        <v>1266</v>
      </c>
      <c r="C238" s="1" t="s">
        <v>2683</v>
      </c>
      <c r="D238" s="1" t="s">
        <v>2684</v>
      </c>
      <c r="E238" s="1" t="s">
        <v>2685</v>
      </c>
      <c r="F238" s="1" t="s">
        <v>1266</v>
      </c>
      <c r="G238" s="1" t="s">
        <v>1267</v>
      </c>
      <c r="H238" s="1" t="s">
        <v>1268</v>
      </c>
      <c r="I238" s="1" t="s">
        <v>2686</v>
      </c>
      <c r="J238" s="1" t="s">
        <v>30</v>
      </c>
      <c r="K238" s="1" t="s">
        <v>2687</v>
      </c>
      <c r="L238" s="1" t="s">
        <v>2687</v>
      </c>
      <c r="M238" s="1" t="s">
        <v>1271</v>
      </c>
      <c r="N238" s="1" t="s">
        <v>1271</v>
      </c>
      <c r="O238" s="1" t="s">
        <v>1272</v>
      </c>
      <c r="P238" s="1" t="s">
        <v>1273</v>
      </c>
      <c r="Q238" s="1" t="s">
        <v>1274</v>
      </c>
      <c r="R238" s="1" t="s">
        <v>2688</v>
      </c>
      <c r="S238" s="1" t="s">
        <v>1276</v>
      </c>
      <c r="T238" s="1" t="s">
        <v>1277</v>
      </c>
      <c r="U238" s="1" t="s">
        <v>1278</v>
      </c>
      <c r="V238" s="1" t="s">
        <v>1677</v>
      </c>
    </row>
    <row r="239" s="1" customFormat="1" spans="1:22">
      <c r="A239" s="3">
        <v>999222203577341</v>
      </c>
      <c r="B239" s="1" t="s">
        <v>1266</v>
      </c>
      <c r="C239" s="1" t="s">
        <v>2689</v>
      </c>
      <c r="D239" s="1" t="s">
        <v>2607</v>
      </c>
      <c r="E239" s="1" t="s">
        <v>2690</v>
      </c>
      <c r="F239" s="1" t="s">
        <v>1266</v>
      </c>
      <c r="G239" s="1" t="s">
        <v>1267</v>
      </c>
      <c r="H239" s="1" t="s">
        <v>1268</v>
      </c>
      <c r="I239" s="1" t="s">
        <v>2691</v>
      </c>
      <c r="J239" s="1" t="s">
        <v>30</v>
      </c>
      <c r="K239" s="1" t="s">
        <v>2692</v>
      </c>
      <c r="L239" s="1" t="s">
        <v>2692</v>
      </c>
      <c r="M239" s="1" t="s">
        <v>1271</v>
      </c>
      <c r="N239" s="1" t="s">
        <v>1271</v>
      </c>
      <c r="O239" s="1" t="s">
        <v>1272</v>
      </c>
      <c r="P239" s="1" t="s">
        <v>1273</v>
      </c>
      <c r="Q239" s="1" t="s">
        <v>1274</v>
      </c>
      <c r="R239" s="1" t="s">
        <v>2693</v>
      </c>
      <c r="S239" s="1" t="s">
        <v>1276</v>
      </c>
      <c r="T239" s="1" t="s">
        <v>1277</v>
      </c>
      <c r="U239" s="1" t="s">
        <v>1278</v>
      </c>
      <c r="V239" s="1" t="s">
        <v>2173</v>
      </c>
    </row>
    <row r="240" s="1" customFormat="1" spans="1:22">
      <c r="A240" s="3">
        <v>999222203748759</v>
      </c>
      <c r="B240" s="1" t="s">
        <v>1266</v>
      </c>
      <c r="C240" s="1" t="s">
        <v>2694</v>
      </c>
      <c r="D240" s="1" t="s">
        <v>2695</v>
      </c>
      <c r="E240" s="1" t="s">
        <v>2696</v>
      </c>
      <c r="F240" s="1" t="s">
        <v>1266</v>
      </c>
      <c r="G240" s="1" t="s">
        <v>1267</v>
      </c>
      <c r="H240" s="1" t="s">
        <v>1268</v>
      </c>
      <c r="I240" s="1" t="s">
        <v>2697</v>
      </c>
      <c r="J240" s="1" t="s">
        <v>30</v>
      </c>
      <c r="K240" s="1" t="s">
        <v>2698</v>
      </c>
      <c r="L240" s="1" t="s">
        <v>2698</v>
      </c>
      <c r="M240" s="1" t="s">
        <v>1271</v>
      </c>
      <c r="N240" s="1" t="s">
        <v>1271</v>
      </c>
      <c r="O240" s="1" t="s">
        <v>1272</v>
      </c>
      <c r="P240" s="1" t="s">
        <v>1273</v>
      </c>
      <c r="Q240" s="1" t="s">
        <v>1274</v>
      </c>
      <c r="R240" s="1" t="s">
        <v>2699</v>
      </c>
      <c r="S240" s="1" t="s">
        <v>1276</v>
      </c>
      <c r="T240" s="1" t="s">
        <v>1277</v>
      </c>
      <c r="U240" s="1" t="s">
        <v>1278</v>
      </c>
      <c r="V240" s="1" t="s">
        <v>1279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2023-01-18T01:16:49Z</dcterms:created>
  <dcterms:modified xsi:type="dcterms:W3CDTF">2023-01-18T01:35:27Z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B2879E2A05F7454991E9A34F125DABB9</vt:lpwstr>
  </property>
  <property fmtid="{D5CDD505-2E9C-101B-9397-08002B2CF9AE}" pid="3" name="KSOProductBuildVer">
    <vt:lpwstr>2052-11.1.0.13703</vt:lpwstr>
  </property>
</Properties>
</file>